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10800" yWindow="480" windowWidth="17550" windowHeight="9420"/>
  </bookViews>
  <sheets>
    <sheet name="Drop" sheetId="1" r:id="rId1"/>
    <sheet name="Astrology" sheetId="2" r:id="rId2"/>
    <sheet name="Gamble_general_soul" sheetId="3" r:id="rId3"/>
  </sheets>
  <definedNames>
    <definedName name="_xlnm._FilterDatabase" localSheetId="0" hidden="1">Drop!$A$1:$T$7279</definedName>
  </definedNames>
  <calcPr calcId="144525"/>
</workbook>
</file>

<file path=xl/calcChain.xml><?xml version="1.0" encoding="utf-8"?>
<calcChain xmlns="http://schemas.openxmlformats.org/spreadsheetml/2006/main">
  <c r="J4563" i="1" l="1"/>
  <c r="J4524" i="1"/>
  <c r="J4564" i="1" s="1"/>
  <c r="J4525" i="1"/>
  <c r="J4565" i="1" s="1"/>
  <c r="J4526" i="1"/>
  <c r="J4566" i="1" s="1"/>
  <c r="J4527" i="1"/>
  <c r="J4567" i="1" s="1"/>
  <c r="J4528" i="1"/>
  <c r="J4568" i="1" s="1"/>
  <c r="J4529" i="1"/>
  <c r="J4569" i="1" s="1"/>
  <c r="J4530" i="1"/>
  <c r="J4570" i="1" s="1"/>
  <c r="J4531" i="1"/>
  <c r="J4571" i="1" s="1"/>
  <c r="J4532" i="1"/>
  <c r="J4572" i="1" s="1"/>
  <c r="J4533" i="1"/>
  <c r="J4573" i="1" s="1"/>
  <c r="J4534" i="1"/>
  <c r="J4574" i="1" s="1"/>
  <c r="J4535" i="1"/>
  <c r="J4575" i="1" s="1"/>
  <c r="J4536" i="1"/>
  <c r="J4576" i="1" s="1"/>
  <c r="J4537" i="1"/>
  <c r="J4577" i="1" s="1"/>
  <c r="J4538" i="1"/>
  <c r="J4578" i="1" s="1"/>
  <c r="J4539" i="1"/>
  <c r="J4579" i="1" s="1"/>
  <c r="J4540" i="1"/>
  <c r="J4580" i="1" s="1"/>
  <c r="J4541" i="1"/>
  <c r="J4581" i="1" s="1"/>
  <c r="J4542" i="1"/>
  <c r="J4582" i="1" s="1"/>
  <c r="J4543" i="1"/>
  <c r="J4583" i="1" s="1"/>
  <c r="J4544" i="1"/>
  <c r="J4584" i="1" s="1"/>
  <c r="J4545" i="1"/>
  <c r="J4585" i="1" s="1"/>
  <c r="J4546" i="1"/>
  <c r="J4586" i="1" s="1"/>
  <c r="J4547" i="1"/>
  <c r="J4587" i="1" s="1"/>
  <c r="J4548" i="1"/>
  <c r="J4588" i="1" s="1"/>
  <c r="J4549" i="1"/>
  <c r="J4589" i="1" s="1"/>
  <c r="J4550" i="1"/>
  <c r="J4590" i="1" s="1"/>
  <c r="J4551" i="1"/>
  <c r="J4591" i="1" s="1"/>
  <c r="J4552" i="1"/>
  <c r="J4592" i="1" s="1"/>
  <c r="J4553" i="1"/>
  <c r="J4593" i="1" s="1"/>
  <c r="J4554" i="1"/>
  <c r="J4594" i="1" s="1"/>
  <c r="J4555" i="1"/>
  <c r="J4595" i="1" s="1"/>
  <c r="J4556" i="1"/>
  <c r="J4596" i="1" s="1"/>
  <c r="J4557" i="1"/>
  <c r="J4597" i="1" s="1"/>
  <c r="J4558" i="1"/>
  <c r="J4598" i="1" s="1"/>
  <c r="J4559" i="1"/>
  <c r="J4599" i="1" s="1"/>
  <c r="J4560" i="1"/>
  <c r="J4600" i="1" s="1"/>
  <c r="J4561" i="1"/>
  <c r="J4601" i="1" s="1"/>
  <c r="J4562" i="1"/>
  <c r="J4602" i="1" s="1"/>
  <c r="J4523" i="1"/>
  <c r="K4264" i="1" l="1"/>
  <c r="K4238" i="1"/>
  <c r="K4192" i="1"/>
  <c r="K4066" i="1" l="1"/>
  <c r="K3988" i="1"/>
  <c r="K3962" i="1"/>
  <c r="K3858" i="1"/>
  <c r="K7304" i="1" l="1"/>
  <c r="K7312" i="1"/>
  <c r="K7303" i="1"/>
  <c r="K7314" i="1"/>
  <c r="K7315" i="1"/>
  <c r="K7316" i="1"/>
  <c r="K7317" i="1"/>
  <c r="K7318" i="1"/>
  <c r="K7319" i="1"/>
  <c r="K7320" i="1"/>
  <c r="K7321" i="1"/>
  <c r="K7322" i="1"/>
  <c r="K7323" i="1"/>
  <c r="K7324" i="1"/>
  <c r="K7313" i="1"/>
  <c r="K7300" i="1"/>
  <c r="K7301" i="1"/>
  <c r="K7302" i="1"/>
  <c r="K7299" i="1"/>
  <c r="P1636" i="1" l="1"/>
  <c r="P1637" i="1" s="1"/>
  <c r="P1638" i="1" s="1"/>
  <c r="P1639" i="1" s="1"/>
  <c r="P1640" i="1" s="1"/>
  <c r="P1641" i="1" s="1"/>
  <c r="P1642" i="1" s="1"/>
  <c r="P1643" i="1" s="1"/>
  <c r="P1644" i="1" s="1"/>
  <c r="P1645" i="1" s="1"/>
  <c r="P1646" i="1" s="1"/>
  <c r="P1647" i="1" s="1"/>
  <c r="P1648" i="1" s="1"/>
  <c r="P1649" i="1" s="1"/>
  <c r="P1650" i="1" s="1"/>
  <c r="P1651" i="1" s="1"/>
  <c r="P1652" i="1" s="1"/>
  <c r="P1653" i="1" s="1"/>
  <c r="P1654" i="1" s="1"/>
  <c r="P1655" i="1" s="1"/>
  <c r="P1656" i="1" s="1"/>
  <c r="P1657" i="1" s="1"/>
  <c r="P1658" i="1" s="1"/>
  <c r="P1659" i="1" s="1"/>
  <c r="P1660" i="1" s="1"/>
  <c r="P1661" i="1" s="1"/>
  <c r="P1662" i="1" s="1"/>
  <c r="P1663" i="1" s="1"/>
  <c r="P1664" i="1" s="1"/>
  <c r="P1665" i="1" s="1"/>
  <c r="P1666" i="1" s="1"/>
  <c r="P1667" i="1" s="1"/>
  <c r="P1668" i="1" s="1"/>
  <c r="P1669" i="1" s="1"/>
  <c r="P1670" i="1" s="1"/>
  <c r="P1671" i="1" s="1"/>
  <c r="P1672" i="1" s="1"/>
  <c r="P1673" i="1" s="1"/>
  <c r="P1674" i="1" s="1"/>
  <c r="P1675" i="1" s="1"/>
  <c r="P1676" i="1" s="1"/>
  <c r="P1677" i="1" s="1"/>
  <c r="P1678" i="1" s="1"/>
  <c r="P1679" i="1" s="1"/>
  <c r="P1680" i="1" s="1"/>
  <c r="P1681" i="1" s="1"/>
  <c r="P1682" i="1" s="1"/>
  <c r="P1683" i="1" s="1"/>
  <c r="P1684" i="1" s="1"/>
  <c r="K4261" i="1" l="1"/>
  <c r="L782" i="1" l="1"/>
  <c r="L832" i="1"/>
  <c r="L932" i="1"/>
  <c r="L532" i="1"/>
  <c r="L533" i="1" s="1"/>
  <c r="L332" i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282" i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232" i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182" i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132" i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82" i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534" i="1" l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682" i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382" i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632" i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582" i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783" i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482" i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1082" i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382" i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432" i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833" i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933" i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J481" i="1"/>
  <c r="J531" i="1" s="1"/>
  <c r="J480" i="1"/>
  <c r="J479" i="1"/>
  <c r="J529" i="1" s="1"/>
  <c r="J478" i="1"/>
  <c r="J477" i="1"/>
  <c r="J476" i="1"/>
  <c r="J475" i="1"/>
  <c r="J525" i="1" s="1"/>
  <c r="J575" i="1" s="1"/>
  <c r="J474" i="1"/>
  <c r="J473" i="1"/>
  <c r="J523" i="1" s="1"/>
  <c r="J472" i="1"/>
  <c r="J471" i="1"/>
  <c r="J521" i="1" s="1"/>
  <c r="J470" i="1"/>
  <c r="J469" i="1"/>
  <c r="J519" i="1" s="1"/>
  <c r="J468" i="1"/>
  <c r="J467" i="1"/>
  <c r="J517" i="1" s="1"/>
  <c r="J466" i="1"/>
  <c r="J465" i="1"/>
  <c r="J515" i="1" s="1"/>
  <c r="J464" i="1"/>
  <c r="J463" i="1"/>
  <c r="J513" i="1" s="1"/>
  <c r="J462" i="1"/>
  <c r="J461" i="1"/>
  <c r="J511" i="1" s="1"/>
  <c r="J460" i="1"/>
  <c r="J459" i="1"/>
  <c r="J509" i="1" s="1"/>
  <c r="J458" i="1"/>
  <c r="J457" i="1"/>
  <c r="J456" i="1"/>
  <c r="J455" i="1"/>
  <c r="J505" i="1" s="1"/>
  <c r="J454" i="1"/>
  <c r="J453" i="1"/>
  <c r="J503" i="1" s="1"/>
  <c r="J452" i="1"/>
  <c r="J451" i="1"/>
  <c r="J501" i="1" s="1"/>
  <c r="J450" i="1"/>
  <c r="J500" i="1" s="1"/>
  <c r="J449" i="1"/>
  <c r="J499" i="1" s="1"/>
  <c r="J549" i="1" s="1"/>
  <c r="J448" i="1"/>
  <c r="J447" i="1"/>
  <c r="J497" i="1" s="1"/>
  <c r="J446" i="1"/>
  <c r="J445" i="1"/>
  <c r="J495" i="1" s="1"/>
  <c r="J444" i="1"/>
  <c r="J494" i="1" s="1"/>
  <c r="J443" i="1"/>
  <c r="J493" i="1" s="1"/>
  <c r="J442" i="1"/>
  <c r="J492" i="1" s="1"/>
  <c r="J441" i="1"/>
  <c r="J440" i="1"/>
  <c r="J490" i="1" s="1"/>
  <c r="J439" i="1"/>
  <c r="J438" i="1"/>
  <c r="J488" i="1" s="1"/>
  <c r="J437" i="1"/>
  <c r="J487" i="1" s="1"/>
  <c r="J436" i="1"/>
  <c r="J486" i="1" s="1"/>
  <c r="J435" i="1"/>
  <c r="J485" i="1" s="1"/>
  <c r="J434" i="1"/>
  <c r="J484" i="1" s="1"/>
  <c r="J433" i="1"/>
  <c r="J432" i="1"/>
  <c r="J482" i="1" s="1"/>
  <c r="J781" i="1"/>
  <c r="J780" i="1"/>
  <c r="J779" i="1"/>
  <c r="J829" i="1" s="1"/>
  <c r="J778" i="1"/>
  <c r="J828" i="1" s="1"/>
  <c r="J878" i="1" s="1"/>
  <c r="J777" i="1"/>
  <c r="J827" i="1" s="1"/>
  <c r="J776" i="1"/>
  <c r="J826" i="1" s="1"/>
  <c r="J775" i="1"/>
  <c r="J774" i="1"/>
  <c r="J824" i="1" s="1"/>
  <c r="J773" i="1"/>
  <c r="J772" i="1"/>
  <c r="J771" i="1"/>
  <c r="J821" i="1" s="1"/>
  <c r="J770" i="1"/>
  <c r="J820" i="1" s="1"/>
  <c r="J870" i="1" s="1"/>
  <c r="J769" i="1"/>
  <c r="J819" i="1" s="1"/>
  <c r="J768" i="1"/>
  <c r="J818" i="1" s="1"/>
  <c r="J767" i="1"/>
  <c r="J766" i="1"/>
  <c r="J816" i="1" s="1"/>
  <c r="J765" i="1"/>
  <c r="J764" i="1"/>
  <c r="J763" i="1"/>
  <c r="J813" i="1" s="1"/>
  <c r="J762" i="1"/>
  <c r="J812" i="1" s="1"/>
  <c r="J761" i="1"/>
  <c r="J811" i="1" s="1"/>
  <c r="J760" i="1"/>
  <c r="J810" i="1" s="1"/>
  <c r="J860" i="1" s="1"/>
  <c r="J759" i="1"/>
  <c r="J809" i="1" s="1"/>
  <c r="J758" i="1"/>
  <c r="J808" i="1" s="1"/>
  <c r="J858" i="1" s="1"/>
  <c r="J757" i="1"/>
  <c r="J807" i="1" s="1"/>
  <c r="J756" i="1"/>
  <c r="J806" i="1" s="1"/>
  <c r="J856" i="1" s="1"/>
  <c r="J755" i="1"/>
  <c r="J805" i="1" s="1"/>
  <c r="J754" i="1"/>
  <c r="J804" i="1" s="1"/>
  <c r="J854" i="1" s="1"/>
  <c r="J753" i="1"/>
  <c r="J803" i="1" s="1"/>
  <c r="J752" i="1"/>
  <c r="J802" i="1" s="1"/>
  <c r="J852" i="1" s="1"/>
  <c r="J751" i="1"/>
  <c r="J801" i="1" s="1"/>
  <c r="J750" i="1"/>
  <c r="J800" i="1" s="1"/>
  <c r="J850" i="1" s="1"/>
  <c r="J749" i="1"/>
  <c r="J799" i="1" s="1"/>
  <c r="J748" i="1"/>
  <c r="J798" i="1" s="1"/>
  <c r="J848" i="1" s="1"/>
  <c r="J747" i="1"/>
  <c r="J797" i="1" s="1"/>
  <c r="J746" i="1"/>
  <c r="J796" i="1" s="1"/>
  <c r="J846" i="1" s="1"/>
  <c r="J745" i="1"/>
  <c r="J795" i="1" s="1"/>
  <c r="J744" i="1"/>
  <c r="J794" i="1" s="1"/>
  <c r="J844" i="1" s="1"/>
  <c r="J944" i="1" s="1"/>
  <c r="J743" i="1"/>
  <c r="J793" i="1" s="1"/>
  <c r="J742" i="1"/>
  <c r="J792" i="1" s="1"/>
  <c r="J842" i="1" s="1"/>
  <c r="J741" i="1"/>
  <c r="J791" i="1" s="1"/>
  <c r="J740" i="1"/>
  <c r="J790" i="1" s="1"/>
  <c r="J840" i="1" s="1"/>
  <c r="J739" i="1"/>
  <c r="J789" i="1" s="1"/>
  <c r="J738" i="1"/>
  <c r="J788" i="1" s="1"/>
  <c r="J838" i="1" s="1"/>
  <c r="J737" i="1"/>
  <c r="J787" i="1" s="1"/>
  <c r="J736" i="1"/>
  <c r="J786" i="1" s="1"/>
  <c r="J836" i="1" s="1"/>
  <c r="J936" i="1" s="1"/>
  <c r="J735" i="1"/>
  <c r="J785" i="1" s="1"/>
  <c r="J734" i="1"/>
  <c r="J784" i="1" s="1"/>
  <c r="J834" i="1" s="1"/>
  <c r="J733" i="1"/>
  <c r="J783" i="1" s="1"/>
  <c r="J732" i="1"/>
  <c r="J782" i="1" s="1"/>
  <c r="J832" i="1" s="1"/>
  <c r="J1081" i="1"/>
  <c r="J1131" i="1" s="1"/>
  <c r="J1080" i="1"/>
  <c r="J1130" i="1" s="1"/>
  <c r="J1079" i="1"/>
  <c r="J1078" i="1"/>
  <c r="J1128" i="1" s="1"/>
  <c r="J1077" i="1"/>
  <c r="J1127" i="1" s="1"/>
  <c r="J1076" i="1"/>
  <c r="J1075" i="1"/>
  <c r="J1125" i="1" s="1"/>
  <c r="J1074" i="1"/>
  <c r="J1073" i="1"/>
  <c r="J1123" i="1" s="1"/>
  <c r="J1072" i="1"/>
  <c r="J1122" i="1" s="1"/>
  <c r="J1172" i="1" s="1"/>
  <c r="J1071" i="1"/>
  <c r="J1070" i="1"/>
  <c r="J1120" i="1" s="1"/>
  <c r="J1069" i="1"/>
  <c r="J1119" i="1" s="1"/>
  <c r="J1068" i="1"/>
  <c r="J1067" i="1"/>
  <c r="J1117" i="1" s="1"/>
  <c r="J1066" i="1"/>
  <c r="J1065" i="1"/>
  <c r="J1115" i="1" s="1"/>
  <c r="J1064" i="1"/>
  <c r="J1114" i="1" s="1"/>
  <c r="J1063" i="1"/>
  <c r="J1062" i="1"/>
  <c r="J1112" i="1" s="1"/>
  <c r="J1061" i="1"/>
  <c r="J1111" i="1" s="1"/>
  <c r="J1161" i="1" s="1"/>
  <c r="J1060" i="1"/>
  <c r="J1110" i="1" s="1"/>
  <c r="J1059" i="1"/>
  <c r="J1058" i="1"/>
  <c r="J1108" i="1" s="1"/>
  <c r="J1057" i="1"/>
  <c r="J1056" i="1"/>
  <c r="J1106" i="1" s="1"/>
  <c r="J1055" i="1"/>
  <c r="J1054" i="1"/>
  <c r="J1104" i="1" s="1"/>
  <c r="J1053" i="1"/>
  <c r="J1103" i="1" s="1"/>
  <c r="J1153" i="1" s="1"/>
  <c r="J1052" i="1"/>
  <c r="J1102" i="1" s="1"/>
  <c r="J1051" i="1"/>
  <c r="J1101" i="1" s="1"/>
  <c r="J1151" i="1" s="1"/>
  <c r="J1050" i="1"/>
  <c r="J1100" i="1" s="1"/>
  <c r="J1049" i="1"/>
  <c r="J1048" i="1"/>
  <c r="J1098" i="1" s="1"/>
  <c r="J1047" i="1"/>
  <c r="J1046" i="1"/>
  <c r="J1096" i="1" s="1"/>
  <c r="J1045" i="1"/>
  <c r="J1095" i="1" s="1"/>
  <c r="J1145" i="1" s="1"/>
  <c r="J1044" i="1"/>
  <c r="J1094" i="1" s="1"/>
  <c r="J1043" i="1"/>
  <c r="J1093" i="1" s="1"/>
  <c r="J1042" i="1"/>
  <c r="J1092" i="1" s="1"/>
  <c r="J1041" i="1"/>
  <c r="J1040" i="1"/>
  <c r="J1090" i="1" s="1"/>
  <c r="J1039" i="1"/>
  <c r="J1038" i="1"/>
  <c r="J1088" i="1" s="1"/>
  <c r="J1037" i="1"/>
  <c r="J1087" i="1" s="1"/>
  <c r="J1137" i="1" s="1"/>
  <c r="J1036" i="1"/>
  <c r="J1086" i="1" s="1"/>
  <c r="J1035" i="1"/>
  <c r="J1085" i="1" s="1"/>
  <c r="J1135" i="1" s="1"/>
  <c r="J1034" i="1"/>
  <c r="J1084" i="1" s="1"/>
  <c r="J1033" i="1"/>
  <c r="J1032" i="1"/>
  <c r="J1082" i="1" s="1"/>
  <c r="J1381" i="1"/>
  <c r="J1431" i="1" s="1"/>
  <c r="J1481" i="1" s="1"/>
  <c r="J1380" i="1"/>
  <c r="J1430" i="1" s="1"/>
  <c r="J1480" i="1" s="1"/>
  <c r="J1379" i="1"/>
  <c r="J1429" i="1" s="1"/>
  <c r="J1378" i="1"/>
  <c r="J1428" i="1" s="1"/>
  <c r="J1478" i="1" s="1"/>
  <c r="J1377" i="1"/>
  <c r="J1427" i="1" s="1"/>
  <c r="J1477" i="1" s="1"/>
  <c r="J1376" i="1"/>
  <c r="J1426" i="1" s="1"/>
  <c r="J1476" i="1" s="1"/>
  <c r="J1375" i="1"/>
  <c r="J1374" i="1"/>
  <c r="J1424" i="1" s="1"/>
  <c r="J1474" i="1" s="1"/>
  <c r="J1373" i="1"/>
  <c r="J1423" i="1" s="1"/>
  <c r="J1473" i="1" s="1"/>
  <c r="J1372" i="1"/>
  <c r="J1422" i="1" s="1"/>
  <c r="J1472" i="1" s="1"/>
  <c r="J1371" i="1"/>
  <c r="J1421" i="1" s="1"/>
  <c r="J1370" i="1"/>
  <c r="J1420" i="1" s="1"/>
  <c r="J1470" i="1" s="1"/>
  <c r="J1369" i="1"/>
  <c r="J1419" i="1" s="1"/>
  <c r="J1469" i="1" s="1"/>
  <c r="J1368" i="1"/>
  <c r="J1418" i="1" s="1"/>
  <c r="J1468" i="1" s="1"/>
  <c r="J1367" i="1"/>
  <c r="J1417" i="1" s="1"/>
  <c r="J1366" i="1"/>
  <c r="J1416" i="1" s="1"/>
  <c r="J1466" i="1" s="1"/>
  <c r="J1365" i="1"/>
  <c r="J1415" i="1" s="1"/>
  <c r="J1465" i="1" s="1"/>
  <c r="J1364" i="1"/>
  <c r="J1414" i="1" s="1"/>
  <c r="J1464" i="1" s="1"/>
  <c r="J1363" i="1"/>
  <c r="J1413" i="1" s="1"/>
  <c r="J1362" i="1"/>
  <c r="J1412" i="1" s="1"/>
  <c r="J1462" i="1" s="1"/>
  <c r="J1361" i="1"/>
  <c r="J1411" i="1" s="1"/>
  <c r="J1461" i="1" s="1"/>
  <c r="J1360" i="1"/>
  <c r="J1410" i="1" s="1"/>
  <c r="J1460" i="1" s="1"/>
  <c r="J1359" i="1"/>
  <c r="J1409" i="1" s="1"/>
  <c r="J1459" i="1" s="1"/>
  <c r="J1358" i="1"/>
  <c r="J1408" i="1" s="1"/>
  <c r="J1458" i="1" s="1"/>
  <c r="J1357" i="1"/>
  <c r="J1407" i="1" s="1"/>
  <c r="J1457" i="1" s="1"/>
  <c r="J1356" i="1"/>
  <c r="J1406" i="1" s="1"/>
  <c r="J1456" i="1" s="1"/>
  <c r="J1355" i="1"/>
  <c r="J1405" i="1" s="1"/>
  <c r="J1455" i="1" s="1"/>
  <c r="J1354" i="1"/>
  <c r="J1404" i="1" s="1"/>
  <c r="J1454" i="1" s="1"/>
  <c r="J1353" i="1"/>
  <c r="J1403" i="1" s="1"/>
  <c r="J1352" i="1"/>
  <c r="J1402" i="1" s="1"/>
  <c r="J1452" i="1" s="1"/>
  <c r="J1351" i="1"/>
  <c r="J1401" i="1" s="1"/>
  <c r="J1451" i="1" s="1"/>
  <c r="J1350" i="1"/>
  <c r="J1400" i="1" s="1"/>
  <c r="J1450" i="1" s="1"/>
  <c r="J1349" i="1"/>
  <c r="J1399" i="1" s="1"/>
  <c r="J1449" i="1" s="1"/>
  <c r="J1348" i="1"/>
  <c r="J1398" i="1" s="1"/>
  <c r="J1448" i="1" s="1"/>
  <c r="J1347" i="1"/>
  <c r="J1397" i="1" s="1"/>
  <c r="J1447" i="1" s="1"/>
  <c r="J1346" i="1"/>
  <c r="J1396" i="1" s="1"/>
  <c r="J1446" i="1" s="1"/>
  <c r="J1345" i="1"/>
  <c r="J1395" i="1" s="1"/>
  <c r="J1344" i="1"/>
  <c r="J1394" i="1" s="1"/>
  <c r="J1444" i="1" s="1"/>
  <c r="J1343" i="1"/>
  <c r="J1393" i="1" s="1"/>
  <c r="J1443" i="1" s="1"/>
  <c r="J1543" i="1" s="1"/>
  <c r="J1342" i="1"/>
  <c r="J1392" i="1" s="1"/>
  <c r="J1442" i="1" s="1"/>
  <c r="J1341" i="1"/>
  <c r="J1391" i="1" s="1"/>
  <c r="J1340" i="1"/>
  <c r="J1390" i="1" s="1"/>
  <c r="J1440" i="1" s="1"/>
  <c r="J1339" i="1"/>
  <c r="J1389" i="1" s="1"/>
  <c r="J1439" i="1" s="1"/>
  <c r="J1338" i="1"/>
  <c r="J1388" i="1" s="1"/>
  <c r="J1438" i="1" s="1"/>
  <c r="J1337" i="1"/>
  <c r="J1387" i="1" s="1"/>
  <c r="J1336" i="1"/>
  <c r="J1386" i="1" s="1"/>
  <c r="J1436" i="1" s="1"/>
  <c r="J1335" i="1"/>
  <c r="J1385" i="1" s="1"/>
  <c r="J1435" i="1" s="1"/>
  <c r="J1535" i="1" s="1"/>
  <c r="J1334" i="1"/>
  <c r="J1384" i="1" s="1"/>
  <c r="J1434" i="1" s="1"/>
  <c r="J1333" i="1"/>
  <c r="J1383" i="1" s="1"/>
  <c r="J1433" i="1" s="1"/>
  <c r="J1332" i="1"/>
  <c r="J1382" i="1" s="1"/>
  <c r="J1432" i="1" s="1"/>
  <c r="J133" i="1"/>
  <c r="J134" i="1"/>
  <c r="J135" i="1"/>
  <c r="J136" i="1"/>
  <c r="J137" i="1"/>
  <c r="J138" i="1"/>
  <c r="J139" i="1"/>
  <c r="J140" i="1"/>
  <c r="J141" i="1"/>
  <c r="J142" i="1"/>
  <c r="J192" i="1" s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208" i="1" s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224" i="1" s="1"/>
  <c r="J274" i="1" s="1"/>
  <c r="J374" i="1" s="1"/>
  <c r="J175" i="1"/>
  <c r="J176" i="1"/>
  <c r="J177" i="1"/>
  <c r="J178" i="1"/>
  <c r="J179" i="1"/>
  <c r="J180" i="1"/>
  <c r="J181" i="1"/>
  <c r="J132" i="1"/>
  <c r="J182" i="1" s="1"/>
  <c r="L1432" i="1" l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132" i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982" i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282" i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882" i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732" i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1532" i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232" i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J555" i="1"/>
  <c r="J655" i="1" s="1"/>
  <c r="J232" i="1"/>
  <c r="J547" i="1"/>
  <c r="J647" i="1" s="1"/>
  <c r="J571" i="1"/>
  <c r="J671" i="1" s="1"/>
  <c r="J507" i="1"/>
  <c r="J557" i="1" s="1"/>
  <c r="J607" i="1" s="1"/>
  <c r="J508" i="1"/>
  <c r="J558" i="1" s="1"/>
  <c r="J489" i="1"/>
  <c r="J510" i="1"/>
  <c r="J560" i="1" s="1"/>
  <c r="J527" i="1"/>
  <c r="J577" i="1" s="1"/>
  <c r="J502" i="1"/>
  <c r="J552" i="1" s="1"/>
  <c r="J483" i="1"/>
  <c r="J533" i="1" s="1"/>
  <c r="J633" i="1" s="1"/>
  <c r="J491" i="1"/>
  <c r="J541" i="1" s="1"/>
  <c r="J591" i="1" s="1"/>
  <c r="J1425" i="1"/>
  <c r="J1475" i="1" s="1"/>
  <c r="J1453" i="1"/>
  <c r="J1503" i="1" s="1"/>
  <c r="J1445" i="1"/>
  <c r="J1495" i="1" s="1"/>
  <c r="J1109" i="1"/>
  <c r="J1175" i="1"/>
  <c r="J1275" i="1" s="1"/>
  <c r="J1116" i="1"/>
  <c r="J1166" i="1" s="1"/>
  <c r="J1216" i="1" s="1"/>
  <c r="J1124" i="1"/>
  <c r="J1167" i="1"/>
  <c r="J1267" i="1" s="1"/>
  <c r="J1083" i="1"/>
  <c r="J1143" i="1"/>
  <c r="J1243" i="1" s="1"/>
  <c r="J1107" i="1"/>
  <c r="J1118" i="1"/>
  <c r="J1168" i="1" s="1"/>
  <c r="J1099" i="1"/>
  <c r="J1091" i="1"/>
  <c r="J1126" i="1"/>
  <c r="J1176" i="1" s="1"/>
  <c r="J823" i="1"/>
  <c r="J817" i="1"/>
  <c r="J867" i="1" s="1"/>
  <c r="J830" i="1"/>
  <c r="J880" i="1" s="1"/>
  <c r="J822" i="1"/>
  <c r="J872" i="1" s="1"/>
  <c r="J831" i="1"/>
  <c r="J862" i="1"/>
  <c r="J894" i="1"/>
  <c r="J814" i="1"/>
  <c r="J864" i="1" s="1"/>
  <c r="J815" i="1"/>
  <c r="J825" i="1"/>
  <c r="J841" i="1"/>
  <c r="J941" i="1" s="1"/>
  <c r="J534" i="1"/>
  <c r="J537" i="1"/>
  <c r="J542" i="1"/>
  <c r="J545" i="1"/>
  <c r="J551" i="1"/>
  <c r="J561" i="1"/>
  <c r="J573" i="1"/>
  <c r="J532" i="1"/>
  <c r="J535" i="1"/>
  <c r="J540" i="1"/>
  <c r="J543" i="1"/>
  <c r="J538" i="1"/>
  <c r="J553" i="1"/>
  <c r="J559" i="1"/>
  <c r="J565" i="1"/>
  <c r="J569" i="1"/>
  <c r="J675" i="1"/>
  <c r="J625" i="1"/>
  <c r="J579" i="1"/>
  <c r="J512" i="1"/>
  <c r="J528" i="1"/>
  <c r="J536" i="1"/>
  <c r="J649" i="1"/>
  <c r="J599" i="1"/>
  <c r="J581" i="1"/>
  <c r="J526" i="1"/>
  <c r="J550" i="1"/>
  <c r="J567" i="1"/>
  <c r="J228" i="1"/>
  <c r="J278" i="1" s="1"/>
  <c r="J516" i="1"/>
  <c r="J524" i="1"/>
  <c r="J498" i="1"/>
  <c r="J506" i="1"/>
  <c r="J520" i="1"/>
  <c r="J544" i="1"/>
  <c r="J563" i="1"/>
  <c r="J518" i="1"/>
  <c r="J200" i="1"/>
  <c r="J250" i="1" s="1"/>
  <c r="J514" i="1"/>
  <c r="J522" i="1"/>
  <c r="J530" i="1"/>
  <c r="J496" i="1"/>
  <c r="J504" i="1"/>
  <c r="J888" i="1"/>
  <c r="J938" i="1"/>
  <c r="J896" i="1"/>
  <c r="J946" i="1"/>
  <c r="J904" i="1"/>
  <c r="J954" i="1"/>
  <c r="J920" i="1"/>
  <c r="J970" i="1"/>
  <c r="J928" i="1"/>
  <c r="J978" i="1"/>
  <c r="J231" i="1"/>
  <c r="J281" i="1" s="1"/>
  <c r="J199" i="1"/>
  <c r="J249" i="1" s="1"/>
  <c r="J183" i="1"/>
  <c r="J233" i="1" s="1"/>
  <c r="J857" i="1"/>
  <c r="J188" i="1"/>
  <c r="J238" i="1" s="1"/>
  <c r="J839" i="1"/>
  <c r="J847" i="1"/>
  <c r="J952" i="1"/>
  <c r="J902" i="1"/>
  <c r="J855" i="1"/>
  <c r="J960" i="1"/>
  <c r="J910" i="1"/>
  <c r="J863" i="1"/>
  <c r="J868" i="1"/>
  <c r="J871" i="1"/>
  <c r="J876" i="1"/>
  <c r="J879" i="1"/>
  <c r="J849" i="1"/>
  <c r="J934" i="1"/>
  <c r="J884" i="1"/>
  <c r="J837" i="1"/>
  <c r="J942" i="1"/>
  <c r="J892" i="1"/>
  <c r="J845" i="1"/>
  <c r="J900" i="1"/>
  <c r="J950" i="1"/>
  <c r="J853" i="1"/>
  <c r="J908" i="1"/>
  <c r="J958" i="1"/>
  <c r="J861" i="1"/>
  <c r="J866" i="1"/>
  <c r="J869" i="1"/>
  <c r="J874" i="1"/>
  <c r="J877" i="1"/>
  <c r="J220" i="1"/>
  <c r="J270" i="1" s="1"/>
  <c r="J216" i="1"/>
  <c r="J266" i="1" s="1"/>
  <c r="J212" i="1"/>
  <c r="J262" i="1" s="1"/>
  <c r="J204" i="1"/>
  <c r="J254" i="1" s="1"/>
  <c r="J196" i="1"/>
  <c r="J184" i="1"/>
  <c r="J234" i="1" s="1"/>
  <c r="J215" i="1"/>
  <c r="J265" i="1" s="1"/>
  <c r="J932" i="1"/>
  <c r="J882" i="1"/>
  <c r="J835" i="1"/>
  <c r="J940" i="1"/>
  <c r="J890" i="1"/>
  <c r="J843" i="1"/>
  <c r="J948" i="1"/>
  <c r="J898" i="1"/>
  <c r="J851" i="1"/>
  <c r="J956" i="1"/>
  <c r="J906" i="1"/>
  <c r="J859" i="1"/>
  <c r="J833" i="1"/>
  <c r="J886" i="1"/>
  <c r="J229" i="1"/>
  <c r="J221" i="1"/>
  <c r="J217" i="1"/>
  <c r="J213" i="1"/>
  <c r="J205" i="1"/>
  <c r="J201" i="1"/>
  <c r="J197" i="1"/>
  <c r="J189" i="1"/>
  <c r="J185" i="1"/>
  <c r="J209" i="1"/>
  <c r="J225" i="1"/>
  <c r="J193" i="1"/>
  <c r="J1237" i="1"/>
  <c r="J1187" i="1"/>
  <c r="J1253" i="1"/>
  <c r="J1203" i="1"/>
  <c r="J1097" i="1"/>
  <c r="J1113" i="1"/>
  <c r="J1129" i="1"/>
  <c r="J219" i="1"/>
  <c r="J258" i="1"/>
  <c r="J203" i="1"/>
  <c r="J242" i="1"/>
  <c r="J187" i="1"/>
  <c r="J324" i="1"/>
  <c r="J1235" i="1"/>
  <c r="J1251" i="1"/>
  <c r="J1201" i="1"/>
  <c r="J223" i="1"/>
  <c r="J207" i="1"/>
  <c r="J191" i="1"/>
  <c r="J1089" i="1"/>
  <c r="J1245" i="1"/>
  <c r="J1195" i="1"/>
  <c r="J1105" i="1"/>
  <c r="J1261" i="1"/>
  <c r="J1211" i="1"/>
  <c r="J1177" i="1"/>
  <c r="J1121" i="1"/>
  <c r="J230" i="1"/>
  <c r="J226" i="1"/>
  <c r="J222" i="1"/>
  <c r="J218" i="1"/>
  <c r="J214" i="1"/>
  <c r="J210" i="1"/>
  <c r="J206" i="1"/>
  <c r="J202" i="1"/>
  <c r="J198" i="1"/>
  <c r="J194" i="1"/>
  <c r="J190" i="1"/>
  <c r="J186" i="1"/>
  <c r="J227" i="1"/>
  <c r="J211" i="1"/>
  <c r="J195" i="1"/>
  <c r="J1134" i="1"/>
  <c r="J1150" i="1"/>
  <c r="J1272" i="1"/>
  <c r="J1222" i="1"/>
  <c r="J1142" i="1"/>
  <c r="J1158" i="1"/>
  <c r="J1169" i="1"/>
  <c r="J1185" i="1"/>
  <c r="J1132" i="1"/>
  <c r="J1148" i="1"/>
  <c r="J1164" i="1"/>
  <c r="J1180" i="1"/>
  <c r="J1138" i="1"/>
  <c r="J1146" i="1"/>
  <c r="J1154" i="1"/>
  <c r="J1162" i="1"/>
  <c r="J1170" i="1"/>
  <c r="J1178" i="1"/>
  <c r="J1136" i="1"/>
  <c r="J1144" i="1"/>
  <c r="J1152" i="1"/>
  <c r="J1160" i="1"/>
  <c r="J1165" i="1"/>
  <c r="J1173" i="1"/>
  <c r="J1181" i="1"/>
  <c r="J1140" i="1"/>
  <c r="J1156" i="1"/>
  <c r="J1533" i="1"/>
  <c r="J1483" i="1"/>
  <c r="J1561" i="1"/>
  <c r="J1511" i="1"/>
  <c r="J1569" i="1"/>
  <c r="J1519" i="1"/>
  <c r="J1577" i="1"/>
  <c r="J1527" i="1"/>
  <c r="J1471" i="1"/>
  <c r="J1539" i="1"/>
  <c r="J1489" i="1"/>
  <c r="J1547" i="1"/>
  <c r="J1497" i="1"/>
  <c r="J1549" i="1"/>
  <c r="J1499" i="1"/>
  <c r="J1551" i="1"/>
  <c r="J1501" i="1"/>
  <c r="J1555" i="1"/>
  <c r="J1505" i="1"/>
  <c r="J1557" i="1"/>
  <c r="J1507" i="1"/>
  <c r="J1559" i="1"/>
  <c r="J1509" i="1"/>
  <c r="J1565" i="1"/>
  <c r="J1515" i="1"/>
  <c r="J1573" i="1"/>
  <c r="J1523" i="1"/>
  <c r="J1581" i="1"/>
  <c r="J1531" i="1"/>
  <c r="J1463" i="1"/>
  <c r="J1467" i="1"/>
  <c r="J1441" i="1"/>
  <c r="J1493" i="1"/>
  <c r="J1437" i="1"/>
  <c r="J1485" i="1"/>
  <c r="J1532" i="1"/>
  <c r="J1482" i="1"/>
  <c r="J1534" i="1"/>
  <c r="J1484" i="1"/>
  <c r="J1536" i="1"/>
  <c r="J1486" i="1"/>
  <c r="J1538" i="1"/>
  <c r="J1488" i="1"/>
  <c r="J1540" i="1"/>
  <c r="J1490" i="1"/>
  <c r="J1542" i="1"/>
  <c r="J1492" i="1"/>
  <c r="J1544" i="1"/>
  <c r="J1494" i="1"/>
  <c r="J1546" i="1"/>
  <c r="J1496" i="1"/>
  <c r="J1548" i="1"/>
  <c r="J1498" i="1"/>
  <c r="J1550" i="1"/>
  <c r="J1500" i="1"/>
  <c r="J1552" i="1"/>
  <c r="J1502" i="1"/>
  <c r="J1554" i="1"/>
  <c r="J1504" i="1"/>
  <c r="J1556" i="1"/>
  <c r="J1506" i="1"/>
  <c r="J1558" i="1"/>
  <c r="J1508" i="1"/>
  <c r="J1560" i="1"/>
  <c r="J1510" i="1"/>
  <c r="J1479" i="1"/>
  <c r="J1562" i="1"/>
  <c r="J1512" i="1"/>
  <c r="J1564" i="1"/>
  <c r="J1514" i="1"/>
  <c r="J1566" i="1"/>
  <c r="J1516" i="1"/>
  <c r="J1568" i="1"/>
  <c r="J1518" i="1"/>
  <c r="J1570" i="1"/>
  <c r="J1520" i="1"/>
  <c r="J1572" i="1"/>
  <c r="J1522" i="1"/>
  <c r="J1574" i="1"/>
  <c r="J1524" i="1"/>
  <c r="J1576" i="1"/>
  <c r="J1526" i="1"/>
  <c r="J1578" i="1"/>
  <c r="J1528" i="1"/>
  <c r="J1580" i="1"/>
  <c r="J1530" i="1"/>
  <c r="J657" i="1" l="1"/>
  <c r="J1545" i="1"/>
  <c r="J597" i="1"/>
  <c r="J1217" i="1"/>
  <c r="J1553" i="1"/>
  <c r="J1266" i="1"/>
  <c r="J891" i="1"/>
  <c r="J605" i="1"/>
  <c r="J1193" i="1"/>
  <c r="J1225" i="1"/>
  <c r="J641" i="1"/>
  <c r="J621" i="1"/>
  <c r="J583" i="1"/>
  <c r="L1332" i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032" i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182" i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482" i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J282" i="1"/>
  <c r="J332" i="1"/>
  <c r="J873" i="1"/>
  <c r="J973" i="1" s="1"/>
  <c r="J1159" i="1"/>
  <c r="J539" i="1"/>
  <c r="J912" i="1"/>
  <c r="J1174" i="1"/>
  <c r="J1224" i="1" s="1"/>
  <c r="J1157" i="1"/>
  <c r="J1141" i="1"/>
  <c r="J1149" i="1"/>
  <c r="J1133" i="1"/>
  <c r="J962" i="1"/>
  <c r="J881" i="1"/>
  <c r="J865" i="1"/>
  <c r="J875" i="1"/>
  <c r="J925" i="1" s="1"/>
  <c r="J578" i="1"/>
  <c r="J665" i="1"/>
  <c r="J615" i="1"/>
  <c r="J645" i="1"/>
  <c r="J595" i="1"/>
  <c r="J677" i="1"/>
  <c r="J627" i="1"/>
  <c r="J660" i="1"/>
  <c r="J610" i="1"/>
  <c r="J644" i="1"/>
  <c r="J594" i="1"/>
  <c r="J570" i="1"/>
  <c r="J566" i="1"/>
  <c r="J667" i="1"/>
  <c r="J617" i="1"/>
  <c r="J659" i="1"/>
  <c r="J609" i="1"/>
  <c r="J640" i="1"/>
  <c r="J590" i="1"/>
  <c r="J632" i="1"/>
  <c r="J582" i="1"/>
  <c r="J661" i="1"/>
  <c r="J611" i="1"/>
  <c r="J637" i="1"/>
  <c r="J587" i="1"/>
  <c r="J572" i="1"/>
  <c r="J658" i="1"/>
  <c r="J608" i="1"/>
  <c r="J663" i="1"/>
  <c r="J613" i="1"/>
  <c r="J574" i="1"/>
  <c r="J576" i="1"/>
  <c r="J652" i="1"/>
  <c r="J602" i="1"/>
  <c r="J636" i="1"/>
  <c r="J586" i="1"/>
  <c r="J562" i="1"/>
  <c r="J669" i="1"/>
  <c r="J619" i="1"/>
  <c r="J638" i="1"/>
  <c r="J588" i="1"/>
  <c r="J635" i="1"/>
  <c r="J585" i="1"/>
  <c r="J568" i="1"/>
  <c r="J548" i="1"/>
  <c r="J650" i="1"/>
  <c r="J600" i="1"/>
  <c r="J681" i="1"/>
  <c r="J631" i="1"/>
  <c r="J554" i="1"/>
  <c r="J564" i="1"/>
  <c r="J546" i="1"/>
  <c r="J580" i="1"/>
  <c r="J556" i="1"/>
  <c r="J679" i="1"/>
  <c r="J629" i="1"/>
  <c r="J653" i="1"/>
  <c r="J603" i="1"/>
  <c r="J643" i="1"/>
  <c r="J593" i="1"/>
  <c r="J673" i="1"/>
  <c r="J623" i="1"/>
  <c r="J651" i="1"/>
  <c r="J601" i="1"/>
  <c r="J642" i="1"/>
  <c r="J592" i="1"/>
  <c r="J634" i="1"/>
  <c r="J584" i="1"/>
  <c r="J935" i="1"/>
  <c r="J885" i="1"/>
  <c r="J246" i="1"/>
  <c r="J346" i="1" s="1"/>
  <c r="J967" i="1"/>
  <c r="J917" i="1"/>
  <c r="J951" i="1"/>
  <c r="J901" i="1"/>
  <c r="J924" i="1"/>
  <c r="J974" i="1"/>
  <c r="J916" i="1"/>
  <c r="J966" i="1"/>
  <c r="J945" i="1"/>
  <c r="J895" i="1"/>
  <c r="J979" i="1"/>
  <c r="J929" i="1"/>
  <c r="J971" i="1"/>
  <c r="J921" i="1"/>
  <c r="J963" i="1"/>
  <c r="J913" i="1"/>
  <c r="J955" i="1"/>
  <c r="J905" i="1"/>
  <c r="J947" i="1"/>
  <c r="J897" i="1"/>
  <c r="J933" i="1"/>
  <c r="J883" i="1"/>
  <c r="J943" i="1"/>
  <c r="J893" i="1"/>
  <c r="J977" i="1"/>
  <c r="J927" i="1"/>
  <c r="J969" i="1"/>
  <c r="J919" i="1"/>
  <c r="J937" i="1"/>
  <c r="J887" i="1"/>
  <c r="J949" i="1"/>
  <c r="J899" i="1"/>
  <c r="J972" i="1"/>
  <c r="J922" i="1"/>
  <c r="J957" i="1"/>
  <c r="J907" i="1"/>
  <c r="J961" i="1"/>
  <c r="J911" i="1"/>
  <c r="J939" i="1"/>
  <c r="J889" i="1"/>
  <c r="J959" i="1"/>
  <c r="J909" i="1"/>
  <c r="J953" i="1"/>
  <c r="J903" i="1"/>
  <c r="J980" i="1"/>
  <c r="J930" i="1"/>
  <c r="J964" i="1"/>
  <c r="J914" i="1"/>
  <c r="J976" i="1"/>
  <c r="J926" i="1"/>
  <c r="J968" i="1"/>
  <c r="J918" i="1"/>
  <c r="J1252" i="1"/>
  <c r="J1202" i="1"/>
  <c r="J1236" i="1"/>
  <c r="J1186" i="1"/>
  <c r="J1228" i="1"/>
  <c r="J1278" i="1"/>
  <c r="J1204" i="1"/>
  <c r="J1254" i="1"/>
  <c r="J1238" i="1"/>
  <c r="J1188" i="1"/>
  <c r="J350" i="1"/>
  <c r="J300" i="1"/>
  <c r="J240" i="1"/>
  <c r="J248" i="1"/>
  <c r="J256" i="1"/>
  <c r="J264" i="1"/>
  <c r="J272" i="1"/>
  <c r="J280" i="1"/>
  <c r="J269" i="1"/>
  <c r="J275" i="1"/>
  <c r="J349" i="1"/>
  <c r="J299" i="1"/>
  <c r="J239" i="1"/>
  <c r="J251" i="1"/>
  <c r="J263" i="1"/>
  <c r="J271" i="1"/>
  <c r="J1256" i="1"/>
  <c r="J1206" i="1"/>
  <c r="J1273" i="1"/>
  <c r="J1223" i="1"/>
  <c r="J1232" i="1"/>
  <c r="J1182" i="1"/>
  <c r="J1269" i="1"/>
  <c r="J1219" i="1"/>
  <c r="J1184" i="1"/>
  <c r="J1234" i="1"/>
  <c r="J334" i="1"/>
  <c r="J284" i="1"/>
  <c r="J277" i="1"/>
  <c r="J1155" i="1"/>
  <c r="J273" i="1"/>
  <c r="J253" i="1"/>
  <c r="J1276" i="1"/>
  <c r="J1226" i="1"/>
  <c r="J1179" i="1"/>
  <c r="J333" i="1"/>
  <c r="J283" i="1"/>
  <c r="J354" i="1"/>
  <c r="J304" i="1"/>
  <c r="J338" i="1"/>
  <c r="J288" i="1"/>
  <c r="J259" i="1"/>
  <c r="J381" i="1"/>
  <c r="J331" i="1"/>
  <c r="J1240" i="1"/>
  <c r="J1190" i="1"/>
  <c r="J1260" i="1"/>
  <c r="J1210" i="1"/>
  <c r="J1244" i="1"/>
  <c r="J1194" i="1"/>
  <c r="J1212" i="1"/>
  <c r="J1262" i="1"/>
  <c r="J1246" i="1"/>
  <c r="J1196" i="1"/>
  <c r="J1280" i="1"/>
  <c r="J1230" i="1"/>
  <c r="J1264" i="1"/>
  <c r="J1214" i="1"/>
  <c r="J1248" i="1"/>
  <c r="J1198" i="1"/>
  <c r="J1208" i="1"/>
  <c r="J1258" i="1"/>
  <c r="J261" i="1"/>
  <c r="J236" i="1"/>
  <c r="J244" i="1"/>
  <c r="J252" i="1"/>
  <c r="J260" i="1"/>
  <c r="J268" i="1"/>
  <c r="J276" i="1"/>
  <c r="J1171" i="1"/>
  <c r="J1139" i="1"/>
  <c r="J257" i="1"/>
  <c r="J378" i="1"/>
  <c r="J328" i="1"/>
  <c r="J237" i="1"/>
  <c r="J1147" i="1"/>
  <c r="J247" i="1"/>
  <c r="J255" i="1"/>
  <c r="J279" i="1"/>
  <c r="J1281" i="1"/>
  <c r="J1231" i="1"/>
  <c r="J1265" i="1"/>
  <c r="J1215" i="1"/>
  <c r="J1268" i="1"/>
  <c r="J1218" i="1"/>
  <c r="J1220" i="1"/>
  <c r="J1270" i="1"/>
  <c r="J1192" i="1"/>
  <c r="J1242" i="1"/>
  <c r="J1200" i="1"/>
  <c r="J1250" i="1"/>
  <c r="J245" i="1"/>
  <c r="J366" i="1"/>
  <c r="J316" i="1"/>
  <c r="J1277" i="1"/>
  <c r="J1227" i="1"/>
  <c r="J241" i="1"/>
  <c r="J362" i="1"/>
  <c r="J312" i="1"/>
  <c r="J342" i="1"/>
  <c r="J292" i="1"/>
  <c r="J358" i="1"/>
  <c r="J308" i="1"/>
  <c r="J1163" i="1"/>
  <c r="J243" i="1"/>
  <c r="J365" i="1"/>
  <c r="J315" i="1"/>
  <c r="J370" i="1"/>
  <c r="J320" i="1"/>
  <c r="J235" i="1"/>
  <c r="J267" i="1"/>
  <c r="J1579" i="1"/>
  <c r="J1529" i="1"/>
  <c r="J1537" i="1"/>
  <c r="J1487" i="1"/>
  <c r="J1575" i="1"/>
  <c r="J1525" i="1"/>
  <c r="J1541" i="1"/>
  <c r="J1491" i="1"/>
  <c r="J1567" i="1"/>
  <c r="J1517" i="1"/>
  <c r="J1563" i="1"/>
  <c r="J1513" i="1"/>
  <c r="J1571" i="1"/>
  <c r="J1521" i="1"/>
  <c r="J975" i="1" l="1"/>
  <c r="J639" i="1"/>
  <c r="J589" i="1"/>
  <c r="J1209" i="1"/>
  <c r="J1259" i="1"/>
  <c r="J923" i="1"/>
  <c r="J1274" i="1"/>
  <c r="J1199" i="1"/>
  <c r="J1249" i="1"/>
  <c r="J1233" i="1"/>
  <c r="J1183" i="1"/>
  <c r="J1241" i="1"/>
  <c r="J1191" i="1"/>
  <c r="J1207" i="1"/>
  <c r="J1257" i="1"/>
  <c r="J965" i="1"/>
  <c r="J915" i="1"/>
  <c r="J981" i="1"/>
  <c r="J931" i="1"/>
  <c r="J662" i="1"/>
  <c r="J612" i="1"/>
  <c r="J666" i="1"/>
  <c r="J616" i="1"/>
  <c r="J680" i="1"/>
  <c r="J630" i="1"/>
  <c r="J668" i="1"/>
  <c r="J618" i="1"/>
  <c r="J674" i="1"/>
  <c r="J624" i="1"/>
  <c r="J672" i="1"/>
  <c r="J622" i="1"/>
  <c r="J670" i="1"/>
  <c r="J620" i="1"/>
  <c r="J676" i="1"/>
  <c r="J626" i="1"/>
  <c r="J664" i="1"/>
  <c r="J614" i="1"/>
  <c r="J656" i="1"/>
  <c r="J606" i="1"/>
  <c r="J646" i="1"/>
  <c r="J596" i="1"/>
  <c r="J654" i="1"/>
  <c r="J604" i="1"/>
  <c r="J648" i="1"/>
  <c r="J598" i="1"/>
  <c r="J678" i="1"/>
  <c r="J628" i="1"/>
  <c r="J296" i="1"/>
  <c r="J285" i="1"/>
  <c r="J335" i="1"/>
  <c r="J343" i="1"/>
  <c r="J293" i="1"/>
  <c r="J317" i="1"/>
  <c r="J367" i="1"/>
  <c r="J1263" i="1"/>
  <c r="J1213" i="1"/>
  <c r="J307" i="1"/>
  <c r="J357" i="1"/>
  <c r="J1271" i="1"/>
  <c r="J1221" i="1"/>
  <c r="J318" i="1"/>
  <c r="J368" i="1"/>
  <c r="J302" i="1"/>
  <c r="J352" i="1"/>
  <c r="J286" i="1"/>
  <c r="J336" i="1"/>
  <c r="J323" i="1"/>
  <c r="J373" i="1"/>
  <c r="J327" i="1"/>
  <c r="J377" i="1"/>
  <c r="J321" i="1"/>
  <c r="J371" i="1"/>
  <c r="J301" i="1"/>
  <c r="J351" i="1"/>
  <c r="J322" i="1"/>
  <c r="J372" i="1"/>
  <c r="J306" i="1"/>
  <c r="J356" i="1"/>
  <c r="J290" i="1"/>
  <c r="J340" i="1"/>
  <c r="J305" i="1"/>
  <c r="J355" i="1"/>
  <c r="J1279" i="1"/>
  <c r="J1229" i="1"/>
  <c r="J369" i="1"/>
  <c r="J319" i="1"/>
  <c r="J1247" i="1"/>
  <c r="J1197" i="1"/>
  <c r="J326" i="1"/>
  <c r="J376" i="1"/>
  <c r="J310" i="1"/>
  <c r="J360" i="1"/>
  <c r="J294" i="1"/>
  <c r="J344" i="1"/>
  <c r="J311" i="1"/>
  <c r="J361" i="1"/>
  <c r="J359" i="1"/>
  <c r="J309" i="1"/>
  <c r="J353" i="1"/>
  <c r="J303" i="1"/>
  <c r="J313" i="1"/>
  <c r="J363" i="1"/>
  <c r="J289" i="1"/>
  <c r="J339" i="1"/>
  <c r="J314" i="1"/>
  <c r="J364" i="1"/>
  <c r="J298" i="1"/>
  <c r="J348" i="1"/>
  <c r="J291" i="1"/>
  <c r="J341" i="1"/>
  <c r="J295" i="1"/>
  <c r="J345" i="1"/>
  <c r="J329" i="1"/>
  <c r="J379" i="1"/>
  <c r="J297" i="1"/>
  <c r="J347" i="1"/>
  <c r="J337" i="1"/>
  <c r="J287" i="1"/>
  <c r="J1239" i="1"/>
  <c r="J1189" i="1"/>
  <c r="J1255" i="1"/>
  <c r="J1205" i="1"/>
  <c r="J375" i="1"/>
  <c r="J325" i="1"/>
  <c r="J330" i="1"/>
  <c r="J380" i="1"/>
  <c r="H5547" i="1"/>
  <c r="H5548" i="1"/>
  <c r="H5549" i="1"/>
  <c r="H5550" i="1"/>
  <c r="H5551" i="1"/>
  <c r="H5552" i="1"/>
  <c r="H5553" i="1"/>
  <c r="H5554" i="1"/>
  <c r="H5546" i="1"/>
  <c r="K3958" i="1" l="1"/>
  <c r="K4240" i="1"/>
  <c r="K4214" i="1"/>
  <c r="K7284" i="1" l="1"/>
  <c r="K7285" i="1"/>
  <c r="K7286" i="1"/>
  <c r="K7287" i="1"/>
  <c r="K7288" i="1"/>
  <c r="K7289" i="1"/>
  <c r="K4276" i="1" l="1"/>
  <c r="J4276" i="1"/>
  <c r="K4266" i="1" l="1"/>
  <c r="K4267" i="1"/>
  <c r="K4268" i="1"/>
  <c r="J7458" i="1" l="1"/>
  <c r="J7459" i="1"/>
  <c r="J7460" i="1"/>
  <c r="J7461" i="1"/>
  <c r="J7462" i="1"/>
  <c r="J7463" i="1"/>
  <c r="J7464" i="1"/>
  <c r="J7465" i="1"/>
  <c r="J7466" i="1"/>
  <c r="J7467" i="1"/>
  <c r="J7468" i="1"/>
  <c r="J7469" i="1"/>
  <c r="J7470" i="1"/>
  <c r="J7471" i="1"/>
  <c r="J7472" i="1"/>
  <c r="J7473" i="1"/>
  <c r="J7474" i="1"/>
  <c r="J7475" i="1"/>
  <c r="J7476" i="1"/>
  <c r="J7477" i="1"/>
  <c r="J7478" i="1"/>
  <c r="J7479" i="1"/>
  <c r="J7480" i="1"/>
  <c r="J7481" i="1"/>
  <c r="J7482" i="1"/>
  <c r="J7483" i="1"/>
  <c r="J7484" i="1"/>
  <c r="J7485" i="1"/>
  <c r="J7486" i="1"/>
  <c r="J7457" i="1"/>
  <c r="I6885" i="1" l="1"/>
  <c r="I6891" i="1" s="1"/>
  <c r="I6897" i="1" s="1"/>
  <c r="I6903" i="1" s="1"/>
  <c r="I7330" i="1" l="1"/>
  <c r="I7332" i="1" s="1"/>
  <c r="I7334" i="1" s="1"/>
  <c r="I7329" i="1"/>
  <c r="I7331" i="1" s="1"/>
  <c r="I7333" i="1" s="1"/>
  <c r="K3857" i="1" l="1"/>
  <c r="K3856" i="1"/>
  <c r="K3855" i="1"/>
  <c r="K3854" i="1"/>
  <c r="K3853" i="1"/>
  <c r="K3852" i="1"/>
  <c r="K3851" i="1"/>
  <c r="K3850" i="1"/>
  <c r="K3849" i="1"/>
  <c r="K3848" i="1"/>
  <c r="K3847" i="1"/>
  <c r="K3846" i="1"/>
  <c r="K3845" i="1"/>
  <c r="K3844" i="1"/>
  <c r="K3843" i="1"/>
  <c r="K3842" i="1"/>
  <c r="K3841" i="1"/>
  <c r="K3840" i="1"/>
  <c r="K3839" i="1"/>
  <c r="K3838" i="1"/>
  <c r="K3837" i="1"/>
  <c r="K3836" i="1"/>
  <c r="K3835" i="1"/>
  <c r="K3834" i="1"/>
  <c r="K3833" i="1"/>
  <c r="I5463" i="1" l="1"/>
  <c r="I5462" i="1"/>
  <c r="I5461" i="1"/>
  <c r="J4273" i="1" l="1"/>
  <c r="J4274" i="1"/>
  <c r="J4275" i="1"/>
  <c r="J4271" i="1" l="1"/>
  <c r="J4272" i="1"/>
  <c r="J4270" i="1"/>
  <c r="K4275" i="1" l="1"/>
  <c r="K4274" i="1"/>
  <c r="K4273" i="1"/>
  <c r="K4272" i="1"/>
  <c r="K4271" i="1"/>
  <c r="K4270" i="1"/>
  <c r="K4263" i="1" l="1"/>
  <c r="K4262" i="1"/>
  <c r="K4260" i="1"/>
  <c r="K4259" i="1"/>
  <c r="K4258" i="1"/>
  <c r="K4257" i="1"/>
  <c r="K4256" i="1"/>
  <c r="K4255" i="1"/>
  <c r="K4254" i="1"/>
  <c r="K4253" i="1"/>
  <c r="K4252" i="1"/>
  <c r="K4251" i="1"/>
  <c r="K4250" i="1"/>
  <c r="K4249" i="1"/>
  <c r="K4248" i="1"/>
  <c r="K4247" i="1"/>
  <c r="K4246" i="1"/>
  <c r="K4245" i="1"/>
  <c r="K4244" i="1"/>
  <c r="K4243" i="1"/>
  <c r="K4242" i="1"/>
  <c r="K4241" i="1"/>
  <c r="K4239" i="1"/>
  <c r="L4055" i="1"/>
  <c r="L4051" i="1"/>
  <c r="L4062" i="1"/>
  <c r="K4237" i="1"/>
  <c r="K4236" i="1"/>
  <c r="K4235" i="1"/>
  <c r="K4234" i="1"/>
  <c r="K4233" i="1"/>
  <c r="K4232" i="1"/>
  <c r="K4231" i="1"/>
  <c r="K4230" i="1"/>
  <c r="K4229" i="1"/>
  <c r="K4228" i="1"/>
  <c r="K4227" i="1"/>
  <c r="K4226" i="1"/>
  <c r="K4225" i="1"/>
  <c r="K4224" i="1"/>
  <c r="K4223" i="1"/>
  <c r="K4222" i="1"/>
  <c r="K4221" i="1"/>
  <c r="K4220" i="1"/>
  <c r="K4219" i="1"/>
  <c r="K4218" i="1"/>
  <c r="K4217" i="1"/>
  <c r="K4216" i="1"/>
  <c r="K4215" i="1"/>
  <c r="K4213" i="1"/>
  <c r="K4269" i="1"/>
  <c r="K4265" i="1"/>
  <c r="K4051" i="1"/>
  <c r="L4045" i="1"/>
  <c r="K4045" i="1"/>
  <c r="K4042" i="1"/>
  <c r="K4043" i="1"/>
  <c r="K4044" i="1"/>
  <c r="K4046" i="1"/>
  <c r="K4047" i="1"/>
  <c r="K4048" i="1"/>
  <c r="K4049" i="1"/>
  <c r="K4050" i="1"/>
  <c r="K4052" i="1"/>
  <c r="K4053" i="1"/>
  <c r="K4054" i="1"/>
  <c r="K4055" i="1"/>
  <c r="K4056" i="1"/>
  <c r="K4057" i="1"/>
  <c r="K4058" i="1"/>
  <c r="K4059" i="1"/>
  <c r="K4060" i="1"/>
  <c r="K4061" i="1"/>
  <c r="K4062" i="1"/>
  <c r="K4063" i="1"/>
  <c r="K4064" i="1"/>
  <c r="K4065" i="1"/>
  <c r="K3987" i="1"/>
  <c r="K3986" i="1"/>
  <c r="K3985" i="1"/>
  <c r="K3984" i="1"/>
  <c r="K3983" i="1"/>
  <c r="K3982" i="1"/>
  <c r="K3981" i="1"/>
  <c r="K3980" i="1"/>
  <c r="K3979" i="1"/>
  <c r="K3978" i="1"/>
  <c r="K3977" i="1"/>
  <c r="K3976" i="1"/>
  <c r="K3975" i="1"/>
  <c r="K3974" i="1"/>
  <c r="K3973" i="1"/>
  <c r="K3972" i="1"/>
  <c r="K3971" i="1"/>
  <c r="K3970" i="1"/>
  <c r="K3968" i="1"/>
  <c r="K3967" i="1"/>
  <c r="K3965" i="1"/>
  <c r="K3963" i="1"/>
  <c r="K3961" i="1"/>
  <c r="K3960" i="1"/>
  <c r="K3959" i="1"/>
  <c r="K3957" i="1"/>
  <c r="K3956" i="1"/>
  <c r="K3955" i="1"/>
  <c r="K3954" i="1"/>
  <c r="K3953" i="1"/>
  <c r="K3952" i="1"/>
  <c r="K3951" i="1"/>
  <c r="K3950" i="1"/>
  <c r="K3949" i="1"/>
  <c r="K3948" i="1"/>
  <c r="K3947" i="1"/>
  <c r="K3946" i="1"/>
  <c r="K3945" i="1"/>
  <c r="K3943" i="1"/>
  <c r="K3942" i="1"/>
  <c r="K3940" i="1"/>
  <c r="K3938" i="1"/>
  <c r="K3937" i="1"/>
  <c r="K4041" i="1"/>
  <c r="H7358" i="1" l="1"/>
  <c r="H4613" i="1" l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12" i="1"/>
  <c r="K3944" i="1" l="1"/>
  <c r="K3966" i="1"/>
  <c r="H7335" i="1"/>
  <c r="H7336" i="1"/>
  <c r="H7337" i="1"/>
  <c r="H7338" i="1"/>
  <c r="H7339" i="1"/>
  <c r="H7340" i="1"/>
  <c r="H7341" i="1"/>
  <c r="H7342" i="1"/>
  <c r="H7343" i="1"/>
  <c r="H7344" i="1"/>
  <c r="H7345" i="1"/>
  <c r="H7346" i="1"/>
  <c r="H7347" i="1"/>
  <c r="H7348" i="1"/>
  <c r="H7349" i="1"/>
  <c r="H7350" i="1"/>
  <c r="H7351" i="1"/>
  <c r="H7352" i="1"/>
  <c r="H7353" i="1"/>
  <c r="H7354" i="1"/>
  <c r="H7355" i="1"/>
  <c r="H7356" i="1"/>
  <c r="H7357" i="1"/>
  <c r="H7359" i="1"/>
  <c r="H7360" i="1"/>
  <c r="H7361" i="1"/>
  <c r="H7362" i="1"/>
  <c r="H7363" i="1"/>
  <c r="H7364" i="1"/>
  <c r="H7365" i="1"/>
  <c r="H7366" i="1"/>
  <c r="H7367" i="1"/>
  <c r="H7368" i="1"/>
  <c r="H7369" i="1"/>
  <c r="H7370" i="1"/>
  <c r="H7371" i="1"/>
  <c r="H7372" i="1"/>
  <c r="H7373" i="1"/>
  <c r="H7374" i="1"/>
  <c r="H7375" i="1"/>
  <c r="H7376" i="1"/>
  <c r="H7377" i="1"/>
  <c r="H7378" i="1"/>
  <c r="H7379" i="1"/>
  <c r="H7380" i="1"/>
  <c r="H7381" i="1"/>
  <c r="H7382" i="1"/>
  <c r="H7383" i="1"/>
  <c r="H7384" i="1"/>
  <c r="H7385" i="1"/>
  <c r="H7386" i="1"/>
  <c r="H7387" i="1"/>
  <c r="H7388" i="1"/>
  <c r="H7389" i="1"/>
  <c r="H7390" i="1"/>
  <c r="H7391" i="1"/>
  <c r="H7392" i="1"/>
  <c r="H7393" i="1"/>
  <c r="H7394" i="1"/>
  <c r="H7395" i="1"/>
  <c r="H7396" i="1"/>
  <c r="H7397" i="1"/>
  <c r="H7398" i="1"/>
  <c r="H7399" i="1"/>
  <c r="H7400" i="1"/>
  <c r="K3969" i="1"/>
  <c r="K3941" i="1" l="1"/>
  <c r="K3939" i="1"/>
  <c r="K3964" i="1"/>
  <c r="I6880" i="1"/>
  <c r="I2998" i="1" l="1"/>
  <c r="I2999" i="1" s="1"/>
  <c r="I3000" i="1" s="1"/>
  <c r="I3001" i="1" s="1"/>
  <c r="I3002" i="1" s="1"/>
  <c r="I3003" i="1" s="1"/>
  <c r="I2961" i="1"/>
  <c r="I2962" i="1" s="1"/>
  <c r="I2963" i="1" s="1"/>
  <c r="I2964" i="1" s="1"/>
  <c r="I2965" i="1" s="1"/>
  <c r="I2966" i="1" s="1"/>
  <c r="I2924" i="1"/>
  <c r="I2925" i="1" s="1"/>
  <c r="I2926" i="1" s="1"/>
  <c r="I2927" i="1" s="1"/>
  <c r="I2928" i="1" s="1"/>
  <c r="I2929" i="1" s="1"/>
  <c r="I2887" i="1"/>
  <c r="I2888" i="1" s="1"/>
  <c r="I2889" i="1" s="1"/>
  <c r="I2890" i="1" s="1"/>
  <c r="I2891" i="1" s="1"/>
  <c r="I2850" i="1"/>
  <c r="I2851" i="1" s="1"/>
  <c r="I2852" i="1" s="1"/>
  <c r="I2853" i="1" s="1"/>
  <c r="I2854" i="1" s="1"/>
  <c r="I2813" i="1"/>
  <c r="I2814" i="1" s="1"/>
  <c r="I2815" i="1" s="1"/>
  <c r="I2816" i="1" s="1"/>
  <c r="I2817" i="1" s="1"/>
  <c r="I2818" i="1" s="1"/>
  <c r="I2819" i="1" s="1"/>
  <c r="I2855" i="1" l="1"/>
  <c r="C4995" i="1"/>
  <c r="C5001" i="1" s="1"/>
  <c r="C5007" i="1" s="1"/>
  <c r="C5013" i="1" s="1"/>
  <c r="C5019" i="1" s="1"/>
  <c r="C5025" i="1" s="1"/>
  <c r="C5031" i="1" s="1"/>
  <c r="C5037" i="1" s="1"/>
  <c r="C5043" i="1" s="1"/>
  <c r="C5049" i="1" s="1"/>
  <c r="C5055" i="1" s="1"/>
  <c r="C5061" i="1" s="1"/>
  <c r="C5067" i="1" s="1"/>
  <c r="C5073" i="1" s="1"/>
  <c r="C5079" i="1" s="1"/>
  <c r="C5085" i="1" s="1"/>
  <c r="C5091" i="1" s="1"/>
  <c r="C5097" i="1" s="1"/>
  <c r="C5103" i="1" s="1"/>
  <c r="C5109" i="1" s="1"/>
  <c r="C5115" i="1" s="1"/>
  <c r="C5121" i="1" s="1"/>
  <c r="C5127" i="1" s="1"/>
  <c r="C5133" i="1" s="1"/>
  <c r="C5139" i="1" s="1"/>
  <c r="C5145" i="1" s="1"/>
  <c r="C5151" i="1" s="1"/>
  <c r="C5157" i="1" s="1"/>
  <c r="C5163" i="1" s="1"/>
  <c r="C5169" i="1" s="1"/>
  <c r="C5175" i="1" s="1"/>
  <c r="C5181" i="1" s="1"/>
  <c r="C5187" i="1" s="1"/>
  <c r="C5193" i="1" s="1"/>
  <c r="C5199" i="1" s="1"/>
  <c r="C5205" i="1" s="1"/>
  <c r="C5211" i="1" s="1"/>
  <c r="C5217" i="1" s="1"/>
  <c r="C5223" i="1" s="1"/>
  <c r="C5229" i="1" s="1"/>
  <c r="C5235" i="1" s="1"/>
  <c r="C5241" i="1" s="1"/>
  <c r="C5247" i="1" s="1"/>
  <c r="C5253" i="1" s="1"/>
  <c r="C5259" i="1" s="1"/>
  <c r="C5265" i="1" s="1"/>
  <c r="C5271" i="1" s="1"/>
  <c r="C5277" i="1" s="1"/>
  <c r="C5283" i="1" s="1"/>
  <c r="C5289" i="1" s="1"/>
  <c r="C4996" i="1"/>
  <c r="C5002" i="1" s="1"/>
  <c r="C5008" i="1" s="1"/>
  <c r="C5014" i="1" s="1"/>
  <c r="C5020" i="1" s="1"/>
  <c r="C5026" i="1" s="1"/>
  <c r="C5032" i="1" s="1"/>
  <c r="C5038" i="1" s="1"/>
  <c r="C5044" i="1" s="1"/>
  <c r="C5050" i="1" s="1"/>
  <c r="C5056" i="1" s="1"/>
  <c r="C5062" i="1" s="1"/>
  <c r="C5068" i="1" s="1"/>
  <c r="C5074" i="1" s="1"/>
  <c r="C5080" i="1" s="1"/>
  <c r="C5086" i="1" s="1"/>
  <c r="C5092" i="1" s="1"/>
  <c r="C5098" i="1" s="1"/>
  <c r="C5104" i="1" s="1"/>
  <c r="C5110" i="1" s="1"/>
  <c r="C5116" i="1" s="1"/>
  <c r="C5122" i="1" s="1"/>
  <c r="C5128" i="1" s="1"/>
  <c r="C5134" i="1" s="1"/>
  <c r="C5140" i="1" s="1"/>
  <c r="C5146" i="1" s="1"/>
  <c r="C5152" i="1" s="1"/>
  <c r="C5158" i="1" s="1"/>
  <c r="C5164" i="1" s="1"/>
  <c r="C5170" i="1" s="1"/>
  <c r="C5176" i="1" s="1"/>
  <c r="C5182" i="1" s="1"/>
  <c r="C5188" i="1" s="1"/>
  <c r="C5194" i="1" s="1"/>
  <c r="C5200" i="1" s="1"/>
  <c r="C5206" i="1" s="1"/>
  <c r="C5212" i="1" s="1"/>
  <c r="C5218" i="1" s="1"/>
  <c r="C5224" i="1" s="1"/>
  <c r="C5230" i="1" s="1"/>
  <c r="C5236" i="1" s="1"/>
  <c r="C5242" i="1" s="1"/>
  <c r="C5248" i="1" s="1"/>
  <c r="C5254" i="1" s="1"/>
  <c r="C5260" i="1" s="1"/>
  <c r="C5266" i="1" s="1"/>
  <c r="C5272" i="1" s="1"/>
  <c r="C5278" i="1" s="1"/>
  <c r="C5284" i="1" s="1"/>
  <c r="C5290" i="1" s="1"/>
  <c r="C4997" i="1"/>
  <c r="C5003" i="1" s="1"/>
  <c r="C5009" i="1" s="1"/>
  <c r="C5015" i="1" s="1"/>
  <c r="C5021" i="1" s="1"/>
  <c r="C5027" i="1" s="1"/>
  <c r="C5033" i="1" s="1"/>
  <c r="C5039" i="1" s="1"/>
  <c r="C5045" i="1" s="1"/>
  <c r="C5051" i="1" s="1"/>
  <c r="C5057" i="1" s="1"/>
  <c r="C5063" i="1" s="1"/>
  <c r="C5069" i="1" s="1"/>
  <c r="C5075" i="1" s="1"/>
  <c r="C5081" i="1" s="1"/>
  <c r="C5087" i="1" s="1"/>
  <c r="C5093" i="1" s="1"/>
  <c r="C5099" i="1" s="1"/>
  <c r="C5105" i="1" s="1"/>
  <c r="C5111" i="1" s="1"/>
  <c r="C5117" i="1" s="1"/>
  <c r="C5123" i="1" s="1"/>
  <c r="C5129" i="1" s="1"/>
  <c r="C5135" i="1" s="1"/>
  <c r="C5141" i="1" s="1"/>
  <c r="C5147" i="1" s="1"/>
  <c r="C5153" i="1" s="1"/>
  <c r="C5159" i="1" s="1"/>
  <c r="C4998" i="1"/>
  <c r="C5004" i="1" s="1"/>
  <c r="C5010" i="1" s="1"/>
  <c r="C5016" i="1" s="1"/>
  <c r="C5022" i="1" s="1"/>
  <c r="C5028" i="1" s="1"/>
  <c r="C5034" i="1" s="1"/>
  <c r="C5040" i="1" s="1"/>
  <c r="C5046" i="1" s="1"/>
  <c r="C5052" i="1" s="1"/>
  <c r="C5058" i="1" s="1"/>
  <c r="C5064" i="1" s="1"/>
  <c r="C5070" i="1" s="1"/>
  <c r="C5076" i="1" s="1"/>
  <c r="C5082" i="1" s="1"/>
  <c r="C5088" i="1" s="1"/>
  <c r="C5094" i="1" s="1"/>
  <c r="C5100" i="1" s="1"/>
  <c r="C5106" i="1" s="1"/>
  <c r="C5112" i="1" s="1"/>
  <c r="C5118" i="1" s="1"/>
  <c r="C5124" i="1" s="1"/>
  <c r="C5130" i="1" s="1"/>
  <c r="C5136" i="1" s="1"/>
  <c r="C5142" i="1" s="1"/>
  <c r="C5148" i="1" s="1"/>
  <c r="C5154" i="1" s="1"/>
  <c r="C5160" i="1" s="1"/>
  <c r="C5166" i="1" s="1"/>
  <c r="C5172" i="1" s="1"/>
  <c r="C5178" i="1" s="1"/>
  <c r="C5184" i="1" s="1"/>
  <c r="C5190" i="1" s="1"/>
  <c r="C5196" i="1" s="1"/>
  <c r="C5202" i="1" s="1"/>
  <c r="C5208" i="1" s="1"/>
  <c r="C5214" i="1" s="1"/>
  <c r="C5220" i="1" s="1"/>
  <c r="C5226" i="1" s="1"/>
  <c r="C5232" i="1" s="1"/>
  <c r="C5238" i="1" s="1"/>
  <c r="C5244" i="1" s="1"/>
  <c r="C5250" i="1" s="1"/>
  <c r="C5256" i="1" s="1"/>
  <c r="C5262" i="1" s="1"/>
  <c r="C5268" i="1" s="1"/>
  <c r="C5274" i="1" s="1"/>
  <c r="C5280" i="1" s="1"/>
  <c r="C5286" i="1" s="1"/>
  <c r="C5292" i="1" s="1"/>
  <c r="C4999" i="1"/>
  <c r="C5005" i="1" s="1"/>
  <c r="C5011" i="1" s="1"/>
  <c r="C5017" i="1" s="1"/>
  <c r="C5023" i="1" s="1"/>
  <c r="C5029" i="1" s="1"/>
  <c r="C5035" i="1" s="1"/>
  <c r="C5041" i="1" s="1"/>
  <c r="C5047" i="1" s="1"/>
  <c r="C5053" i="1" s="1"/>
  <c r="C5059" i="1" s="1"/>
  <c r="C5065" i="1" s="1"/>
  <c r="C5071" i="1" s="1"/>
  <c r="C5077" i="1" s="1"/>
  <c r="C5083" i="1" s="1"/>
  <c r="C5089" i="1" s="1"/>
  <c r="C5095" i="1" s="1"/>
  <c r="C5101" i="1" s="1"/>
  <c r="C5107" i="1" s="1"/>
  <c r="C5113" i="1" s="1"/>
  <c r="C5119" i="1" s="1"/>
  <c r="C5125" i="1" s="1"/>
  <c r="C5131" i="1" s="1"/>
  <c r="C5137" i="1" s="1"/>
  <c r="C5143" i="1" s="1"/>
  <c r="C5149" i="1" s="1"/>
  <c r="C5155" i="1" s="1"/>
  <c r="C5161" i="1" s="1"/>
  <c r="C5167" i="1" s="1"/>
  <c r="C5173" i="1" s="1"/>
  <c r="C5179" i="1" s="1"/>
  <c r="C5185" i="1" s="1"/>
  <c r="C5191" i="1" s="1"/>
  <c r="C5197" i="1" s="1"/>
  <c r="C5203" i="1" s="1"/>
  <c r="C5209" i="1" s="1"/>
  <c r="C5215" i="1" s="1"/>
  <c r="C5221" i="1" s="1"/>
  <c r="C5227" i="1" s="1"/>
  <c r="C5233" i="1" s="1"/>
  <c r="C5239" i="1" s="1"/>
  <c r="C5245" i="1" s="1"/>
  <c r="C5251" i="1" s="1"/>
  <c r="C5257" i="1" s="1"/>
  <c r="C5263" i="1" s="1"/>
  <c r="C5269" i="1" s="1"/>
  <c r="C5275" i="1" s="1"/>
  <c r="C5281" i="1" s="1"/>
  <c r="C5287" i="1" s="1"/>
  <c r="C5293" i="1" s="1"/>
  <c r="C5302" i="1" s="1"/>
  <c r="C5308" i="1" s="1"/>
  <c r="C5314" i="1" s="1"/>
  <c r="C5320" i="1" s="1"/>
  <c r="C5326" i="1" s="1"/>
  <c r="C5332" i="1" s="1"/>
  <c r="C5338" i="1" s="1"/>
  <c r="C5344" i="1" s="1"/>
  <c r="C5350" i="1" s="1"/>
  <c r="C5356" i="1" s="1"/>
  <c r="C5362" i="1" s="1"/>
  <c r="C5368" i="1" s="1"/>
  <c r="C5374" i="1" s="1"/>
  <c r="C5380" i="1" s="1"/>
  <c r="C5386" i="1" s="1"/>
  <c r="C5392" i="1" s="1"/>
  <c r="C5398" i="1" s="1"/>
  <c r="C5404" i="1" s="1"/>
  <c r="C5410" i="1" s="1"/>
  <c r="C5416" i="1" s="1"/>
  <c r="C5422" i="1" s="1"/>
  <c r="C5428" i="1" s="1"/>
  <c r="C5434" i="1" s="1"/>
  <c r="C5440" i="1" s="1"/>
  <c r="C5446" i="1" s="1"/>
  <c r="C5452" i="1" s="1"/>
  <c r="C5458" i="1" s="1"/>
  <c r="C4994" i="1"/>
  <c r="C5000" i="1" s="1"/>
  <c r="C5006" i="1" s="1"/>
  <c r="C5012" i="1" s="1"/>
  <c r="C5018" i="1" s="1"/>
  <c r="C5024" i="1" s="1"/>
  <c r="C5030" i="1" s="1"/>
  <c r="C5036" i="1" s="1"/>
  <c r="C5042" i="1" s="1"/>
  <c r="C5048" i="1" s="1"/>
  <c r="C5054" i="1" s="1"/>
  <c r="C5060" i="1" s="1"/>
  <c r="C5066" i="1" s="1"/>
  <c r="C5072" i="1" s="1"/>
  <c r="C5078" i="1" s="1"/>
  <c r="C5084" i="1" s="1"/>
  <c r="C5090" i="1" s="1"/>
  <c r="C5096" i="1" s="1"/>
  <c r="C5102" i="1" s="1"/>
  <c r="C5108" i="1" s="1"/>
  <c r="C5114" i="1" s="1"/>
  <c r="C5120" i="1" s="1"/>
  <c r="C5126" i="1" s="1"/>
  <c r="C5132" i="1" s="1"/>
  <c r="C5138" i="1" s="1"/>
  <c r="C5144" i="1" s="1"/>
  <c r="C5150" i="1" s="1"/>
  <c r="C5156" i="1" s="1"/>
  <c r="C5162" i="1" s="1"/>
  <c r="C5168" i="1" s="1"/>
  <c r="C5174" i="1" s="1"/>
  <c r="C5180" i="1" s="1"/>
  <c r="C5186" i="1" s="1"/>
  <c r="C5192" i="1" s="1"/>
  <c r="C5198" i="1" s="1"/>
  <c r="C5204" i="1" s="1"/>
  <c r="C5210" i="1" s="1"/>
  <c r="C5216" i="1" s="1"/>
  <c r="C5222" i="1" s="1"/>
  <c r="C5228" i="1" s="1"/>
  <c r="C5234" i="1" s="1"/>
  <c r="C5240" i="1" s="1"/>
  <c r="C5246" i="1" s="1"/>
  <c r="C5252" i="1" s="1"/>
  <c r="C5258" i="1" s="1"/>
  <c r="C5264" i="1" s="1"/>
  <c r="C5270" i="1" s="1"/>
  <c r="C5276" i="1" s="1"/>
  <c r="C5282" i="1" s="1"/>
  <c r="C5288" i="1" s="1"/>
  <c r="C5294" i="1" s="1"/>
  <c r="C5303" i="1" s="1"/>
  <c r="C5309" i="1" s="1"/>
  <c r="C5315" i="1" s="1"/>
  <c r="C5321" i="1" s="1"/>
  <c r="C5327" i="1" s="1"/>
  <c r="C5333" i="1" s="1"/>
  <c r="C5339" i="1" s="1"/>
  <c r="C5345" i="1" s="1"/>
  <c r="C5351" i="1" s="1"/>
  <c r="C5357" i="1" s="1"/>
  <c r="C5363" i="1" s="1"/>
  <c r="C5369" i="1" s="1"/>
  <c r="C5375" i="1" s="1"/>
  <c r="C5381" i="1" s="1"/>
  <c r="C5387" i="1" s="1"/>
  <c r="C5393" i="1" s="1"/>
  <c r="C5399" i="1" s="1"/>
  <c r="C5405" i="1" s="1"/>
  <c r="C5411" i="1" s="1"/>
  <c r="C5417" i="1" s="1"/>
  <c r="C5423" i="1" s="1"/>
  <c r="C5429" i="1" s="1"/>
  <c r="C5435" i="1" s="1"/>
  <c r="C5441" i="1" s="1"/>
  <c r="C5447" i="1" s="1"/>
  <c r="C5453" i="1" s="1"/>
  <c r="C5459" i="1" s="1"/>
  <c r="C5299" i="1" l="1"/>
  <c r="C5305" i="1" s="1"/>
  <c r="C5311" i="1" s="1"/>
  <c r="C5317" i="1" s="1"/>
  <c r="C5323" i="1" s="1"/>
  <c r="C5329" i="1" s="1"/>
  <c r="C5335" i="1" s="1"/>
  <c r="C5341" i="1" s="1"/>
  <c r="C5347" i="1" s="1"/>
  <c r="C5353" i="1" s="1"/>
  <c r="C5359" i="1" s="1"/>
  <c r="C5365" i="1" s="1"/>
  <c r="C5371" i="1" s="1"/>
  <c r="C5377" i="1" s="1"/>
  <c r="C5383" i="1" s="1"/>
  <c r="C5389" i="1" s="1"/>
  <c r="C5395" i="1" s="1"/>
  <c r="C5401" i="1" s="1"/>
  <c r="C5407" i="1" s="1"/>
  <c r="C5413" i="1" s="1"/>
  <c r="C5419" i="1" s="1"/>
  <c r="C5425" i="1" s="1"/>
  <c r="C5431" i="1" s="1"/>
  <c r="C5437" i="1" s="1"/>
  <c r="C5443" i="1" s="1"/>
  <c r="C5449" i="1" s="1"/>
  <c r="C5455" i="1" s="1"/>
  <c r="C5296" i="1"/>
  <c r="C5298" i="1"/>
  <c r="C5304" i="1" s="1"/>
  <c r="C5310" i="1" s="1"/>
  <c r="C5316" i="1" s="1"/>
  <c r="C5322" i="1" s="1"/>
  <c r="C5328" i="1" s="1"/>
  <c r="C5334" i="1" s="1"/>
  <c r="C5340" i="1" s="1"/>
  <c r="C5346" i="1" s="1"/>
  <c r="C5352" i="1" s="1"/>
  <c r="C5358" i="1" s="1"/>
  <c r="C5364" i="1" s="1"/>
  <c r="C5370" i="1" s="1"/>
  <c r="C5376" i="1" s="1"/>
  <c r="C5382" i="1" s="1"/>
  <c r="C5388" i="1" s="1"/>
  <c r="C5394" i="1" s="1"/>
  <c r="C5400" i="1" s="1"/>
  <c r="C5406" i="1" s="1"/>
  <c r="C5412" i="1" s="1"/>
  <c r="C5418" i="1" s="1"/>
  <c r="C5424" i="1" s="1"/>
  <c r="C5430" i="1" s="1"/>
  <c r="C5436" i="1" s="1"/>
  <c r="C5442" i="1" s="1"/>
  <c r="C5448" i="1" s="1"/>
  <c r="C5454" i="1" s="1"/>
  <c r="C5295" i="1"/>
  <c r="C5301" i="1"/>
  <c r="C5307" i="1" s="1"/>
  <c r="C5313" i="1" s="1"/>
  <c r="C5319" i="1" s="1"/>
  <c r="C5325" i="1" s="1"/>
  <c r="C5331" i="1" s="1"/>
  <c r="C5337" i="1" s="1"/>
  <c r="C5343" i="1" s="1"/>
  <c r="C5349" i="1" s="1"/>
  <c r="C5355" i="1" s="1"/>
  <c r="C5361" i="1" s="1"/>
  <c r="C5367" i="1" s="1"/>
  <c r="C5373" i="1" s="1"/>
  <c r="C5379" i="1" s="1"/>
  <c r="C5385" i="1" s="1"/>
  <c r="C5391" i="1" s="1"/>
  <c r="C5397" i="1" s="1"/>
  <c r="C5403" i="1" s="1"/>
  <c r="C5409" i="1" s="1"/>
  <c r="C5415" i="1" s="1"/>
  <c r="C5421" i="1" s="1"/>
  <c r="C5427" i="1" s="1"/>
  <c r="C5433" i="1" s="1"/>
  <c r="C5439" i="1" s="1"/>
  <c r="C5445" i="1" s="1"/>
  <c r="C5451" i="1" s="1"/>
  <c r="C5457" i="1" s="1"/>
  <c r="C5165" i="1"/>
  <c r="C5171" i="1" s="1"/>
  <c r="C5177" i="1" s="1"/>
  <c r="C5183" i="1" s="1"/>
  <c r="C5189" i="1" s="1"/>
  <c r="C5195" i="1" s="1"/>
  <c r="C5201" i="1" s="1"/>
  <c r="C5207" i="1" s="1"/>
  <c r="C5213" i="1" s="1"/>
  <c r="C5219" i="1" s="1"/>
  <c r="C5225" i="1" s="1"/>
  <c r="C5231" i="1" s="1"/>
  <c r="C5237" i="1" s="1"/>
  <c r="C5243" i="1" s="1"/>
  <c r="C5249" i="1" s="1"/>
  <c r="C5255" i="1" s="1"/>
  <c r="C5261" i="1" s="1"/>
  <c r="C5267" i="1" s="1"/>
  <c r="C5273" i="1" s="1"/>
  <c r="C5279" i="1" s="1"/>
  <c r="C5285" i="1" s="1"/>
  <c r="C5291" i="1" s="1"/>
  <c r="C5300" i="1" l="1"/>
  <c r="C5306" i="1" s="1"/>
  <c r="C5312" i="1" s="1"/>
  <c r="C5318" i="1" s="1"/>
  <c r="C5324" i="1" s="1"/>
  <c r="C5330" i="1" s="1"/>
  <c r="C5336" i="1" s="1"/>
  <c r="C5342" i="1" s="1"/>
  <c r="C5348" i="1" s="1"/>
  <c r="C5354" i="1" s="1"/>
  <c r="C5360" i="1" s="1"/>
  <c r="C5366" i="1" s="1"/>
  <c r="C5372" i="1" s="1"/>
  <c r="C5378" i="1" s="1"/>
  <c r="C5384" i="1" s="1"/>
  <c r="C5390" i="1" s="1"/>
  <c r="C5396" i="1" s="1"/>
  <c r="C5402" i="1" s="1"/>
  <c r="C5408" i="1" s="1"/>
  <c r="C5414" i="1" s="1"/>
  <c r="C5420" i="1" s="1"/>
  <c r="C5426" i="1" s="1"/>
  <c r="C5432" i="1" s="1"/>
  <c r="C5438" i="1" s="1"/>
  <c r="C5444" i="1" s="1"/>
  <c r="C5450" i="1" s="1"/>
  <c r="C5456" i="1" s="1"/>
  <c r="C5297" i="1"/>
  <c r="C5460" i="1"/>
  <c r="I3004" i="1"/>
  <c r="I3005" i="1" s="1"/>
  <c r="I3006" i="1" s="1"/>
  <c r="I3007" i="1" s="1"/>
  <c r="I3008" i="1" s="1"/>
  <c r="I3009" i="1" s="1"/>
  <c r="I3010" i="1" s="1"/>
  <c r="I3011" i="1" s="1"/>
  <c r="I3012" i="1" s="1"/>
  <c r="I3013" i="1" s="1"/>
  <c r="I3014" i="1" s="1"/>
  <c r="I3015" i="1" s="1"/>
  <c r="I3016" i="1" s="1"/>
  <c r="I3017" i="1" s="1"/>
  <c r="I3018" i="1" s="1"/>
  <c r="I3019" i="1" s="1"/>
  <c r="I3020" i="1" s="1"/>
  <c r="I3021" i="1" s="1"/>
  <c r="I3022" i="1" s="1"/>
  <c r="I3023" i="1" s="1"/>
  <c r="I3024" i="1" s="1"/>
  <c r="I3025" i="1" s="1"/>
  <c r="I3026" i="1" s="1"/>
  <c r="I3027" i="1" s="1"/>
  <c r="I3028" i="1" s="1"/>
  <c r="I3029" i="1" s="1"/>
  <c r="I3030" i="1" s="1"/>
  <c r="I3031" i="1" s="1"/>
  <c r="I3032" i="1" s="1"/>
  <c r="I3033" i="1" s="1"/>
  <c r="I3034" i="1" s="1"/>
  <c r="I2930" i="1"/>
  <c r="I2931" i="1" s="1"/>
  <c r="I2932" i="1" s="1"/>
  <c r="I2933" i="1" s="1"/>
  <c r="I2934" i="1" s="1"/>
  <c r="I2935" i="1" s="1"/>
  <c r="I2936" i="1" s="1"/>
  <c r="I2937" i="1" s="1"/>
  <c r="I2938" i="1" s="1"/>
  <c r="I2939" i="1" s="1"/>
  <c r="I2940" i="1" s="1"/>
  <c r="I2941" i="1" s="1"/>
  <c r="I2942" i="1" s="1"/>
  <c r="I2943" i="1" s="1"/>
  <c r="I2944" i="1" s="1"/>
  <c r="I2945" i="1" s="1"/>
  <c r="I2946" i="1" s="1"/>
  <c r="I2947" i="1" s="1"/>
  <c r="I2948" i="1" s="1"/>
  <c r="I2949" i="1" s="1"/>
  <c r="I2950" i="1" s="1"/>
  <c r="I2951" i="1" s="1"/>
  <c r="I2952" i="1" s="1"/>
  <c r="I2953" i="1" s="1"/>
  <c r="I2954" i="1" s="1"/>
  <c r="I2955" i="1" s="1"/>
  <c r="I2956" i="1" s="1"/>
  <c r="I2957" i="1" s="1"/>
  <c r="I2958" i="1" s="1"/>
  <c r="I2959" i="1" s="1"/>
  <c r="I2960" i="1" s="1"/>
  <c r="I6904" i="1"/>
  <c r="I6905" i="1" s="1"/>
  <c r="I6906" i="1" s="1"/>
  <c r="I6907" i="1" s="1"/>
  <c r="I6908" i="1" s="1"/>
  <c r="I6881" i="1"/>
  <c r="I6882" i="1" s="1"/>
  <c r="I6883" i="1" s="1"/>
  <c r="I6884" i="1" s="1"/>
  <c r="I6886" i="1"/>
  <c r="I6887" i="1" s="1"/>
  <c r="I6888" i="1" s="1"/>
  <c r="I6889" i="1" s="1"/>
  <c r="I6890" i="1" s="1"/>
  <c r="I6892" i="1"/>
  <c r="I6893" i="1" s="1"/>
  <c r="I6894" i="1" s="1"/>
  <c r="I6895" i="1" s="1"/>
  <c r="I6896" i="1" s="1"/>
  <c r="I6898" i="1"/>
  <c r="I6899" i="1" s="1"/>
  <c r="I6900" i="1" s="1"/>
  <c r="I6901" i="1" s="1"/>
  <c r="I6902" i="1" s="1"/>
  <c r="I2820" i="1"/>
  <c r="I2821" i="1" s="1"/>
  <c r="I2822" i="1" s="1"/>
  <c r="I2823" i="1" s="1"/>
  <c r="I2824" i="1" s="1"/>
  <c r="I2825" i="1" s="1"/>
  <c r="I2826" i="1" s="1"/>
  <c r="I2827" i="1" s="1"/>
  <c r="I2828" i="1" s="1"/>
  <c r="I2829" i="1" s="1"/>
  <c r="I2830" i="1" s="1"/>
  <c r="I2831" i="1" s="1"/>
  <c r="I2832" i="1" s="1"/>
  <c r="I2833" i="1" s="1"/>
  <c r="I2834" i="1" s="1"/>
  <c r="I2835" i="1" s="1"/>
  <c r="I2836" i="1" s="1"/>
  <c r="I2837" i="1" s="1"/>
  <c r="I2838" i="1" s="1"/>
  <c r="I2839" i="1" s="1"/>
  <c r="I2840" i="1" s="1"/>
  <c r="I2841" i="1" s="1"/>
  <c r="I2842" i="1" s="1"/>
  <c r="I2843" i="1" s="1"/>
  <c r="I2844" i="1" s="1"/>
  <c r="I2845" i="1" s="1"/>
  <c r="I2846" i="1" s="1"/>
  <c r="I2847" i="1" s="1"/>
  <c r="I2848" i="1" s="1"/>
  <c r="I2849" i="1" s="1"/>
  <c r="I2892" i="1"/>
  <c r="I2893" i="1" s="1"/>
  <c r="I2894" i="1" s="1"/>
  <c r="I2895" i="1" s="1"/>
  <c r="I2896" i="1" s="1"/>
  <c r="I2897" i="1" s="1"/>
  <c r="I2898" i="1" s="1"/>
  <c r="I2899" i="1" s="1"/>
  <c r="I2900" i="1" s="1"/>
  <c r="I2901" i="1" s="1"/>
  <c r="I2902" i="1" s="1"/>
  <c r="I2903" i="1" s="1"/>
  <c r="I2904" i="1" s="1"/>
  <c r="I2905" i="1" s="1"/>
  <c r="I2906" i="1" s="1"/>
  <c r="I2907" i="1" s="1"/>
  <c r="I2908" i="1" s="1"/>
  <c r="I2909" i="1" s="1"/>
  <c r="I2910" i="1" s="1"/>
  <c r="I2911" i="1" s="1"/>
  <c r="I2912" i="1" s="1"/>
  <c r="I2913" i="1" s="1"/>
  <c r="I2914" i="1" s="1"/>
  <c r="I2915" i="1" s="1"/>
  <c r="I2916" i="1" s="1"/>
  <c r="I2917" i="1" s="1"/>
  <c r="I2918" i="1" s="1"/>
  <c r="I2919" i="1" s="1"/>
  <c r="I2920" i="1" s="1"/>
  <c r="I2921" i="1" s="1"/>
  <c r="I2922" i="1" s="1"/>
  <c r="I2923" i="1" s="1"/>
  <c r="I2967" i="1"/>
  <c r="I2968" i="1" s="1"/>
  <c r="I2969" i="1" s="1"/>
  <c r="I2970" i="1" s="1"/>
  <c r="I2971" i="1" s="1"/>
  <c r="I2972" i="1" s="1"/>
  <c r="I2973" i="1" s="1"/>
  <c r="I2974" i="1" s="1"/>
  <c r="I2975" i="1" s="1"/>
  <c r="I2976" i="1" s="1"/>
  <c r="I2977" i="1" s="1"/>
  <c r="I2978" i="1" s="1"/>
  <c r="I2979" i="1" s="1"/>
  <c r="I2980" i="1" s="1"/>
  <c r="I2981" i="1" s="1"/>
  <c r="I2982" i="1" s="1"/>
  <c r="I2983" i="1" s="1"/>
  <c r="I2984" i="1" s="1"/>
  <c r="I2985" i="1" s="1"/>
  <c r="I2986" i="1" s="1"/>
  <c r="I2987" i="1" s="1"/>
  <c r="I2988" i="1" s="1"/>
  <c r="I2989" i="1" s="1"/>
  <c r="I2990" i="1" s="1"/>
  <c r="I2991" i="1" s="1"/>
  <c r="I2992" i="1" s="1"/>
  <c r="I2993" i="1" s="1"/>
  <c r="I2994" i="1" s="1"/>
  <c r="I2995" i="1" s="1"/>
  <c r="I2996" i="1" s="1"/>
  <c r="I2997" i="1" s="1"/>
  <c r="I2856" i="1"/>
  <c r="I2857" i="1" s="1"/>
  <c r="I2858" i="1" s="1"/>
  <c r="I2859" i="1" s="1"/>
  <c r="I2860" i="1" s="1"/>
  <c r="I2861" i="1" s="1"/>
  <c r="I2862" i="1" s="1"/>
  <c r="I2863" i="1" s="1"/>
  <c r="I2864" i="1" s="1"/>
  <c r="I2865" i="1" s="1"/>
  <c r="I2866" i="1" s="1"/>
  <c r="I2867" i="1" s="1"/>
  <c r="I2868" i="1" s="1"/>
  <c r="I2869" i="1" s="1"/>
  <c r="I2870" i="1" s="1"/>
  <c r="I2871" i="1" s="1"/>
  <c r="I2872" i="1" s="1"/>
  <c r="I2873" i="1" s="1"/>
  <c r="I2874" i="1" s="1"/>
  <c r="I2875" i="1" s="1"/>
  <c r="I2876" i="1" s="1"/>
  <c r="I2877" i="1" s="1"/>
  <c r="I2878" i="1" s="1"/>
  <c r="I2879" i="1" s="1"/>
  <c r="I2880" i="1" s="1"/>
  <c r="I2881" i="1" s="1"/>
  <c r="I2882" i="1" s="1"/>
  <c r="I2883" i="1" s="1"/>
  <c r="I2884" i="1" s="1"/>
  <c r="I2885" i="1" s="1"/>
  <c r="I2886" i="1" s="1"/>
</calcChain>
</file>

<file path=xl/comments1.xml><?xml version="1.0" encoding="utf-8"?>
<comments xmlns="http://schemas.openxmlformats.org/spreadsheetml/2006/main">
  <authors>
    <author>陈涛</author>
  </authors>
  <commentList>
    <comment ref="A1" authorId="0">
      <text>
        <r>
          <rPr>
            <b/>
            <sz val="9"/>
            <color indexed="81"/>
            <rFont val="宋体"/>
            <family val="3"/>
            <charset val="134"/>
          </rPr>
          <t>陈涛:</t>
        </r>
        <r>
          <rPr>
            <sz val="9"/>
            <color indexed="81"/>
            <rFont val="宋体"/>
            <family val="3"/>
            <charset val="134"/>
          </rPr>
          <t xml:space="preserve">
通用掉落
1~99999999
开头不同对应系统不同</t>
        </r>
      </text>
    </comment>
    <comment ref="B1" authorId="0">
      <text>
        <r>
          <rPr>
            <b/>
            <sz val="9"/>
            <color indexed="81"/>
            <rFont val="宋体"/>
            <family val="3"/>
            <charset val="134"/>
          </rPr>
          <t>陈涛:</t>
        </r>
        <r>
          <rPr>
            <sz val="9"/>
            <color indexed="81"/>
            <rFont val="宋体"/>
            <family val="3"/>
            <charset val="134"/>
          </rPr>
          <t xml:space="preserve">
掉落类型
1-整组奖励中部分掉落，掉落数量根据drop_count值
2-整组奖励全部掉落
3-VIP激活
4-抽卡神武将信物掉落（去除玩家已有的神武将后再执行n抽1）
5-神武将经验道具，掉落神武将经验</t>
        </r>
      </text>
    </comment>
    <comment ref="C1" authorId="0">
      <text>
        <r>
          <rPr>
            <sz val="9"/>
            <color indexed="81"/>
            <rFont val="宋体"/>
            <family val="3"/>
            <charset val="134"/>
          </rPr>
          <t>府衙最低等级
drop_type=3时，表示VIP等级</t>
        </r>
      </text>
    </comment>
    <comment ref="D1" authorId="0">
      <text>
        <r>
          <rPr>
            <sz val="9"/>
            <color indexed="81"/>
            <rFont val="宋体"/>
            <family val="3"/>
            <charset val="134"/>
          </rPr>
          <t>府衙最高等级
drop_type=3时，表示VIP等级</t>
        </r>
      </text>
    </comment>
    <comment ref="E1" authorId="0">
      <text>
        <r>
          <rPr>
            <b/>
            <sz val="9"/>
            <color indexed="81"/>
            <rFont val="宋体"/>
            <family val="3"/>
            <charset val="134"/>
          </rPr>
          <t>陈涛:</t>
        </r>
        <r>
          <rPr>
            <sz val="9"/>
            <color indexed="81"/>
            <rFont val="宋体"/>
            <family val="3"/>
            <charset val="134"/>
          </rPr>
          <t xml:space="preserve">
掉落概率（万分比）</t>
        </r>
      </text>
    </comment>
    <comment ref="F1" authorId="0">
      <text>
        <r>
          <rPr>
            <sz val="9"/>
            <color indexed="81"/>
            <rFont val="宋体"/>
            <family val="3"/>
            <charset val="134"/>
          </rPr>
          <t>掉落数量</t>
        </r>
      </text>
    </comment>
    <comment ref="G1" authorId="0">
      <text>
        <r>
          <rPr>
            <b/>
            <sz val="9"/>
            <color indexed="81"/>
            <rFont val="宋体"/>
            <family val="3"/>
            <charset val="134"/>
          </rPr>
          <t>陈涛:</t>
        </r>
        <r>
          <rPr>
            <sz val="9"/>
            <color indexed="81"/>
            <rFont val="宋体"/>
            <family val="3"/>
            <charset val="134"/>
          </rPr>
          <t xml:space="preserve">
掉落
掉落类型;掉落ID;掉落数量;概率</t>
        </r>
      </text>
    </comment>
  </commentList>
</comments>
</file>

<file path=xl/comments2.xml><?xml version="1.0" encoding="utf-8"?>
<comments xmlns="http://schemas.openxmlformats.org/spreadsheetml/2006/main">
  <authors>
    <author>徐力丰</author>
  </authors>
  <commentList>
    <comment ref="B1" authorId="0">
      <text>
        <r>
          <rPr>
            <b/>
            <sz val="9"/>
            <color indexed="81"/>
            <rFont val="宋体"/>
            <family val="3"/>
            <charset val="134"/>
          </rPr>
          <t>徐力丰:</t>
        </r>
        <r>
          <rPr>
            <sz val="9"/>
            <color indexed="81"/>
            <rFont val="宋体"/>
            <family val="3"/>
            <charset val="134"/>
          </rPr>
          <t xml:space="preserve">
1 占星
2 天陨</t>
        </r>
      </text>
    </comment>
    <comment ref="C1" authorId="0">
      <text>
        <r>
          <rPr>
            <b/>
            <sz val="9"/>
            <color indexed="81"/>
            <rFont val="宋体"/>
            <family val="3"/>
            <charset val="134"/>
          </rPr>
          <t>徐力丰:</t>
        </r>
        <r>
          <rPr>
            <sz val="9"/>
            <color indexed="81"/>
            <rFont val="宋体"/>
            <family val="3"/>
            <charset val="134"/>
          </rPr>
          <t xml:space="preserve">
掉落序号</t>
        </r>
      </text>
    </comment>
    <comment ref="D1" authorId="0">
      <text>
        <r>
          <rPr>
            <b/>
            <sz val="9"/>
            <color indexed="81"/>
            <rFont val="宋体"/>
            <family val="3"/>
            <charset val="134"/>
          </rPr>
          <t>徐力丰:</t>
        </r>
        <r>
          <rPr>
            <sz val="9"/>
            <color indexed="81"/>
            <rFont val="宋体"/>
            <family val="3"/>
            <charset val="134"/>
          </rPr>
          <t xml:space="preserve">
drop id</t>
        </r>
      </text>
    </comment>
    <comment ref="E1" authorId="0">
      <text>
        <r>
          <rPr>
            <b/>
            <sz val="9"/>
            <color indexed="81"/>
            <rFont val="宋体"/>
            <family val="3"/>
            <charset val="134"/>
          </rPr>
          <t>徐力丰:</t>
        </r>
        <r>
          <rPr>
            <sz val="9"/>
            <color indexed="81"/>
            <rFont val="宋体"/>
            <family val="3"/>
            <charset val="134"/>
          </rPr>
          <t xml:space="preserve">
累计未抽到该drop的最小次数</t>
        </r>
      </text>
    </comment>
    <comment ref="F1" authorId="0">
      <text>
        <r>
          <rPr>
            <b/>
            <sz val="9"/>
            <color indexed="81"/>
            <rFont val="宋体"/>
            <family val="3"/>
            <charset val="134"/>
          </rPr>
          <t>徐力丰:</t>
        </r>
        <r>
          <rPr>
            <sz val="9"/>
            <color indexed="81"/>
            <rFont val="宋体"/>
            <family val="3"/>
            <charset val="134"/>
          </rPr>
          <t xml:space="preserve">
累计未抽到该drop的最大次数</t>
        </r>
      </text>
    </comment>
    <comment ref="G1" authorId="0">
      <text>
        <r>
          <rPr>
            <b/>
            <sz val="9"/>
            <color indexed="81"/>
            <rFont val="宋体"/>
            <family val="3"/>
            <charset val="134"/>
          </rPr>
          <t>徐力丰:</t>
        </r>
        <r>
          <rPr>
            <sz val="9"/>
            <color indexed="81"/>
            <rFont val="宋体"/>
            <family val="3"/>
            <charset val="134"/>
          </rPr>
          <t xml:space="preserve">
万分比</t>
        </r>
      </text>
    </comment>
    <comment ref="H1" authorId="0">
      <text>
        <r>
          <rPr>
            <b/>
            <sz val="9"/>
            <color indexed="81"/>
            <rFont val="宋体"/>
            <family val="3"/>
            <charset val="134"/>
          </rPr>
          <t>徐力丰:</t>
        </r>
        <r>
          <rPr>
            <sz val="9"/>
            <color indexed="81"/>
            <rFont val="宋体"/>
            <family val="3"/>
            <charset val="134"/>
          </rPr>
          <t xml:space="preserve">
特殊的掉落组
优先执行
仅执行一次</t>
        </r>
      </text>
    </comment>
    <comment ref="I1" authorId="0">
      <text>
        <r>
          <rPr>
            <b/>
            <sz val="9"/>
            <color indexed="81"/>
            <rFont val="宋体"/>
            <family val="3"/>
            <charset val="134"/>
          </rPr>
          <t>徐力丰:</t>
        </r>
        <r>
          <rPr>
            <sz val="9"/>
            <color indexed="81"/>
            <rFont val="宋体"/>
            <family val="3"/>
            <charset val="134"/>
          </rPr>
          <t xml:space="preserve">
若无掉落，则跳转下一个掉落包</t>
        </r>
      </text>
    </comment>
  </commentList>
</comments>
</file>

<file path=xl/comments3.xml><?xml version="1.0" encoding="utf-8"?>
<comments xmlns="http://schemas.openxmlformats.org/spreadsheetml/2006/main">
  <authors>
    <author>陆阳</author>
  </authors>
  <commentList>
    <comment ref="A1" authorId="0">
      <text>
        <r>
          <rPr>
            <b/>
            <sz val="9"/>
            <color indexed="81"/>
            <rFont val="宋体"/>
            <family val="3"/>
            <charset val="134"/>
          </rPr>
          <t>陆阳:</t>
        </r>
        <r>
          <rPr>
            <sz val="9"/>
            <color indexed="81"/>
            <rFont val="宋体"/>
            <family val="3"/>
            <charset val="134"/>
          </rPr>
          <t xml:space="preserve">
1=魏
2=蜀
3=吴
4=群</t>
        </r>
      </text>
    </comment>
    <comment ref="B1" authorId="0">
      <text>
        <r>
          <rPr>
            <b/>
            <sz val="9"/>
            <color indexed="81"/>
            <rFont val="宋体"/>
            <family val="3"/>
            <charset val="134"/>
          </rPr>
          <t>陆阳:</t>
        </r>
        <r>
          <rPr>
            <sz val="9"/>
            <color indexed="81"/>
            <rFont val="宋体"/>
            <family val="3"/>
            <charset val="134"/>
          </rPr>
          <t xml:space="preserve">
cost_id 
10022 将魂首次半价
10023 将魂全价
10024 将魂10连</t>
        </r>
      </text>
    </comment>
  </commentList>
</comments>
</file>

<file path=xl/sharedStrings.xml><?xml version="1.0" encoding="utf-8"?>
<sst xmlns="http://schemas.openxmlformats.org/spreadsheetml/2006/main" count="16652" uniqueCount="11770">
  <si>
    <t>id</t>
    <phoneticPr fontId="1" type="noConversion"/>
  </si>
  <si>
    <t>drop_type</t>
    <phoneticPr fontId="1" type="noConversion"/>
  </si>
  <si>
    <t>min_level</t>
    <phoneticPr fontId="1" type="noConversion"/>
  </si>
  <si>
    <t>max_level</t>
    <phoneticPr fontId="1" type="noConversion"/>
  </si>
  <si>
    <t>rate</t>
    <phoneticPr fontId="1" type="noConversion"/>
  </si>
  <si>
    <t>drop_count</t>
    <phoneticPr fontId="1" type="noConversion"/>
  </si>
  <si>
    <t>drop_data</t>
    <phoneticPr fontId="1" type="noConversion"/>
  </si>
  <si>
    <t>int</t>
    <phoneticPr fontId="1" type="noConversion"/>
  </si>
  <si>
    <t>group</t>
    <phoneticPr fontId="1" type="noConversion"/>
  </si>
  <si>
    <t>掉落类型</t>
    <phoneticPr fontId="1" type="noConversion"/>
  </si>
  <si>
    <t>资源：黄金、粮草、木材、石材、铁材、白银</t>
    <phoneticPr fontId="1" type="noConversion"/>
  </si>
  <si>
    <t>资源编号：</t>
    <phoneticPr fontId="1" type="noConversion"/>
  </si>
  <si>
    <t>道具</t>
    <phoneticPr fontId="1" type="noConversion"/>
  </si>
  <si>
    <t>武将</t>
    <phoneticPr fontId="1" type="noConversion"/>
  </si>
  <si>
    <t>装备</t>
    <phoneticPr fontId="1" type="noConversion"/>
  </si>
  <si>
    <t>noderive</t>
  </si>
  <si>
    <t>装备分解</t>
    <phoneticPr fontId="1" type="noConversion"/>
  </si>
  <si>
    <t>装备重铸</t>
    <phoneticPr fontId="1" type="noConversion"/>
  </si>
  <si>
    <t>酒馆刷新武将</t>
    <phoneticPr fontId="1" type="noConversion"/>
  </si>
  <si>
    <t>1,10800,200,10</t>
    <phoneticPr fontId="1" type="noConversion"/>
  </si>
  <si>
    <t>1,10800,1000,10</t>
    <phoneticPr fontId="1" type="noConversion"/>
  </si>
  <si>
    <t>1,10800,5000,10</t>
    <phoneticPr fontId="1" type="noConversion"/>
  </si>
  <si>
    <t>drop_data_type:int,drop_data_id:int,drop_data_num:int,drop_data_pro:int</t>
    <phoneticPr fontId="1" type="noConversion"/>
  </si>
  <si>
    <t>粮食10000</t>
  </si>
  <si>
    <t>粮食5000000</t>
  </si>
  <si>
    <t>黄金10000</t>
  </si>
  <si>
    <t>黄金50000</t>
  </si>
  <si>
    <t>木头</t>
  </si>
  <si>
    <t>白银</t>
  </si>
  <si>
    <t>gem</t>
  </si>
  <si>
    <t>个人荣誉</t>
  </si>
  <si>
    <t>体力</t>
  </si>
  <si>
    <t>主公经验</t>
  </si>
  <si>
    <t>联盟科技经验</t>
  </si>
  <si>
    <t>联盟荣誉</t>
  </si>
  <si>
    <t>体力10</t>
    <phoneticPr fontId="1" type="noConversion"/>
  </si>
  <si>
    <t>实效性buff</t>
    <phoneticPr fontId="1" type="noConversion"/>
  </si>
  <si>
    <t>永久buff</t>
    <phoneticPr fontId="1" type="noConversion"/>
  </si>
  <si>
    <t>攻击加成20%,12小时</t>
  </si>
  <si>
    <t>攻击加成20%,24小时</t>
  </si>
  <si>
    <t>防御加成20%,12小时</t>
  </si>
  <si>
    <t>防御加成20%,24小时</t>
  </si>
  <si>
    <t>drop_data:drop_data</t>
    <phoneticPr fontId="1" type="noConversion"/>
  </si>
  <si>
    <t>官府1级奖励</t>
  </si>
  <si>
    <t>官府2级奖励</t>
  </si>
  <si>
    <t>官府3级奖励</t>
  </si>
  <si>
    <t>官府4级奖励</t>
  </si>
  <si>
    <t>官府5级奖励</t>
  </si>
  <si>
    <t>官府6级奖励</t>
  </si>
  <si>
    <t>官府7级奖励</t>
  </si>
  <si>
    <t>官府8级奖励</t>
  </si>
  <si>
    <t>官府9级奖励</t>
  </si>
  <si>
    <t>官府10级奖励</t>
  </si>
  <si>
    <t>官府11级奖励</t>
  </si>
  <si>
    <t>官府12级奖励</t>
  </si>
  <si>
    <t>官府13级奖励</t>
  </si>
  <si>
    <t>官府14级奖励</t>
  </si>
  <si>
    <t>官府15级奖励</t>
  </si>
  <si>
    <t>官府16级奖励</t>
  </si>
  <si>
    <t>官府17级奖励</t>
  </si>
  <si>
    <t>官府18级奖励</t>
  </si>
  <si>
    <t>官府19级奖励</t>
  </si>
  <si>
    <t>官府20级奖励</t>
  </si>
  <si>
    <t>官府21级奖励</t>
  </si>
  <si>
    <t>官府22级奖励</t>
  </si>
  <si>
    <t>官府23级奖励</t>
  </si>
  <si>
    <t>官府24级奖励</t>
  </si>
  <si>
    <t>官府25级奖励</t>
  </si>
  <si>
    <t>官府26级奖励</t>
  </si>
  <si>
    <t>官府27级奖励</t>
  </si>
  <si>
    <t>官府28级奖励</t>
  </si>
  <si>
    <t>官府29级奖励</t>
  </si>
  <si>
    <t>官府30级奖励</t>
  </si>
  <si>
    <t>官府31级奖励</t>
  </si>
  <si>
    <t>官府32级奖励</t>
  </si>
  <si>
    <t>官府33级奖励</t>
  </si>
  <si>
    <t>官府34级奖励</t>
  </si>
  <si>
    <t>官府35级奖励</t>
  </si>
  <si>
    <t>官府36级奖励</t>
  </si>
  <si>
    <t>官府37级奖励</t>
  </si>
  <si>
    <t>官府38级奖励</t>
  </si>
  <si>
    <t>官府39级奖励</t>
  </si>
  <si>
    <t>官府40级奖励</t>
  </si>
  <si>
    <t>官府41级奖励</t>
  </si>
  <si>
    <t>官府42级奖励</t>
  </si>
  <si>
    <t>官府43级奖励</t>
  </si>
  <si>
    <t>官府44级奖励</t>
  </si>
  <si>
    <t>官府45级奖励</t>
  </si>
  <si>
    <t>官府46级奖励</t>
  </si>
  <si>
    <t>官府47级奖励</t>
  </si>
  <si>
    <t>官府48级奖励</t>
  </si>
  <si>
    <t>官府49级奖励</t>
  </si>
  <si>
    <t>官府50级奖励</t>
  </si>
  <si>
    <t>城墙1级奖励</t>
  </si>
  <si>
    <t>城墙2级奖励</t>
  </si>
  <si>
    <t>城墙3级奖励</t>
  </si>
  <si>
    <t>城墙4级奖励</t>
  </si>
  <si>
    <t>城墙5级奖励</t>
  </si>
  <si>
    <t>城墙6级奖励</t>
  </si>
  <si>
    <t>城墙7级奖励</t>
  </si>
  <si>
    <t>城墙8级奖励</t>
  </si>
  <si>
    <t>城墙9级奖励</t>
  </si>
  <si>
    <t>城墙10级奖励</t>
  </si>
  <si>
    <t>城墙11级奖励</t>
  </si>
  <si>
    <t>城墙12级奖励</t>
  </si>
  <si>
    <t>城墙13级奖励</t>
  </si>
  <si>
    <t>城墙14级奖励</t>
  </si>
  <si>
    <t>城墙15级奖励</t>
  </si>
  <si>
    <t>城墙16级奖励</t>
  </si>
  <si>
    <t>城墙17级奖励</t>
  </si>
  <si>
    <t>城墙18级奖励</t>
  </si>
  <si>
    <t>城墙19级奖励</t>
  </si>
  <si>
    <t>城墙20级奖励</t>
  </si>
  <si>
    <t>城墙21级奖励</t>
  </si>
  <si>
    <t>城墙22级奖励</t>
  </si>
  <si>
    <t>城墙23级奖励</t>
  </si>
  <si>
    <t>城墙24级奖励</t>
  </si>
  <si>
    <t>城墙25级奖励</t>
  </si>
  <si>
    <t>城墙26级奖励</t>
  </si>
  <si>
    <t>城墙27级奖励</t>
  </si>
  <si>
    <t>城墙28级奖励</t>
  </si>
  <si>
    <t>城墙29级奖励</t>
  </si>
  <si>
    <t>城墙30级奖励</t>
  </si>
  <si>
    <t>城墙31级奖励</t>
  </si>
  <si>
    <t>城墙32级奖励</t>
  </si>
  <si>
    <t>城墙33级奖励</t>
  </si>
  <si>
    <t>城墙34级奖励</t>
  </si>
  <si>
    <t>城墙35级奖励</t>
  </si>
  <si>
    <t>城墙36级奖励</t>
  </si>
  <si>
    <t>城墙37级奖励</t>
  </si>
  <si>
    <t>城墙38级奖励</t>
  </si>
  <si>
    <t>城墙39级奖励</t>
  </si>
  <si>
    <t>城墙40级奖励</t>
  </si>
  <si>
    <t>城墙41级奖励</t>
  </si>
  <si>
    <t>城墙42级奖励</t>
  </si>
  <si>
    <t>城墙43级奖励</t>
  </si>
  <si>
    <t>城墙44级奖励</t>
  </si>
  <si>
    <t>城墙45级奖励</t>
  </si>
  <si>
    <t>城墙46级奖励</t>
  </si>
  <si>
    <t>城墙47级奖励</t>
  </si>
  <si>
    <t>城墙48级奖励</t>
  </si>
  <si>
    <t>城墙49级奖励</t>
  </si>
  <si>
    <t>城墙50级奖励</t>
  </si>
  <si>
    <t>战争工坊1级奖励</t>
  </si>
  <si>
    <t>战争工坊2级奖励</t>
  </si>
  <si>
    <t>战争工坊3级奖励</t>
  </si>
  <si>
    <t>战争工坊4级奖励</t>
  </si>
  <si>
    <t>战争工坊5级奖励</t>
  </si>
  <si>
    <t>战争工坊6级奖励</t>
  </si>
  <si>
    <t>战争工坊7级奖励</t>
  </si>
  <si>
    <t>战争工坊8级奖励</t>
  </si>
  <si>
    <t>战争工坊9级奖励</t>
  </si>
  <si>
    <t>战争工坊10级奖励</t>
  </si>
  <si>
    <t>战争工坊11级奖励</t>
  </si>
  <si>
    <t>战争工坊12级奖励</t>
  </si>
  <si>
    <t>战争工坊13级奖励</t>
  </si>
  <si>
    <t>战争工坊14级奖励</t>
  </si>
  <si>
    <t>战争工坊15级奖励</t>
  </si>
  <si>
    <t>战争工坊16级奖励</t>
  </si>
  <si>
    <t>战争工坊17级奖励</t>
  </si>
  <si>
    <t>战争工坊18级奖励</t>
  </si>
  <si>
    <t>战争工坊19级奖励</t>
  </si>
  <si>
    <t>战争工坊20级奖励</t>
  </si>
  <si>
    <t>战争工坊21级奖励</t>
  </si>
  <si>
    <t>战争工坊22级奖励</t>
  </si>
  <si>
    <t>战争工坊23级奖励</t>
  </si>
  <si>
    <t>战争工坊24级奖励</t>
  </si>
  <si>
    <t>战争工坊25级奖励</t>
  </si>
  <si>
    <t>战争工坊26级奖励</t>
  </si>
  <si>
    <t>战争工坊27级奖励</t>
  </si>
  <si>
    <t>战争工坊28级奖励</t>
  </si>
  <si>
    <t>战争工坊29级奖励</t>
  </si>
  <si>
    <t>战争工坊30级奖励</t>
  </si>
  <si>
    <t>战争工坊31级奖励</t>
  </si>
  <si>
    <t>战争工坊32级奖励</t>
  </si>
  <si>
    <t>战争工坊33级奖励</t>
  </si>
  <si>
    <t>战争工坊34级奖励</t>
  </si>
  <si>
    <t>战争工坊35级奖励</t>
  </si>
  <si>
    <t>战争工坊36级奖励</t>
  </si>
  <si>
    <t>战争工坊37级奖励</t>
  </si>
  <si>
    <t>战争工坊38级奖励</t>
  </si>
  <si>
    <t>战争工坊39级奖励</t>
  </si>
  <si>
    <t>战争工坊40级奖励</t>
  </si>
  <si>
    <t>战争工坊41级奖励</t>
  </si>
  <si>
    <t>战争工坊42级奖励</t>
  </si>
  <si>
    <t>战争工坊43级奖励</t>
  </si>
  <si>
    <t>战争工坊44级奖励</t>
  </si>
  <si>
    <t>战争工坊45级奖励</t>
  </si>
  <si>
    <t>战争工坊46级奖励</t>
  </si>
  <si>
    <t>战争工坊47级奖励</t>
  </si>
  <si>
    <t>战争工坊48级奖励</t>
  </si>
  <si>
    <t>战争工坊49级奖励</t>
  </si>
  <si>
    <t>战争工坊50级奖励</t>
  </si>
  <si>
    <t>步兵营1级奖励</t>
  </si>
  <si>
    <t>步兵营2级奖励</t>
  </si>
  <si>
    <t>步兵营3级奖励</t>
  </si>
  <si>
    <t>步兵营4级奖励</t>
  </si>
  <si>
    <t>步兵营5级奖励</t>
  </si>
  <si>
    <t>步兵营6级奖励</t>
  </si>
  <si>
    <t>步兵营7级奖励</t>
  </si>
  <si>
    <t>步兵营8级奖励</t>
  </si>
  <si>
    <t>步兵营9级奖励</t>
  </si>
  <si>
    <t>步兵营10级奖励</t>
  </si>
  <si>
    <t>步兵营11级奖励</t>
  </si>
  <si>
    <t>步兵营12级奖励</t>
  </si>
  <si>
    <t>步兵营13级奖励</t>
  </si>
  <si>
    <t>步兵营14级奖励</t>
  </si>
  <si>
    <t>步兵营15级奖励</t>
  </si>
  <si>
    <t>步兵营16级奖励</t>
  </si>
  <si>
    <t>步兵营17级奖励</t>
  </si>
  <si>
    <t>步兵营18级奖励</t>
  </si>
  <si>
    <t>步兵营19级奖励</t>
  </si>
  <si>
    <t>步兵营20级奖励</t>
  </si>
  <si>
    <t>步兵营21级奖励</t>
  </si>
  <si>
    <t>步兵营22级奖励</t>
  </si>
  <si>
    <t>步兵营23级奖励</t>
  </si>
  <si>
    <t>步兵营24级奖励</t>
  </si>
  <si>
    <t>步兵营25级奖励</t>
  </si>
  <si>
    <t>步兵营26级奖励</t>
  </si>
  <si>
    <t>步兵营27级奖励</t>
  </si>
  <si>
    <t>步兵营28级奖励</t>
  </si>
  <si>
    <t>步兵营29级奖励</t>
  </si>
  <si>
    <t>步兵营30级奖励</t>
  </si>
  <si>
    <t>步兵营31级奖励</t>
  </si>
  <si>
    <t>步兵营32级奖励</t>
  </si>
  <si>
    <t>步兵营33级奖励</t>
  </si>
  <si>
    <t>步兵营34级奖励</t>
  </si>
  <si>
    <t>步兵营35级奖励</t>
  </si>
  <si>
    <t>步兵营36级奖励</t>
  </si>
  <si>
    <t>步兵营37级奖励</t>
  </si>
  <si>
    <t>步兵营38级奖励</t>
  </si>
  <si>
    <t>步兵营39级奖励</t>
  </si>
  <si>
    <t>步兵营40级奖励</t>
  </si>
  <si>
    <t>步兵营41级奖励</t>
  </si>
  <si>
    <t>步兵营42级奖励</t>
  </si>
  <si>
    <t>步兵营43级奖励</t>
  </si>
  <si>
    <t>步兵营44级奖励</t>
  </si>
  <si>
    <t>步兵营45级奖励</t>
  </si>
  <si>
    <t>步兵营46级奖励</t>
  </si>
  <si>
    <t>步兵营47级奖励</t>
  </si>
  <si>
    <t>步兵营48级奖励</t>
  </si>
  <si>
    <t>步兵营49级奖励</t>
  </si>
  <si>
    <t>步兵营50级奖励</t>
  </si>
  <si>
    <t>弓兵营1级奖励</t>
  </si>
  <si>
    <t>弓兵营2级奖励</t>
  </si>
  <si>
    <t>弓兵营3级奖励</t>
  </si>
  <si>
    <t>弓兵营4级奖励</t>
  </si>
  <si>
    <t>弓兵营5级奖励</t>
  </si>
  <si>
    <t>弓兵营6级奖励</t>
  </si>
  <si>
    <t>弓兵营7级奖励</t>
  </si>
  <si>
    <t>弓兵营8级奖励</t>
  </si>
  <si>
    <t>弓兵营9级奖励</t>
  </si>
  <si>
    <t>弓兵营10级奖励</t>
  </si>
  <si>
    <t>弓兵营11级奖励</t>
  </si>
  <si>
    <t>弓兵营12级奖励</t>
  </si>
  <si>
    <t>弓兵营13级奖励</t>
  </si>
  <si>
    <t>弓兵营14级奖励</t>
  </si>
  <si>
    <t>弓兵营15级奖励</t>
  </si>
  <si>
    <t>弓兵营16级奖励</t>
  </si>
  <si>
    <t>弓兵营17级奖励</t>
  </si>
  <si>
    <t>弓兵营18级奖励</t>
  </si>
  <si>
    <t>弓兵营19级奖励</t>
  </si>
  <si>
    <t>弓兵营20级奖励</t>
  </si>
  <si>
    <t>弓兵营21级奖励</t>
  </si>
  <si>
    <t>弓兵营22级奖励</t>
  </si>
  <si>
    <t>弓兵营23级奖励</t>
  </si>
  <si>
    <t>弓兵营24级奖励</t>
  </si>
  <si>
    <t>弓兵营25级奖励</t>
  </si>
  <si>
    <t>弓兵营26级奖励</t>
  </si>
  <si>
    <t>弓兵营27级奖励</t>
  </si>
  <si>
    <t>弓兵营28级奖励</t>
  </si>
  <si>
    <t>弓兵营29级奖励</t>
  </si>
  <si>
    <t>弓兵营30级奖励</t>
  </si>
  <si>
    <t>弓兵营31级奖励</t>
  </si>
  <si>
    <t>弓兵营32级奖励</t>
  </si>
  <si>
    <t>弓兵营33级奖励</t>
  </si>
  <si>
    <t>弓兵营34级奖励</t>
  </si>
  <si>
    <t>弓兵营35级奖励</t>
  </si>
  <si>
    <t>弓兵营36级奖励</t>
  </si>
  <si>
    <t>弓兵营37级奖励</t>
  </si>
  <si>
    <t>弓兵营38级奖励</t>
  </si>
  <si>
    <t>弓兵营39级奖励</t>
  </si>
  <si>
    <t>弓兵营40级奖励</t>
  </si>
  <si>
    <t>弓兵营41级奖励</t>
  </si>
  <si>
    <t>弓兵营42级奖励</t>
  </si>
  <si>
    <t>弓兵营43级奖励</t>
  </si>
  <si>
    <t>弓兵营44级奖励</t>
  </si>
  <si>
    <t>弓兵营45级奖励</t>
  </si>
  <si>
    <t>弓兵营46级奖励</t>
  </si>
  <si>
    <t>弓兵营47级奖励</t>
  </si>
  <si>
    <t>弓兵营48级奖励</t>
  </si>
  <si>
    <t>弓兵营49级奖励</t>
  </si>
  <si>
    <t>弓兵营50级奖励</t>
  </si>
  <si>
    <t>骑兵营1级奖励</t>
  </si>
  <si>
    <t>骑兵营2级奖励</t>
  </si>
  <si>
    <t>骑兵营3级奖励</t>
  </si>
  <si>
    <t>骑兵营4级奖励</t>
  </si>
  <si>
    <t>骑兵营5级奖励</t>
  </si>
  <si>
    <t>骑兵营6级奖励</t>
  </si>
  <si>
    <t>骑兵营7级奖励</t>
  </si>
  <si>
    <t>骑兵营8级奖励</t>
  </si>
  <si>
    <t>骑兵营9级奖励</t>
  </si>
  <si>
    <t>骑兵营10级奖励</t>
  </si>
  <si>
    <t>骑兵营11级奖励</t>
  </si>
  <si>
    <t>骑兵营12级奖励</t>
  </si>
  <si>
    <t>骑兵营13级奖励</t>
  </si>
  <si>
    <t>骑兵营14级奖励</t>
  </si>
  <si>
    <t>骑兵营15级奖励</t>
  </si>
  <si>
    <t>骑兵营16级奖励</t>
  </si>
  <si>
    <t>骑兵营17级奖励</t>
  </si>
  <si>
    <t>骑兵营18级奖励</t>
  </si>
  <si>
    <t>骑兵营19级奖励</t>
  </si>
  <si>
    <t>骑兵营20级奖励</t>
  </si>
  <si>
    <t>骑兵营21级奖励</t>
  </si>
  <si>
    <t>骑兵营22级奖励</t>
  </si>
  <si>
    <t>骑兵营23级奖励</t>
  </si>
  <si>
    <t>骑兵营24级奖励</t>
  </si>
  <si>
    <t>骑兵营25级奖励</t>
  </si>
  <si>
    <t>骑兵营26级奖励</t>
  </si>
  <si>
    <t>骑兵营27级奖励</t>
  </si>
  <si>
    <t>骑兵营28级奖励</t>
  </si>
  <si>
    <t>骑兵营29级奖励</t>
  </si>
  <si>
    <t>骑兵营30级奖励</t>
  </si>
  <si>
    <t>骑兵营31级奖励</t>
  </si>
  <si>
    <t>骑兵营32级奖励</t>
  </si>
  <si>
    <t>骑兵营33级奖励</t>
  </si>
  <si>
    <t>骑兵营34级奖励</t>
  </si>
  <si>
    <t>骑兵营35级奖励</t>
  </si>
  <si>
    <t>骑兵营36级奖励</t>
  </si>
  <si>
    <t>骑兵营37级奖励</t>
  </si>
  <si>
    <t>骑兵营38级奖励</t>
  </si>
  <si>
    <t>骑兵营39级奖励</t>
  </si>
  <si>
    <t>骑兵营40级奖励</t>
  </si>
  <si>
    <t>骑兵营41级奖励</t>
  </si>
  <si>
    <t>骑兵营42级奖励</t>
  </si>
  <si>
    <t>骑兵营43级奖励</t>
  </si>
  <si>
    <t>骑兵营44级奖励</t>
  </si>
  <si>
    <t>骑兵营45级奖励</t>
  </si>
  <si>
    <t>骑兵营46级奖励</t>
  </si>
  <si>
    <t>骑兵营47级奖励</t>
  </si>
  <si>
    <t>骑兵营48级奖励</t>
  </si>
  <si>
    <t>骑兵营49级奖励</t>
  </si>
  <si>
    <t>骑兵营50级奖励</t>
  </si>
  <si>
    <t>车兵营1级奖励</t>
  </si>
  <si>
    <t>车兵营2级奖励</t>
  </si>
  <si>
    <t>车兵营3级奖励</t>
  </si>
  <si>
    <t>车兵营4级奖励</t>
  </si>
  <si>
    <t>车兵营5级奖励</t>
  </si>
  <si>
    <t>车兵营6级奖励</t>
  </si>
  <si>
    <t>车兵营7级奖励</t>
  </si>
  <si>
    <t>车兵营8级奖励</t>
  </si>
  <si>
    <t>车兵营9级奖励</t>
  </si>
  <si>
    <t>车兵营10级奖励</t>
  </si>
  <si>
    <t>车兵营11级奖励</t>
  </si>
  <si>
    <t>车兵营12级奖励</t>
  </si>
  <si>
    <t>车兵营13级奖励</t>
  </si>
  <si>
    <t>车兵营14级奖励</t>
  </si>
  <si>
    <t>车兵营15级奖励</t>
  </si>
  <si>
    <t>车兵营16级奖励</t>
  </si>
  <si>
    <t>车兵营17级奖励</t>
  </si>
  <si>
    <t>车兵营18级奖励</t>
  </si>
  <si>
    <t>车兵营19级奖励</t>
  </si>
  <si>
    <t>车兵营20级奖励</t>
  </si>
  <si>
    <t>车兵营21级奖励</t>
  </si>
  <si>
    <t>车兵营22级奖励</t>
  </si>
  <si>
    <t>车兵营23级奖励</t>
  </si>
  <si>
    <t>车兵营24级奖励</t>
  </si>
  <si>
    <t>车兵营25级奖励</t>
  </si>
  <si>
    <t>车兵营26级奖励</t>
  </si>
  <si>
    <t>车兵营27级奖励</t>
  </si>
  <si>
    <t>车兵营28级奖励</t>
  </si>
  <si>
    <t>车兵营29级奖励</t>
  </si>
  <si>
    <t>车兵营30级奖励</t>
  </si>
  <si>
    <t>车兵营31级奖励</t>
  </si>
  <si>
    <t>车兵营32级奖励</t>
  </si>
  <si>
    <t>车兵营33级奖励</t>
  </si>
  <si>
    <t>车兵营34级奖励</t>
  </si>
  <si>
    <t>车兵营35级奖励</t>
  </si>
  <si>
    <t>车兵营36级奖励</t>
  </si>
  <si>
    <t>车兵营37级奖励</t>
  </si>
  <si>
    <t>车兵营38级奖励</t>
  </si>
  <si>
    <t>车兵营39级奖励</t>
  </si>
  <si>
    <t>车兵营40级奖励</t>
  </si>
  <si>
    <t>车兵营41级奖励</t>
  </si>
  <si>
    <t>车兵营42级奖励</t>
  </si>
  <si>
    <t>车兵营43级奖励</t>
  </si>
  <si>
    <t>车兵营44级奖励</t>
  </si>
  <si>
    <t>车兵营45级奖励</t>
  </si>
  <si>
    <t>车兵营46级奖励</t>
  </si>
  <si>
    <t>车兵营47级奖励</t>
  </si>
  <si>
    <t>车兵营48级奖励</t>
  </si>
  <si>
    <t>车兵营49级奖励</t>
  </si>
  <si>
    <t>车兵营50级奖励</t>
  </si>
  <si>
    <t>仓库1级奖励</t>
  </si>
  <si>
    <t>仓库2级奖励</t>
  </si>
  <si>
    <t>仓库3级奖励</t>
  </si>
  <si>
    <t>仓库4级奖励</t>
  </si>
  <si>
    <t>仓库5级奖励</t>
  </si>
  <si>
    <t>仓库6级奖励</t>
  </si>
  <si>
    <t>仓库7级奖励</t>
  </si>
  <si>
    <t>仓库8级奖励</t>
  </si>
  <si>
    <t>仓库9级奖励</t>
  </si>
  <si>
    <t>仓库10级奖励</t>
  </si>
  <si>
    <t>仓库11级奖励</t>
  </si>
  <si>
    <t>仓库12级奖励</t>
  </si>
  <si>
    <t>仓库13级奖励</t>
  </si>
  <si>
    <t>仓库14级奖励</t>
  </si>
  <si>
    <t>仓库15级奖励</t>
  </si>
  <si>
    <t>仓库16级奖励</t>
  </si>
  <si>
    <t>仓库17级奖励</t>
  </si>
  <si>
    <t>仓库18级奖励</t>
  </si>
  <si>
    <t>仓库19级奖励</t>
  </si>
  <si>
    <t>仓库20级奖励</t>
  </si>
  <si>
    <t>仓库21级奖励</t>
  </si>
  <si>
    <t>仓库22级奖励</t>
  </si>
  <si>
    <t>仓库23级奖励</t>
  </si>
  <si>
    <t>仓库24级奖励</t>
  </si>
  <si>
    <t>仓库25级奖励</t>
  </si>
  <si>
    <t>仓库26级奖励</t>
  </si>
  <si>
    <t>仓库27级奖励</t>
  </si>
  <si>
    <t>仓库28级奖励</t>
  </si>
  <si>
    <t>仓库29级奖励</t>
  </si>
  <si>
    <t>仓库30级奖励</t>
  </si>
  <si>
    <t>仓库31级奖励</t>
  </si>
  <si>
    <t>仓库32级奖励</t>
  </si>
  <si>
    <t>仓库33级奖励</t>
  </si>
  <si>
    <t>仓库34级奖励</t>
  </si>
  <si>
    <t>仓库35级奖励</t>
  </si>
  <si>
    <t>仓库36级奖励</t>
  </si>
  <si>
    <t>仓库37级奖励</t>
  </si>
  <si>
    <t>仓库38级奖励</t>
  </si>
  <si>
    <t>仓库39级奖励</t>
  </si>
  <si>
    <t>仓库40级奖励</t>
  </si>
  <si>
    <t>仓库41级奖励</t>
  </si>
  <si>
    <t>仓库42级奖励</t>
  </si>
  <si>
    <t>仓库43级奖励</t>
  </si>
  <si>
    <t>仓库44级奖励</t>
  </si>
  <si>
    <t>仓库45级奖励</t>
  </si>
  <si>
    <t>仓库46级奖励</t>
  </si>
  <si>
    <t>仓库47级奖励</t>
  </si>
  <si>
    <t>仓库48级奖励</t>
  </si>
  <si>
    <t>仓库49级奖励</t>
  </si>
  <si>
    <t>仓库50级奖励</t>
  </si>
  <si>
    <t>铁匠铺1级奖励</t>
  </si>
  <si>
    <t>铁匠铺2级奖励</t>
  </si>
  <si>
    <t>铁匠铺3级奖励</t>
  </si>
  <si>
    <t>铁匠铺4级奖励</t>
  </si>
  <si>
    <t>铁匠铺5级奖励</t>
  </si>
  <si>
    <t>铁匠铺6级奖励</t>
  </si>
  <si>
    <t>铁匠铺7级奖励</t>
  </si>
  <si>
    <t>铁匠铺8级奖励</t>
  </si>
  <si>
    <t>铁匠铺9级奖励</t>
  </si>
  <si>
    <t>铁匠铺10级奖励</t>
  </si>
  <si>
    <t>铁匠铺11级奖励</t>
  </si>
  <si>
    <t>铁匠铺12级奖励</t>
  </si>
  <si>
    <t>铁匠铺13级奖励</t>
  </si>
  <si>
    <t>铁匠铺14级奖励</t>
  </si>
  <si>
    <t>铁匠铺15级奖励</t>
  </si>
  <si>
    <t>铁匠铺16级奖励</t>
  </si>
  <si>
    <t>铁匠铺17级奖励</t>
  </si>
  <si>
    <t>铁匠铺18级奖励</t>
  </si>
  <si>
    <t>铁匠铺19级奖励</t>
  </si>
  <si>
    <t>铁匠铺20级奖励</t>
  </si>
  <si>
    <t>铁匠铺21级奖励</t>
  </si>
  <si>
    <t>铁匠铺22级奖励</t>
  </si>
  <si>
    <t>铁匠铺23级奖励</t>
  </si>
  <si>
    <t>铁匠铺24级奖励</t>
  </si>
  <si>
    <t>铁匠铺25级奖励</t>
  </si>
  <si>
    <t>铁匠铺26级奖励</t>
  </si>
  <si>
    <t>铁匠铺27级奖励</t>
  </si>
  <si>
    <t>铁匠铺28级奖励</t>
  </si>
  <si>
    <t>铁匠铺29级奖励</t>
  </si>
  <si>
    <t>铁匠铺30级奖励</t>
  </si>
  <si>
    <t>铁匠铺31级奖励</t>
  </si>
  <si>
    <t>铁匠铺32级奖励</t>
  </si>
  <si>
    <t>铁匠铺33级奖励</t>
  </si>
  <si>
    <t>铁匠铺34级奖励</t>
  </si>
  <si>
    <t>铁匠铺35级奖励</t>
  </si>
  <si>
    <t>铁匠铺36级奖励</t>
  </si>
  <si>
    <t>铁匠铺37级奖励</t>
  </si>
  <si>
    <t>铁匠铺38级奖励</t>
  </si>
  <si>
    <t>铁匠铺39级奖励</t>
  </si>
  <si>
    <t>铁匠铺40级奖励</t>
  </si>
  <si>
    <t>铁匠铺41级奖励</t>
  </si>
  <si>
    <t>铁匠铺42级奖励</t>
  </si>
  <si>
    <t>铁匠铺43级奖励</t>
  </si>
  <si>
    <t>铁匠铺44级奖励</t>
  </si>
  <si>
    <t>铁匠铺45级奖励</t>
  </si>
  <si>
    <t>铁匠铺46级奖励</t>
  </si>
  <si>
    <t>铁匠铺47级奖励</t>
  </si>
  <si>
    <t>铁匠铺48级奖励</t>
  </si>
  <si>
    <t>铁匠铺49级奖励</t>
  </si>
  <si>
    <t>铁匠铺50级奖励</t>
  </si>
  <si>
    <t>研究所1级奖励</t>
  </si>
  <si>
    <t>研究所2级奖励</t>
  </si>
  <si>
    <t>研究所3级奖励</t>
  </si>
  <si>
    <t>研究所4级奖励</t>
  </si>
  <si>
    <t>研究所5级奖励</t>
  </si>
  <si>
    <t>研究所6级奖励</t>
  </si>
  <si>
    <t>研究所7级奖励</t>
  </si>
  <si>
    <t>研究所8级奖励</t>
  </si>
  <si>
    <t>研究所9级奖励</t>
  </si>
  <si>
    <t>研究所10级奖励</t>
  </si>
  <si>
    <t>研究所11级奖励</t>
  </si>
  <si>
    <t>研究所12级奖励</t>
  </si>
  <si>
    <t>研究所13级奖励</t>
  </si>
  <si>
    <t>研究所14级奖励</t>
  </si>
  <si>
    <t>研究所15级奖励</t>
  </si>
  <si>
    <t>研究所16级奖励</t>
  </si>
  <si>
    <t>研究所17级奖励</t>
  </si>
  <si>
    <t>研究所18级奖励</t>
  </si>
  <si>
    <t>研究所19级奖励</t>
  </si>
  <si>
    <t>研究所20级奖励</t>
  </si>
  <si>
    <t>研究所21级奖励</t>
  </si>
  <si>
    <t>研究所22级奖励</t>
  </si>
  <si>
    <t>研究所23级奖励</t>
  </si>
  <si>
    <t>研究所24级奖励</t>
  </si>
  <si>
    <t>研究所25级奖励</t>
  </si>
  <si>
    <t>研究所26级奖励</t>
  </si>
  <si>
    <t>研究所27级奖励</t>
  </si>
  <si>
    <t>研究所28级奖励</t>
  </si>
  <si>
    <t>研究所29级奖励</t>
  </si>
  <si>
    <t>研究所30级奖励</t>
  </si>
  <si>
    <t>研究所31级奖励</t>
  </si>
  <si>
    <t>研究所32级奖励</t>
  </si>
  <si>
    <t>研究所33级奖励</t>
  </si>
  <si>
    <t>研究所34级奖励</t>
  </si>
  <si>
    <t>研究所35级奖励</t>
  </si>
  <si>
    <t>研究所36级奖励</t>
  </si>
  <si>
    <t>研究所37级奖励</t>
  </si>
  <si>
    <t>研究所38级奖励</t>
  </si>
  <si>
    <t>研究所39级奖励</t>
  </si>
  <si>
    <t>研究所40级奖励</t>
  </si>
  <si>
    <t>研究所41级奖励</t>
  </si>
  <si>
    <t>研究所42级奖励</t>
  </si>
  <si>
    <t>研究所43级奖励</t>
  </si>
  <si>
    <t>研究所44级奖励</t>
  </si>
  <si>
    <t>研究所45级奖励</t>
  </si>
  <si>
    <t>研究所46级奖励</t>
  </si>
  <si>
    <t>研究所47级奖励</t>
  </si>
  <si>
    <t>研究所48级奖励</t>
  </si>
  <si>
    <t>研究所49级奖励</t>
  </si>
  <si>
    <t>研究所50级奖励</t>
  </si>
  <si>
    <t>屯所1级奖励</t>
  </si>
  <si>
    <t>屯所2级奖励</t>
  </si>
  <si>
    <t>屯所3级奖励</t>
  </si>
  <si>
    <t>屯所4级奖励</t>
  </si>
  <si>
    <t>屯所5级奖励</t>
  </si>
  <si>
    <t>屯所6级奖励</t>
  </si>
  <si>
    <t>屯所7级奖励</t>
  </si>
  <si>
    <t>屯所8级奖励</t>
  </si>
  <si>
    <t>屯所9级奖励</t>
  </si>
  <si>
    <t>屯所10级奖励</t>
  </si>
  <si>
    <t>屯所11级奖励</t>
  </si>
  <si>
    <t>屯所12级奖励</t>
  </si>
  <si>
    <t>屯所13级奖励</t>
  </si>
  <si>
    <t>屯所14级奖励</t>
  </si>
  <si>
    <t>屯所15级奖励</t>
  </si>
  <si>
    <t>屯所16级奖励</t>
  </si>
  <si>
    <t>屯所17级奖励</t>
  </si>
  <si>
    <t>屯所18级奖励</t>
  </si>
  <si>
    <t>屯所19级奖励</t>
  </si>
  <si>
    <t>屯所20级奖励</t>
  </si>
  <si>
    <t>屯所21级奖励</t>
  </si>
  <si>
    <t>屯所22级奖励</t>
  </si>
  <si>
    <t>屯所23级奖励</t>
  </si>
  <si>
    <t>屯所24级奖励</t>
  </si>
  <si>
    <t>屯所25级奖励</t>
  </si>
  <si>
    <t>屯所26级奖励</t>
  </si>
  <si>
    <t>屯所27级奖励</t>
  </si>
  <si>
    <t>屯所28级奖励</t>
  </si>
  <si>
    <t>屯所29级奖励</t>
  </si>
  <si>
    <t>屯所30级奖励</t>
  </si>
  <si>
    <t>屯所31级奖励</t>
  </si>
  <si>
    <t>屯所32级奖励</t>
  </si>
  <si>
    <t>屯所33级奖励</t>
  </si>
  <si>
    <t>屯所34级奖励</t>
  </si>
  <si>
    <t>屯所35级奖励</t>
  </si>
  <si>
    <t>屯所36级奖励</t>
  </si>
  <si>
    <t>屯所37级奖励</t>
  </si>
  <si>
    <t>屯所38级奖励</t>
  </si>
  <si>
    <t>屯所39级奖励</t>
  </si>
  <si>
    <t>屯所40级奖励</t>
  </si>
  <si>
    <t>屯所41级奖励</t>
  </si>
  <si>
    <t>屯所42级奖励</t>
  </si>
  <si>
    <t>屯所43级奖励</t>
  </si>
  <si>
    <t>屯所44级奖励</t>
  </si>
  <si>
    <t>屯所45级奖励</t>
  </si>
  <si>
    <t>屯所46级奖励</t>
  </si>
  <si>
    <t>屯所47级奖励</t>
  </si>
  <si>
    <t>屯所48级奖励</t>
  </si>
  <si>
    <t>屯所49级奖励</t>
  </si>
  <si>
    <t>屯所50级奖励</t>
  </si>
  <si>
    <t>哨塔1级奖励</t>
  </si>
  <si>
    <t>哨塔2级奖励</t>
  </si>
  <si>
    <t>哨塔3级奖励</t>
  </si>
  <si>
    <t>哨塔4级奖励</t>
  </si>
  <si>
    <t>哨塔5级奖励</t>
  </si>
  <si>
    <t>哨塔6级奖励</t>
  </si>
  <si>
    <t>哨塔7级奖励</t>
  </si>
  <si>
    <t>哨塔8级奖励</t>
  </si>
  <si>
    <t>哨塔9级奖励</t>
  </si>
  <si>
    <t>哨塔10级奖励</t>
  </si>
  <si>
    <t>哨塔11级奖励</t>
  </si>
  <si>
    <t>哨塔12级奖励</t>
  </si>
  <si>
    <t>哨塔13级奖励</t>
  </si>
  <si>
    <t>哨塔14级奖励</t>
  </si>
  <si>
    <t>哨塔15级奖励</t>
  </si>
  <si>
    <t>哨塔16级奖励</t>
  </si>
  <si>
    <t>哨塔17级奖励</t>
  </si>
  <si>
    <t>哨塔18级奖励</t>
  </si>
  <si>
    <t>哨塔19级奖励</t>
  </si>
  <si>
    <t>哨塔20级奖励</t>
  </si>
  <si>
    <t>哨塔21级奖励</t>
  </si>
  <si>
    <t>哨塔22级奖励</t>
  </si>
  <si>
    <t>哨塔23级奖励</t>
  </si>
  <si>
    <t>哨塔24级奖励</t>
  </si>
  <si>
    <t>哨塔25级奖励</t>
  </si>
  <si>
    <t>哨塔26级奖励</t>
  </si>
  <si>
    <t>哨塔27级奖励</t>
  </si>
  <si>
    <t>哨塔28级奖励</t>
  </si>
  <si>
    <t>哨塔29级奖励</t>
  </si>
  <si>
    <t>哨塔30级奖励</t>
  </si>
  <si>
    <t>哨塔31级奖励</t>
  </si>
  <si>
    <t>哨塔32级奖励</t>
  </si>
  <si>
    <t>哨塔33级奖励</t>
  </si>
  <si>
    <t>哨塔34级奖励</t>
  </si>
  <si>
    <t>哨塔35级奖励</t>
  </si>
  <si>
    <t>哨塔36级奖励</t>
  </si>
  <si>
    <t>哨塔37级奖励</t>
  </si>
  <si>
    <t>哨塔38级奖励</t>
  </si>
  <si>
    <t>哨塔39级奖励</t>
  </si>
  <si>
    <t>哨塔40级奖励</t>
  </si>
  <si>
    <t>哨塔41级奖励</t>
  </si>
  <si>
    <t>哨塔42级奖励</t>
  </si>
  <si>
    <t>哨塔43级奖励</t>
  </si>
  <si>
    <t>哨塔44级奖励</t>
  </si>
  <si>
    <t>哨塔45级奖励</t>
  </si>
  <si>
    <t>哨塔46级奖励</t>
  </si>
  <si>
    <t>哨塔47级奖励</t>
  </si>
  <si>
    <t>哨塔48级奖励</t>
  </si>
  <si>
    <t>哨塔49级奖励</t>
  </si>
  <si>
    <t>哨塔50级奖励</t>
  </si>
  <si>
    <t>酒馆1级奖励</t>
  </si>
  <si>
    <t>酒馆2级奖励</t>
  </si>
  <si>
    <t>酒馆3级奖励</t>
  </si>
  <si>
    <t>酒馆4级奖励</t>
  </si>
  <si>
    <t>酒馆5级奖励</t>
  </si>
  <si>
    <t>酒馆6级奖励</t>
  </si>
  <si>
    <t>酒馆7级奖励</t>
  </si>
  <si>
    <t>酒馆8级奖励</t>
  </si>
  <si>
    <t>酒馆9级奖励</t>
  </si>
  <si>
    <t>酒馆10级奖励</t>
  </si>
  <si>
    <t>酒馆11级奖励</t>
  </si>
  <si>
    <t>酒馆12级奖励</t>
  </si>
  <si>
    <t>酒馆13级奖励</t>
  </si>
  <si>
    <t>酒馆14级奖励</t>
  </si>
  <si>
    <t>酒馆15级奖励</t>
  </si>
  <si>
    <t>酒馆16级奖励</t>
  </si>
  <si>
    <t>酒馆17级奖励</t>
  </si>
  <si>
    <t>酒馆18级奖励</t>
  </si>
  <si>
    <t>酒馆19级奖励</t>
  </si>
  <si>
    <t>酒馆20级奖励</t>
  </si>
  <si>
    <t>酒馆21级奖励</t>
  </si>
  <si>
    <t>酒馆22级奖励</t>
  </si>
  <si>
    <t>酒馆23级奖励</t>
  </si>
  <si>
    <t>酒馆24级奖励</t>
  </si>
  <si>
    <t>酒馆25级奖励</t>
  </si>
  <si>
    <t>酒馆26级奖励</t>
  </si>
  <si>
    <t>酒馆27级奖励</t>
  </si>
  <si>
    <t>酒馆28级奖励</t>
  </si>
  <si>
    <t>酒馆29级奖励</t>
  </si>
  <si>
    <t>酒馆30级奖励</t>
  </si>
  <si>
    <t>酒馆31级奖励</t>
  </si>
  <si>
    <t>酒馆32级奖励</t>
  </si>
  <si>
    <t>酒馆33级奖励</t>
  </si>
  <si>
    <t>酒馆34级奖励</t>
  </si>
  <si>
    <t>酒馆35级奖励</t>
  </si>
  <si>
    <t>酒馆36级奖励</t>
  </si>
  <si>
    <t>酒馆37级奖励</t>
  </si>
  <si>
    <t>酒馆38级奖励</t>
  </si>
  <si>
    <t>酒馆39级奖励</t>
  </si>
  <si>
    <t>酒馆40级奖励</t>
  </si>
  <si>
    <t>酒馆41级奖励</t>
  </si>
  <si>
    <t>酒馆42级奖励</t>
  </si>
  <si>
    <t>酒馆43级奖励</t>
  </si>
  <si>
    <t>酒馆44级奖励</t>
  </si>
  <si>
    <t>酒馆45级奖励</t>
  </si>
  <si>
    <t>酒馆46级奖励</t>
  </si>
  <si>
    <t>酒馆47级奖励</t>
  </si>
  <si>
    <t>酒馆48级奖励</t>
  </si>
  <si>
    <t>酒馆49级奖励</t>
  </si>
  <si>
    <t>酒馆50级奖励</t>
  </si>
  <si>
    <t>金矿1级奖励</t>
  </si>
  <si>
    <t>金矿2级奖励</t>
  </si>
  <si>
    <t>金矿3级奖励</t>
  </si>
  <si>
    <t>金矿4级奖励</t>
  </si>
  <si>
    <t>金矿5级奖励</t>
  </si>
  <si>
    <t>金矿6级奖励</t>
  </si>
  <si>
    <t>金矿7级奖励</t>
  </si>
  <si>
    <t>金矿8级奖励</t>
  </si>
  <si>
    <t>金矿9级奖励</t>
  </si>
  <si>
    <t>金矿10级奖励</t>
  </si>
  <si>
    <t>金矿11级奖励</t>
  </si>
  <si>
    <t>金矿12级奖励</t>
  </si>
  <si>
    <t>金矿13级奖励</t>
  </si>
  <si>
    <t>金矿14级奖励</t>
  </si>
  <si>
    <t>金矿15级奖励</t>
  </si>
  <si>
    <t>金矿16级奖励</t>
  </si>
  <si>
    <t>金矿17级奖励</t>
  </si>
  <si>
    <t>金矿18级奖励</t>
  </si>
  <si>
    <t>金矿19级奖励</t>
  </si>
  <si>
    <t>金矿20级奖励</t>
  </si>
  <si>
    <t>金矿21级奖励</t>
  </si>
  <si>
    <t>金矿22级奖励</t>
  </si>
  <si>
    <t>金矿23级奖励</t>
  </si>
  <si>
    <t>金矿24级奖励</t>
  </si>
  <si>
    <t>金矿25级奖励</t>
  </si>
  <si>
    <t>金矿26级奖励</t>
  </si>
  <si>
    <t>金矿27级奖励</t>
  </si>
  <si>
    <t>金矿28级奖励</t>
  </si>
  <si>
    <t>金矿29级奖励</t>
  </si>
  <si>
    <t>金矿30级奖励</t>
  </si>
  <si>
    <t>金矿31级奖励</t>
  </si>
  <si>
    <t>金矿32级奖励</t>
  </si>
  <si>
    <t>金矿33级奖励</t>
  </si>
  <si>
    <t>金矿34级奖励</t>
  </si>
  <si>
    <t>金矿35级奖励</t>
  </si>
  <si>
    <t>金矿36级奖励</t>
  </si>
  <si>
    <t>金矿37级奖励</t>
  </si>
  <si>
    <t>金矿38级奖励</t>
  </si>
  <si>
    <t>金矿39级奖励</t>
  </si>
  <si>
    <t>金矿40级奖励</t>
  </si>
  <si>
    <t>金矿41级奖励</t>
  </si>
  <si>
    <t>金矿42级奖励</t>
  </si>
  <si>
    <t>金矿43级奖励</t>
  </si>
  <si>
    <t>金矿44级奖励</t>
  </si>
  <si>
    <t>金矿45级奖励</t>
  </si>
  <si>
    <t>金矿46级奖励</t>
  </si>
  <si>
    <t>金矿47级奖励</t>
  </si>
  <si>
    <t>金矿48级奖励</t>
  </si>
  <si>
    <t>金矿49级奖励</t>
  </si>
  <si>
    <t>金矿50级奖励</t>
  </si>
  <si>
    <t>伐木场1级奖励</t>
  </si>
  <si>
    <t>伐木场2级奖励</t>
  </si>
  <si>
    <t>伐木场3级奖励</t>
  </si>
  <si>
    <t>伐木场4级奖励</t>
  </si>
  <si>
    <t>伐木场5级奖励</t>
  </si>
  <si>
    <t>伐木场6级奖励</t>
  </si>
  <si>
    <t>伐木场7级奖励</t>
  </si>
  <si>
    <t>伐木场8级奖励</t>
  </si>
  <si>
    <t>伐木场9级奖励</t>
  </si>
  <si>
    <t>伐木场10级奖励</t>
  </si>
  <si>
    <t>伐木场11级奖励</t>
  </si>
  <si>
    <t>伐木场12级奖励</t>
  </si>
  <si>
    <t>伐木场13级奖励</t>
  </si>
  <si>
    <t>伐木场14级奖励</t>
  </si>
  <si>
    <t>伐木场15级奖励</t>
  </si>
  <si>
    <t>伐木场16级奖励</t>
  </si>
  <si>
    <t>伐木场17级奖励</t>
  </si>
  <si>
    <t>伐木场18级奖励</t>
  </si>
  <si>
    <t>伐木场19级奖励</t>
  </si>
  <si>
    <t>伐木场20级奖励</t>
  </si>
  <si>
    <t>伐木场21级奖励</t>
  </si>
  <si>
    <t>伐木场22级奖励</t>
  </si>
  <si>
    <t>伐木场23级奖励</t>
  </si>
  <si>
    <t>伐木场24级奖励</t>
  </si>
  <si>
    <t>伐木场25级奖励</t>
  </si>
  <si>
    <t>伐木场26级奖励</t>
  </si>
  <si>
    <t>伐木场27级奖励</t>
  </si>
  <si>
    <t>伐木场28级奖励</t>
  </si>
  <si>
    <t>伐木场29级奖励</t>
  </si>
  <si>
    <t>伐木场30级奖励</t>
  </si>
  <si>
    <t>伐木场31级奖励</t>
  </si>
  <si>
    <t>伐木场32级奖励</t>
  </si>
  <si>
    <t>伐木场33级奖励</t>
  </si>
  <si>
    <t>伐木场34级奖励</t>
  </si>
  <si>
    <t>伐木场35级奖励</t>
  </si>
  <si>
    <t>伐木场36级奖励</t>
  </si>
  <si>
    <t>伐木场37级奖励</t>
  </si>
  <si>
    <t>伐木场38级奖励</t>
  </si>
  <si>
    <t>伐木场39级奖励</t>
  </si>
  <si>
    <t>伐木场40级奖励</t>
  </si>
  <si>
    <t>伐木场41级奖励</t>
  </si>
  <si>
    <t>伐木场42级奖励</t>
  </si>
  <si>
    <t>伐木场43级奖励</t>
  </si>
  <si>
    <t>伐木场44级奖励</t>
  </si>
  <si>
    <t>伐木场45级奖励</t>
  </si>
  <si>
    <t>伐木场46级奖励</t>
  </si>
  <si>
    <t>伐木场47级奖励</t>
  </si>
  <si>
    <t>伐木场48级奖励</t>
  </si>
  <si>
    <t>伐木场49级奖励</t>
  </si>
  <si>
    <t>伐木场50级奖励</t>
  </si>
  <si>
    <t>农田1级奖励</t>
  </si>
  <si>
    <t>农田2级奖励</t>
  </si>
  <si>
    <t>农田3级奖励</t>
  </si>
  <si>
    <t>农田4级奖励</t>
  </si>
  <si>
    <t>农田5级奖励</t>
  </si>
  <si>
    <t>农田6级奖励</t>
  </si>
  <si>
    <t>农田7级奖励</t>
  </si>
  <si>
    <t>农田8级奖励</t>
  </si>
  <si>
    <t>农田9级奖励</t>
  </si>
  <si>
    <t>农田10级奖励</t>
  </si>
  <si>
    <t>农田11级奖励</t>
  </si>
  <si>
    <t>农田12级奖励</t>
  </si>
  <si>
    <t>农田13级奖励</t>
  </si>
  <si>
    <t>农田14级奖励</t>
  </si>
  <si>
    <t>农田15级奖励</t>
  </si>
  <si>
    <t>农田16级奖励</t>
  </si>
  <si>
    <t>农田17级奖励</t>
  </si>
  <si>
    <t>农田18级奖励</t>
  </si>
  <si>
    <t>农田19级奖励</t>
  </si>
  <si>
    <t>农田20级奖励</t>
  </si>
  <si>
    <t>农田21级奖励</t>
  </si>
  <si>
    <t>农田22级奖励</t>
  </si>
  <si>
    <t>农田23级奖励</t>
  </si>
  <si>
    <t>农田24级奖励</t>
  </si>
  <si>
    <t>农田25级奖励</t>
  </si>
  <si>
    <t>农田26级奖励</t>
  </si>
  <si>
    <t>农田27级奖励</t>
  </si>
  <si>
    <t>农田28级奖励</t>
  </si>
  <si>
    <t>农田29级奖励</t>
  </si>
  <si>
    <t>农田30级奖励</t>
  </si>
  <si>
    <t>农田31级奖励</t>
  </si>
  <si>
    <t>农田32级奖励</t>
  </si>
  <si>
    <t>农田33级奖励</t>
  </si>
  <si>
    <t>农田34级奖励</t>
  </si>
  <si>
    <t>农田35级奖励</t>
  </si>
  <si>
    <t>农田36级奖励</t>
  </si>
  <si>
    <t>农田37级奖励</t>
  </si>
  <si>
    <t>农田38级奖励</t>
  </si>
  <si>
    <t>农田39级奖励</t>
  </si>
  <si>
    <t>农田40级奖励</t>
  </si>
  <si>
    <t>农田41级奖励</t>
  </si>
  <si>
    <t>农田42级奖励</t>
  </si>
  <si>
    <t>农田43级奖励</t>
  </si>
  <si>
    <t>农田44级奖励</t>
  </si>
  <si>
    <t>农田45级奖励</t>
  </si>
  <si>
    <t>农田46级奖励</t>
  </si>
  <si>
    <t>农田47级奖励</t>
  </si>
  <si>
    <t>农田48级奖励</t>
  </si>
  <si>
    <t>农田49级奖励</t>
  </si>
  <si>
    <t>农田50级奖励</t>
  </si>
  <si>
    <t>石料场1级奖励</t>
  </si>
  <si>
    <t>石料场2级奖励</t>
  </si>
  <si>
    <t>石料场3级奖励</t>
  </si>
  <si>
    <t>石料场4级奖励</t>
  </si>
  <si>
    <t>石料场5级奖励</t>
  </si>
  <si>
    <t>石料场6级奖励</t>
  </si>
  <si>
    <t>石料场7级奖励</t>
  </si>
  <si>
    <t>石料场8级奖励</t>
  </si>
  <si>
    <t>石料场9级奖励</t>
  </si>
  <si>
    <t>石料场10级奖励</t>
  </si>
  <si>
    <t>石料场11级奖励</t>
  </si>
  <si>
    <t>石料场12级奖励</t>
  </si>
  <si>
    <t>石料场13级奖励</t>
  </si>
  <si>
    <t>石料场14级奖励</t>
  </si>
  <si>
    <t>石料场15级奖励</t>
  </si>
  <si>
    <t>石料场16级奖励</t>
  </si>
  <si>
    <t>石料场17级奖励</t>
  </si>
  <si>
    <t>石料场18级奖励</t>
  </si>
  <si>
    <t>石料场19级奖励</t>
  </si>
  <si>
    <t>石料场20级奖励</t>
  </si>
  <si>
    <t>石料场21级奖励</t>
  </si>
  <si>
    <t>石料场22级奖励</t>
  </si>
  <si>
    <t>石料场23级奖励</t>
  </si>
  <si>
    <t>石料场24级奖励</t>
  </si>
  <si>
    <t>石料场25级奖励</t>
  </si>
  <si>
    <t>石料场26级奖励</t>
  </si>
  <si>
    <t>石料场27级奖励</t>
  </si>
  <si>
    <t>石料场28级奖励</t>
  </si>
  <si>
    <t>石料场29级奖励</t>
  </si>
  <si>
    <t>石料场30级奖励</t>
  </si>
  <si>
    <t>石料场31级奖励</t>
  </si>
  <si>
    <t>石料场32级奖励</t>
  </si>
  <si>
    <t>石料场33级奖励</t>
  </si>
  <si>
    <t>石料场34级奖励</t>
  </si>
  <si>
    <t>石料场35级奖励</t>
  </si>
  <si>
    <t>石料场36级奖励</t>
  </si>
  <si>
    <t>石料场37级奖励</t>
  </si>
  <si>
    <t>石料场38级奖励</t>
  </si>
  <si>
    <t>石料场39级奖励</t>
  </si>
  <si>
    <t>石料场40级奖励</t>
  </si>
  <si>
    <t>石料场41级奖励</t>
  </si>
  <si>
    <t>石料场42级奖励</t>
  </si>
  <si>
    <t>石料场43级奖励</t>
  </si>
  <si>
    <t>石料场44级奖励</t>
  </si>
  <si>
    <t>石料场45级奖励</t>
  </si>
  <si>
    <t>石料场46级奖励</t>
  </si>
  <si>
    <t>石料场47级奖励</t>
  </si>
  <si>
    <t>石料场48级奖励</t>
  </si>
  <si>
    <t>石料场49级奖励</t>
  </si>
  <si>
    <t>石料场50级奖励</t>
  </si>
  <si>
    <t>铁矿场1级奖励</t>
  </si>
  <si>
    <t>铁矿场2级奖励</t>
  </si>
  <si>
    <t>铁矿场3级奖励</t>
  </si>
  <si>
    <t>铁矿场4级奖励</t>
  </si>
  <si>
    <t>铁矿场5级奖励</t>
  </si>
  <si>
    <t>铁矿场6级奖励</t>
  </si>
  <si>
    <t>铁矿场7级奖励</t>
  </si>
  <si>
    <t>铁矿场8级奖励</t>
  </si>
  <si>
    <t>铁矿场9级奖励</t>
  </si>
  <si>
    <t>铁矿场10级奖励</t>
  </si>
  <si>
    <t>铁矿场11级奖励</t>
  </si>
  <si>
    <t>铁矿场12级奖励</t>
  </si>
  <si>
    <t>铁矿场13级奖励</t>
  </si>
  <si>
    <t>铁矿场14级奖励</t>
  </si>
  <si>
    <t>铁矿场15级奖励</t>
  </si>
  <si>
    <t>铁矿场16级奖励</t>
  </si>
  <si>
    <t>铁矿场17级奖励</t>
  </si>
  <si>
    <t>铁矿场18级奖励</t>
  </si>
  <si>
    <t>铁矿场19级奖励</t>
  </si>
  <si>
    <t>铁矿场20级奖励</t>
  </si>
  <si>
    <t>铁矿场21级奖励</t>
  </si>
  <si>
    <t>铁矿场22级奖励</t>
  </si>
  <si>
    <t>铁矿场23级奖励</t>
  </si>
  <si>
    <t>铁矿场24级奖励</t>
  </si>
  <si>
    <t>铁矿场25级奖励</t>
  </si>
  <si>
    <t>铁矿场26级奖励</t>
  </si>
  <si>
    <t>铁矿场27级奖励</t>
  </si>
  <si>
    <t>铁矿场28级奖励</t>
  </si>
  <si>
    <t>铁矿场29级奖励</t>
  </si>
  <si>
    <t>铁矿场30级奖励</t>
  </si>
  <si>
    <t>铁矿场31级奖励</t>
  </si>
  <si>
    <t>铁矿场32级奖励</t>
  </si>
  <si>
    <t>铁矿场33级奖励</t>
  </si>
  <si>
    <t>铁矿场34级奖励</t>
  </si>
  <si>
    <t>铁矿场35级奖励</t>
  </si>
  <si>
    <t>铁矿场36级奖励</t>
  </si>
  <si>
    <t>铁矿场37级奖励</t>
  </si>
  <si>
    <t>铁矿场38级奖励</t>
  </si>
  <si>
    <t>铁矿场39级奖励</t>
  </si>
  <si>
    <t>铁矿场40级奖励</t>
  </si>
  <si>
    <t>铁矿场41级奖励</t>
  </si>
  <si>
    <t>铁矿场42级奖励</t>
  </si>
  <si>
    <t>铁矿场43级奖励</t>
  </si>
  <si>
    <t>铁矿场44级奖励</t>
  </si>
  <si>
    <t>铁矿场45级奖励</t>
  </si>
  <si>
    <t>铁矿场46级奖励</t>
  </si>
  <si>
    <t>铁矿场47级奖励</t>
  </si>
  <si>
    <t>铁矿场48级奖励</t>
  </si>
  <si>
    <t>铁矿场49级奖励</t>
  </si>
  <si>
    <t>铁矿场50级奖励</t>
  </si>
  <si>
    <t>校场1级奖励</t>
  </si>
  <si>
    <t>校场2级奖励</t>
  </si>
  <si>
    <t>校场3级奖励</t>
  </si>
  <si>
    <t>校场4级奖励</t>
  </si>
  <si>
    <t>校场5级奖励</t>
  </si>
  <si>
    <t>校场6级奖励</t>
  </si>
  <si>
    <t>校场7级奖励</t>
  </si>
  <si>
    <t>校场8级奖励</t>
  </si>
  <si>
    <t>校场9级奖励</t>
  </si>
  <si>
    <t>校场10级奖励</t>
  </si>
  <si>
    <t>校场11级奖励</t>
  </si>
  <si>
    <t>校场12级奖励</t>
  </si>
  <si>
    <t>校场13级奖励</t>
  </si>
  <si>
    <t>校场14级奖励</t>
  </si>
  <si>
    <t>校场15级奖励</t>
  </si>
  <si>
    <t>校场16级奖励</t>
  </si>
  <si>
    <t>校场17级奖励</t>
  </si>
  <si>
    <t>校场18级奖励</t>
  </si>
  <si>
    <t>校场19级奖励</t>
  </si>
  <si>
    <t>校场20级奖励</t>
  </si>
  <si>
    <t>校场21级奖励</t>
  </si>
  <si>
    <t>校场22级奖励</t>
  </si>
  <si>
    <t>校场23级奖励</t>
  </si>
  <si>
    <t>校场24级奖励</t>
  </si>
  <si>
    <t>校场25级奖励</t>
  </si>
  <si>
    <t>校场26级奖励</t>
  </si>
  <si>
    <t>校场27级奖励</t>
  </si>
  <si>
    <t>校场28级奖励</t>
  </si>
  <si>
    <t>校场29级奖励</t>
  </si>
  <si>
    <t>校场30级奖励</t>
  </si>
  <si>
    <t>校场31级奖励</t>
  </si>
  <si>
    <t>校场32级奖励</t>
  </si>
  <si>
    <t>校场33级奖励</t>
  </si>
  <si>
    <t>校场34级奖励</t>
  </si>
  <si>
    <t>校场35级奖励</t>
  </si>
  <si>
    <t>校场36级奖励</t>
  </si>
  <si>
    <t>校场37级奖励</t>
  </si>
  <si>
    <t>校场38级奖励</t>
  </si>
  <si>
    <t>校场39级奖励</t>
  </si>
  <si>
    <t>校场40级奖励</t>
  </si>
  <si>
    <t>校场41级奖励</t>
  </si>
  <si>
    <t>校场42级奖励</t>
  </si>
  <si>
    <t>校场43级奖励</t>
  </si>
  <si>
    <t>校场44级奖励</t>
  </si>
  <si>
    <t>校场45级奖励</t>
  </si>
  <si>
    <t>校场46级奖励</t>
  </si>
  <si>
    <t>校场47级奖励</t>
  </si>
  <si>
    <t>校场48级奖励</t>
  </si>
  <si>
    <t>校场49级奖励</t>
  </si>
  <si>
    <t>校场50级奖励</t>
  </si>
  <si>
    <t>医院1级奖励</t>
  </si>
  <si>
    <t>医院2级奖励</t>
  </si>
  <si>
    <t>医院3级奖励</t>
  </si>
  <si>
    <t>医院4级奖励</t>
  </si>
  <si>
    <t>医院5级奖励</t>
  </si>
  <si>
    <t>医院6级奖励</t>
  </si>
  <si>
    <t>医院7级奖励</t>
  </si>
  <si>
    <t>医院8级奖励</t>
  </si>
  <si>
    <t>医院9级奖励</t>
  </si>
  <si>
    <t>医院10级奖励</t>
  </si>
  <si>
    <t>医院11级奖励</t>
  </si>
  <si>
    <t>医院12级奖励</t>
  </si>
  <si>
    <t>医院13级奖励</t>
  </si>
  <si>
    <t>医院14级奖励</t>
  </si>
  <si>
    <t>医院15级奖励</t>
  </si>
  <si>
    <t>医院16级奖励</t>
  </si>
  <si>
    <t>医院17级奖励</t>
  </si>
  <si>
    <t>医院18级奖励</t>
  </si>
  <si>
    <t>医院19级奖励</t>
  </si>
  <si>
    <t>医院20级奖励</t>
  </si>
  <si>
    <t>医院21级奖励</t>
  </si>
  <si>
    <t>医院22级奖励</t>
  </si>
  <si>
    <t>医院23级奖励</t>
  </si>
  <si>
    <t>医院24级奖励</t>
  </si>
  <si>
    <t>医院25级奖励</t>
  </si>
  <si>
    <t>医院26级奖励</t>
  </si>
  <si>
    <t>医院27级奖励</t>
  </si>
  <si>
    <t>医院28级奖励</t>
  </si>
  <si>
    <t>医院29级奖励</t>
  </si>
  <si>
    <t>医院30级奖励</t>
  </si>
  <si>
    <t>医院31级奖励</t>
  </si>
  <si>
    <t>医院32级奖励</t>
  </si>
  <si>
    <t>医院33级奖励</t>
  </si>
  <si>
    <t>医院34级奖励</t>
  </si>
  <si>
    <t>医院35级奖励</t>
  </si>
  <si>
    <t>医院36级奖励</t>
  </si>
  <si>
    <t>医院37级奖励</t>
  </si>
  <si>
    <t>医院38级奖励</t>
  </si>
  <si>
    <t>医院39级奖励</t>
  </si>
  <si>
    <t>医院40级奖励</t>
  </si>
  <si>
    <t>医院41级奖励</t>
  </si>
  <si>
    <t>医院42级奖励</t>
  </si>
  <si>
    <t>医院43级奖励</t>
  </si>
  <si>
    <t>医院44级奖励</t>
  </si>
  <si>
    <t>医院45级奖励</t>
  </si>
  <si>
    <t>医院46级奖励</t>
  </si>
  <si>
    <t>医院47级奖励</t>
  </si>
  <si>
    <t>医院48级奖励</t>
  </si>
  <si>
    <t>医院49级奖励</t>
  </si>
  <si>
    <t>医院50级奖励</t>
  </si>
  <si>
    <t>战争大厅1级奖励</t>
  </si>
  <si>
    <t>战争大厅2级奖励</t>
  </si>
  <si>
    <t>战争大厅3级奖励</t>
  </si>
  <si>
    <t>战争大厅4级奖励</t>
  </si>
  <si>
    <t>战争大厅5级奖励</t>
  </si>
  <si>
    <t>战争大厅6级奖励</t>
  </si>
  <si>
    <t>战争大厅7级奖励</t>
  </si>
  <si>
    <t>战争大厅8级奖励</t>
  </si>
  <si>
    <t>战争大厅9级奖励</t>
  </si>
  <si>
    <t>战争大厅10级奖励</t>
  </si>
  <si>
    <t>主公经验10</t>
    <phoneticPr fontId="1" type="noConversion"/>
  </si>
  <si>
    <t>主公经验20</t>
    <phoneticPr fontId="1" type="noConversion"/>
  </si>
  <si>
    <t>主公经验50</t>
    <phoneticPr fontId="1" type="noConversion"/>
  </si>
  <si>
    <t>主公经验100</t>
    <phoneticPr fontId="1" type="noConversion"/>
  </si>
  <si>
    <t>主公经验200</t>
    <phoneticPr fontId="1" type="noConversion"/>
  </si>
  <si>
    <t>5,121,100,1</t>
  </si>
  <si>
    <t>5,312,100,1</t>
  </si>
  <si>
    <t>5,315,100,1</t>
  </si>
  <si>
    <t>5,307,100,1</t>
  </si>
  <si>
    <t>5,310,100,1</t>
  </si>
  <si>
    <t>5,360,1,1</t>
  </si>
  <si>
    <t>5,305,100,1</t>
  </si>
  <si>
    <t>5,308,100,1</t>
  </si>
  <si>
    <t>5,311,100,1</t>
  </si>
  <si>
    <t>5,314,100,1</t>
  </si>
  <si>
    <t>5,122,100,1</t>
  </si>
  <si>
    <t>联盟人数上限增加5人</t>
    <phoneticPr fontId="5" type="noConversion"/>
  </si>
  <si>
    <t>加快建筑建造速度5%</t>
    <phoneticPr fontId="5" type="noConversion"/>
  </si>
  <si>
    <t>增加集结进攻的军团数1个</t>
    <phoneticPr fontId="1" type="noConversion"/>
  </si>
  <si>
    <t>增加联盟城堡1个</t>
    <phoneticPr fontId="5" type="noConversion"/>
  </si>
  <si>
    <t>增加联盟成员建造陷阱的速度5%</t>
    <phoneticPr fontId="1" type="noConversion"/>
  </si>
  <si>
    <t>减少陷阱的损失5%</t>
    <phoneticPr fontId="5" type="noConversion"/>
  </si>
  <si>
    <t>增加联盟帮助减少的时间3秒</t>
    <phoneticPr fontId="1" type="noConversion"/>
  </si>
  <si>
    <t>提高全体联盟成员的步兵兵种伤害5%</t>
    <phoneticPr fontId="5" type="noConversion"/>
  </si>
  <si>
    <t>提高全体联盟成员的骑兵兵种伤害5%</t>
    <phoneticPr fontId="1" type="noConversion"/>
  </si>
  <si>
    <t>提高全体联盟成员的弓兵兵种伤害5%</t>
    <phoneticPr fontId="5" type="noConversion"/>
  </si>
  <si>
    <t>提高全体联盟成员的车兵兵种伤害5%</t>
    <phoneticPr fontId="1" type="noConversion"/>
  </si>
  <si>
    <t>降低敌方的步兵造成的伤害5%</t>
    <phoneticPr fontId="5" type="noConversion"/>
  </si>
  <si>
    <t>降低敌方的骑兵造成的伤害5%</t>
    <phoneticPr fontId="1" type="noConversion"/>
  </si>
  <si>
    <t>降低敌方的弓兵造成的伤害5%</t>
    <phoneticPr fontId="5" type="noConversion"/>
  </si>
  <si>
    <t>降低敌方的车兵造成的伤害5%</t>
    <phoneticPr fontId="1" type="noConversion"/>
  </si>
  <si>
    <t>加快科技研究速度5%</t>
    <phoneticPr fontId="5" type="noConversion"/>
  </si>
  <si>
    <t>联盟仓库每日存储上限增加5%</t>
    <phoneticPr fontId="5" type="noConversion"/>
  </si>
  <si>
    <t>提高联盟农田产量5%</t>
    <phoneticPr fontId="1" type="noConversion"/>
  </si>
  <si>
    <t>提高联盟木材产量5%</t>
    <phoneticPr fontId="5" type="noConversion"/>
  </si>
  <si>
    <t>提高联盟铁矿产量5%</t>
    <phoneticPr fontId="1" type="noConversion"/>
  </si>
  <si>
    <t>提高联盟金矿产量5%</t>
    <phoneticPr fontId="5" type="noConversion"/>
  </si>
  <si>
    <t>提高联盟石块产量5%</t>
    <phoneticPr fontId="1" type="noConversion"/>
  </si>
  <si>
    <t>5,391,5,1</t>
    <phoneticPr fontId="1" type="noConversion"/>
  </si>
  <si>
    <t>5,134,1,1</t>
    <phoneticPr fontId="1" type="noConversion"/>
  </si>
  <si>
    <t>5,392,5,1</t>
    <phoneticPr fontId="1" type="noConversion"/>
  </si>
  <si>
    <t>增加集结军队的行军速度5%</t>
    <phoneticPr fontId="1" type="noConversion"/>
  </si>
  <si>
    <t>加快建筑建造升级速度5%</t>
    <phoneticPr fontId="1" type="noConversion"/>
  </si>
  <si>
    <t>仓库保护资源增加5%</t>
    <phoneticPr fontId="1" type="noConversion"/>
  </si>
  <si>
    <t>5,111,1,1</t>
    <phoneticPr fontId="1" type="noConversion"/>
  </si>
  <si>
    <t>提高全联盟行军速度5%</t>
    <phoneticPr fontId="5" type="noConversion"/>
  </si>
  <si>
    <t>增加援军军团1个</t>
    <phoneticPr fontId="1" type="noConversion"/>
  </si>
  <si>
    <t>联盟仓库每日存储上限增加5%</t>
    <phoneticPr fontId="1" type="noConversion"/>
  </si>
  <si>
    <t>增加联盟驻防军团1个</t>
    <phoneticPr fontId="5" type="noConversion"/>
  </si>
  <si>
    <t>5,396,1,1</t>
    <phoneticPr fontId="1" type="noConversion"/>
  </si>
  <si>
    <t>增加箭塔数量</t>
    <phoneticPr fontId="1" type="noConversion"/>
  </si>
  <si>
    <t>5,397,1,1</t>
    <phoneticPr fontId="1" type="noConversion"/>
  </si>
  <si>
    <t>增加援助1次数</t>
    <phoneticPr fontId="5" type="noConversion"/>
  </si>
  <si>
    <t>增加箭塔伤害</t>
    <phoneticPr fontId="1" type="noConversion"/>
  </si>
  <si>
    <t>每等级部队攻击+1%，最高等级5</t>
  </si>
  <si>
    <t>每等级部队生命+1%，最高等级5</t>
  </si>
  <si>
    <t>每等级部队防御+1%，最高等级5</t>
  </si>
  <si>
    <t>每等级治疗速度+5%，最高等级5</t>
  </si>
  <si>
    <t>每等级治疗消耗资源-2%，最高等级5</t>
  </si>
  <si>
    <t>每等级黄金产量+1%，最高等级5</t>
  </si>
  <si>
    <t>每等级粮食产量+1%，最高等级5</t>
  </si>
  <si>
    <t>每等级木材产量+1%，最高等级5</t>
  </si>
  <si>
    <t>每等级石材产量+2%，最高等级5</t>
  </si>
  <si>
    <t>每等级铁产量+2%，最高等级5</t>
  </si>
  <si>
    <t>每等级仓库上限+2%，最高等级5</t>
  </si>
  <si>
    <t>每等级建造速度+2%，最高等级5</t>
  </si>
  <si>
    <t>每等级建筑消耗资源-2%，最高等级5</t>
  </si>
  <si>
    <t>每等级研究速度+2%，最高等级5</t>
  </si>
  <si>
    <t>每等级研究消耗资源-2%，最高等级5</t>
  </si>
  <si>
    <t>每等级粮食产量+2%，最高等级10</t>
  </si>
  <si>
    <t>每等级粮食开采速度+2%，最高等级10</t>
  </si>
  <si>
    <t>每等级木材产量+2%，最高等级10</t>
  </si>
  <si>
    <t>每等级铁产量+2%，最高等级10</t>
  </si>
  <si>
    <t>每等级在收获黄金时，获得3倍收益概率+2%，最高等级10</t>
  </si>
  <si>
    <t>每等级兵种负重+2%，最高等级5</t>
  </si>
  <si>
    <t>每等级行军速度+2%，最高等级5</t>
  </si>
  <si>
    <t>每等级行动力+10，最高等级5</t>
  </si>
  <si>
    <t>每等级陷阱建造速度+10%，最高等级5</t>
  </si>
  <si>
    <t>每等级训练部队数量+30，最高等级10</t>
  </si>
  <si>
    <t>每等级部队训练速度+2%，最高等级10</t>
  </si>
  <si>
    <t>每等级行动力上限+5%，最高等级10</t>
  </si>
  <si>
    <t>每等级陷阱攻击+5%，最高等级10</t>
  </si>
  <si>
    <t>宝箱</t>
    <phoneticPr fontId="1" type="noConversion"/>
  </si>
  <si>
    <t>宝箱掉落</t>
    <phoneticPr fontId="1" type="noConversion"/>
  </si>
  <si>
    <t>5,111,1,1</t>
    <phoneticPr fontId="1" type="noConversion"/>
  </si>
  <si>
    <t>desc1</t>
    <phoneticPr fontId="1" type="noConversion"/>
  </si>
  <si>
    <t>训练速度+%1，最高等级5</t>
  </si>
  <si>
    <t>步兵攻击+%1，最高等级5</t>
  </si>
  <si>
    <t>骑兵攻击+%1，最高等级5</t>
  </si>
  <si>
    <t>弓兵攻击+%1，最高等级5</t>
  </si>
  <si>
    <t>车兵攻击+%1，最高等级5</t>
  </si>
  <si>
    <t>单个军团中副将数量+1，最高等级2</t>
  </si>
  <si>
    <t>步兵防御+%1，最高等级5</t>
  </si>
  <si>
    <t>骑兵防御+%1，最高等级5</t>
  </si>
  <si>
    <t>弓兵防御+%1，最高等级5</t>
  </si>
  <si>
    <t>车兵防御+%1，最高等级5</t>
  </si>
  <si>
    <t>玩家可操控军团数量+1，最高等级1</t>
  </si>
  <si>
    <t>步兵生命+%1，最高等级5</t>
  </si>
  <si>
    <t>骑兵生命+%1，最高等级5</t>
  </si>
  <si>
    <t>弓兵生命+%1，最高等级5</t>
  </si>
  <si>
    <t>车兵生命+%1，最高等级5</t>
  </si>
  <si>
    <t>每级武将带兵数量提高+%1，最高等级5</t>
  </si>
  <si>
    <t>医疗伤兵速度+%1，最高等级5</t>
  </si>
  <si>
    <t>步兵攻击+%1，最高等级10</t>
  </si>
  <si>
    <t>骑兵攻击+%1，最高等级10</t>
  </si>
  <si>
    <t>弓兵攻击+%1，最高等级10</t>
  </si>
  <si>
    <t>车兵攻击+%1，最高等级10</t>
  </si>
  <si>
    <t>步兵防御+%1，最高等级10</t>
  </si>
  <si>
    <t>骑兵防御+%1，最高等级10</t>
  </si>
  <si>
    <t>弓兵防御+%1，最高等级10</t>
  </si>
  <si>
    <t>车兵防御+%1，最高等级10</t>
  </si>
  <si>
    <t>步兵生命+%1，最高等级10</t>
  </si>
  <si>
    <t>骑兵生命+%1，最高等级10</t>
  </si>
  <si>
    <t>弓兵生命+%1，最高等级10</t>
  </si>
  <si>
    <t>车兵生命+%1，最高等级10</t>
  </si>
  <si>
    <t>每级武将带兵数量提高+%1，最高等级10</t>
  </si>
  <si>
    <t>医疗伤兵速度+%1，最高等级10</t>
  </si>
  <si>
    <t>步兵攻击+%1，最高等级20</t>
  </si>
  <si>
    <t>骑兵攻击+%1，最高等级20</t>
  </si>
  <si>
    <t>弓兵攻击+%1，最高等级20</t>
  </si>
  <si>
    <t>车兵攻击+%1，最高等级20</t>
  </si>
  <si>
    <t>步兵防御+%1，最高等级20</t>
  </si>
  <si>
    <t>骑兵防御+%1，最高等级20</t>
  </si>
  <si>
    <t>弓兵防御+%1，最高等级20</t>
  </si>
  <si>
    <t>车兵防御+%1，最高等级20</t>
  </si>
  <si>
    <t>陷阱容量+%1，最高等级20</t>
  </si>
  <si>
    <t>步兵生命+%1，最高等级20</t>
  </si>
  <si>
    <t>骑兵生命+%1，最高等级20</t>
  </si>
  <si>
    <t>弓兵生命+%1，最高等级20</t>
  </si>
  <si>
    <t>车兵生命+%1，最高等级20</t>
  </si>
  <si>
    <t>每级武将带兵数量提高+%1，最高等级20</t>
  </si>
  <si>
    <t>医疗伤兵速度+%1，最高等级20</t>
  </si>
  <si>
    <t>负重+%1，最高等级5</t>
  </si>
  <si>
    <t>库房容量+%1，最高等级5</t>
  </si>
  <si>
    <t>负重+%1，最高等级10</t>
  </si>
  <si>
    <t>库房容量+%1，最高等级10</t>
  </si>
  <si>
    <t>负重+%1，最高等级20</t>
  </si>
  <si>
    <t>库房容量+%1，最高等级20</t>
  </si>
  <si>
    <t>第二个建造队列</t>
    <phoneticPr fontId="1" type="noConversion"/>
  </si>
  <si>
    <t>免战8小时</t>
    <phoneticPr fontId="1" type="noConversion"/>
  </si>
  <si>
    <t>粮食消耗减少25%，12小时</t>
    <phoneticPr fontId="1" type="noConversion"/>
  </si>
  <si>
    <t>粮食消耗减少25%，24小时</t>
    <phoneticPr fontId="1" type="noConversion"/>
  </si>
  <si>
    <t>粮食消耗减少50，24小时</t>
    <phoneticPr fontId="1" type="noConversion"/>
  </si>
  <si>
    <t>反侦察24小时</t>
    <phoneticPr fontId="1" type="noConversion"/>
  </si>
  <si>
    <t>反侦察7天</t>
    <phoneticPr fontId="1" type="noConversion"/>
  </si>
  <si>
    <t>伪装术24小时</t>
    <phoneticPr fontId="1" type="noConversion"/>
  </si>
  <si>
    <t>6,14,28800,10;6,15,28800,10;6,16,28800,10;6,17,28800,10;6,18,28800,10</t>
    <phoneticPr fontId="1" type="noConversion"/>
  </si>
  <si>
    <t>出征上限提高25%</t>
    <phoneticPr fontId="1" type="noConversion"/>
  </si>
  <si>
    <t>3,2000101,10,1;</t>
  </si>
  <si>
    <t>3,</t>
  </si>
  <si>
    <t>3,</t>
    <phoneticPr fontId="1" type="noConversion"/>
  </si>
  <si>
    <t>,10,1;</t>
  </si>
  <si>
    <t>,10,1;</t>
    <phoneticPr fontId="1" type="noConversion"/>
  </si>
  <si>
    <t>3,2000201,10,1;</t>
  </si>
  <si>
    <t>3,2000301,10,1;</t>
  </si>
  <si>
    <t>3,2000401,10,1;</t>
  </si>
  <si>
    <t>3,2000501,10,1;</t>
  </si>
  <si>
    <t>3,2000601,10,1;</t>
  </si>
  <si>
    <t>3,2000701,10,1;</t>
  </si>
  <si>
    <t>3,2000801,10,1;</t>
  </si>
  <si>
    <t>3,2000901,10,1;</t>
  </si>
  <si>
    <t>3,2001001,10,1;</t>
  </si>
  <si>
    <t>3,2001101,10,1;</t>
  </si>
  <si>
    <t>3,2001201,10,1;</t>
  </si>
  <si>
    <t>3,2001301,10,1;</t>
  </si>
  <si>
    <t>3,2001401,10,1;</t>
  </si>
  <si>
    <t>3,2001501,10,1;</t>
  </si>
  <si>
    <t>3,2001601,10,1;</t>
  </si>
  <si>
    <t>3,2001701,10,1;</t>
  </si>
  <si>
    <t>3,2001801,10,1;</t>
  </si>
  <si>
    <t>3,2001901,10,1;</t>
  </si>
  <si>
    <t>3,2002001,10,1;</t>
  </si>
  <si>
    <t>3,2002101,10,1;</t>
  </si>
  <si>
    <t>3,2002201,10,1;</t>
  </si>
  <si>
    <t>3,2002301,10,1;</t>
  </si>
  <si>
    <t>3,2002401,10,1;</t>
  </si>
  <si>
    <t>3,2002501,10,1;</t>
  </si>
  <si>
    <t>3,2002601,10,1;</t>
  </si>
  <si>
    <t>3,2002701,10,1;</t>
  </si>
  <si>
    <t>3,2002801,10,1;</t>
  </si>
  <si>
    <t>3,2002901,10,1;</t>
  </si>
  <si>
    <t>3,2003001,10,1;</t>
  </si>
  <si>
    <t>3,2003101,10,1;</t>
  </si>
  <si>
    <t>3,2003201,10,1;</t>
  </si>
  <si>
    <t>3,2003301,10,1;</t>
  </si>
  <si>
    <t>3,2003401,10,1;</t>
  </si>
  <si>
    <t>3,2003501,10,1;</t>
  </si>
  <si>
    <t>3,2003601,10,1;</t>
  </si>
  <si>
    <t>3,2003701,10,1;</t>
  </si>
  <si>
    <t>3,2003801,10,1;</t>
  </si>
  <si>
    <t>3,2003901,10,1;</t>
  </si>
  <si>
    <t>3,2004001,10,1;</t>
  </si>
  <si>
    <t>3,2004101,10,1;</t>
  </si>
  <si>
    <t>3,2004201,10,1;</t>
  </si>
  <si>
    <t>3,2004301,10,1;</t>
  </si>
  <si>
    <t>3,2004401,10,1;</t>
  </si>
  <si>
    <t>3,2004501,10,1;</t>
  </si>
  <si>
    <t>3,2004601,10,1;</t>
  </si>
  <si>
    <t>3,2004701,10,1;</t>
  </si>
  <si>
    <t>3,2004801,10,1;</t>
  </si>
  <si>
    <t>3,2004901,10,1;</t>
  </si>
  <si>
    <t>3,2005001,10,1;</t>
  </si>
  <si>
    <t>3,2005101,10,1;</t>
  </si>
  <si>
    <t>3,2005201,10,1;</t>
  </si>
  <si>
    <t>3,2005301,10,1;</t>
  </si>
  <si>
    <t>3,2005401,10,1;</t>
  </si>
  <si>
    <t>3,2005501,10,1;</t>
  </si>
  <si>
    <t>3,2005601,10,1;</t>
  </si>
  <si>
    <t>3,2005701,10,1;</t>
  </si>
  <si>
    <t>3,2005801,10,1;</t>
  </si>
  <si>
    <t>3,2005901,10,1;</t>
  </si>
  <si>
    <t>3,2006001,10,1;</t>
  </si>
  <si>
    <t>3,2006101,10,1;</t>
  </si>
  <si>
    <t>3,2006201,10,1;</t>
  </si>
  <si>
    <t>3,2006301,10,1;</t>
  </si>
  <si>
    <t>3,2006401,10,1;</t>
  </si>
  <si>
    <t>3,2006501,10,1;</t>
  </si>
  <si>
    <t>3,2006601,10,1;</t>
  </si>
  <si>
    <t>3,2006701,10,1;</t>
  </si>
  <si>
    <t>3,2006801,10,1;</t>
  </si>
  <si>
    <t>3,2006901,10,1;</t>
  </si>
  <si>
    <t>3,2007001,10,1;</t>
  </si>
  <si>
    <t>3,2007101,10,1;</t>
  </si>
  <si>
    <t>3,2007201,10,1;</t>
  </si>
  <si>
    <t>3,2007301,10,1;</t>
  </si>
  <si>
    <t>3,2007401,10,1;</t>
  </si>
  <si>
    <t>3,2007501,10,1;</t>
  </si>
  <si>
    <t>3,2007601,10,1;</t>
  </si>
  <si>
    <t>3,2007701,10,1;</t>
  </si>
  <si>
    <t>3,2007801,10,1;</t>
  </si>
  <si>
    <t>3,2007901,10,1;</t>
  </si>
  <si>
    <t>3,2008001,10,1;</t>
  </si>
  <si>
    <t>3,2008101,10,1;</t>
  </si>
  <si>
    <t>3,2008201,10,1;</t>
  </si>
  <si>
    <t>3,2008301,10,1;</t>
  </si>
  <si>
    <t>3,2008401,10,1;</t>
  </si>
  <si>
    <t>3,2008501,10,1;</t>
  </si>
  <si>
    <t>3,2008601,10,1;</t>
  </si>
  <si>
    <t>3,2008701,10,1;</t>
  </si>
  <si>
    <t>3,2008801,10,1;</t>
  </si>
  <si>
    <t>3,2008901,10,1;</t>
  </si>
  <si>
    <t>3,2009001,10,1;</t>
  </si>
  <si>
    <t>3,2009101,10,1;</t>
  </si>
  <si>
    <t>3,2009201,10,1;</t>
  </si>
  <si>
    <t>3,2009301,10,1;</t>
  </si>
  <si>
    <t>3,2009401,10,1;</t>
  </si>
  <si>
    <t>3,2009501,10,1;</t>
  </si>
  <si>
    <t>3,2009601,10,1;</t>
  </si>
  <si>
    <t>3,2009701,10,1;</t>
  </si>
  <si>
    <t>3,2009801,10,1;</t>
  </si>
  <si>
    <t>3,2009901,10,1;</t>
  </si>
  <si>
    <t>3,2010001,10,1;</t>
  </si>
  <si>
    <t>3,2010101,10,1;</t>
  </si>
  <si>
    <t>3,2010201,10,1;</t>
  </si>
  <si>
    <t>3,2010301,10,1;</t>
  </si>
  <si>
    <t>3,2010401,10,1;</t>
  </si>
  <si>
    <t>3,2010501,10,1;</t>
  </si>
  <si>
    <t>3,2010601,10,1;</t>
  </si>
  <si>
    <t>3,2010701,10,1;</t>
  </si>
  <si>
    <t>3,2010801,10,1;</t>
  </si>
  <si>
    <t>3,2010901,10,1;</t>
  </si>
  <si>
    <t>3,2011001,10,1;</t>
  </si>
  <si>
    <t>3,2011101,10,1;</t>
  </si>
  <si>
    <t>3,2000101,10,1;3,2000201,10,1;3,2000301,10,1;3,2000401,10,1;3,2000501,10,1;3,2000601,10,1;3,2000701,10,1;3,2000801,10,1;3,2000901,10,1;3,2001001,10,1;3,2001101,10,1;3,2001201,10,1;3,2001301,10,1;3,2001401,10,1;3,2001501,10,1;3,2001601,10,1;3,2001701,10,1</t>
  </si>
  <si>
    <t>3,2000101,10,1;3,2000201,10,1;3,2000301,10,1;3,2000401,10,1;3,2000501,10,1;3,2000601,10,1;3,2000701,10,1;3,2000801,10,1;3,2000901,10,1;3,2001001,10,1;3,2001101,10,1;3,2001201,10,1;3,2001301,10,1;3,2001401,10,1;3,2001501,10,1;3,2001601,10,1;3,2001701,10,1;3,2001801,10,1;3,2001901,10,1</t>
  </si>
  <si>
    <t>3,2000101,10,1;3,2000201,10,1;3,2000301,10,1;3,2000401,10,1;3,2000501,10,1;3,2000601,10,1;3,2000701,10,1;3,2000801,10,1;3,2000901,10,1;3,2001001,10,1;3,2001101,10,1;3,2001201,10,1;3,2001301,10,1;3,2001401,10,1;3,2001501,10,1;3,2001601,10,1;3,2001701,10,1;3,2001801,10,1;3,2001901,10,1;3,2002001,10,1;3,2002101,10,1</t>
  </si>
  <si>
    <t>3,2000101,10,1;3,2000201,10,1;3,2000301,10,1;3,2000401,10,1;3,2000501,10,1;3,2000601,10,1;3,2000701,10,1;3,2000801,10,1;3,2000901,10,1;3,2001001,10,1;3,2001101,10,1;3,2001201,10,1;3,2001301,10,1;3,2001401,10,1;3,2001501,10,1;3,2001601,10,1;3,2001701,10,1;3,2001801,10,1;3,2001901,10,1;3,2002001,10,1;3,2002101,10,1;3,2002201,10,1;3,2002301,10,1</t>
  </si>
  <si>
    <t>3,2000101,10,1;3,2000201,10,1;3,2000301,10,1;3,2000401,10,1;3,2000501,10,1;3,2000601,10,1;3,2000701,10,1;3,2000801,10,1;3,2000901,10,1;3,2001001,10,1;3,2001101,10,1;3,2001201,10,1;3,2001301,10,1;3,2001401,10,1;3,2001501,10,1;3,2001601,10,1;3,2001701,10,1;3,2001801,10,1;3,2001901,10,1;3,2002001,10,1;3,2002101,10,1;3,2002201,10,1;3,2002301,10,1;3,2002401,10,1;3,2002501,10,1</t>
  </si>
  <si>
    <t>3,2000101,10,1;3,2000201,10,1;3,2000301,10,1;3,2000401,10,1;3,2000501,10,1;3,2000601,10,1;3,2000701,10,1;3,2000801,10,1;3,2000901,10,1;3,2001001,10,1;3,2001101,10,1;3,2001201,10,1;3,2001301,10,1;3,2001401,10,1;3,2001501,10,1;3,2001601,10,1;3,2001701,10,1;3,2001801,10,1;3,2001901,10,1;3,2002001,10,1;3,2002101,10,1;3,2002201,10,1;3,2002301,10,1;3,2002401,10,1;3,2002501,10,1;3,2002601,10,1;3,2002701,10,1</t>
  </si>
  <si>
    <t>3,2000101,10,1;3,2000201,10,1;3,2000301,10,1;3,2000401,10,1;3,2000501,10,1;3,2000601,10,1;3,2000701,10,1;3,2000801,10,1;3,2000901,10,1;3,2001001,10,1;3,2001101,10,1;3,2001201,10,1;3,2001301,10,1;3,2001401,10,1;3,2001501,10,1;3,2001601,10,1;3,2001701,10,1;3,2001801,10,1;3,2001901,10,1;3,2002001,10,1;3,2002101,10,1;3,2002201,10,1;3,2002301,10,1;3,2002401,10,1;3,2002501,10,1;3,2002601,10,1;3,2002701,10,1;3,2002801,10,1;3,2002901,10,1</t>
  </si>
  <si>
    <t>3,2000101,10,1;3,2000201,10,1;3,2000301,10,1;3,2000401,10,1;3,2000501,10,1;3,2000601,10,1;3,2000701,10,1;3,2000801,10,1;3,2000901,10,1;3,2001001,10,1;3,2001101,10,1;3,2001201,10,1;3,2001301,10,1;3,2001401,10,1;3,2001501,10,1;3,2001601,10,1;3,2001701,10,1;3,2001801,10,1;3,2001901,10,1;3,2002001,10,1;3,2002101,10,1;3,2002201,10,1;3,2002301,10,1;3,2002401,10,1;3,2002501,10,1;3,2002601,10,1;3,2002701,10,1;3,2002801,10,1;3,2002901,10,1;3,2003001,10,1;3,2003101,10,1</t>
  </si>
  <si>
    <t>3,2000101,10,1;3,2000201,10,1;3,2000301,10,1;3,2000401,10,1;3,2000501,10,1;3,2000601,10,1;3,2000701,10,1;3,2000801,10,1;3,2000901,10,1;3,2001001,10,1;3,2001101,10,1;3,2001201,10,1;3,2001301,10,1;3,2001401,10,1;3,2001501,10,1;3,2001601,10,1;3,2001701,10,1;3,2001801,10,1;3,2001901,10,1;3,2002001,10,1;3,2002101,10,1;3,2002201,10,1;3,2002301,10,1;3,2002401,10,1;3,2002501,10,1;3,2002601,10,1;3,2002701,10,1;3,2002801,10,1;3,2002901,10,1;3,2003001,10,1;3,2003101,10,1;3,2003201,10,1;3,2003301,10,1</t>
  </si>
  <si>
    <t>3,2000101,10,1;3,2000201,10,1;3,2000301,10,1;3,2000401,10,1;3,2000501,10,1;3,2000601,10,1;3,2000701,10,1;3,2000801,10,1;3,2000901,10,1;3,2001001,10,1;3,2001101,10,1;3,2001201,10,1;3,2001301,10,1;3,2001401,10,1;3,2001501,10,1;3,2001601,10,1;3,2001701,10,1;3,2001801,10,1;3,2001901,10,1;3,2002001,10,1;3,2002101,10,1;3,2002201,10,1;3,2002301,10,1;3,2002401,10,1;3,2002501,10,1;3,2002601,10,1;3,2002701,10,1;3,2002801,10,1;3,2002901,10,1;3,2003001,10,1;3,2003101,10,1;3,2003201,10,1;3,2003301,10,1;3,2003401,10,1;3,2003501,10,1</t>
  </si>
  <si>
    <t>3,2000101,10,1;3,2000201,10,1;3,2000301,10,1;3,2000401,10,1;3,2000501,10,1;3,2000601,10,1;3,2000701,10,1;3,2000801,10,1;3,2000901,10,1;3,2001001,10,1;3,2001101,10,1;3,2001201,10,1;3,2001301,10,1;3,2001401,10,1;3,2001501,10,1;3,2001601,10,1;3,2001701,10,1;3,2001801,10,1;3,2001901,10,1;3,2002001,10,1;3,2002101,10,1;3,2002201,10,1;3,2002301,10,1;3,2002401,10,1;3,2002501,10,1;3,2002601,10,1;3,2002701,10,1;3,2002801,10,1;3,2002901,10,1;3,2003001,10,1;3,2003101,10,1;3,2003201,10,1;3,2003301,10,1;3,2003401,10,1;3,2003501,10,1;3,2003601,10,1;3,2003701,10,1</t>
  </si>
  <si>
    <t>3,2000101,10,1;3,2000201,10,1;3,2000301,10,1;3,2000401,10,1;3,2000501,10,1;3,2000601,10,1;3,2000701,10,1;3,2000801,10,1;3,2000901,10,1;3,2001001,10,1;3,2001101,10,1;3,2001201,10,1;3,2001301,10,1;3,2001401,10,1;3,2001501,10,1;3,2001601,10,1;3,2001701,10,1;3,2001801,10,1;3,2001901,10,1;3,2002001,10,1;3,2002101,10,1;3,2002201,10,1;3,2002301,10,1;3,2002401,10,1;3,2002501,10,1;3,2002601,10,1;3,2002701,10,1;3,2002801,10,1;3,2002901,10,1;3,2003001,10,1;3,2003101,10,1;3,2003201,10,1;3,2003301,10,1;3,2003401,10,1;3,2003501,10,1;3,2003601,10,1;3,2003701,10,1;3,2003801,10,1;3,2003901,10,1</t>
  </si>
  <si>
    <t>3,2000101,10,1;3,2000201,10,1;3,2000301,10,1;3,2000401,10,1;3,2000501,10,1;3,2000601,10,1;3,2000701,10,1;3,2000801,10,1;3,2000901,10,1;3,2001001,10,1;3,2001101,10,1;3,2001201,10,1;3,2001301,10,1;3,2001401,10,1;3,2001501,10,1;3,2001601,10,1;3,2001701,10,1;3,2001801,10,1;3,2001901,10,1;3,2002001,10,1;3,2002101,10,1;3,2002201,10,1;3,2002301,10,1;3,2002401,10,1;3,2002501,10,1;3,2002601,10,1;3,2002701,10,1;3,2002801,10,1;3,2002901,10,1;3,2003001,10,1;3,2003101,10,1;3,2003201,10,1;3,2003301,10,1;3,2003401,10,1;3,2003501,10,1;3,2003601,10,1;3,2003701,10,1;3,2003801,10,1;3,2003901,10,1;3,2004001,10,1;3,2004101,10,1</t>
  </si>
  <si>
    <t>3,2000101,10,1;3,2000201,10,1;3,2000301,10,1;3,2000401,10,1;3,2000501,10,1;3,2000601,10,1;3,2000701,10,1;3,2000801,10,1;3,2000901,10,1;3,2001001,10,1;3,2001101,10,1;3,2001201,10,1;3,2001301,10,1;3,2001401,10,1;3,2001501,10,1;3,2001601,10,1;3,2001701,10,1;3,2001801,10,1;3,2001901,10,1;3,2002001,10,1;3,2002101,10,1;3,2002201,10,1;3,2002301,10,1;3,2002401,10,1;3,2002501,10,1;3,2002601,10,1;3,2002701,10,1;3,2002801,10,1;3,2002901,10,1;3,2003001,10,1;3,2003101,10,1;3,2003201,10,1;3,2003301,10,1;3,2003401,10,1;3,2003501,10,1;3,2003601,10,1;3,2003701,10,1;3,2003801,10,1;3,2003901,10,1;3,2004001,10,1;3,2004101,10,1;3,2004201,10,1;3,2004301,10,1</t>
  </si>
  <si>
    <t>3,2000101,10,1;3,2000201,10,1;3,2000301,10,1;3,2000401,10,1;3,2000501,10,1;3,2000601,10,1;3,2000701,10,1;3,2000801,10,1;3,2000901,10,1;3,2001001,10,1;3,2001101,10,1;3,2001201,10,1;3,2001301,10,1;3,2001401,10,1;3,2001501,10,1;3,2001601,10,1;3,2001701,10,1;3,2001801,10,1;3,2001901,10,1;3,2002001,10,1;3,2002101,10,1;3,2002201,10,1;3,2002301,10,1;3,2002401,10,1;3,2002501,10,1;3,2002601,10,1;3,2002701,10,1;3,2002801,10,1;3,2002901,10,1;3,2003001,10,1;3,2003101,10,1;3,2003201,10,1;3,2003301,10,1;3,2003401,10,1;3,2003501,10,1;3,2003601,10,1;3,2003701,10,1;3,2003801,10,1;3,2003901,10,1;3,2004001,10,1;3,2004101,10,1;3,2004201,10,1;3,2004301,10,1;3,2004401,10,1;3,2004501,10,1</t>
  </si>
  <si>
    <t>3,2000101,10,1;3,2000201,10,1;3,2000301,10,1;3,2000401,10,1;3,2000501,10,1;3,2000601,10,1;3,2000701,10,1;3,2000801,10,1;3,2000901,10,1;3,2001001,10,1;3,2001101,10,1;3,2001201,10,1;3,2001301,10,1;3,2001401,10,1;3,2001501,10,1;3,2001601,10,1;3,2001701,10,1;3,2001801,10,1;3,2001901,10,1;3,2002001,10,1;3,2002101,10,1;3,2002201,10,1;3,2002301,10,1;3,2002401,10,1;3,2002501,10,1;3,2002601,10,1;3,2002701,10,1;3,2002801,10,1;3,2002901,10,1;3,2003001,10,1;3,2003101,10,1;3,2003201,10,1;3,2003301,10,1;3,2003401,10,1;3,2003501,10,1;3,2003601,10,1;3,2003701,10,1;3,2003801,10,1;3,2003901,10,1;3,2004001,10,1;3,2004101,10,1;3,2004201,10,1;3,2004301,10,1;3,2004401,10,1;3,2004501,10,1;3,2004601,10,1;3,2004701,10,1</t>
  </si>
  <si>
    <t>3,2000101,10,1;3,2000201,10,1;3,2000301,10,1;3,2000401,10,1;3,2000501,10,1;3,2000601,10,1;3,2000701,10,1;3,2000801,10,1;3,2000901,10,1;3,2001001,10,1;3,2001101,10,1;3,2001201,10,1;3,2001301,10,1;3,2001401,10,1;3,2001501,10,1;3,2001601,10,1;3,2001701,10,1;3,2001801,10,1;3,2001901,10,1;3,2002001,10,1;3,2002101,10,1;3,2002201,10,1;3,2002301,10,1;3,2002401,10,1;3,2002501,10,1;3,2002601,10,1;3,2002701,10,1;3,2002801,10,1;3,2002901,10,1;3,2003001,10,1;3,2003101,10,1;3,2003201,10,1;3,2003301,10,1;3,2003401,10,1;3,2003501,10,1;3,2003601,10,1;3,2003701,10,1;3,2003801,10,1;3,2003901,10,1;3,2004001,10,1;3,2004101,10,1;3,2004201,10,1;3,2004301,10,1;3,2004401,10,1;3,2004501,10,1;3,2004601,10,1;3,2004701,10,1;3,2004801,10,1;3,2004901,10,1</t>
  </si>
  <si>
    <t>3,2000101,10,1;3,2000201,10,1;3,2000301,10,1;3,2000401,10,1;3,2000501,10,1;3,2000601,10,1;3,2000701,10,1;3,2000801,10,1;3,2000901,10,1;3,2001001,10,1;3,2001101,10,1;3,2001201,10,1;3,2001301,10,1;3,2001401,10,1;3,2001501,10,1;3,2001601,10,1;3,2001701,10,1;3,2001801,10,1;3,2001901,10,1;3,2002001,10,1;3,2002101,10,1;3,2002201,10,1;3,2002301,10,1;3,2002401,10,1;3,2002501,10,1;3,2002601,10,1;3,2002701,10,1;3,2002801,10,1;3,2002901,10,1;3,2003001,10,1;3,2003101,10,1;3,2003201,10,1;3,2003301,10,1;3,2003401,10,1;3,2003501,10,1;3,2003601,10,1;3,2003701,10,1;3,2003801,10,1;3,2003901,10,1;3,2004001,10,1;3,2004101,10,1;3,2004201,10,1;3,2004301,10,1;3,2004401,10,1;3,2004501,10,1;3,2004601,10,1;3,2004701,10,1;3,2004801,10,1;3,2004901,10,1;3,2005001,10,1;3,2005101,10,1</t>
  </si>
  <si>
    <t>3,2000101,10,1;3,2000201,10,1;3,2000301,10,1;3,2000401,10,1;3,2000501,10,1;3,2000601,10,1;3,2000701,10,1;3,2000801,10,1;3,2000901,10,1;3,2001001,10,1;3,2001101,10,1;3,2001201,10,1;3,2001301,10,1;3,2001401,10,1;3,2001501,10,1;3,2001601,10,1;3,2001701,10,1;3,2001801,10,1;3,2001901,10,1;3,2002001,10,1;3,2002101,10,1;3,2002201,10,1;3,2002301,10,1;3,2002401,10,1;3,2002501,10,1;3,2002601,10,1;3,2002701,10,1;3,2002801,10,1;3,2002901,10,1;3,2003001,10,1;3,2003101,10,1;3,2003201,10,1;3,2003301,10,1;3,2003401,10,1;3,2003501,10,1;3,2003601,10,1;3,2003701,10,1;3,2003801,10,1;3,2003901,10,1;3,2004001,10,1;3,2004101,10,1;3,2004201,10,1;3,2004301,10,1;3,2004401,10,1;3,2004501,10,1;3,2004601,10,1;3,2004701,10,1;3,2004801,10,1;3,2004901,10,1;3,2005001,10,1;3,2005101,10,1;3,2005201,10,1;3,2005301,10,1</t>
  </si>
  <si>
    <t>3,2000101,10,1;3,2000201,10,1;3,2000301,10,1;3,2000401,10,1;3,2000501,10,1;3,2000601,10,1;3,2000701,10,1;3,2000801,10,1;3,2000901,10,1;3,2001001,10,1;3,2001101,10,1;3,2001201,10,1;3,2001301,10,1;3,2001401,10,1;3,2001501,10,1;3,2001601,10,1;3,2001701,10,1;3,2001801,10,1;3,2001901,10,1;3,2002001,10,1;3,2002101,10,1;3,2002201,10,1;3,2002301,10,1;3,2002401,10,1;3,2002501,10,1;3,2002601,10,1;3,2002701,10,1;3,2002801,10,1;3,2002901,10,1;3,2003001,10,1;3,2003101,10,1;3,2003201,10,1;3,2003301,10,1;3,2003401,10,1;3,2003501,10,1;3,2003601,10,1;3,2003701,10,1;3,2003801,10,1;3,2003901,10,1;3,2004001,10,1;3,2004101,10,1;3,2004201,10,1;3,2004301,10,1;3,2004401,10,1;3,2004501,10,1;3,2004601,10,1;3,2004701,10,1;3,2004801,10,1;3,2004901,10,1;3,2005001,10,1;3,2005101,10,1;3,2005201,10,1;3,2005301,10,1;3,2005401,10,1;3,2005501,10,1</t>
  </si>
  <si>
    <t>3,2000101,10,1;3,2000201,10,1;3,2000301,10,1;3,2000401,10,1;3,2000501,10,1;3,2000601,10,1;3,2000701,10,1;3,2000801,10,1;3,2000901,10,1;3,2001001,10,1;3,2001101,10,1;3,2001201,10,1;3,2001301,10,1;3,2001401,10,1;3,2001501,10,1;3,2001601,10,1;3,2001701,10,1;3,2001801,10,1;3,2001901,10,1;3,2002001,10,1;3,2002101,10,1;3,2002201,10,1;3,2002301,10,1;3,2002401,10,1;3,2002501,10,1;3,2002601,10,1;3,2002701,10,1;3,2002801,10,1;3,2002901,10,1;3,2003001,10,1;3,2003101,10,1;3,2003201,10,1;3,2003301,10,1;3,2003401,10,1;3,2003501,10,1;3,2003601,10,1;3,2003701,10,1;3,2003801,10,1;3,2003901,10,1;3,2004001,10,1;3,2004101,10,1;3,2004201,10,1;3,2004301,10,1;3,2004401,10,1;3,2004501,10,1;3,2004601,10,1;3,2004701,10,1;3,2004801,10,1;3,2004901,10,1;3,2005001,10,1;3,2005101,10,1;3,2005201,10,1;3,2005301,10,1;3,2005401,10,1;3,2005501,10,1;3,2005601,10,1;3,2005701,10,1</t>
  </si>
  <si>
    <t>3,2000101,10,1;3,2000201,10,1;3,2000301,10,1;3,2000401,10,1;3,2000501,10,1;3,2000601,10,1;3,2000701,10,1;3,2000801,10,1;3,2000901,10,1;3,2001001,10,1;3,2001101,10,1;3,2001201,10,1;3,2001301,10,1;3,2001401,10,1;3,2001501,10,1;3,2001601,10,1;3,2001701,10,1;3,2001801,10,1;3,2001901,10,1;3,2002001,10,1;3,2002101,10,1;3,2002201,10,1;3,2002301,10,1;3,2002401,10,1;3,2002501,10,1;3,2002601,10,1;3,2002701,10,1;3,2002801,10,1;3,2002901,10,1;3,2003001,10,1;3,2003101,10,1;3,2003201,10,1;3,2003301,10,1;3,2003401,10,1;3,2003501,10,1;3,2003601,10,1;3,2003701,10,1;3,2003801,10,1;3,2003901,10,1;3,2004001,10,1;3,2004101,10,1;3,2004201,10,1;3,2004301,10,1;3,2004401,10,1;3,2004501,10,1;3,2004601,10,1;3,2004701,10,1;3,2004801,10,1;3,2004901,10,1;3,2005001,10,1;3,2005101,10,1;3,2005201,10,1;3,2005301,10,1;3,2005401,10,1;3,2005501,10,1;3,2005601,10,1;3,2005701,10,1;3,2005801,10,1;3,2005901,10,1</t>
  </si>
  <si>
    <t>3,2000101,10,1;3,2000201,10,1;3,2000301,10,1;3,2000401,10,1;3,2000501,10,1;3,2000601,10,1;3,2000701,10,1;3,2000801,10,1;3,2000901,10,1;3,2001001,10,1;3,2001101,10,1;3,2001201,10,1;3,2001301,10,1;3,2001401,10,1;3,2001501,10,1;3,2001601,10,1;3,2001701,10,1;3,2001801,10,1;3,2001901,10,1;3,2002001,10,1;3,2002101,10,1;3,2002201,10,1;3,2002301,10,1;3,2002401,10,1;3,2002501,10,1;3,2002601,10,1;3,2002701,10,1;3,2002801,10,1;3,2002901,10,1;3,2003001,10,1;3,2003101,10,1;3,2003201,10,1;3,2003301,10,1;3,2003401,10,1;3,2003501,10,1;3,2003601,10,1;3,2003701,10,1;3,2003801,10,1;3,2003901,10,1;3,2004001,10,1;3,2004101,10,1;3,2004201,10,1;3,2004301,10,1;3,2004401,10,1;3,2004501,10,1;3,2004601,10,1;3,2004701,10,1;3,2004801,10,1;3,2004901,10,1;3,2005001,10,1;3,2005101,10,1;3,2005201,10,1;3,2005301,10,1;3,2005401,10,1;3,2005501,10,1;3,2005601,10,1;3,2005701,10,1;3,2005801,10,1;3,2005901,10,1;3,2006001,10,1;3,2006101,10,1</t>
  </si>
  <si>
    <t>3,2000101,10,1;3,2000201,10,1;3,2000301,10,1;3,2000401,10,1;3,2000501,10,1;3,2000601,10,1;3,2000701,10,1;3,2000801,10,1;3,2000901,10,1;3,2001001,10,1;3,2001101,10,1;3,2001201,10,1;3,2001301,10,1;3,2001401,10,1;3,2001501,10,1;3,2001601,10,1;3,2001701,10,1;3,2001801,10,1;3,2001901,10,1;3,2002001,10,1;3,2002101,10,1;3,2002201,10,1;3,2002301,10,1;3,2002401,10,1;3,2002501,10,1;3,2002601,10,1;3,2002701,10,1;3,2002801,10,1;3,2002901,10,1;3,2003001,10,1;3,2003101,10,1;3,2003201,10,1;3,2003301,10,1;3,2003401,10,1;3,2003501,10,1;3,2003601,10,1;3,2003701,10,1;3,2003801,10,1;3,2003901,10,1;3,2004001,10,1;3,2004101,10,1;3,2004201,10,1;3,2004301,10,1;3,2004401,10,1;3,2004501,10,1;3,2004601,10,1;3,2004701,10,1;3,2004801,10,1;3,2004901,10,1;3,2005001,10,1;3,2005101,10,1;3,2005201,10,1;3,2005301,10,1;3,2005401,10,1;3,2005501,10,1;3,2005601,10,1;3,2005701,10,1;3,2005801,10,1;3,2005901,10,1;3,2006001,10,1;3,2006101,10,1;3,2006201,10,1;3,2006301,10,1</t>
  </si>
  <si>
    <t>3,2000101,10,1;3,2000201,10,1;3,2000301,10,1;3,2000401,10,1;3,2000501,10,1;3,2000601,10,1;3,2000701,10,1;3,2000801,10,1;3,2000901,10,1;3,2001001,10,1;3,2001101,10,1;3,2001201,10,1;3,2001301,10,1;3,2001401,10,1;3,2001501,10,1;3,2001601,10,1;3,2001701,10,1;3,2001801,10,1;3,2001901,10,1;3,2002001,10,1;3,2002101,10,1;3,2002201,10,1;3,2002301,10,1;3,2002401,10,1;3,2002501,10,1;3,2002601,10,1;3,2002701,10,1;3,2002801,10,1;3,2002901,10,1;3,2003001,10,1;3,2003101,10,1;3,2003201,10,1;3,2003301,10,1;3,2003401,10,1;3,2003501,10,1;3,2003601,10,1;3,2003701,10,1;3,2003801,10,1;3,2003901,10,1;3,2004001,10,1;3,2004101,10,1;3,2004201,10,1;3,2004301,10,1;3,2004401,10,1;3,2004501,10,1;3,2004601,10,1;3,2004701,10,1;3,2004801,10,1;3,2004901,10,1;3,2005001,10,1;3,2005101,10,1;3,2005201,10,1;3,2005301,10,1;3,2005401,10,1;3,2005501,10,1;3,2005601,10,1;3,2005701,10,1;3,2005801,10,1;3,2005901,10,1;3,2006001,10,1;3,2006101,10,1;3,2006201,10,1;3,2006301,10,1;3,2006401,10,1;3,2006501,10,1</t>
  </si>
  <si>
    <t>3,2000101,10,1;3,2000201,10,1;3,2000301,10,1;3,2000401,10,1;3,2000501,10,1;3,2000601,10,1;3,2000701,10,1;3,2000801,10,1;3,2000901,10,1;3,2001001,10,1;3,2001101,10,1;3,2001201,10,1;3,2001301,10,1;3,2001401,10,1;3,2001501,10,1;3,2001601,10,1;3,2001701,10,1;3,2001801,10,1;3,2001901,10,1;3,2002001,10,1;3,2002101,10,1;3,2002201,10,1;3,2002301,10,1;3,2002401,10,1;3,2002501,10,1;3,2002601,10,1;3,2002701,10,1;3,2002801,10,1;3,2002901,10,1;3,2003001,10,1;3,2003101,10,1;3,2003201,10,1;3,2003301,10,1;3,2003401,10,1;3,2003501,10,1;3,2003601,10,1;3,2003701,10,1;3,2003801,10,1;3,2003901,10,1;3,2004001,10,1;3,2004101,10,1;3,2004201,10,1;3,2004301,10,1;3,2004401,10,1;3,2004501,10,1;3,2004601,10,1;3,2004701,10,1;3,2004801,10,1;3,2004901,10,1;3,2005001,10,1;3,2005101,10,1;3,2005201,10,1;3,2005301,10,1;3,2005401,10,1;3,2005501,10,1;3,2005601,10,1;3,2005701,10,1;3,2005801,10,1;3,2005901,10,1;3,2006001,10,1;3,2006101,10,1;3,2006201,10,1;3,2006301,10,1;3,2006401,10,1;3,2006501,10,1;3,2006601,10,1;3,2006701,10,1</t>
  </si>
  <si>
    <t>3,2000101,10,1;3,2000201,10,1;3,2000301,10,1;3,2000401,10,1;3,2000501,10,1;3,2000601,10,1;3,2000701,10,1;3,2000801,10,1;3,2000901,10,1;3,2001001,10,1;3,2001101,10,1;3,2001201,10,1;3,2001301,10,1;3,2001401,10,1;3,2001501,10,1;3,2001601,10,1;3,2001701,10,1;3,2001801,10,1;3,2001901,10,1;3,2002001,10,1;3,2002101,10,1;3,2002201,10,1;3,2002301,10,1;3,2002401,10,1;3,2002501,10,1;3,2002601,10,1;3,2002701,10,1;3,2002801,10,1;3,2002901,10,1;3,2003001,10,1;3,2003101,10,1;3,2003201,10,1;3,2003301,10,1;3,2003401,10,1;3,2003501,10,1;3,2003601,10,1;3,2003701,10,1;3,2003801,10,1;3,2003901,10,1;3,2004001,10,1;3,2004101,10,1;3,2004201,10,1;3,2004301,10,1;3,2004401,10,1;3,2004501,10,1;3,2004601,10,1;3,2004701,10,1;3,2004801,10,1;3,2004901,10,1;3,2005001,10,1;3,2005101,10,1;3,2005201,10,1;3,2005301,10,1;3,2005401,10,1;3,2005501,10,1;3,2005601,10,1;3,2005701,10,1;3,2005801,10,1;3,2005901,10,1;3,2006001,10,1;3,2006101,10,1;3,2006201,10,1;3,2006301,10,1;3,2006401,10,1;3,2006501,10,1;3,2006601,10,1;3,2006701,10,1;3,2006801,10,1;3,2006901,10,1</t>
  </si>
  <si>
    <t>3,2000101,10,1;3,2000201,10,1;3,2000301,10,1;3,2000401,10,1;3,2000501,10,1;3,2000601,10,1;3,2000701,10,1;3,2000801,10,1;3,2000901,10,1;3,2001001,10,1;3,2001101,10,1;3,2001201,10,1;3,2001301,10,1;3,2001401,10,1;3,2001501,10,1;3,2001601,10,1;3,2001701,10,1;3,2001801,10,1;3,2001901,10,1;3,2002001,10,1;3,2002101,10,1;3,2002201,10,1;3,2002301,10,1;3,2002401,10,1;3,2002501,10,1;3,2002601,10,1;3,2002701,10,1;3,2002801,10,1;3,2002901,10,1;3,2003001,10,1;3,2003101,10,1;3,2003201,10,1;3,2003301,10,1;3,2003401,10,1;3,2003501,10,1;3,2003601,10,1;3,2003701,10,1;3,2003801,10,1;3,2003901,10,1;3,2004001,10,1;3,2004101,10,1;3,2004201,10,1;3,2004301,10,1;3,2004401,10,1;3,2004501,10,1;3,2004601,10,1;3,2004701,10,1;3,2004801,10,1;3,2004901,10,1;3,2005001,10,1;3,2005101,10,1;3,2005201,10,1;3,2005301,10,1;3,2005401,10,1;3,2005501,10,1;3,2005601,10,1;3,2005701,10,1;3,2005801,10,1;3,2005901,10,1;3,2006001,10,1;3,2006101,10,1;3,2006201,10,1;3,2006301,10,1;3,2006401,10,1;3,2006501,10,1;3,2006601,10,1;3,2006701,10,1;3,2006801,10,1;3,2006901,10,1;3,2007001,10,1;3,2007101,10,1</t>
  </si>
  <si>
    <t>3,2000101,10,1;3,2000201,10,1;3,2000301,10,1;3,2000401,10,1;3,2000501,10,1;3,2000601,10,1;3,2000701,10,1;3,2000801,10,1;3,2000901,10,1;3,2001001,10,1;3,2001101,10,1;3,2001201,10,1;3,2001301,10,1;3,2001401,10,1;3,2001501,10,1;3,2001601,10,1;3,2001701,10,1;3,2001801,10,1;3,2001901,10,1;3,2002001,10,1;3,2002101,10,1;3,2002201,10,1;3,2002301,10,1;3,2002401,10,1;3,2002501,10,1;3,2002601,10,1;3,2002701,10,1;3,2002801,10,1;3,2002901,10,1;3,2003001,10,1;3,2003101,10,1;3,2003201,10,1;3,2003301,10,1;3,2003401,10,1;3,2003501,10,1;3,2003601,10,1;3,2003701,10,1;3,2003801,10,1;3,2003901,10,1;3,2004001,10,1;3,2004101,10,1;3,2004201,10,1;3,2004301,10,1;3,2004401,10,1;3,2004501,10,1;3,2004601,10,1;3,2004701,10,1;3,2004801,10,1;3,2004901,10,1;3,2005001,10,1;3,2005101,10,1;3,2005201,10,1;3,2005301,10,1;3,2005401,10,1;3,2005501,10,1;3,2005601,10,1;3,2005701,10,1;3,2005801,10,1;3,2005901,10,1;3,2006001,10,1;3,2006101,10,1;3,2006201,10,1;3,2006301,10,1;3,2006401,10,1;3,2006501,10,1;3,2006601,10,1;3,2006701,10,1;3,2006801,10,1;3,2006901,10,1;3,2007001,10,1;3,2007101,10,1;3,2007201,10,1;3,2007301,10,1</t>
  </si>
  <si>
    <t>3,2000101,10,1;3,2000201,10,1;3,2000301,10,1;3,2000401,10,1;3,2000501,10,1;3,2000601,10,1;3,2000701,10,1;3,2000801,10,1;3,2000901,10,1;3,2001001,10,1;3,2001101,10,1;3,2001201,10,1;3,2001301,10,1;3,2001401,10,1;3,2001501,10,1;3,2001601,10,1;3,2001701,10,1;3,2001801,10,1;3,2001901,10,1;3,2002001,10,1;3,2002101,10,1;3,2002201,10,1;3,2002301,10,1;3,2002401,10,1;3,2002501,10,1;3,2002601,10,1;3,2002701,10,1;3,2002801,10,1;3,2002901,10,1;3,2003001,10,1;3,2003101,10,1;3,2003201,10,1;3,2003301,10,1;3,2003401,10,1;3,2003501,10,1;3,2003601,10,1;3,2003701,10,1;3,2003801,10,1;3,2003901,10,1;3,2004001,10,1;3,2004101,10,1;3,2004201,10,1;3,2004301,10,1;3,2004401,10,1;3,2004501,10,1;3,2004601,10,1;3,2004701,10,1;3,2004801,10,1;3,2004901,10,1;3,2005001,10,1;3,2005101,10,1;3,2005201,10,1;3,2005301,10,1;3,2005401,10,1;3,2005501,10,1;3,2005601,10,1;3,2005701,10,1;3,2005801,10,1;3,2005901,10,1;3,2006001,10,1;3,2006101,10,1;3,2006201,10,1;3,2006301,10,1;3,2006401,10,1;3,2006501,10,1;3,2006601,10,1;3,2006701,10,1;3,2006801,10,1;3,2006901,10,1;3,2007001,10,1;3,2007101,10,1;3,2007201,10,1;3,2007301,10,1;3,2007401,10,1;3,2007501,10,1</t>
  </si>
  <si>
    <t>3,2000101,10,1;3,2000201,10,1;3,2000301,10,1;3,2000401,10,1;3,2000501,10,1;3,2000601,10,1;3,2000701,10,1;3,2000801,10,1;3,2000901,10,1;3,2001001,10,1;3,2001101,10,1;3,2001201,10,1;3,2001301,10,1;3,2001401,10,1;3,2001501,10,1;3,2001601,10,1;3,2001701,10,1;3,2001801,10,1;3,2001901,10,1;3,2002001,10,1;3,2002101,10,1;3,2002201,10,1;3,2002301,10,1;3,2002401,10,1;3,2002501,10,1;3,2002601,10,1;3,2002701,10,1;3,2002801,10,1;3,2002901,10,1;3,2003001,10,1;3,2003101,10,1;3,2003201,10,1;3,2003301,10,1;3,2003401,10,1;3,2003501,10,1;3,2003601,10,1;3,2003701,10,1;3,2003801,10,1;3,2003901,10,1;3,2004001,10,1;3,2004101,10,1;3,2004201,10,1;3,2004301,10,1;3,2004401,10,1;3,2004501,10,1;3,2004601,10,1;3,2004701,10,1;3,2004801,10,1;3,2004901,10,1;3,2005001,10,1;3,2005101,10,1;3,2005201,10,1;3,2005301,10,1;3,2005401,10,1;3,2005501,10,1;3,2005601,10,1;3,2005701,10,1;3,2005801,10,1;3,2005901,10,1;3,2006001,10,1;3,2006101,10,1;3,2006201,10,1;3,2006301,10,1;3,2006401,10,1;3,2006501,10,1;3,2006601,10,1;3,2006701,10,1;3,2006801,10,1;3,2006901,10,1;3,2007001,10,1;3,2007101,10,1;3,2007201,10,1;3,2007301,10,1;3,2007401,10,1;3,2007501,10,1;3,2007601,10,1;3,2007701,10,1</t>
  </si>
  <si>
    <t>3,2000101,10,1;3,2000201,10,1;3,2000301,10,1;3,2000401,10,1;3,2000501,10,1;3,2000601,10,1;3,2000701,10,1;3,2000801,10,1;3,2000901,10,1;3,2001001,10,1;3,2001101,10,1;3,2001201,10,1;3,2001301,10,1;3,2001401,10,1;3,2001501,10,1;3,2001601,10,1;3,2001701,10,1;3,2001801,10,1;3,2001901,10,1;3,2002001,10,1;3,2002101,10,1;3,2002201,10,1;3,2002301,10,1;3,2002401,10,1;3,2002501,10,1;3,2002601,10,1;3,2002701,10,1;3,2002801,10,1;3,2002901,10,1;3,2003001,10,1;3,2003101,10,1;3,2003201,10,1;3,2003301,10,1;3,2003401,10,1;3,2003501,10,1;3,2003601,10,1;3,2003701,10,1;3,2003801,10,1;3,2003901,10,1;3,2004001,10,1;3,2004101,10,1;3,2004201,10,1;3,2004301,10,1;3,2004401,10,1;3,2004501,10,1;3,2004601,10,1;3,2004701,10,1;3,2004801,10,1;3,2004901,10,1;3,2005001,10,1;3,2005101,10,1;3,2005201,10,1;3,2005301,10,1;3,2005401,10,1;3,2005501,10,1;3,2005601,10,1;3,2005701,10,1;3,2005801,10,1;3,2005901,10,1;3,2006001,10,1;3,2006101,10,1;3,2006201,10,1;3,2006301,10,1;3,2006401,10,1;3,2006501,10,1;3,2006601,10,1;3,2006701,10,1;3,2006801,10,1;3,2006901,10,1;3,2007001,10,1;3,2007101,10,1;3,2007201,10,1;3,2007301,10,1;3,2007401,10,1;3,2007501,10,1;3,2007601,10,1;3,2007701,10,1;3,2007801,10,1;3,2007901,10,1</t>
  </si>
  <si>
    <t>3,2000101,10,1;3,2000201,10,1;3,2000301,10,1;3,2000401,10,1;3,2000501,10,1;3,2000601,10,1;3,2000701,10,1;3,2000801,10,1;3,2000901,10,1;3,2001001,10,1;3,2001101,10,1;3,2001201,10,1;3,2001301,10,1;3,2001401,10,1;3,2001501,10,1;3,2001601,10,1;3,2001701,10,1;3,2001801,10,1;3,2001901,10,1;3,2002001,10,1;3,2002101,10,1;3,2002201,10,1;3,2002301,10,1;3,2002401,10,1;3,2002501,10,1;3,2002601,10,1;3,2002701,10,1;3,2002801,10,1;3,2002901,10,1;3,2003001,10,1;3,2003101,10,1;3,2003201,10,1;3,2003301,10,1;3,2003401,10,1;3,2003501,10,1;3,2003601,10,1;3,2003701,10,1;3,2003801,10,1;3,2003901,10,1;3,2004001,10,1;3,2004101,10,1;3,2004201,10,1;3,2004301,10,1;3,2004401,10,1;3,2004501,10,1;3,2004601,10,1;3,2004701,10,1;3,2004801,10,1;3,2004901,10,1;3,2005001,10,1;3,2005101,10,1;3,2005201,10,1;3,2005301,10,1;3,2005401,10,1;3,2005501,10,1;3,2005601,10,1;3,2005701,10,1;3,2005801,10,1;3,2005901,10,1;3,2006001,10,1;3,2006101,10,1;3,2006201,10,1;3,2006301,10,1;3,2006401,10,1;3,2006501,10,1;3,2006601,10,1;3,2006701,10,1;3,2006801,10,1;3,2006901,10,1;3,2007001,10,1;3,2007101,10,1;3,2007201,10,1;3,2007301,10,1;3,2007401,10,1;3,2007501,10,1;3,2007601,10,1;3,2007701,10,1;3,2007801,10,1;3,2007901,10,1;3,2008001,10,1;3,2008101,10,1</t>
  </si>
  <si>
    <t>3,2000101,10,1;3,2000201,10,1;3,2000301,10,1;3,2000401,10,1;3,2000501,10,1;3,2000601,10,1;3,2000701,10,1;3,2000801,10,1;3,2000901,10,1;3,2001001,10,1;3,2001101,10,1;3,2001201,10,1;3,2001301,10,1;3,2001401,10,1;3,2001501,10,1;3,2001601,10,1;3,2001701,10,1;3,2001801,10,1;3,2001901,10,1;3,2002001,10,1;3,2002101,10,1;3,2002201,10,1;3,2002301,10,1;3,2002401,10,1;3,2002501,10,1;3,2002601,10,1;3,2002701,10,1;3,2002801,10,1;3,2002901,10,1;3,2003001,10,1;3,2003101,10,1;3,2003201,10,1;3,2003301,10,1;3,2003401,10,1;3,2003501,10,1;3,2003601,10,1;3,2003701,10,1;3,2003801,10,1;3,2003901,10,1;3,2004001,10,1;3,2004101,10,1;3,2004201,10,1;3,2004301,10,1;3,2004401,10,1;3,2004501,10,1;3,2004601,10,1;3,2004701,10,1;3,2004801,10,1;3,2004901,10,1;3,2005001,10,1;3,2005101,10,1;3,2005201,10,1;3,2005301,10,1;3,2005401,10,1;3,2005501,10,1;3,2005601,10,1;3,2005701,10,1;3,2005801,10,1;3,2005901,10,1;3,2006001,10,1;3,2006101,10,1;3,2006201,10,1;3,2006301,10,1;3,2006401,10,1;3,2006501,10,1;3,2006601,10,1;3,2006701,10,1;3,2006801,10,1;3,2006901,10,1;3,2007001,10,1;3,2007101,10,1;3,2007201,10,1;3,2007301,10,1;3,2007401,10,1;3,2007501,10,1;3,2007601,10,1;3,2007701,10,1;3,2007801,10,1;3,2007901,10,1;3,2008001,10,1;3,2008101,10,1;3,2008201,10,1;3,2008301,10,1</t>
  </si>
  <si>
    <t>3,2000101,10,1;3,2000201,10,1;3,2000301,10,1;3,2000401,10,1;3,2000501,10,1;3,2000601,10,1;3,2000701,10,1;3,2000801,10,1;3,2000901,10,1;3,2001001,10,1;3,2001101,10,1;3,2001201,10,1;3,2001301,10,1;3,2001401,10,1;3,2001501,10,1;3,2001601,10,1;3,2001701,10,1;3,2001801,10,1;3,2001901,10,1;3,2002001,10,1;3,2002101,10,1;3,2002201,10,1;3,2002301,10,1;3,2002401,10,1;3,2002501,10,1;3,2002601,10,1;3,2002701,10,1;3,2002801,10,1;3,2002901,10,1;3,2003001,10,1;3,2003101,10,1;3,2003201,10,1;3,2003301,10,1;3,2003401,10,1;3,2003501,10,1;3,2003601,10,1;3,2003701,10,1;3,2003801,10,1;3,2003901,10,1;3,2004001,10,1;3,2004101,10,1;3,2004201,10,1;3,2004301,10,1;3,2004401,10,1;3,2004501,10,1;3,2004601,10,1;3,2004701,10,1;3,2004801,10,1;3,2004901,10,1;3,2005001,10,1;3,2005101,10,1;3,2005201,10,1;3,2005301,10,1;3,2005401,10,1;3,2005501,10,1;3,2005601,10,1;3,2005701,10,1;3,2005801,10,1;3,2005901,10,1;3,2006001,10,1;3,2006101,10,1;3,2006201,10,1;3,2006301,10,1;3,2006401,10,1;3,2006501,10,1;3,2006601,10,1;3,2006701,10,1;3,2006801,10,1;3,2006901,10,1;3,2007001,10,1;3,2007101,10,1;3,2007201,10,1;3,2007301,10,1;3,2007401,10,1;3,2007501,10,1;3,2007601,10,1;3,2007701,10,1;3,2007801,10,1;3,2007901,10,1;3,2008001,10,1;3,2008101,10,1;3,2008201,10,1;3,2008301,10,1;3,2008401,10,1;3,2008501,10,1</t>
  </si>
  <si>
    <t>3,2000101,10,1;3,2000201,10,1;3,2000301,10,1;3,2000401,10,1;3,2000501,10,1;3,2000601,10,1;3,2000701,10,1;3,2000801,10,1;3,2000901,10,1;3,2001001,10,1;3,2001101,10,1;3,2001201,10,1;3,2001301,10,1;3,2001401,10,1;3,2001501,10,1;3,2001601,10,1;3,2001701,10,1;3,2001801,10,1;3,2001901,10,1;3,2002001,10,1;3,2002101,10,1;3,2002201,10,1;3,2002301,10,1;3,2002401,10,1;3,2002501,10,1;3,2002601,10,1;3,2002701,10,1;3,2002801,10,1;3,2002901,10,1;3,2003001,10,1;3,2003101,10,1;3,2003201,10,1;3,2003301,10,1;3,2003401,10,1;3,2003501,10,1;3,2003601,10,1;3,2003701,10,1;3,2003801,10,1;3,2003901,10,1;3,2004001,10,1;3,2004101,10,1;3,2004201,10,1;3,2004301,10,1;3,2004401,10,1;3,2004501,10,1;3,2004601,10,1;3,2004701,10,1;3,2004801,10,1;3,2004901,10,1;3,2005001,10,1;3,2005101,10,1;3,2005201,10,1;3,2005301,10,1;3,2005401,10,1;3,2005501,10,1;3,2005601,10,1;3,2005701,10,1;3,2005801,10,1;3,2005901,10,1;3,2006001,10,1;3,2006101,10,1;3,2006201,10,1;3,2006301,10,1;3,2006401,10,1;3,2006501,10,1;3,2006601,10,1;3,2006701,10,1;3,2006801,10,1;3,2006901,10,1;3,2007001,10,1;3,2007101,10,1;3,2007201,10,1;3,2007301,10,1;3,2007401,10,1;3,2007501,10,1;3,2007601,10,1;3,2007701,10,1;3,2007801,10,1;3,2007901,10,1;3,2008001,10,1;3,2008101,10,1;3,2008201,10,1;3,2008301,10,1;3,2008401,10,1;3,2008501,10,1;3,2008601,10,1;3,2008701,10,1</t>
  </si>
  <si>
    <t>3,2000101,10,1;3,2000201,10,1;3,2000301,10,1;3,2000401,10,1;3,2000501,10,1;3,2000601,10,1;3,2000701,10,1;3,2000801,10,1;3,2000901,10,1;3,2001001,10,1;3,2001101,10,1;3,2001201,10,1;3,2001301,10,1;3,2001401,10,1;3,2001501,10,1;3,2001601,10,1;3,2001701,10,1;3,2001801,10,1;3,2001901,10,1;3,2002001,10,1;3,2002101,10,1;3,2002201,10,1;3,2002301,10,1;3,2002401,10,1;3,2002501,10,1;3,2002601,10,1;3,2002701,10,1;3,2002801,10,1;3,2002901,10,1;3,2003001,10,1;3,2003101,10,1;3,2003201,10,1;3,2003301,10,1;3,2003401,10,1;3,2003501,10,1;3,2003601,10,1;3,2003701,10,1;3,2003801,10,1;3,2003901,10,1;3,2004001,10,1;3,2004101,10,1;3,2004201,10,1;3,2004301,10,1;3,2004401,10,1;3,2004501,10,1;3,2004601,10,1;3,2004701,10,1;3,2004801,10,1;3,2004901,10,1;3,2005001,10,1;3,2005101,10,1;3,2005201,10,1;3,2005301,10,1;3,2005401,10,1;3,2005501,10,1;3,2005601,10,1;3,2005701,10,1;3,2005801,10,1;3,2005901,10,1;3,2006001,10,1;3,2006101,10,1;3,2006201,10,1;3,2006301,10,1;3,2006401,10,1;3,2006501,10,1;3,2006601,10,1;3,2006701,10,1;3,2006801,10,1;3,2006901,10,1;3,2007001,10,1;3,2007101,10,1;3,2007201,10,1;3,2007301,10,1;3,2007401,10,1;3,2007501,10,1;3,2007601,10,1;3,2007701,10,1;3,2007801,10,1;3,2007901,10,1;3,2008001,10,1;3,2008101,10,1;3,2008201,10,1;3,2008301,10,1;3,2008401,10,1;3,2008501,10,1;3,2008601,10,1;3,2008701,10,1;3,2008801,10,1;3,2008901,10,1</t>
  </si>
  <si>
    <t>3,2000101,10,1;3,2000201,10,1;3,2000301,10,1;3,2000401,10,1;3,2000501,10,1;3,2000601,10,1;3,2000701,10,1;3,2000801,10,1;3,2000901,10,1;3,2001001,10,1;3,2001101,10,1;3,2001201,10,1;3,2001301,10,1;3,2001401,10,1;3,2001501,10,1;3,2001601,10,1;3,2001701,10,1;3,2001801,10,1;3,2001901,10,1;3,2002001,10,1;3,2002101,10,1;3,2002201,10,1;3,2002301,10,1;3,2002401,10,1;3,2002501,10,1;3,2002601,10,1;3,2002701,10,1;3,2002801,10,1;3,2002901,10,1;3,2003001,10,1;3,2003101,10,1;3,2003201,10,1;3,2003301,10,1;3,2003401,10,1;3,2003501,10,1;3,2003601,10,1;3,2003701,10,1;3,2003801,10,1;3,2003901,10,1;3,2004001,10,1;3,2004101,10,1;3,2004201,10,1;3,2004301,10,1;3,2004401,10,1;3,2004501,10,1;3,2004601,10,1;3,2004701,10,1;3,2004801,10,1;3,2004901,10,1;3,2005001,10,1;3,2005101,10,1;3,2005201,10,1;3,2005301,10,1;3,2005401,10,1;3,2005501,10,1;3,2005601,10,1;3,2005701,10,1;3,2005801,10,1;3,2005901,10,1;3,2006001,10,1;3,2006101,10,1;3,2006201,10,1;3,2006301,10,1;3,2006401,10,1;3,2006501,10,1;3,2006601,10,1;3,2006701,10,1;3,2006801,10,1;3,2006901,10,1;3,2007001,10,1;3,2007101,10,1;3,2007201,10,1;3,2007301,10,1;3,2007401,10,1;3,2007501,10,1;3,2007601,10,1;3,2007701,10,1;3,2007801,10,1;3,2007901,10,1;3,2008001,10,1;3,2008101,10,1;3,2008201,10,1;3,2008301,10,1;3,2008401,10,1;3,2008501,10,1;3,2008601,10,1;3,2008701,10,1;3,2008801,10,1;3,2008901,10,1;3,2009001,10,1;3,2009101,10,1</t>
  </si>
  <si>
    <t>3,2000101,10,1;3,2000201,10,1;3,2000301,10,1;3,2000401,10,1;3,2000501,10,1;3,2000601,10,1;3,2000701,10,1;3,2000801,10,1;3,2000901,10,1;3,2001001,10,1;3,2001101,10,1;3,2001201,10,1;3,2001301,10,1;3,2001401,10,1;3,2001501,10,1;3,2001601,10,1;3,2001701,10,1;3,2001801,10,1;3,2001901,10,1;3,2002001,10,1;3,2002101,10,1;3,2002201,10,1;3,2002301,10,1;3,2002401,10,1;3,2002501,10,1;3,2002601,10,1;3,2002701,10,1;3,2002801,10,1;3,2002901,10,1;3,2003001,10,1;3,2003101,10,1;3,2003201,10,1;3,2003301,10,1;3,2003401,10,1;3,2003501,10,1;3,2003601,10,1;3,2003701,10,1;3,2003801,10,1;3,2003901,10,1;3,2004001,10,1;3,2004101,10,1;3,2004201,10,1;3,2004301,10,1;3,2004401,10,1;3,2004501,10,1;3,2004601,10,1;3,2004701,10,1;3,2004801,10,1;3,2004901,10,1;3,2005001,10,1;3,2005101,10,1;3,2005201,10,1;3,2005301,10,1;3,2005401,10,1;3,2005501,10,1;3,2005601,10,1;3,2005701,10,1;3,2005801,10,1;3,2005901,10,1;3,2006001,10,1;3,2006101,10,1;3,2006201,10,1;3,2006301,10,1;3,2006401,10,1;3,2006501,10,1;3,2006601,10,1;3,2006701,10,1;3,2006801,10,1;3,2006901,10,1;3,2007001,10,1;3,2007101,10,1;3,2007201,10,1;3,2007301,10,1;3,2007401,10,1;3,2007501,10,1;3,2007601,10,1;3,2007701,10,1;3,2007801,10,1;3,2007901,10,1;3,2008001,10,1;3,2008101,10,1;3,2008201,10,1;3,2008301,10,1;3,2008401,10,1;3,2008501,10,1;3,2008601,10,1;3,2008701,10,1;3,2008801,10,1;3,2008901,10,1;3,2009001,10,1;3,2009101,10,1;3,2009201,10,1;3,2009301,10,1</t>
  </si>
  <si>
    <t>3,2000101,10,1;3,2000201,10,1;3,2000301,10,1;3,2000401,10,1;3,2000501,10,1;3,2000601,10,1;3,2000701,10,1;3,2000801,10,1;3,2000901,10,1;3,2001001,10,1;3,2001101,10,1;3,2001201,10,1;3,2001301,10,1;3,2001401,10,1;3,2001501,10,1;3,2001601,10,1;3,2001701,10,1;3,2001801,10,1;3,2001901,10,1;3,2002001,10,1;3,2002101,10,1;3,2002201,10,1;3,2002301,10,1;3,2002401,10,1;3,2002501,10,1;3,2002601,10,1;3,2002701,10,1;3,2002801,10,1;3,2002901,10,1;3,2003001,10,1;3,2003101,10,1;3,2003201,10,1;3,2003301,10,1;3,2003401,10,1;3,2003501,10,1;3,2003601,10,1;3,2003701,10,1;3,2003801,10,1;3,2003901,10,1;3,2004001,10,1;3,2004101,10,1;3,2004201,10,1;3,2004301,10,1;3,2004401,10,1;3,2004501,10,1;3,2004601,10,1;3,2004701,10,1;3,2004801,10,1;3,2004901,10,1;3,2005001,10,1;3,2005101,10,1;3,2005201,10,1;3,2005301,10,1;3,2005401,10,1;3,2005501,10,1;3,2005601,10,1;3,2005701,10,1;3,2005801,10,1;3,2005901,10,1;3,2006001,10,1;3,2006101,10,1;3,2006201,10,1;3,2006301,10,1;3,2006401,10,1;3,2006501,10,1;3,2006601,10,1;3,2006701,10,1;3,2006801,10,1;3,2006901,10,1;3,2007001,10,1;3,2007101,10,1;3,2007201,10,1;3,2007301,10,1;3,2007401,10,1;3,2007501,10,1;3,2007601,10,1;3,2007701,10,1;3,2007801,10,1;3,2007901,10,1;3,2008001,10,1;3,2008101,10,1;3,2008201,10,1;3,2008301,10,1;3,2008401,10,1;3,2008501,10,1;3,2008601,10,1;3,2008701,10,1;3,2008801,10,1;3,2008901,10,1;3,2009001,10,1;3,2009101,10,1;3,2009201,10,1;3,2009301,10,1;3,2009401,10,1;3,2009501,10,1</t>
  </si>
  <si>
    <t>3,2000101,10,1;3,2000201,10,1;3,2000301,10,1;3,2000401,10,1;3,2000501,10,1;3,2000601,10,1;3,2000701,10,1;3,2000801,10,1;3,2000901,10,1;3,2001001,10,1;3,2001101,10,1;3,2001201,10,1;3,2001301,10,1;3,2001401,10,1;3,2001501,10,1;3,2001601,10,1;3,2001701,10,1;3,2001801,10,1;3,2001901,10,1;3,2002001,10,1;3,2002101,10,1;3,2002201,10,1;3,2002301,10,1;3,2002401,10,1;3,2002501,10,1;3,2002601,10,1;3,2002701,10,1;3,2002801,10,1;3,2002901,10,1;3,2003001,10,1;3,2003101,10,1;3,2003201,10,1;3,2003301,10,1;3,2003401,10,1;3,2003501,10,1;3,2003601,10,1;3,2003701,10,1;3,2003801,10,1;3,2003901,10,1;3,2004001,10,1;3,2004101,10,1;3,2004201,10,1;3,2004301,10,1;3,2004401,10,1;3,2004501,10,1;3,2004601,10,1;3,2004701,10,1;3,2004801,10,1;3,2004901,10,1;3,2005001,10,1;3,2005101,10,1;3,2005201,10,1;3,2005301,10,1;3,2005401,10,1;3,2005501,10,1;3,2005601,10,1;3,2005701,10,1;3,2005801,10,1;3,2005901,10,1;3,2006001,10,1;3,2006101,10,1;3,2006201,10,1;3,2006301,10,1;3,2006401,10,1;3,2006501,10,1;3,2006601,10,1;3,2006701,10,1;3,2006801,10,1;3,2006901,10,1;3,2007001,10,1;3,2007101,10,1;3,2007201,10,1;3,2007301,10,1;3,2007401,10,1;3,2007501,10,1;3,2007601,10,1;3,2007701,10,1;3,2007801,10,1;3,2007901,10,1;3,2008001,10,1;3,2008101,10,1;3,2008201,10,1;3,2008301,10,1;3,2008401,10,1;3,2008501,10,1;3,2008601,10,1;3,2008701,10,1;3,2008801,10,1;3,2008901,10,1;3,2009001,10,1;3,2009101,10,1;3,2009201,10,1;3,2009301,10,1;3,2009401,10,1;3,2009501,10,1;3,2009601,10,1;3,2009701,10,1</t>
  </si>
  <si>
    <t>3,2000101,10,1;3,2000201,10,1;3,2000301,10,1;3,2000401,10,1;3,2000501,10,1;3,2000601,10,1;3,2000701,10,1;3,2000801,10,1;3,2000901,10,1;3,2001001,10,1;3,2001101,10,1;3,2001201,10,1;3,2001301,10,1;3,2001401,10,1;3,2001501,10,1;3,2001601,10,1;3,2001701,10,1;3,2001801,10,1;3,2001901,10,1;3,2002001,10,1;3,2002101,10,1;3,2002201,10,1;3,2002301,10,1;3,2002401,10,1;3,2002501,10,1;3,2002601,10,1;3,2002701,10,1;3,2002801,10,1;3,2002901,10,1;3,2003001,10,1;3,2003101,10,1;3,2003201,10,1;3,2003301,10,1;3,2003401,10,1;3,2003501,10,1;3,2003601,10,1;3,2003701,10,1;3,2003801,10,1;3,2003901,10,1;3,2004001,10,1;3,2004101,10,1;3,2004201,10,1;3,2004301,10,1;3,2004401,10,1;3,2004501,10,1;3,2004601,10,1;3,2004701,10,1;3,2004801,10,1;3,2004901,10,1;3,2005001,10,1;3,2005101,10,1;3,2005201,10,1;3,2005301,10,1;3,2005401,10,1;3,2005501,10,1;3,2005601,10,1;3,2005701,10,1;3,2005801,10,1;3,2005901,10,1;3,2006001,10,1;3,2006101,10,1;3,2006201,10,1;3,2006301,10,1;3,2006401,10,1;3,2006501,10,1;3,2006601,10,1;3,2006701,10,1;3,2006801,10,1;3,2006901,10,1;3,2007001,10,1;3,2007101,10,1;3,2007201,10,1;3,2007301,10,1;3,2007401,10,1;3,2007501,10,1;3,2007601,10,1;3,2007701,10,1;3,2007801,10,1;3,2007901,10,1;3,2008001,10,1;3,2008101,10,1;3,2008201,10,1;3,2008301,10,1;3,2008401,10,1;3,2008501,10,1;3,2008601,10,1;3,2008701,10,1;3,2008801,10,1;3,2008901,10,1;3,2009001,10,1;3,2009101,10,1;3,2009201,10,1;3,2009301,10,1;3,2009401,10,1;3,2009501,10,1;3,2009601,10,1;3,2009701,10,1;3,2009801,10,1;3,2009901,10,1</t>
  </si>
  <si>
    <t>3,2000101,10,1;3,2000201,10,1;3,2000301,10,1;3,2000401,10,1;3,2000501,10,1;3,2000601,10,1;3,2000701,10,1;3,2000801,10,1;3,2000901,10,1;3,2001001,10,1;3,2001101,10,1;3,2001201,10,1;3,2001301,10,1;3,2001401,10,1;3,2001501,10,1;3,2001601,10,1;3,2001701,10,1;3,2001801,10,1;3,2001901,10,1;3,2002001,10,1;3,2002101,10,1;3,2002201,10,1;3,2002301,10,1;3,2002401,10,1;3,2002501,10,1;3,2002601,10,1;3,2002701,10,1;3,2002801,10,1;3,2002901,10,1;3,2003001,10,1;3,2003101,10,1;3,2003201,10,1;3,2003301,10,1;3,2003401,10,1;3,2003501,10,1;3,2003601,10,1;3,2003701,10,1;3,2003801,10,1;3,2003901,10,1;3,2004001,10,1;3,2004101,10,1;3,2004201,10,1;3,2004301,10,1;3,2004401,10,1;3,2004501,10,1;3,2004601,10,1;3,2004701,10,1;3,2004801,10,1;3,2004901,10,1;3,2005001,10,1;3,2005101,10,1;3,2005201,10,1;3,2005301,10,1;3,2005401,10,1;3,2005501,10,1;3,2005601,10,1;3,2005701,10,1;3,2005801,10,1;3,2005901,10,1;3,2006001,10,1;3,2006101,10,1;3,2006201,10,1;3,2006301,10,1;3,2006401,10,1;3,2006501,10,1;3,2006601,10,1;3,2006701,10,1;3,2006801,10,1;3,2006901,10,1;3,2007001,10,1;3,2007101,10,1;3,2007201,10,1;3,2007301,10,1;3,2007401,10,1;3,2007501,10,1;3,2007601,10,1;3,2007701,10,1;3,2007801,10,1;3,2007901,10,1;3,2008001,10,1;3,2008101,10,1;3,2008201,10,1;3,2008301,10,1;3,2008401,10,1;3,2008501,10,1;3,2008601,10,1;3,2008701,10,1;3,2008801,10,1;3,2008901,10,1;3,2009001,10,1;3,2009101,10,1;3,2009201,10,1;3,2009301,10,1;3,2009401,10,1;3,2009501,10,1;3,2009601,10,1;3,2009701,10,1;3,2009801,10,1;3,2009901,10,1;3,2010001,10,1;3,2010101,10,1</t>
  </si>
  <si>
    <t>3,2000101,10,1;3,2000201,10,1;3,2000301,10,1;3,2000401,10,1;3,2000501,10,1;3,2000601,10,1;3,2000701,10,1;3,2000801,10,1;3,2000901,10,1;3,2001001,10,1;3,2001101,10,1;3,2001201,10,1;3,2001301,10,1;3,2001401,10,1;3,2001501,10,1;3,2001601,10,1;3,2001701,10,1;3,2001801,10,1;3,2001901,10,1;3,2002001,10,1;3,2002101,10,1;3,2002201,10,1;3,2002301,10,1;3,2002401,10,1;3,2002501,10,1;3,2002601,10,1;3,2002701,10,1;3,2002801,10,1;3,2002901,10,1;3,2003001,10,1;3,2003101,10,1;3,2003201,10,1;3,2003301,10,1;3,2003401,10,1;3,2003501,10,1;3,2003601,10,1;3,2003701,10,1;3,2003801,10,1;3,2003901,10,1;3,2004001,10,1;3,2004101,10,1;3,2004201,10,1;3,2004301,10,1;3,2004401,10,1;3,2004501,10,1;3,2004601,10,1;3,2004701,10,1;3,2004801,10,1;3,2004901,10,1;3,2005001,10,1;3,2005101,10,1;3,2005201,10,1;3,2005301,10,1;3,2005401,10,1;3,2005501,10,1;3,2005601,10,1;3,2005701,10,1;3,2005801,10,1;3,2005901,10,1;3,2006001,10,1;3,2006101,10,1;3,2006201,10,1;3,2006301,10,1;3,2006401,10,1;3,2006501,10,1;3,2006601,10,1;3,2006701,10,1;3,2006801,10,1;3,2006901,10,1;3,2007001,10,1;3,2007101,10,1;3,2007201,10,1;3,2007301,10,1;3,2007401,10,1;3,2007501,10,1;3,2007601,10,1;3,2007701,10,1;3,2007801,10,1;3,2007901,10,1;3,2008001,10,1;3,2008101,10,1;3,2008201,10,1;3,2008301,10,1;3,2008401,10,1;3,2008501,10,1;3,2008601,10,1;3,2008701,10,1;3,2008801,10,1;3,2008901,10,1;3,2009001,10,1;3,2009101,10,1;3,2009201,10,1;3,2009301,10,1;3,2009401,10,1;3,2009501,10,1;3,2009601,10,1;3,2009701,10,1;3,2009801,10,1;3,2009901,10,1;3,2010001,10,1;3,2010101,10,1;3,2010201,10,1;3,2010301,10,1</t>
  </si>
  <si>
    <t>3,2000101,10,1;3,2000201,10,1;3,2000301,10,1;3,2000401,10,1;3,2000501,10,1;3,2000601,10,1;3,2000701,10,1;3,2000801,10,1;3,2000901,10,1;3,2001001,10,1;3,2001101,10,1;3,2001201,10,1;3,2001301,10,1;3,2001401,10,1;3,2001501,10,1;3,2001601,10,1;3,2001701,10,1;3,2001801,10,1;3,2001901,10,1;3,2002001,10,1;3,2002101,10,1;3,2002201,10,1;3,2002301,10,1;3,2002401,10,1;3,2002501,10,1;3,2002601,10,1;3,2002701,10,1;3,2002801,10,1;3,2002901,10,1;3,2003001,10,1;3,2003101,10,1;3,2003201,10,1;3,2003301,10,1;3,2003401,10,1;3,2003501,10,1;3,2003601,10,1;3,2003701,10,1;3,2003801,10,1;3,2003901,10,1;3,2004001,10,1;3,2004101,10,1;3,2004201,10,1;3,2004301,10,1;3,2004401,10,1;3,2004501,10,1;3,2004601,10,1;3,2004701,10,1;3,2004801,10,1;3,2004901,10,1;3,2005001,10,1;3,2005101,10,1;3,2005201,10,1;3,2005301,10,1;3,2005401,10,1;3,2005501,10,1;3,2005601,10,1;3,2005701,10,1;3,2005801,10,1;3,2005901,10,1;3,2006001,10,1;3,2006101,10,1;3,2006201,10,1;3,2006301,10,1;3,2006401,10,1;3,2006501,10,1;3,2006601,10,1;3,2006701,10,1;3,2006801,10,1;3,2006901,10,1;3,2007001,10,1;3,2007101,10,1;3,2007201,10,1;3,2007301,10,1;3,2007401,10,1;3,2007501,10,1;3,2007601,10,1;3,2007701,10,1;3,2007801,10,1;3,2007901,10,1;3,2008001,10,1;3,2008101,10,1;3,2008201,10,1;3,2008301,10,1;3,2008401,10,1;3,2008501,10,1;3,2008601,10,1;3,2008701,10,1;3,2008801,10,1;3,2008901,10,1;3,2009001,10,1;3,2009101,10,1;3,2009201,10,1;3,2009301,10,1;3,2009401,10,1;3,2009501,10,1;3,2009601,10,1;3,2009701,10,1;3,2009801,10,1;3,2009901,10,1;3,2010001,10,1;3,2010101,10,1;3,2010201,10,1;3,2010301,10,1;3,2010401,10,1;3,2010501,10,1</t>
  </si>
  <si>
    <t>3,2000101,10,1;3,2000201,10,1;3,2000301,10,1;3,2000401,10,1;3,2000501,10,1;3,2000601,10,1;3,2000701,10,1;3,2000801,10,1;3,2000901,10,1;3,2001001,10,1;3,2001101,10,1;3,2001201,10,1;3,2001301,10,1;3,2001401,10,1;3,2001501,10,1;3,2001601,10,1;3,2001701,10,1;3,2001801,10,1;3,2001901,10,1;3,2002001,10,1;3,2002101,10,1;3,2002201,10,1;3,2002301,10,1;3,2002401,10,1;3,2002501,10,1;3,2002601,10,1;3,2002701,10,1;3,2002801,10,1;3,2002901,10,1;3,2003001,10,1;3,2003101,10,1;3,2003201,10,1;3,2003301,10,1;3,2003401,10,1;3,2003501,10,1;3,2003601,10,1;3,2003701,10,1;3,2003801,10,1;3,2003901,10,1;3,2004001,10,1;3,2004101,10,1;3,2004201,10,1;3,2004301,10,1;3,2004401,10,1;3,2004501,10,1;3,2004601,10,1;3,2004701,10,1;3,2004801,10,1;3,2004901,10,1;3,2005001,10,1;3,2005101,10,1;3,2005201,10,1;3,2005301,10,1;3,2005401,10,1;3,2005501,10,1;3,2005601,10,1;3,2005701,10,1;3,2005801,10,1;3,2005901,10,1;3,2006001,10,1;3,2006101,10,1;3,2006201,10,1;3,2006301,10,1;3,2006401,10,1;3,2006501,10,1;3,2006601,10,1;3,2006701,10,1;3,2006801,10,1;3,2006901,10,1;3,2007001,10,1;3,2007101,10,1;3,2007201,10,1;3,2007301,10,1;3,2007401,10,1;3,2007501,10,1;3,2007601,10,1;3,2007701,10,1;3,2007801,10,1;3,2007901,10,1;3,2008001,10,1;3,2008101,10,1;3,2008201,10,1;3,2008301,10,1;3,2008401,10,1;3,2008501,10,1;3,2008601,10,1;3,2008701,10,1;3,2008801,10,1;3,2008901,10,1;3,2009001,10,1;3,2009101,10,1;3,2009201,10,1;3,2009301,10,1;3,2009401,10,1;3,2009501,10,1;3,2009601,10,1;3,2009701,10,1;3,2009801,10,1;3,2009901,10,1;3,2010001,10,1;3,2010101,10,1;3,2010201,10,1;3,2010301,10,1;3,2010401,10,1;3,2010501,10,1;3,2010601,10,1;3,2010701,10,1</t>
  </si>
  <si>
    <t>3,2000101,10,1;3,2000201,10,1;3,2000301,10,1;3,2000401,10,1;3,2000501,10,1;3,2000601,10,1;3,2000701,10,1;3,2000801,10,1;3,2000901,10,1;3,2001001,10,1;3,2001101,10,1;3,2001201,10,1;3,2001301,10,1;3,2001401,10,1;3,2001501,10,1;3,2001601,10,1;3,2001701,10,1;3,2001801,10,1;3,2001901,10,1;3,2002001,10,1;3,2002101,10,1;3,2002201,10,1;3,2002301,10,1;3,2002401,10,1;3,2002501,10,1;3,2002601,10,1;3,2002701,10,1;3,2002801,10,1;3,2002901,10,1;3,2003001,10,1;3,2003101,10,1;3,2003201,10,1;3,2003301,10,1;3,2003401,10,1;3,2003501,10,1;3,2003601,10,1;3,2003701,10,1;3,2003801,10,1;3,2003901,10,1;3,2004001,10,1;3,2004101,10,1;3,2004201,10,1;3,2004301,10,1;3,2004401,10,1;3,2004501,10,1;3,2004601,10,1;3,2004701,10,1;3,2004801,10,1;3,2004901,10,1;3,2005001,10,1;3,2005101,10,1;3,2005201,10,1;3,2005301,10,1;3,2005401,10,1;3,2005501,10,1;3,2005601,10,1;3,2005701,10,1;3,2005801,10,1;3,2005901,10,1;3,2006001,10,1;3,2006101,10,1;3,2006201,10,1;3,2006301,10,1;3,2006401,10,1;3,2006501,10,1;3,2006601,10,1;3,2006701,10,1;3,2006801,10,1;3,2006901,10,1;3,2007001,10,1;3,2007101,10,1;3,2007201,10,1;3,2007301,10,1;3,2007401,10,1;3,2007501,10,1;3,2007601,10,1;3,2007701,10,1;3,2007801,10,1;3,2007901,10,1;3,2008001,10,1;3,2008101,10,1;3,2008201,10,1;3,2008301,10,1;3,2008401,10,1;3,2008501,10,1;3,2008601,10,1;3,2008701,10,1;3,2008801,10,1;3,2008901,10,1;3,2009001,10,1;3,2009101,10,1;3,2009201,10,1;3,2009301,10,1;3,2009401,10,1;3,2009501,10,1;3,2009601,10,1;3,2009701,10,1;3,2009801,10,1;3,2009901,10,1;3,2010001,10,1;3,2010101,10,1;3,2010201,10,1;3,2010301,10,1;3,2010401,10,1;3,2010501,10,1;3,2010601,10,1;3,2010701,10,1;3,2010801,10,1;3,2010901,10,1</t>
  </si>
  <si>
    <t>3,2000101,10,1;3,2000201,10,1;3,2000301,10,1;3,2000401,10,1;3,2000501,10,1;3,2000601,10,1;3,2000701,10,1;3,2000801,10,1;3,2000901,10,1;3,2001001,10,1;3,2001101,10,1;3,2001201,10,1;3,2001301,10,1;3,2001401,10,1;3,2001501,10,1;3,2001601,10,1;3,2001701,10,1;3,2001801,10,1;3,2001901,10,1;3,2002001,10,1;3,2002101,10,1;3,2002201,10,1;3,2002301,10,1;3,2002401,10,1;3,2002501,10,1;3,2002601,10,1;3,2002701,10,1;3,2002801,10,1;3,2002901,10,1;3,2003001,10,1;3,2003101,10,1;3,2003201,10,1;3,2003301,10,1;3,2003401,10,1;3,2003501,10,1;3,2003601,10,1;3,2003701,10,1;3,2003801,10,1;3,2003901,10,1;3,2004001,10,1;3,2004101,10,1;3,2004201,10,1;3,2004301,10,1;3,2004401,10,1;3,2004501,10,1;3,2004601,10,1;3,2004701,10,1;3,2004801,10,1;3,2004901,10,1;3,2005001,10,1;3,2005101,10,1;3,2005201,10,1;3,2005301,10,1;3,2005401,10,1;3,2005501,10,1;3,2005601,10,1;3,2005701,10,1;3,2005801,10,1;3,2005901,10,1;3,2006001,10,1;3,2006101,10,1;3,2006201,10,1;3,2006301,10,1;3,2006401,10,1;3,2006501,10,1;3,2006601,10,1;3,2006701,10,1;3,2006801,10,1;3,2006901,10,1;3,2007001,10,1;3,2007101,10,1;3,2007201,10,1;3,2007301,10,1;3,2007401,10,1;3,2007501,10,1;3,2007601,10,1;3,2007701,10,1;3,2007801,10,1;3,2007901,10,1;3,2008001,10,1;3,2008101,10,1;3,2008201,10,1;3,2008301,10,1;3,2008401,10,1;3,2008501,10,1;3,2008601,10,1;3,2008701,10,1;3,2008801,10,1;3,2008901,10,1;3,2009001,10,1;3,2009101,10,1;3,2009201,10,1;3,2009301,10,1;3,2009401,10,1;3,2009501,10,1;3,2009601,10,1;3,2009701,10,1;3,2009801,10,1;3,2009901,10,1;3,2010001,10,1;3,2010101,10,1;3,2010201,10,1;3,2010301,10,1;3,2010401,10,1;3,2010501,10,1;3,2010601,10,1;3,2010701,10,1;3,2010801,10,1;3,2010901,10,1;3,2011001,10,1;3,2011101,10,1</t>
  </si>
  <si>
    <t>每等级仓库容量+2%，最高等级10</t>
    <phoneticPr fontId="1" type="noConversion"/>
  </si>
  <si>
    <t>1级材料</t>
    <phoneticPr fontId="1" type="noConversion"/>
  </si>
  <si>
    <t>2级材料</t>
    <phoneticPr fontId="1" type="noConversion"/>
  </si>
  <si>
    <t>3级材料</t>
    <phoneticPr fontId="1" type="noConversion"/>
  </si>
  <si>
    <t>4级材料</t>
    <phoneticPr fontId="1" type="noConversion"/>
  </si>
  <si>
    <t>5级材料</t>
    <phoneticPr fontId="1" type="noConversion"/>
  </si>
  <si>
    <t>2,20801,1,1</t>
  </si>
  <si>
    <t>2,20802,1,1</t>
  </si>
  <si>
    <t>2,20803,1,1</t>
  </si>
  <si>
    <t>2,20804,1,1</t>
  </si>
  <si>
    <t>2,20805,1,1</t>
  </si>
  <si>
    <t>2,20806,1,1</t>
  </si>
  <si>
    <t>2,20901,1,1</t>
  </si>
  <si>
    <t>2,20902,1,1</t>
  </si>
  <si>
    <t>2,20903,1,1</t>
  </si>
  <si>
    <t>2,20904,1,1</t>
  </si>
  <si>
    <t>2,20905,1,1</t>
  </si>
  <si>
    <t>2,20906,1,1</t>
  </si>
  <si>
    <t>2,21001,1,1</t>
  </si>
  <si>
    <t>2,21002,1,1</t>
  </si>
  <si>
    <t>2,21003,1,1</t>
  </si>
  <si>
    <t>2,21004,1,1</t>
  </si>
  <si>
    <t>2,21005,1,1</t>
  </si>
  <si>
    <t>2,21006,1,1</t>
  </si>
  <si>
    <t>2,21101,1,1</t>
  </si>
  <si>
    <t>2,21102,1,1</t>
  </si>
  <si>
    <t>2,21103,1,1</t>
  </si>
  <si>
    <t>2,21104,1,1</t>
  </si>
  <si>
    <t>2,21105,1,1</t>
  </si>
  <si>
    <t>2,21500,1,1</t>
  </si>
  <si>
    <t>2,21600,1,1</t>
  </si>
  <si>
    <t>2,21701,1,1</t>
  </si>
  <si>
    <t>2,21702,1,1</t>
  </si>
  <si>
    <t>2,21802,1,1</t>
  </si>
  <si>
    <t>2,21803,1,1</t>
  </si>
  <si>
    <t>2,21804,1,1</t>
  </si>
  <si>
    <t>2,21900,1,1</t>
  </si>
  <si>
    <t>2,22001,1,1</t>
  </si>
  <si>
    <t>2,22002,1,1</t>
  </si>
  <si>
    <t>2,22101,1,1</t>
  </si>
  <si>
    <t>2,22102,1,1</t>
  </si>
  <si>
    <t>2,22201,1,1</t>
  </si>
  <si>
    <t>2,22202,1,1</t>
  </si>
  <si>
    <t>2,22300,1,1</t>
  </si>
  <si>
    <t>商城——通用加速1小时</t>
  </si>
  <si>
    <t>商城——建筑加速5分钟</t>
  </si>
  <si>
    <t>商城——建筑加速10分钟</t>
  </si>
  <si>
    <t>商城——建筑加速30分钟</t>
  </si>
  <si>
    <t>商城——建筑加速1小时</t>
  </si>
  <si>
    <t>商城——建筑加速2小时</t>
  </si>
  <si>
    <t>商城——建筑加速8小时</t>
  </si>
  <si>
    <t>商城——造兵加速5分钟</t>
  </si>
  <si>
    <t>商城——造兵加速10分钟</t>
  </si>
  <si>
    <t>商城——造兵加速30分钟</t>
  </si>
  <si>
    <t>商城——造兵加速1小时</t>
  </si>
  <si>
    <t>商城——造兵加速2小时</t>
  </si>
  <si>
    <t>商城——造兵加速8小时</t>
  </si>
  <si>
    <t>商城——医疗加速5分钟</t>
  </si>
  <si>
    <t>商城——医疗加速10分钟</t>
  </si>
  <si>
    <t>商城——医疗加速30分钟</t>
  </si>
  <si>
    <t>商城——医疗加速1小时</t>
  </si>
  <si>
    <t>商城——医疗加速2小时</t>
  </si>
  <si>
    <t>商城——医疗加速8小时</t>
  </si>
  <si>
    <t>商城——研究加速5分钟</t>
  </si>
  <si>
    <t>商城——研究加速10分钟</t>
  </si>
  <si>
    <t>商城——研究加速30分钟</t>
  </si>
  <si>
    <t>商城——研究加速1小时</t>
  </si>
  <si>
    <t>商城——研究加速2小时</t>
  </si>
  <si>
    <t>商城——研究加速8小时</t>
  </si>
  <si>
    <t>商城——粮食10000</t>
  </si>
  <si>
    <t>商城——粮食5000000</t>
  </si>
  <si>
    <t>商城——黄金10000</t>
  </si>
  <si>
    <t>商城——黄金50000</t>
  </si>
  <si>
    <t>商城——初级行军返回</t>
  </si>
  <si>
    <t>商城——高级行军返回，所有集结的部队，只有发起集结的玩家才可以使用</t>
  </si>
  <si>
    <t>商城——行军加速25%</t>
  </si>
  <si>
    <t>商城——行军加速50%</t>
  </si>
  <si>
    <t>商城——战争保护8小时</t>
  </si>
  <si>
    <t>商城——战争保护24小时</t>
  </si>
  <si>
    <t>商城——战争保护72小时</t>
  </si>
  <si>
    <t>商城——军团出战上限提升25%4小时</t>
  </si>
  <si>
    <t>商城——攻击加成20%12小时</t>
  </si>
  <si>
    <t>商城——攻击加成20%24小时</t>
  </si>
  <si>
    <t>商城——防御加成20%12小时</t>
  </si>
  <si>
    <t>商城——防御加成20%24小时</t>
  </si>
  <si>
    <t>商城——反侦察，敌对玩家无法对你进行侦察24小时</t>
  </si>
  <si>
    <t>商城——反侦察，敌对玩家无法对你进行侦察120小时</t>
  </si>
  <si>
    <t>商城——伪装术，在别人的侦察列表中显示双倍部队数量24小时</t>
  </si>
  <si>
    <t>锦囊商城——鬃毛牛</t>
  </si>
  <si>
    <t>锦囊商城——时要论</t>
  </si>
  <si>
    <t>锦囊商城——书经</t>
  </si>
  <si>
    <t>锦囊商城——孝经传</t>
  </si>
  <si>
    <t>锦囊商城——史记</t>
  </si>
  <si>
    <t>锦囊商城——战国策</t>
  </si>
  <si>
    <t>锦囊商城——治论</t>
  </si>
  <si>
    <t>锦囊商城——赤毛牛</t>
  </si>
  <si>
    <t>锦囊商城——褐鬃马</t>
  </si>
  <si>
    <t>锦囊商城——诗经</t>
  </si>
  <si>
    <t>锦囊商城——列女传</t>
  </si>
  <si>
    <t>锦囊商城——论语</t>
  </si>
  <si>
    <t>锦囊商城——商君书</t>
  </si>
  <si>
    <t>锦囊商城——易经</t>
  </si>
  <si>
    <t>锦囊商城——玉龙驹</t>
  </si>
  <si>
    <t>锦囊商城——南蛮巨象</t>
  </si>
  <si>
    <t>锦囊商城——汗血</t>
  </si>
  <si>
    <t>锦囊商城——大宛</t>
  </si>
  <si>
    <t>锦囊商城——快航</t>
  </si>
  <si>
    <t>锦囊商城——辩道论</t>
  </si>
  <si>
    <t>锦囊商城——吴起兵法</t>
  </si>
  <si>
    <t>锦囊商城——六韬</t>
  </si>
  <si>
    <t>锦囊商城——三略</t>
  </si>
  <si>
    <t>锦囊商城——山海经</t>
  </si>
  <si>
    <t>锦囊商城——太平清领道</t>
  </si>
  <si>
    <t>锦囊商城——骐骥</t>
  </si>
  <si>
    <t>锦囊商城——绿耳</t>
  </si>
  <si>
    <t>锦囊商城——踏云</t>
  </si>
  <si>
    <t>锦囊商城——紫骍</t>
  </si>
  <si>
    <t>锦囊商城——灰影</t>
  </si>
  <si>
    <t>锦囊商城——惊帆</t>
  </si>
  <si>
    <t>锦囊商城——乌孙</t>
  </si>
  <si>
    <t>锦囊商城——道德经</t>
  </si>
  <si>
    <t>锦囊商城——礼记</t>
  </si>
  <si>
    <t>锦囊商城——典论</t>
  </si>
  <si>
    <t>锦囊商城——遁甲天书</t>
  </si>
  <si>
    <t>锦囊商城——孟德新书</t>
  </si>
  <si>
    <t>锦囊商城——青囊书</t>
  </si>
  <si>
    <t>锦囊商城——孙子兵法</t>
  </si>
  <si>
    <t>锦囊商城——太平要术</t>
  </si>
  <si>
    <t>锦囊商城——王追</t>
  </si>
  <si>
    <t>锦囊商城——爪黄飞电</t>
  </si>
  <si>
    <t>锦囊商城——赤兔</t>
  </si>
  <si>
    <t>锦囊商城——绝影</t>
  </si>
  <si>
    <t>锦囊商城——的卢</t>
  </si>
  <si>
    <t>锦囊</t>
    <phoneticPr fontId="1" type="noConversion"/>
  </si>
  <si>
    <t>铜币</t>
    <phoneticPr fontId="1" type="noConversion"/>
  </si>
  <si>
    <t>勾玉</t>
    <phoneticPr fontId="1" type="noConversion"/>
  </si>
  <si>
    <t>采集10000奖励</t>
  </si>
  <si>
    <t>采集20000奖励</t>
  </si>
  <si>
    <t>采集30000奖励</t>
  </si>
  <si>
    <t>采集40000奖励</t>
  </si>
  <si>
    <t>采集60000奖励</t>
  </si>
  <si>
    <t>采集80000奖励</t>
  </si>
  <si>
    <t>体力50</t>
    <phoneticPr fontId="1" type="noConversion"/>
  </si>
  <si>
    <t>商城——10体力</t>
    <phoneticPr fontId="1" type="noConversion"/>
  </si>
  <si>
    <t>商城——50体力</t>
    <phoneticPr fontId="1" type="noConversion"/>
  </si>
  <si>
    <t>商城——战争号角</t>
    <phoneticPr fontId="1" type="noConversion"/>
  </si>
  <si>
    <t>商城——随机迁城</t>
    <phoneticPr fontId="1" type="noConversion"/>
  </si>
  <si>
    <t>商城——高级迁城</t>
    <phoneticPr fontId="1" type="noConversion"/>
  </si>
  <si>
    <t>商城——8小时采集加成</t>
    <phoneticPr fontId="1" type="noConversion"/>
  </si>
  <si>
    <t>商城——24小时采集加成</t>
    <phoneticPr fontId="1" type="noConversion"/>
  </si>
  <si>
    <t>黄金250000</t>
  </si>
  <si>
    <t>黄金1000000</t>
  </si>
  <si>
    <t>黄金5000000</t>
  </si>
  <si>
    <t>金矿1小时加速</t>
    <phoneticPr fontId="1" type="noConversion"/>
  </si>
  <si>
    <t>金矿5小时加速</t>
    <phoneticPr fontId="1" type="noConversion"/>
  </si>
  <si>
    <t>金矿25小时加速</t>
    <phoneticPr fontId="1" type="noConversion"/>
  </si>
  <si>
    <t>金矿100小时加速</t>
    <phoneticPr fontId="1" type="noConversion"/>
  </si>
  <si>
    <t>金矿500小时加速</t>
    <phoneticPr fontId="1" type="noConversion"/>
  </si>
  <si>
    <t>粮食50000</t>
  </si>
  <si>
    <t>粮食250000</t>
  </si>
  <si>
    <t>粮食1000000</t>
  </si>
  <si>
    <t>木材5000</t>
  </si>
  <si>
    <t>木材25000</t>
  </si>
  <si>
    <t>木材125000</t>
  </si>
  <si>
    <t>木材500000</t>
  </si>
  <si>
    <t>木材2500000</t>
  </si>
  <si>
    <t>石矿3500</t>
  </si>
  <si>
    <t>石矿17500</t>
  </si>
  <si>
    <t>石矿87500</t>
  </si>
  <si>
    <t>石矿350000</t>
  </si>
  <si>
    <t>石矿1750000</t>
  </si>
  <si>
    <t>铁矿2500</t>
  </si>
  <si>
    <t>铁矿12500</t>
  </si>
  <si>
    <t>铁矿62500</t>
  </si>
  <si>
    <t>铁矿250000</t>
  </si>
  <si>
    <t>铁矿1250000</t>
  </si>
  <si>
    <t>商城——黄金250000</t>
  </si>
  <si>
    <t>商城——黄金1000000</t>
  </si>
  <si>
    <t>商城——黄金5000000</t>
  </si>
  <si>
    <t>商城——金矿1小时加速</t>
  </si>
  <si>
    <t>商城——金矿5小时加速</t>
  </si>
  <si>
    <t>商城——金矿25小时加速</t>
  </si>
  <si>
    <t>商城——金矿100小时加速</t>
  </si>
  <si>
    <t>商城——金矿500小时加速</t>
  </si>
  <si>
    <t>商城——粮食50000</t>
  </si>
  <si>
    <t>商城——粮食250000</t>
  </si>
  <si>
    <t>商城——粮食1000000</t>
  </si>
  <si>
    <t>商城——农田1小时加速</t>
  </si>
  <si>
    <t>商城——农田5小时加速</t>
  </si>
  <si>
    <t>商城——农田25小时加速</t>
  </si>
  <si>
    <t>商城——农田100小时加速</t>
  </si>
  <si>
    <t>商城——农田500小时加速</t>
  </si>
  <si>
    <t>商城——木材5000</t>
  </si>
  <si>
    <t>商城——木材25000</t>
  </si>
  <si>
    <t>商城——木材125000</t>
  </si>
  <si>
    <t>商城——木材500000</t>
  </si>
  <si>
    <t>商城——木材2500000</t>
  </si>
  <si>
    <t>商城——伐木场1小时加速</t>
  </si>
  <si>
    <t>商城——伐木场5小时加速</t>
  </si>
  <si>
    <t>商城——伐木场25小时加速</t>
  </si>
  <si>
    <t>商城——伐木场100小时加速</t>
  </si>
  <si>
    <t>商城——伐木场500小时加速</t>
  </si>
  <si>
    <t>商城——石矿3500</t>
  </si>
  <si>
    <t>商城——石矿17500</t>
  </si>
  <si>
    <t>商城——石矿87500</t>
  </si>
  <si>
    <t>商城——石矿350000</t>
  </si>
  <si>
    <t>商城——石矿1750000</t>
  </si>
  <si>
    <t>商城——石料场1小时加速</t>
  </si>
  <si>
    <t>商城——石料场5小时加速</t>
  </si>
  <si>
    <t>商城——石料场25小时加速</t>
  </si>
  <si>
    <t>商城——石料场100小时加速</t>
  </si>
  <si>
    <t>商城——石料场500小时加速</t>
  </si>
  <si>
    <t>商城——铁矿2500</t>
  </si>
  <si>
    <t>商城——铁矿12500</t>
  </si>
  <si>
    <t>商城——铁矿62500</t>
  </si>
  <si>
    <t>商城——铁矿250000</t>
  </si>
  <si>
    <t>商城——铁矿1250000</t>
  </si>
  <si>
    <t>商城——铁矿场1小时加速</t>
  </si>
  <si>
    <t>商城——铁矿场5小时加速</t>
  </si>
  <si>
    <t>商城——铁矿场25小时加速</t>
  </si>
  <si>
    <t>商城——铁矿场100小时加速</t>
  </si>
  <si>
    <t>商城——铁矿场500小时加速</t>
  </si>
  <si>
    <t>2,21026,1,1</t>
  </si>
  <si>
    <t>2,21027,1,1</t>
  </si>
  <si>
    <t>2,21028,1,1</t>
  </si>
  <si>
    <t>2,21029,1,1</t>
  </si>
  <si>
    <t>2,21030,1,1</t>
  </si>
  <si>
    <t>2,21031,1,1</t>
  </si>
  <si>
    <t>2,21032,1,1</t>
  </si>
  <si>
    <t>2,21033,1,1</t>
  </si>
  <si>
    <t>2,21034,1,1</t>
  </si>
  <si>
    <t>2,21035,1,1</t>
  </si>
  <si>
    <t>2,21036,1,1</t>
  </si>
  <si>
    <t>2,21037,1,1</t>
  </si>
  <si>
    <t>2,21038,1,1</t>
  </si>
  <si>
    <t>2,21039,1,1</t>
  </si>
  <si>
    <t>2,21040,1,1</t>
  </si>
  <si>
    <t>2,21041,1,1</t>
  </si>
  <si>
    <t>2,21042,1,1</t>
  </si>
  <si>
    <t>2,21043,1,1</t>
  </si>
  <si>
    <t>2,21044,1,1</t>
  </si>
  <si>
    <t>2,21045,1,1</t>
  </si>
  <si>
    <t>2,21046,1,1</t>
  </si>
  <si>
    <t>2,21047,1,1</t>
  </si>
  <si>
    <t>2,21048,1,1</t>
  </si>
  <si>
    <t>2,21049,1,1</t>
  </si>
  <si>
    <t>2,21050,1,1</t>
  </si>
  <si>
    <t>2,21051,1,1</t>
  </si>
  <si>
    <t>2,21052,1,1</t>
  </si>
  <si>
    <t>2,21053,1,1</t>
  </si>
  <si>
    <t>2,21054,1,1</t>
  </si>
  <si>
    <t>2,21055,1,1</t>
  </si>
  <si>
    <t>2,21056,1,1</t>
  </si>
  <si>
    <t>2,21057,1,1</t>
  </si>
  <si>
    <t>2,21058,1,1</t>
  </si>
  <si>
    <t>2,21059,1,1</t>
  </si>
  <si>
    <t>2,21060,1,1</t>
  </si>
  <si>
    <t>2,21061,1,1</t>
  </si>
  <si>
    <t>2,21062,1,1</t>
  </si>
  <si>
    <t>2,21063,1,1</t>
  </si>
  <si>
    <t>2,21064,1,1</t>
  </si>
  <si>
    <t>2,21065,1,1</t>
  </si>
  <si>
    <t>2,21066,1,1</t>
  </si>
  <si>
    <t>2,21067,1,1</t>
  </si>
  <si>
    <t>2,21068,1,1</t>
  </si>
  <si>
    <t>2,21069,1,1</t>
  </si>
  <si>
    <t>2,21070,1,1</t>
  </si>
  <si>
    <t>2,21071,1,1</t>
  </si>
  <si>
    <t>2,21072,1,1</t>
  </si>
  <si>
    <t>2,21073,1,1</t>
  </si>
  <si>
    <t>2,21074,1,1</t>
  </si>
  <si>
    <t>2,21075,1,1</t>
  </si>
  <si>
    <t>2,21076,1,1</t>
  </si>
  <si>
    <t>2,21077,1,1</t>
  </si>
  <si>
    <t>2,21078,1,1</t>
  </si>
  <si>
    <t>2,21079,1,1</t>
  </si>
  <si>
    <t>2,21080,1,1</t>
  </si>
  <si>
    <t>2,21081,1,1</t>
  </si>
  <si>
    <t>2,21082,1,1</t>
  </si>
  <si>
    <t>2,21083,1,1</t>
  </si>
  <si>
    <t>2,21084,1,1</t>
  </si>
  <si>
    <t>2,21085,1,1</t>
  </si>
  <si>
    <t>1,10200,10000,10</t>
  </si>
  <si>
    <t>1,10200,50000,10</t>
  </si>
  <si>
    <t>1,10200,250000,10</t>
  </si>
  <si>
    <t>1,10200,1000000,10</t>
  </si>
  <si>
    <t>1,10400,3500,10</t>
  </si>
  <si>
    <t>1,10400,17500,10</t>
  </si>
  <si>
    <t>1,10400,87500,10</t>
  </si>
  <si>
    <t>1,10400,350000,10</t>
  </si>
  <si>
    <t>1,10400,1750000,10</t>
  </si>
  <si>
    <t>金矿1小时加速21</t>
    <phoneticPr fontId="1" type="noConversion"/>
  </si>
  <si>
    <t>金矿1小时加速22</t>
  </si>
  <si>
    <t>金矿1小时加速23</t>
  </si>
  <si>
    <t>金矿1小时加速24</t>
  </si>
  <si>
    <t>金矿1小时加速25</t>
  </si>
  <si>
    <t>金矿1小时加速26</t>
  </si>
  <si>
    <t>金矿1小时加速27</t>
  </si>
  <si>
    <t>金矿1小时加速28</t>
  </si>
  <si>
    <t>金矿1小时加速29</t>
  </si>
  <si>
    <t>金矿1小时加速30</t>
  </si>
  <si>
    <t>金矿1小时加速31</t>
  </si>
  <si>
    <t>金矿1小时加速32</t>
  </si>
  <si>
    <t>金矿1小时加速33</t>
  </si>
  <si>
    <t>金矿1小时加速34</t>
  </si>
  <si>
    <t>金矿1小时加速35</t>
  </si>
  <si>
    <t>金矿1小时加速36</t>
  </si>
  <si>
    <t>金矿1小时加速37</t>
  </si>
  <si>
    <t>金矿1小时加速38</t>
  </si>
  <si>
    <t>金矿1小时加速39</t>
  </si>
  <si>
    <t>金矿1小时加速40</t>
  </si>
  <si>
    <t>金矿1小时加速41</t>
  </si>
  <si>
    <t>金矿1小时加速42</t>
  </si>
  <si>
    <t>金矿1小时加速43</t>
  </si>
  <si>
    <t>金矿1小时加速44</t>
  </si>
  <si>
    <t>金矿1小时加速45</t>
  </si>
  <si>
    <t>金矿1小时加速46</t>
  </si>
  <si>
    <t>金矿1小时加速47</t>
  </si>
  <si>
    <t>金矿1小时加速48</t>
  </si>
  <si>
    <t>金矿1小时加速49</t>
  </si>
  <si>
    <t>金矿1小时加速50</t>
  </si>
  <si>
    <t>金矿5小时加速21</t>
    <phoneticPr fontId="1" type="noConversion"/>
  </si>
  <si>
    <t>金矿5小时加速22</t>
  </si>
  <si>
    <t>金矿5小时加速23</t>
  </si>
  <si>
    <t>金矿5小时加速24</t>
  </si>
  <si>
    <t>金矿5小时加速25</t>
  </si>
  <si>
    <t>金矿5小时加速26</t>
  </si>
  <si>
    <t>金矿5小时加速27</t>
  </si>
  <si>
    <t>金矿5小时加速28</t>
  </si>
  <si>
    <t>金矿5小时加速29</t>
  </si>
  <si>
    <t>金矿5小时加速30</t>
  </si>
  <si>
    <t>金矿5小时加速31</t>
  </si>
  <si>
    <t>金矿5小时加速32</t>
  </si>
  <si>
    <t>金矿5小时加速33</t>
  </si>
  <si>
    <t>金矿5小时加速34</t>
  </si>
  <si>
    <t>金矿5小时加速35</t>
  </si>
  <si>
    <t>金矿5小时加速36</t>
  </si>
  <si>
    <t>金矿5小时加速37</t>
  </si>
  <si>
    <t>金矿5小时加速38</t>
  </si>
  <si>
    <t>金矿5小时加速39</t>
  </si>
  <si>
    <t>金矿5小时加速40</t>
  </si>
  <si>
    <t>金矿5小时加速41</t>
  </si>
  <si>
    <t>金矿5小时加速42</t>
  </si>
  <si>
    <t>金矿5小时加速43</t>
  </si>
  <si>
    <t>金矿5小时加速44</t>
  </si>
  <si>
    <t>金矿5小时加速45</t>
  </si>
  <si>
    <t>金矿5小时加速46</t>
  </si>
  <si>
    <t>金矿5小时加速47</t>
  </si>
  <si>
    <t>金矿5小时加速48</t>
  </si>
  <si>
    <t>金矿5小时加速49</t>
  </si>
  <si>
    <t>金矿5小时加速50</t>
  </si>
  <si>
    <t>金矿25小时加速21</t>
    <phoneticPr fontId="1" type="noConversion"/>
  </si>
  <si>
    <t>金矿25小时加速22</t>
  </si>
  <si>
    <t>金矿25小时加速23</t>
  </si>
  <si>
    <t>金矿25小时加速24</t>
  </si>
  <si>
    <t>金矿25小时加速25</t>
  </si>
  <si>
    <t>金矿25小时加速26</t>
  </si>
  <si>
    <t>金矿25小时加速27</t>
  </si>
  <si>
    <t>金矿25小时加速28</t>
  </si>
  <si>
    <t>金矿25小时加速29</t>
  </si>
  <si>
    <t>金矿25小时加速30</t>
  </si>
  <si>
    <t>金矿25小时加速31</t>
  </si>
  <si>
    <t>金矿25小时加速32</t>
  </si>
  <si>
    <t>金矿25小时加速33</t>
  </si>
  <si>
    <t>金矿25小时加速34</t>
  </si>
  <si>
    <t>金矿25小时加速35</t>
  </si>
  <si>
    <t>金矿25小时加速36</t>
  </si>
  <si>
    <t>金矿25小时加速37</t>
  </si>
  <si>
    <t>金矿25小时加速38</t>
  </si>
  <si>
    <t>金矿25小时加速39</t>
  </si>
  <si>
    <t>金矿25小时加速40</t>
  </si>
  <si>
    <t>金矿25小时加速41</t>
  </si>
  <si>
    <t>金矿25小时加速42</t>
  </si>
  <si>
    <t>金矿25小时加速43</t>
  </si>
  <si>
    <t>金矿25小时加速44</t>
  </si>
  <si>
    <t>金矿25小时加速45</t>
  </si>
  <si>
    <t>金矿25小时加速46</t>
  </si>
  <si>
    <t>金矿25小时加速47</t>
  </si>
  <si>
    <t>金矿25小时加速48</t>
  </si>
  <si>
    <t>金矿25小时加速49</t>
  </si>
  <si>
    <t>金矿25小时加速50</t>
  </si>
  <si>
    <t>金矿100小时加速21</t>
    <phoneticPr fontId="1" type="noConversion"/>
  </si>
  <si>
    <t>金矿100小时加速22</t>
  </si>
  <si>
    <t>金矿100小时加速23</t>
  </si>
  <si>
    <t>金矿100小时加速24</t>
  </si>
  <si>
    <t>金矿100小时加速25</t>
  </si>
  <si>
    <t>金矿100小时加速26</t>
  </si>
  <si>
    <t>金矿100小时加速27</t>
  </si>
  <si>
    <t>金矿100小时加速28</t>
  </si>
  <si>
    <t>金矿100小时加速29</t>
  </si>
  <si>
    <t>金矿100小时加速30</t>
  </si>
  <si>
    <t>金矿100小时加速31</t>
  </si>
  <si>
    <t>金矿100小时加速32</t>
  </si>
  <si>
    <t>金矿100小时加速33</t>
  </si>
  <si>
    <t>金矿100小时加速34</t>
  </si>
  <si>
    <t>金矿100小时加速35</t>
  </si>
  <si>
    <t>金矿100小时加速36</t>
  </si>
  <si>
    <t>金矿100小时加速37</t>
  </si>
  <si>
    <t>金矿100小时加速38</t>
  </si>
  <si>
    <t>金矿100小时加速39</t>
  </si>
  <si>
    <t>金矿100小时加速40</t>
  </si>
  <si>
    <t>金矿100小时加速41</t>
  </si>
  <si>
    <t>金矿100小时加速42</t>
  </si>
  <si>
    <t>金矿100小时加速43</t>
  </si>
  <si>
    <t>金矿100小时加速44</t>
  </si>
  <si>
    <t>金矿100小时加速45</t>
  </si>
  <si>
    <t>金矿100小时加速46</t>
  </si>
  <si>
    <t>金矿100小时加速47</t>
  </si>
  <si>
    <t>金矿100小时加速48</t>
  </si>
  <si>
    <t>金矿100小时加速49</t>
  </si>
  <si>
    <t>金矿100小时加速50</t>
  </si>
  <si>
    <t>金矿500小时加速22</t>
  </si>
  <si>
    <t>金矿500小时加速23</t>
  </si>
  <si>
    <t>金矿500小时加速24</t>
  </si>
  <si>
    <t>金矿500小时加速25</t>
  </si>
  <si>
    <t>金矿500小时加速26</t>
  </si>
  <si>
    <t>金矿500小时加速27</t>
  </si>
  <si>
    <t>金矿500小时加速28</t>
  </si>
  <si>
    <t>金矿500小时加速29</t>
  </si>
  <si>
    <t>金矿500小时加速30</t>
  </si>
  <si>
    <t>金矿500小时加速31</t>
  </si>
  <si>
    <t>金矿500小时加速32</t>
  </si>
  <si>
    <t>金矿500小时加速33</t>
  </si>
  <si>
    <t>金矿500小时加速34</t>
  </si>
  <si>
    <t>金矿500小时加速35</t>
  </si>
  <si>
    <t>金矿500小时加速36</t>
  </si>
  <si>
    <t>金矿500小时加速37</t>
  </si>
  <si>
    <t>金矿500小时加速38</t>
  </si>
  <si>
    <t>金矿500小时加速39</t>
  </si>
  <si>
    <t>金矿500小时加速40</t>
  </si>
  <si>
    <t>金矿500小时加速41</t>
  </si>
  <si>
    <t>金矿500小时加速42</t>
  </si>
  <si>
    <t>金矿500小时加速43</t>
  </si>
  <si>
    <t>金矿500小时加速44</t>
  </si>
  <si>
    <t>金矿500小时加速45</t>
  </si>
  <si>
    <t>金矿500小时加速46</t>
  </si>
  <si>
    <t>金矿500小时加速47</t>
  </si>
  <si>
    <t>金矿500小时加速48</t>
  </si>
  <si>
    <t>金矿500小时加速49</t>
  </si>
  <si>
    <t>金矿500小时加速50</t>
  </si>
  <si>
    <t>黄金3000000</t>
  </si>
  <si>
    <t>金矿300小时加速</t>
    <phoneticPr fontId="1" type="noConversion"/>
  </si>
  <si>
    <t>粮食3000000</t>
  </si>
  <si>
    <t>木材1500000</t>
  </si>
  <si>
    <t>石矿1050000</t>
  </si>
  <si>
    <t>铁矿750000</t>
  </si>
  <si>
    <t>商城——黄金3000000</t>
  </si>
  <si>
    <t>商城——金矿300小时加速</t>
  </si>
  <si>
    <t>商城——粮食3000000</t>
  </si>
  <si>
    <t>商城——农田300小时加速</t>
  </si>
  <si>
    <t>商城——木材1500000</t>
  </si>
  <si>
    <t>商城——伐木场300小时加速</t>
  </si>
  <si>
    <t>商城——石矿1050000</t>
  </si>
  <si>
    <t>商城——石料场300小时加速</t>
  </si>
  <si>
    <t>商城——铁矿750000</t>
  </si>
  <si>
    <t>商城——铁矿场300小时加速</t>
  </si>
  <si>
    <t>金矿300小时加速21</t>
    <phoneticPr fontId="1" type="noConversion"/>
  </si>
  <si>
    <t>金矿300小时加速22</t>
  </si>
  <si>
    <t>金矿300小时加速23</t>
  </si>
  <si>
    <t>金矿300小时加速24</t>
  </si>
  <si>
    <t>金矿300小时加速25</t>
  </si>
  <si>
    <t>金矿300小时加速26</t>
  </si>
  <si>
    <t>金矿300小时加速27</t>
  </si>
  <si>
    <t>金矿300小时加速28</t>
  </si>
  <si>
    <t>金矿300小时加速29</t>
  </si>
  <si>
    <t>金矿300小时加速30</t>
  </si>
  <si>
    <t>金矿300小时加速31</t>
  </si>
  <si>
    <t>金矿300小时加速32</t>
  </si>
  <si>
    <t>金矿300小时加速33</t>
  </si>
  <si>
    <t>金矿300小时加速34</t>
  </si>
  <si>
    <t>金矿300小时加速35</t>
  </si>
  <si>
    <t>金矿300小时加速36</t>
  </si>
  <si>
    <t>金矿300小时加速37</t>
  </si>
  <si>
    <t>金矿300小时加速38</t>
  </si>
  <si>
    <t>金矿300小时加速39</t>
  </si>
  <si>
    <t>金矿300小时加速40</t>
  </si>
  <si>
    <t>金矿300小时加速41</t>
  </si>
  <si>
    <t>金矿300小时加速42</t>
  </si>
  <si>
    <t>金矿300小时加速43</t>
  </si>
  <si>
    <t>金矿300小时加速44</t>
  </si>
  <si>
    <t>金矿300小时加速45</t>
  </si>
  <si>
    <t>金矿300小时加速46</t>
  </si>
  <si>
    <t>金矿300小时加速47</t>
  </si>
  <si>
    <t>金矿300小时加速48</t>
  </si>
  <si>
    <t>金矿300小时加速49</t>
  </si>
  <si>
    <t>金矿300小时加速50</t>
  </si>
  <si>
    <t>金矿500小时加速21</t>
    <phoneticPr fontId="1" type="noConversion"/>
  </si>
  <si>
    <t>农田1小时加速21</t>
  </si>
  <si>
    <t>农田1小时加速22</t>
  </si>
  <si>
    <t>农田1小时加速23</t>
  </si>
  <si>
    <t>农田1小时加速24</t>
  </si>
  <si>
    <t>农田1小时加速25</t>
  </si>
  <si>
    <t>农田1小时加速26</t>
  </si>
  <si>
    <t>农田1小时加速27</t>
  </si>
  <si>
    <t>农田1小时加速28</t>
  </si>
  <si>
    <t>农田1小时加速29</t>
  </si>
  <si>
    <t>农田1小时加速30</t>
  </si>
  <si>
    <t>农田1小时加速31</t>
  </si>
  <si>
    <t>农田1小时加速32</t>
  </si>
  <si>
    <t>农田1小时加速33</t>
  </si>
  <si>
    <t>农田1小时加速34</t>
  </si>
  <si>
    <t>农田1小时加速35</t>
  </si>
  <si>
    <t>农田1小时加速36</t>
  </si>
  <si>
    <t>农田1小时加速37</t>
  </si>
  <si>
    <t>农田1小时加速38</t>
  </si>
  <si>
    <t>农田1小时加速39</t>
  </si>
  <si>
    <t>农田1小时加速40</t>
  </si>
  <si>
    <t>农田1小时加速41</t>
  </si>
  <si>
    <t>农田1小时加速42</t>
  </si>
  <si>
    <t>农田1小时加速43</t>
  </si>
  <si>
    <t>农田1小时加速44</t>
  </si>
  <si>
    <t>农田1小时加速45</t>
  </si>
  <si>
    <t>农田1小时加速46</t>
  </si>
  <si>
    <t>农田1小时加速47</t>
  </si>
  <si>
    <t>农田1小时加速48</t>
  </si>
  <si>
    <t>农田1小时加速49</t>
  </si>
  <si>
    <t>农田1小时加速50</t>
  </si>
  <si>
    <t>农田5小时加速21</t>
  </si>
  <si>
    <t>农田5小时加速22</t>
  </si>
  <si>
    <t>农田5小时加速23</t>
  </si>
  <si>
    <t>农田5小时加速24</t>
  </si>
  <si>
    <t>农田5小时加速25</t>
  </si>
  <si>
    <t>农田5小时加速26</t>
  </si>
  <si>
    <t>农田5小时加速27</t>
  </si>
  <si>
    <t>农田5小时加速28</t>
  </si>
  <si>
    <t>农田5小时加速29</t>
  </si>
  <si>
    <t>农田5小时加速30</t>
  </si>
  <si>
    <t>农田5小时加速31</t>
  </si>
  <si>
    <t>农田5小时加速32</t>
  </si>
  <si>
    <t>农田5小时加速33</t>
  </si>
  <si>
    <t>农田5小时加速34</t>
  </si>
  <si>
    <t>农田5小时加速35</t>
  </si>
  <si>
    <t>农田5小时加速36</t>
  </si>
  <si>
    <t>农田5小时加速37</t>
  </si>
  <si>
    <t>农田5小时加速38</t>
  </si>
  <si>
    <t>农田5小时加速39</t>
  </si>
  <si>
    <t>农田5小时加速40</t>
  </si>
  <si>
    <t>农田5小时加速41</t>
  </si>
  <si>
    <t>农田5小时加速42</t>
  </si>
  <si>
    <t>农田5小时加速43</t>
  </si>
  <si>
    <t>农田5小时加速44</t>
  </si>
  <si>
    <t>农田5小时加速45</t>
  </si>
  <si>
    <t>农田5小时加速46</t>
  </si>
  <si>
    <t>农田5小时加速47</t>
  </si>
  <si>
    <t>农田5小时加速48</t>
  </si>
  <si>
    <t>农田5小时加速49</t>
  </si>
  <si>
    <t>农田5小时加速50</t>
  </si>
  <si>
    <t>农田25小时加速21</t>
  </si>
  <si>
    <t>农田25小时加速22</t>
  </si>
  <si>
    <t>农田25小时加速23</t>
  </si>
  <si>
    <t>农田25小时加速24</t>
  </si>
  <si>
    <t>农田25小时加速25</t>
  </si>
  <si>
    <t>农田25小时加速26</t>
  </si>
  <si>
    <t>农田25小时加速27</t>
  </si>
  <si>
    <t>农田25小时加速28</t>
  </si>
  <si>
    <t>农田25小时加速29</t>
  </si>
  <si>
    <t>农田25小时加速30</t>
  </si>
  <si>
    <t>农田25小时加速31</t>
  </si>
  <si>
    <t>农田25小时加速32</t>
  </si>
  <si>
    <t>农田25小时加速33</t>
  </si>
  <si>
    <t>农田25小时加速34</t>
  </si>
  <si>
    <t>农田25小时加速35</t>
  </si>
  <si>
    <t>农田25小时加速36</t>
  </si>
  <si>
    <t>农田25小时加速37</t>
  </si>
  <si>
    <t>农田25小时加速38</t>
  </si>
  <si>
    <t>农田25小时加速39</t>
  </si>
  <si>
    <t>农田25小时加速40</t>
  </si>
  <si>
    <t>农田25小时加速41</t>
  </si>
  <si>
    <t>农田25小时加速42</t>
  </si>
  <si>
    <t>农田25小时加速43</t>
  </si>
  <si>
    <t>农田25小时加速44</t>
  </si>
  <si>
    <t>农田25小时加速45</t>
  </si>
  <si>
    <t>农田25小时加速46</t>
  </si>
  <si>
    <t>农田25小时加速47</t>
  </si>
  <si>
    <t>农田25小时加速48</t>
  </si>
  <si>
    <t>农田25小时加速49</t>
  </si>
  <si>
    <t>农田25小时加速50</t>
  </si>
  <si>
    <t>农田100小时加速21</t>
  </si>
  <si>
    <t>农田100小时加速22</t>
  </si>
  <si>
    <t>农田100小时加速23</t>
  </si>
  <si>
    <t>农田100小时加速24</t>
  </si>
  <si>
    <t>农田100小时加速25</t>
  </si>
  <si>
    <t>农田100小时加速26</t>
  </si>
  <si>
    <t>农田100小时加速27</t>
  </si>
  <si>
    <t>农田100小时加速28</t>
  </si>
  <si>
    <t>农田100小时加速29</t>
  </si>
  <si>
    <t>农田100小时加速30</t>
  </si>
  <si>
    <t>农田100小时加速31</t>
  </si>
  <si>
    <t>农田100小时加速32</t>
  </si>
  <si>
    <t>农田100小时加速33</t>
  </si>
  <si>
    <t>农田100小时加速34</t>
  </si>
  <si>
    <t>农田100小时加速35</t>
  </si>
  <si>
    <t>农田100小时加速36</t>
  </si>
  <si>
    <t>农田100小时加速37</t>
  </si>
  <si>
    <t>农田100小时加速38</t>
  </si>
  <si>
    <t>农田100小时加速39</t>
  </si>
  <si>
    <t>农田100小时加速40</t>
  </si>
  <si>
    <t>农田100小时加速41</t>
  </si>
  <si>
    <t>农田100小时加速42</t>
  </si>
  <si>
    <t>农田100小时加速43</t>
  </si>
  <si>
    <t>农田100小时加速44</t>
  </si>
  <si>
    <t>农田100小时加速45</t>
  </si>
  <si>
    <t>农田100小时加速46</t>
  </si>
  <si>
    <t>农田100小时加速47</t>
  </si>
  <si>
    <t>农田100小时加速48</t>
  </si>
  <si>
    <t>农田100小时加速49</t>
  </si>
  <si>
    <t>农田100小时加速50</t>
  </si>
  <si>
    <t>农田300小时加速21</t>
  </si>
  <si>
    <t>农田300小时加速22</t>
  </si>
  <si>
    <t>农田300小时加速23</t>
  </si>
  <si>
    <t>农田300小时加速24</t>
  </si>
  <si>
    <t>农田300小时加速25</t>
  </si>
  <si>
    <t>农田300小时加速26</t>
  </si>
  <si>
    <t>农田300小时加速27</t>
  </si>
  <si>
    <t>农田300小时加速28</t>
  </si>
  <si>
    <t>农田300小时加速29</t>
  </si>
  <si>
    <t>农田300小时加速30</t>
  </si>
  <si>
    <t>农田300小时加速31</t>
  </si>
  <si>
    <t>农田300小时加速32</t>
  </si>
  <si>
    <t>农田300小时加速33</t>
  </si>
  <si>
    <t>农田300小时加速34</t>
  </si>
  <si>
    <t>农田300小时加速35</t>
  </si>
  <si>
    <t>农田300小时加速36</t>
  </si>
  <si>
    <t>农田300小时加速37</t>
  </si>
  <si>
    <t>农田300小时加速38</t>
  </si>
  <si>
    <t>农田300小时加速39</t>
  </si>
  <si>
    <t>农田300小时加速40</t>
  </si>
  <si>
    <t>农田300小时加速41</t>
  </si>
  <si>
    <t>农田300小时加速42</t>
  </si>
  <si>
    <t>农田300小时加速43</t>
  </si>
  <si>
    <t>农田300小时加速44</t>
  </si>
  <si>
    <t>农田300小时加速45</t>
  </si>
  <si>
    <t>农田300小时加速46</t>
  </si>
  <si>
    <t>农田300小时加速47</t>
  </si>
  <si>
    <t>农田300小时加速48</t>
  </si>
  <si>
    <t>农田300小时加速49</t>
  </si>
  <si>
    <t>农田300小时加速50</t>
  </si>
  <si>
    <t>农田500小时加速21</t>
  </si>
  <si>
    <t>农田500小时加速22</t>
  </si>
  <si>
    <t>农田500小时加速23</t>
  </si>
  <si>
    <t>农田500小时加速24</t>
  </si>
  <si>
    <t>农田500小时加速25</t>
  </si>
  <si>
    <t>农田500小时加速26</t>
  </si>
  <si>
    <t>农田500小时加速27</t>
  </si>
  <si>
    <t>农田500小时加速28</t>
  </si>
  <si>
    <t>农田500小时加速29</t>
  </si>
  <si>
    <t>农田500小时加速30</t>
  </si>
  <si>
    <t>农田500小时加速31</t>
  </si>
  <si>
    <t>农田500小时加速32</t>
  </si>
  <si>
    <t>农田500小时加速33</t>
  </si>
  <si>
    <t>农田500小时加速34</t>
  </si>
  <si>
    <t>农田500小时加速35</t>
  </si>
  <si>
    <t>农田500小时加速36</t>
  </si>
  <si>
    <t>农田500小时加速37</t>
  </si>
  <si>
    <t>农田500小时加速38</t>
  </si>
  <si>
    <t>农田500小时加速39</t>
  </si>
  <si>
    <t>农田500小时加速40</t>
  </si>
  <si>
    <t>农田500小时加速41</t>
  </si>
  <si>
    <t>农田500小时加速42</t>
  </si>
  <si>
    <t>农田500小时加速43</t>
  </si>
  <si>
    <t>农田500小时加速44</t>
  </si>
  <si>
    <t>农田500小时加速45</t>
  </si>
  <si>
    <t>农田500小时加速46</t>
  </si>
  <si>
    <t>农田500小时加速47</t>
  </si>
  <si>
    <t>农田500小时加速48</t>
  </si>
  <si>
    <t>农田500小时加速49</t>
  </si>
  <si>
    <t>农田500小时加速50</t>
  </si>
  <si>
    <t>伐木场1小时加速21</t>
  </si>
  <si>
    <t>伐木场1小时加速22</t>
  </si>
  <si>
    <t>伐木场1小时加速23</t>
  </si>
  <si>
    <t>伐木场1小时加速24</t>
  </si>
  <si>
    <t>伐木场1小时加速25</t>
  </si>
  <si>
    <t>伐木场1小时加速26</t>
  </si>
  <si>
    <t>伐木场1小时加速27</t>
  </si>
  <si>
    <t>伐木场1小时加速28</t>
  </si>
  <si>
    <t>伐木场1小时加速29</t>
  </si>
  <si>
    <t>伐木场1小时加速30</t>
  </si>
  <si>
    <t>伐木场1小时加速31</t>
  </si>
  <si>
    <t>伐木场1小时加速32</t>
  </si>
  <si>
    <t>伐木场1小时加速33</t>
  </si>
  <si>
    <t>伐木场1小时加速34</t>
  </si>
  <si>
    <t>伐木场1小时加速35</t>
  </si>
  <si>
    <t>伐木场1小时加速36</t>
  </si>
  <si>
    <t>伐木场1小时加速37</t>
  </si>
  <si>
    <t>伐木场1小时加速38</t>
  </si>
  <si>
    <t>伐木场1小时加速39</t>
  </si>
  <si>
    <t>伐木场1小时加速40</t>
  </si>
  <si>
    <t>伐木场1小时加速41</t>
  </si>
  <si>
    <t>伐木场1小时加速42</t>
  </si>
  <si>
    <t>伐木场1小时加速43</t>
  </si>
  <si>
    <t>伐木场1小时加速44</t>
  </si>
  <si>
    <t>伐木场1小时加速45</t>
  </si>
  <si>
    <t>伐木场1小时加速46</t>
  </si>
  <si>
    <t>伐木场1小时加速47</t>
  </si>
  <si>
    <t>伐木场1小时加速48</t>
  </si>
  <si>
    <t>伐木场1小时加速49</t>
  </si>
  <si>
    <t>伐木场1小时加速50</t>
  </si>
  <si>
    <t>伐木场5小时加速21</t>
  </si>
  <si>
    <t>伐木场5小时加速22</t>
  </si>
  <si>
    <t>伐木场5小时加速23</t>
  </si>
  <si>
    <t>伐木场5小时加速24</t>
  </si>
  <si>
    <t>伐木场5小时加速25</t>
  </si>
  <si>
    <t>伐木场5小时加速26</t>
  </si>
  <si>
    <t>伐木场5小时加速27</t>
  </si>
  <si>
    <t>伐木场5小时加速28</t>
  </si>
  <si>
    <t>伐木场5小时加速29</t>
  </si>
  <si>
    <t>伐木场5小时加速30</t>
  </si>
  <si>
    <t>伐木场5小时加速31</t>
  </si>
  <si>
    <t>伐木场5小时加速32</t>
  </si>
  <si>
    <t>伐木场5小时加速33</t>
  </si>
  <si>
    <t>伐木场5小时加速34</t>
  </si>
  <si>
    <t>伐木场5小时加速35</t>
  </si>
  <si>
    <t>伐木场5小时加速36</t>
  </si>
  <si>
    <t>伐木场5小时加速37</t>
  </si>
  <si>
    <t>伐木场5小时加速38</t>
  </si>
  <si>
    <t>伐木场5小时加速39</t>
  </si>
  <si>
    <t>伐木场5小时加速40</t>
  </si>
  <si>
    <t>伐木场5小时加速41</t>
  </si>
  <si>
    <t>伐木场5小时加速42</t>
  </si>
  <si>
    <t>伐木场5小时加速43</t>
  </si>
  <si>
    <t>伐木场5小时加速44</t>
  </si>
  <si>
    <t>伐木场5小时加速45</t>
  </si>
  <si>
    <t>伐木场5小时加速46</t>
  </si>
  <si>
    <t>伐木场5小时加速47</t>
  </si>
  <si>
    <t>伐木场5小时加速48</t>
  </si>
  <si>
    <t>伐木场5小时加速49</t>
  </si>
  <si>
    <t>伐木场5小时加速50</t>
  </si>
  <si>
    <t>伐木场25小时加速21</t>
  </si>
  <si>
    <t>伐木场25小时加速22</t>
  </si>
  <si>
    <t>伐木场25小时加速23</t>
  </si>
  <si>
    <t>伐木场25小时加速24</t>
  </si>
  <si>
    <t>伐木场25小时加速25</t>
  </si>
  <si>
    <t>伐木场25小时加速26</t>
  </si>
  <si>
    <t>伐木场25小时加速27</t>
  </si>
  <si>
    <t>伐木场25小时加速28</t>
  </si>
  <si>
    <t>伐木场25小时加速29</t>
  </si>
  <si>
    <t>伐木场25小时加速30</t>
  </si>
  <si>
    <t>伐木场25小时加速31</t>
  </si>
  <si>
    <t>伐木场25小时加速32</t>
  </si>
  <si>
    <t>伐木场25小时加速33</t>
  </si>
  <si>
    <t>伐木场25小时加速34</t>
  </si>
  <si>
    <t>伐木场25小时加速35</t>
  </si>
  <si>
    <t>伐木场25小时加速36</t>
  </si>
  <si>
    <t>伐木场25小时加速37</t>
  </si>
  <si>
    <t>伐木场25小时加速38</t>
  </si>
  <si>
    <t>伐木场25小时加速39</t>
  </si>
  <si>
    <t>伐木场25小时加速40</t>
  </si>
  <si>
    <t>伐木场25小时加速41</t>
  </si>
  <si>
    <t>伐木场25小时加速42</t>
  </si>
  <si>
    <t>伐木场25小时加速43</t>
  </si>
  <si>
    <t>伐木场25小时加速44</t>
  </si>
  <si>
    <t>伐木场25小时加速45</t>
  </si>
  <si>
    <t>伐木场25小时加速46</t>
  </si>
  <si>
    <t>伐木场25小时加速47</t>
  </si>
  <si>
    <t>伐木场25小时加速48</t>
  </si>
  <si>
    <t>伐木场25小时加速49</t>
  </si>
  <si>
    <t>伐木场25小时加速50</t>
  </si>
  <si>
    <t>伐木场100小时加速21</t>
  </si>
  <si>
    <t>伐木场100小时加速22</t>
  </si>
  <si>
    <t>伐木场100小时加速23</t>
  </si>
  <si>
    <t>伐木场100小时加速24</t>
  </si>
  <si>
    <t>伐木场100小时加速25</t>
  </si>
  <si>
    <t>伐木场100小时加速26</t>
  </si>
  <si>
    <t>伐木场100小时加速27</t>
  </si>
  <si>
    <t>伐木场100小时加速28</t>
  </si>
  <si>
    <t>伐木场100小时加速29</t>
  </si>
  <si>
    <t>伐木场100小时加速30</t>
  </si>
  <si>
    <t>伐木场100小时加速31</t>
  </si>
  <si>
    <t>伐木场100小时加速32</t>
  </si>
  <si>
    <t>伐木场100小时加速33</t>
  </si>
  <si>
    <t>伐木场100小时加速34</t>
  </si>
  <si>
    <t>伐木场100小时加速35</t>
  </si>
  <si>
    <t>伐木场100小时加速36</t>
  </si>
  <si>
    <t>伐木场100小时加速37</t>
  </si>
  <si>
    <t>伐木场100小时加速38</t>
  </si>
  <si>
    <t>伐木场100小时加速39</t>
  </si>
  <si>
    <t>伐木场100小时加速40</t>
  </si>
  <si>
    <t>伐木场100小时加速41</t>
  </si>
  <si>
    <t>伐木场100小时加速42</t>
  </si>
  <si>
    <t>伐木场100小时加速43</t>
  </si>
  <si>
    <t>伐木场100小时加速44</t>
  </si>
  <si>
    <t>伐木场100小时加速45</t>
  </si>
  <si>
    <t>伐木场100小时加速46</t>
  </si>
  <si>
    <t>伐木场100小时加速47</t>
  </si>
  <si>
    <t>伐木场100小时加速48</t>
  </si>
  <si>
    <t>伐木场100小时加速49</t>
  </si>
  <si>
    <t>伐木场100小时加速50</t>
  </si>
  <si>
    <t>伐木场300小时加速21</t>
  </si>
  <si>
    <t>伐木场300小时加速22</t>
  </si>
  <si>
    <t>伐木场300小时加速23</t>
  </si>
  <si>
    <t>伐木场300小时加速24</t>
  </si>
  <si>
    <t>伐木场300小时加速25</t>
  </si>
  <si>
    <t>伐木场300小时加速26</t>
  </si>
  <si>
    <t>伐木场300小时加速27</t>
  </si>
  <si>
    <t>伐木场300小时加速28</t>
  </si>
  <si>
    <t>伐木场300小时加速29</t>
  </si>
  <si>
    <t>伐木场300小时加速30</t>
  </si>
  <si>
    <t>伐木场300小时加速31</t>
  </si>
  <si>
    <t>伐木场300小时加速32</t>
  </si>
  <si>
    <t>伐木场300小时加速33</t>
  </si>
  <si>
    <t>伐木场300小时加速34</t>
  </si>
  <si>
    <t>伐木场300小时加速35</t>
  </si>
  <si>
    <t>伐木场300小时加速36</t>
  </si>
  <si>
    <t>伐木场300小时加速37</t>
  </si>
  <si>
    <t>伐木场300小时加速38</t>
  </si>
  <si>
    <t>伐木场300小时加速39</t>
  </si>
  <si>
    <t>伐木场300小时加速40</t>
  </si>
  <si>
    <t>伐木场300小时加速41</t>
  </si>
  <si>
    <t>伐木场300小时加速42</t>
  </si>
  <si>
    <t>伐木场300小时加速43</t>
  </si>
  <si>
    <t>伐木场300小时加速44</t>
  </si>
  <si>
    <t>伐木场300小时加速45</t>
  </si>
  <si>
    <t>伐木场300小时加速46</t>
  </si>
  <si>
    <t>伐木场300小时加速47</t>
  </si>
  <si>
    <t>伐木场300小时加速48</t>
  </si>
  <si>
    <t>伐木场300小时加速49</t>
  </si>
  <si>
    <t>伐木场300小时加速50</t>
  </si>
  <si>
    <t>伐木场500小时加速21</t>
  </si>
  <si>
    <t>伐木场500小时加速22</t>
  </si>
  <si>
    <t>伐木场500小时加速23</t>
  </si>
  <si>
    <t>伐木场500小时加速24</t>
  </si>
  <si>
    <t>伐木场500小时加速25</t>
  </si>
  <si>
    <t>伐木场500小时加速26</t>
  </si>
  <si>
    <t>伐木场500小时加速27</t>
  </si>
  <si>
    <t>伐木场500小时加速28</t>
  </si>
  <si>
    <t>伐木场500小时加速29</t>
  </si>
  <si>
    <t>伐木场500小时加速30</t>
  </si>
  <si>
    <t>伐木场500小时加速31</t>
  </si>
  <si>
    <t>伐木场500小时加速32</t>
  </si>
  <si>
    <t>伐木场500小时加速33</t>
  </si>
  <si>
    <t>伐木场500小时加速34</t>
  </si>
  <si>
    <t>伐木场500小时加速35</t>
  </si>
  <si>
    <t>伐木场500小时加速36</t>
  </si>
  <si>
    <t>伐木场500小时加速37</t>
  </si>
  <si>
    <t>伐木场500小时加速38</t>
  </si>
  <si>
    <t>伐木场500小时加速39</t>
  </si>
  <si>
    <t>伐木场500小时加速40</t>
  </si>
  <si>
    <t>伐木场500小时加速41</t>
  </si>
  <si>
    <t>伐木场500小时加速42</t>
  </si>
  <si>
    <t>伐木场500小时加速43</t>
  </si>
  <si>
    <t>伐木场500小时加速44</t>
  </si>
  <si>
    <t>伐木场500小时加速45</t>
  </si>
  <si>
    <t>伐木场500小时加速46</t>
  </si>
  <si>
    <t>伐木场500小时加速47</t>
  </si>
  <si>
    <t>伐木场500小时加速48</t>
  </si>
  <si>
    <t>伐木场500小时加速49</t>
  </si>
  <si>
    <t>伐木场500小时加速50</t>
  </si>
  <si>
    <t>铁矿场1小时加速21</t>
  </si>
  <si>
    <t>铁矿场1小时加速22</t>
  </si>
  <si>
    <t>铁矿场1小时加速23</t>
  </si>
  <si>
    <t>铁矿场1小时加速24</t>
  </si>
  <si>
    <t>铁矿场1小时加速25</t>
  </si>
  <si>
    <t>铁矿场1小时加速26</t>
  </si>
  <si>
    <t>铁矿场1小时加速27</t>
  </si>
  <si>
    <t>铁矿场1小时加速28</t>
  </si>
  <si>
    <t>铁矿场1小时加速29</t>
  </si>
  <si>
    <t>铁矿场1小时加速30</t>
  </si>
  <si>
    <t>铁矿场1小时加速31</t>
  </si>
  <si>
    <t>铁矿场1小时加速32</t>
  </si>
  <si>
    <t>铁矿场1小时加速33</t>
  </si>
  <si>
    <t>铁矿场1小时加速34</t>
  </si>
  <si>
    <t>铁矿场1小时加速35</t>
  </si>
  <si>
    <t>铁矿场1小时加速36</t>
  </si>
  <si>
    <t>铁矿场1小时加速37</t>
  </si>
  <si>
    <t>铁矿场1小时加速38</t>
  </si>
  <si>
    <t>铁矿场1小时加速39</t>
  </si>
  <si>
    <t>铁矿场1小时加速40</t>
  </si>
  <si>
    <t>铁矿场1小时加速41</t>
  </si>
  <si>
    <t>铁矿场1小时加速42</t>
  </si>
  <si>
    <t>铁矿场1小时加速43</t>
  </si>
  <si>
    <t>铁矿场1小时加速44</t>
  </si>
  <si>
    <t>铁矿场1小时加速45</t>
  </si>
  <si>
    <t>铁矿场1小时加速46</t>
  </si>
  <si>
    <t>铁矿场1小时加速47</t>
  </si>
  <si>
    <t>铁矿场1小时加速48</t>
  </si>
  <si>
    <t>铁矿场1小时加速49</t>
  </si>
  <si>
    <t>铁矿场1小时加速50</t>
  </si>
  <si>
    <t>铁矿场5小时加速21</t>
  </si>
  <si>
    <t>铁矿场5小时加速22</t>
  </si>
  <si>
    <t>铁矿场5小时加速23</t>
  </si>
  <si>
    <t>铁矿场5小时加速24</t>
  </si>
  <si>
    <t>铁矿场5小时加速25</t>
  </si>
  <si>
    <t>铁矿场5小时加速26</t>
  </si>
  <si>
    <t>铁矿场5小时加速27</t>
  </si>
  <si>
    <t>铁矿场5小时加速28</t>
  </si>
  <si>
    <t>铁矿场5小时加速29</t>
  </si>
  <si>
    <t>铁矿场5小时加速30</t>
  </si>
  <si>
    <t>铁矿场5小时加速31</t>
  </si>
  <si>
    <t>铁矿场5小时加速32</t>
  </si>
  <si>
    <t>铁矿场5小时加速33</t>
  </si>
  <si>
    <t>铁矿场5小时加速34</t>
  </si>
  <si>
    <t>铁矿场5小时加速35</t>
  </si>
  <si>
    <t>铁矿场5小时加速36</t>
  </si>
  <si>
    <t>铁矿场5小时加速37</t>
  </si>
  <si>
    <t>铁矿场5小时加速38</t>
  </si>
  <si>
    <t>铁矿场5小时加速39</t>
  </si>
  <si>
    <t>铁矿场5小时加速40</t>
  </si>
  <si>
    <t>铁矿场5小时加速41</t>
  </si>
  <si>
    <t>铁矿场5小时加速42</t>
  </si>
  <si>
    <t>铁矿场5小时加速43</t>
  </si>
  <si>
    <t>铁矿场5小时加速44</t>
  </si>
  <si>
    <t>铁矿场5小时加速45</t>
  </si>
  <si>
    <t>铁矿场5小时加速46</t>
  </si>
  <si>
    <t>铁矿场5小时加速47</t>
  </si>
  <si>
    <t>铁矿场5小时加速48</t>
  </si>
  <si>
    <t>铁矿场5小时加速49</t>
  </si>
  <si>
    <t>铁矿场5小时加速50</t>
  </si>
  <si>
    <t>铁矿场25小时加速21</t>
  </si>
  <si>
    <t>铁矿场25小时加速22</t>
  </si>
  <si>
    <t>铁矿场25小时加速23</t>
  </si>
  <si>
    <t>铁矿场25小时加速24</t>
  </si>
  <si>
    <t>铁矿场25小时加速25</t>
  </si>
  <si>
    <t>铁矿场25小时加速26</t>
  </si>
  <si>
    <t>铁矿场25小时加速27</t>
  </si>
  <si>
    <t>铁矿场25小时加速28</t>
  </si>
  <si>
    <t>铁矿场25小时加速29</t>
  </si>
  <si>
    <t>铁矿场25小时加速30</t>
  </si>
  <si>
    <t>铁矿场25小时加速31</t>
  </si>
  <si>
    <t>铁矿场25小时加速32</t>
  </si>
  <si>
    <t>铁矿场25小时加速33</t>
  </si>
  <si>
    <t>铁矿场25小时加速34</t>
  </si>
  <si>
    <t>铁矿场25小时加速35</t>
  </si>
  <si>
    <t>铁矿场25小时加速36</t>
  </si>
  <si>
    <t>铁矿场25小时加速37</t>
  </si>
  <si>
    <t>铁矿场25小时加速38</t>
  </si>
  <si>
    <t>铁矿场25小时加速39</t>
  </si>
  <si>
    <t>铁矿场25小时加速40</t>
  </si>
  <si>
    <t>铁矿场25小时加速41</t>
  </si>
  <si>
    <t>铁矿场25小时加速42</t>
  </si>
  <si>
    <t>铁矿场25小时加速43</t>
  </si>
  <si>
    <t>铁矿场25小时加速44</t>
  </si>
  <si>
    <t>铁矿场25小时加速45</t>
  </si>
  <si>
    <t>铁矿场25小时加速46</t>
  </si>
  <si>
    <t>铁矿场25小时加速47</t>
  </si>
  <si>
    <t>铁矿场25小时加速48</t>
  </si>
  <si>
    <t>铁矿场25小时加速49</t>
  </si>
  <si>
    <t>铁矿场25小时加速50</t>
  </si>
  <si>
    <t>铁矿场100小时加速21</t>
  </si>
  <si>
    <t>铁矿场100小时加速22</t>
  </si>
  <si>
    <t>铁矿场100小时加速23</t>
  </si>
  <si>
    <t>铁矿场100小时加速24</t>
  </si>
  <si>
    <t>铁矿场100小时加速25</t>
  </si>
  <si>
    <t>铁矿场100小时加速26</t>
  </si>
  <si>
    <t>铁矿场100小时加速27</t>
  </si>
  <si>
    <t>铁矿场100小时加速28</t>
  </si>
  <si>
    <t>铁矿场100小时加速29</t>
  </si>
  <si>
    <t>铁矿场100小时加速30</t>
  </si>
  <si>
    <t>铁矿场100小时加速31</t>
  </si>
  <si>
    <t>铁矿场100小时加速32</t>
  </si>
  <si>
    <t>铁矿场100小时加速33</t>
  </si>
  <si>
    <t>铁矿场100小时加速34</t>
  </si>
  <si>
    <t>铁矿场100小时加速35</t>
  </si>
  <si>
    <t>铁矿场100小时加速36</t>
  </si>
  <si>
    <t>铁矿场100小时加速37</t>
  </si>
  <si>
    <t>铁矿场100小时加速38</t>
  </si>
  <si>
    <t>铁矿场100小时加速39</t>
  </si>
  <si>
    <t>铁矿场100小时加速40</t>
  </si>
  <si>
    <t>铁矿场100小时加速41</t>
  </si>
  <si>
    <t>铁矿场100小时加速42</t>
  </si>
  <si>
    <t>铁矿场100小时加速43</t>
  </si>
  <si>
    <t>铁矿场100小时加速44</t>
  </si>
  <si>
    <t>铁矿场100小时加速45</t>
  </si>
  <si>
    <t>铁矿场100小时加速46</t>
  </si>
  <si>
    <t>铁矿场100小时加速47</t>
  </si>
  <si>
    <t>铁矿场100小时加速48</t>
  </si>
  <si>
    <t>铁矿场100小时加速49</t>
  </si>
  <si>
    <t>铁矿场100小时加速50</t>
  </si>
  <si>
    <t>铁矿场300小时加速21</t>
  </si>
  <si>
    <t>铁矿场300小时加速22</t>
  </si>
  <si>
    <t>铁矿场300小时加速23</t>
  </si>
  <si>
    <t>铁矿场300小时加速24</t>
  </si>
  <si>
    <t>铁矿场300小时加速25</t>
  </si>
  <si>
    <t>铁矿场300小时加速26</t>
  </si>
  <si>
    <t>铁矿场300小时加速27</t>
  </si>
  <si>
    <t>铁矿场300小时加速28</t>
  </si>
  <si>
    <t>铁矿场300小时加速29</t>
  </si>
  <si>
    <t>铁矿场300小时加速30</t>
  </si>
  <si>
    <t>铁矿场300小时加速31</t>
  </si>
  <si>
    <t>铁矿场300小时加速32</t>
  </si>
  <si>
    <t>铁矿场300小时加速33</t>
  </si>
  <si>
    <t>铁矿场300小时加速34</t>
  </si>
  <si>
    <t>铁矿场300小时加速35</t>
  </si>
  <si>
    <t>铁矿场300小时加速36</t>
  </si>
  <si>
    <t>铁矿场300小时加速37</t>
  </si>
  <si>
    <t>铁矿场300小时加速38</t>
  </si>
  <si>
    <t>铁矿场300小时加速39</t>
  </si>
  <si>
    <t>铁矿场300小时加速40</t>
  </si>
  <si>
    <t>铁矿场300小时加速41</t>
  </si>
  <si>
    <t>铁矿场300小时加速42</t>
  </si>
  <si>
    <t>铁矿场300小时加速43</t>
  </si>
  <si>
    <t>铁矿场300小时加速44</t>
  </si>
  <si>
    <t>铁矿场300小时加速45</t>
  </si>
  <si>
    <t>铁矿场300小时加速46</t>
  </si>
  <si>
    <t>铁矿场300小时加速47</t>
  </si>
  <si>
    <t>铁矿场300小时加速48</t>
  </si>
  <si>
    <t>铁矿场300小时加速49</t>
  </si>
  <si>
    <t>铁矿场300小时加速50</t>
  </si>
  <si>
    <t>铁矿场500小时加速21</t>
  </si>
  <si>
    <t>铁矿场500小时加速22</t>
  </si>
  <si>
    <t>铁矿场500小时加速23</t>
  </si>
  <si>
    <t>铁矿场500小时加速24</t>
  </si>
  <si>
    <t>铁矿场500小时加速25</t>
  </si>
  <si>
    <t>铁矿场500小时加速26</t>
  </si>
  <si>
    <t>铁矿场500小时加速27</t>
  </si>
  <si>
    <t>铁矿场500小时加速28</t>
  </si>
  <si>
    <t>铁矿场500小时加速29</t>
  </si>
  <si>
    <t>铁矿场500小时加速30</t>
  </si>
  <si>
    <t>铁矿场500小时加速31</t>
  </si>
  <si>
    <t>铁矿场500小时加速32</t>
  </si>
  <si>
    <t>铁矿场500小时加速33</t>
  </si>
  <si>
    <t>铁矿场500小时加速34</t>
  </si>
  <si>
    <t>铁矿场500小时加速35</t>
  </si>
  <si>
    <t>铁矿场500小时加速36</t>
  </si>
  <si>
    <t>铁矿场500小时加速37</t>
  </si>
  <si>
    <t>铁矿场500小时加速38</t>
  </si>
  <si>
    <t>铁矿场500小时加速39</t>
  </si>
  <si>
    <t>铁矿场500小时加速40</t>
  </si>
  <si>
    <t>铁矿场500小时加速41</t>
  </si>
  <si>
    <t>铁矿场500小时加速42</t>
  </si>
  <si>
    <t>铁矿场500小时加速43</t>
  </si>
  <si>
    <t>铁矿场500小时加速44</t>
  </si>
  <si>
    <t>铁矿场500小时加速45</t>
  </si>
  <si>
    <t>铁矿场500小时加速46</t>
  </si>
  <si>
    <t>铁矿场500小时加速47</t>
  </si>
  <si>
    <t>铁矿场500小时加速48</t>
  </si>
  <si>
    <t>铁矿场500小时加速49</t>
  </si>
  <si>
    <t>铁矿场500小时加速50</t>
  </si>
  <si>
    <t>1,10400,1050000,10</t>
  </si>
  <si>
    <t>金矿增产100%持续1天</t>
    <phoneticPr fontId="1" type="noConversion"/>
  </si>
  <si>
    <t>农田增产100%持续1天</t>
    <phoneticPr fontId="1" type="noConversion"/>
  </si>
  <si>
    <t>伐木场增产100%持续1天</t>
    <phoneticPr fontId="1" type="noConversion"/>
  </si>
  <si>
    <t>石材增产100%持续1天</t>
    <phoneticPr fontId="1" type="noConversion"/>
  </si>
  <si>
    <t>铁材增产100%持续1天</t>
    <phoneticPr fontId="1" type="noConversion"/>
  </si>
  <si>
    <t>金矿提升</t>
  </si>
  <si>
    <t>农田提升</t>
  </si>
  <si>
    <t>伐木场提升</t>
  </si>
  <si>
    <t>石料场提升</t>
  </si>
  <si>
    <t>铁矿场提升</t>
  </si>
  <si>
    <t>农田1小时加速</t>
  </si>
  <si>
    <t>农田5小时加速</t>
  </si>
  <si>
    <t>农田25小时加速</t>
  </si>
  <si>
    <t>农田100小时加速</t>
  </si>
  <si>
    <t>农田300小时加速</t>
  </si>
  <si>
    <t>农田500小时加速</t>
  </si>
  <si>
    <t>伐木场1小时加速</t>
  </si>
  <si>
    <t>伐木场5小时加速</t>
  </si>
  <si>
    <t>伐木场25小时加速</t>
  </si>
  <si>
    <t>伐木场100小时加速</t>
  </si>
  <si>
    <t>伐木场300小时加速</t>
  </si>
  <si>
    <t>伐木场500小时加速</t>
  </si>
  <si>
    <t>石料场1小时加速</t>
  </si>
  <si>
    <t>石料场5小时加速</t>
  </si>
  <si>
    <t>石料场25小时加速</t>
  </si>
  <si>
    <t>石料场100小时加速</t>
  </si>
  <si>
    <t>石料场300小时加速</t>
  </si>
  <si>
    <t>石料场500小时加速</t>
  </si>
  <si>
    <t>铁矿场1小时加速</t>
  </si>
  <si>
    <t>铁矿场5小时加速</t>
  </si>
  <si>
    <t>铁矿场25小时加速</t>
  </si>
  <si>
    <t>铁矿场100小时加速</t>
  </si>
  <si>
    <t>铁矿场300小时加速</t>
  </si>
  <si>
    <t>铁矿场500小时加速</t>
  </si>
  <si>
    <t>每等级步兵攻击/防御/血量+2%，最高等级5</t>
    <phoneticPr fontId="1" type="noConversion"/>
  </si>
  <si>
    <t>野战时每等级步兵攻击/防御/血量+2%，最高等级6</t>
    <phoneticPr fontId="1" type="noConversion"/>
  </si>
  <si>
    <t>每等级骑兵攻击/防御/血量+2%，最高等级5</t>
    <phoneticPr fontId="1" type="noConversion"/>
  </si>
  <si>
    <t>野战时每等级骑兵攻击/防御/血量+2%，最高等级5</t>
    <phoneticPr fontId="1" type="noConversion"/>
  </si>
  <si>
    <t>野战时每等级弓兵攻击/防御/血量+2%，最高等级5</t>
  </si>
  <si>
    <t>每等级弓兵攻击/防御/血量+2%，最高等级5</t>
    <phoneticPr fontId="1" type="noConversion"/>
  </si>
  <si>
    <t>每等级车兵攻击/防御/血量+2%，最高等级5</t>
    <phoneticPr fontId="1" type="noConversion"/>
  </si>
  <si>
    <t>野战时每等级车兵攻击/防御/血量+2%，最高等级5</t>
    <phoneticPr fontId="1" type="noConversion"/>
  </si>
  <si>
    <t>每等级城战时步兵攻击/防御/血量+2%，最高等级10</t>
    <phoneticPr fontId="1" type="noConversion"/>
  </si>
  <si>
    <t>每等级城战时骑兵攻击/防御/血量+2%，最高等级10</t>
    <phoneticPr fontId="1" type="noConversion"/>
  </si>
  <si>
    <t>每等级城战时弓兵攻击/防御/血量+2%，最高等级10</t>
    <phoneticPr fontId="1" type="noConversion"/>
  </si>
  <si>
    <t>每等级城战时车兵攻击/防御/血量+2%，最高等级10</t>
    <phoneticPr fontId="1" type="noConversion"/>
  </si>
  <si>
    <t>每等级黄金产量+2%，最高等级10</t>
    <phoneticPr fontId="1" type="noConversion"/>
  </si>
  <si>
    <t>每等级容纳援兵军团上限+1，最高等级1</t>
    <phoneticPr fontId="1" type="noConversion"/>
  </si>
  <si>
    <t>每等级武将带兵上限200，最高等级10</t>
    <phoneticPr fontId="1" type="noConversion"/>
  </si>
  <si>
    <t>陷阱建造速度+2%</t>
    <phoneticPr fontId="1" type="noConversion"/>
  </si>
  <si>
    <t>每等级行动力恢复速度+2%</t>
    <phoneticPr fontId="1" type="noConversion"/>
  </si>
  <si>
    <t>所有部队防御/生命+20% 1小时</t>
    <phoneticPr fontId="1" type="noConversion"/>
  </si>
  <si>
    <t>攻城或守城时士兵攻击+%1，最高等级5</t>
  </si>
  <si>
    <t>陷阱攻击+%1，最高等级5</t>
  </si>
  <si>
    <t>攻城或守城时士兵防御/血量+%1，最高等级5</t>
  </si>
  <si>
    <t>打怪加速5%</t>
    <phoneticPr fontId="1" type="noConversion"/>
  </si>
  <si>
    <t>商城——12小时内减少25%%的粮食消耗</t>
    <phoneticPr fontId="5" type="noConversion"/>
  </si>
  <si>
    <t>商城——24小时内减少25%%的粮食消耗</t>
    <phoneticPr fontId="5" type="noConversion"/>
  </si>
  <si>
    <t>商城——24小时内减少50%%的粮食消耗</t>
    <phoneticPr fontId="5" type="noConversion"/>
  </si>
  <si>
    <t>商城——军团出战上限提升25%%</t>
    <phoneticPr fontId="5" type="noConversion"/>
  </si>
  <si>
    <t>在8小时内增加50%%部队在世界的采集量</t>
    <phoneticPr fontId="5" type="noConversion"/>
  </si>
  <si>
    <t>6,19,28800,10;6,20,28800,10;6,21,28800,10;6,22,28800,10;6,23,28800,10</t>
  </si>
  <si>
    <t>1,10100,133587,1;1,10200,133587,1;1,10300,59634,1;1,10400,43729,1;1,10500,59634,1</t>
  </si>
  <si>
    <t>1,10100,155829,1;1,10200,155829,1;1,10300,70828,1;1,10400,50993,1;1,10500,67286,1</t>
  </si>
  <si>
    <t>1,10100,182146,1;1,10200,182146,1;1,10300,84323,1;1,10400,59585,1;1,10500,75890,1</t>
  </si>
  <si>
    <t>1,10100,213421,1;1,10200,213421,1;1,10300,100670,1;1,10400,69798,1;1,10500,85561,1</t>
  </si>
  <si>
    <t>1,10100,250761,1;1,10200,250761,1;1,10300,120558,1;1,10400,81972,1;1,10500,96446,1</t>
  </si>
  <si>
    <t>1,10100,295557,1;1,10200,295557,1;1,10300,144874,1;1,10400,96587,1;1,10500,108655,1</t>
  </si>
  <si>
    <t>1,10100,349680,1;1,10200,349680,1;1,10300,174840,1;1,10400,114228,1;1,10500,122388,1</t>
  </si>
  <si>
    <t>1,10100,415539,1;1,10200,415539,1;1,10300,212009,1;1,10400,135680,1;1,10500,137806,1</t>
  </si>
  <si>
    <t>1,10100,496383,1;1,10200,496383,1;1,10300,258522,1;1,10400,162014,1;1,10500,155113,1</t>
  </si>
  <si>
    <t>1,10100,596687,1;1,10200,596687,1;1,10300,317387,1;1,10400,194656,1;1,10500,174562,1</t>
  </si>
  <si>
    <t>1,10100,722696,1;1,10200,722696,1;1,10300,392769,1;1,10400,235661,1;1,10500,196384,1</t>
  </si>
  <si>
    <t>1,10100,795164,1;1,10200,795164,1;1,10300,441758,1;1,10400,259155,1;1,10500,198776,1</t>
  </si>
  <si>
    <t>1,10100,874249,1;1,10200,874249,1;1,10300,496732,1;1,10400,284783,1;1,10500,198678,1</t>
  </si>
  <si>
    <t>1,10100,960466,1;1,10200,960466,1;1,10300,558410,1;1,10400,312710,1;1,10500,195443,1</t>
  </si>
  <si>
    <t>1,10100,1054358,1;1,10200,1054358,1;1,10300,627594,1;1,10400,343073,1;1,10500,188278,1</t>
  </si>
  <si>
    <t>1,10100,1156533,1;1,10200,1156533,1;1,10300,705180,1;1,10400,376084,1;1,10500,176283,1</t>
  </si>
  <si>
    <t>1级主线任务奖励</t>
    <phoneticPr fontId="1" type="noConversion"/>
  </si>
  <si>
    <t>2级主线任务奖励</t>
  </si>
  <si>
    <t>3级主线任务奖励</t>
  </si>
  <si>
    <t>4级主线任务奖励</t>
  </si>
  <si>
    <t>5级主线任务奖励</t>
  </si>
  <si>
    <t>6级主线任务奖励</t>
  </si>
  <si>
    <t>7级主线任务奖励</t>
  </si>
  <si>
    <t>8级主线任务奖励</t>
  </si>
  <si>
    <t>9级主线任务奖励</t>
  </si>
  <si>
    <t>10级主线任务奖励</t>
  </si>
  <si>
    <t>11级主线任务奖励</t>
  </si>
  <si>
    <t>12级主线任务奖励</t>
  </si>
  <si>
    <t>13级主线任务奖励</t>
  </si>
  <si>
    <t>14级主线任务奖励</t>
  </si>
  <si>
    <t>15级主线任务奖励</t>
  </si>
  <si>
    <t>16级主线任务奖励</t>
  </si>
  <si>
    <t>17级主线任务奖励</t>
  </si>
  <si>
    <t>18级主线任务奖励</t>
  </si>
  <si>
    <t>19级主线任务奖励</t>
  </si>
  <si>
    <t>20级主线任务奖励</t>
  </si>
  <si>
    <t>21级主线任务奖励</t>
  </si>
  <si>
    <t>22级主线任务奖励</t>
  </si>
  <si>
    <t>23级主线任务奖励</t>
  </si>
  <si>
    <t>24级主线任务奖励</t>
  </si>
  <si>
    <t>25级主线任务奖励</t>
  </si>
  <si>
    <t>26级主线任务奖励</t>
  </si>
  <si>
    <t>27级主线任务奖励</t>
  </si>
  <si>
    <t>28级主线任务奖励</t>
  </si>
  <si>
    <t>29级主线任务奖励</t>
  </si>
  <si>
    <t>30级主线任务奖励</t>
  </si>
  <si>
    <t>31级主线任务奖励</t>
  </si>
  <si>
    <t>32级主线任务奖励</t>
  </si>
  <si>
    <t>33级主线任务奖励</t>
  </si>
  <si>
    <t>34级主线任务奖励</t>
  </si>
  <si>
    <t>35级主线任务奖励</t>
  </si>
  <si>
    <t>36级主线任务奖励</t>
  </si>
  <si>
    <t>37级主线任务奖励</t>
  </si>
  <si>
    <t>38级主线任务奖励</t>
  </si>
  <si>
    <t>39级主线任务奖励</t>
  </si>
  <si>
    <t>40级主线任务奖励</t>
  </si>
  <si>
    <t>41级主线任务奖励</t>
  </si>
  <si>
    <t>42级主线任务奖励</t>
  </si>
  <si>
    <t>43级主线任务奖励</t>
  </si>
  <si>
    <t>44级主线任务奖励</t>
  </si>
  <si>
    <t>45级主线任务奖励</t>
  </si>
  <si>
    <t>46级主线任务奖励</t>
  </si>
  <si>
    <t>47级主线任务奖励</t>
  </si>
  <si>
    <t>48级主线任务奖励</t>
  </si>
  <si>
    <t>49级主线任务奖励</t>
  </si>
  <si>
    <t>50级主线任务奖励</t>
  </si>
  <si>
    <t>打怪主公经验掉落2级</t>
  </si>
  <si>
    <t>打怪主公经验掉落3级</t>
  </si>
  <si>
    <t>打怪主公经验掉落4级</t>
  </si>
  <si>
    <t>打怪主公经验掉落5级</t>
  </si>
  <si>
    <t>打怪主公经验掉落6级</t>
  </si>
  <si>
    <t>打怪主公经验掉落7级</t>
  </si>
  <si>
    <t>打怪主公经验掉落8级</t>
  </si>
  <si>
    <t>打怪主公经验掉落9级</t>
  </si>
  <si>
    <t>打怪主公经验掉落10级</t>
  </si>
  <si>
    <t>打怪主公经验掉落11级</t>
  </si>
  <si>
    <t>打怪主公经验掉落12级</t>
  </si>
  <si>
    <t>打怪主公经验掉落13级</t>
  </si>
  <si>
    <t>打怪主公经验掉落14级</t>
  </si>
  <si>
    <t>打怪主公经验掉落15级</t>
  </si>
  <si>
    <t>打怪主公经验掉落16级</t>
  </si>
  <si>
    <t>打怪主公经验掉落17级</t>
  </si>
  <si>
    <t>打怪主公经验掉落18级</t>
  </si>
  <si>
    <t>打怪主公经验掉落19级</t>
  </si>
  <si>
    <t>打怪主公经验掉落20级</t>
  </si>
  <si>
    <t>打怪主公经验掉落21级</t>
  </si>
  <si>
    <t>打怪主公经验掉落22级</t>
  </si>
  <si>
    <t>打怪主公经验掉落23级</t>
  </si>
  <si>
    <t>打怪主公经验掉落24级</t>
  </si>
  <si>
    <t>打怪主公经验掉落25级</t>
  </si>
  <si>
    <t>打怪装备材料掉落1级</t>
    <phoneticPr fontId="1" type="noConversion"/>
  </si>
  <si>
    <t>打怪装备材料掉落2级</t>
  </si>
  <si>
    <t>打怪装备材料掉落3级</t>
  </si>
  <si>
    <t>打怪装备材料掉落4级</t>
  </si>
  <si>
    <t>打怪装备材料掉落5级</t>
  </si>
  <si>
    <t>打怪装备材料掉落6级</t>
  </si>
  <si>
    <t>打怪装备材料掉落7级</t>
  </si>
  <si>
    <t>打怪装备材料掉落8级</t>
  </si>
  <si>
    <t>打怪装备材料掉落9级</t>
  </si>
  <si>
    <t>打怪装备材料掉落10级</t>
  </si>
  <si>
    <t>打怪装备材料掉落11级</t>
  </si>
  <si>
    <t>打怪装备材料掉落12级</t>
  </si>
  <si>
    <t>打怪装备材料掉落13级</t>
  </si>
  <si>
    <t>打怪装备材料掉落14级</t>
  </si>
  <si>
    <t>打怪装备材料掉落15级</t>
  </si>
  <si>
    <t>打怪装备材料掉落16级</t>
  </si>
  <si>
    <t>打怪装备材料掉落17级</t>
  </si>
  <si>
    <t>打怪装备材料掉落18级</t>
  </si>
  <si>
    <t>打怪装备材料掉落19级</t>
  </si>
  <si>
    <t>打怪装备材料掉落20级</t>
  </si>
  <si>
    <t>打怪装备材料掉落21级</t>
  </si>
  <si>
    <t>打怪装备材料掉落22级</t>
  </si>
  <si>
    <t>打怪装备材料掉落23级</t>
  </si>
  <si>
    <t>打怪装备材料掉落24级</t>
  </si>
  <si>
    <t>打怪装备材料掉落25级</t>
  </si>
  <si>
    <t>每等级部队攻击+1%，最高等级10</t>
    <phoneticPr fontId="1" type="noConversion"/>
  </si>
  <si>
    <t>每等级部队生命+2%，最高等级5</t>
    <phoneticPr fontId="1" type="noConversion"/>
  </si>
  <si>
    <t>每等级部队防御+2%，最高等级5</t>
    <phoneticPr fontId="1" type="noConversion"/>
  </si>
  <si>
    <t>5,305,200,1;5,308,200,1;5,311,200,1;5,314,200,1</t>
  </si>
  <si>
    <t>5,304,200,1;5,307,200,1;5,310,200,1;5,313,200,1</t>
  </si>
  <si>
    <t>每等级黄金开采速度+1%，最高等级10</t>
  </si>
  <si>
    <t>打怪加速10%，最高等级5</t>
    <phoneticPr fontId="1" type="noConversion"/>
  </si>
  <si>
    <t>每等级陷阱攻击力+5%，最高等级5</t>
    <phoneticPr fontId="1" type="noConversion"/>
  </si>
  <si>
    <t>每等级部队行军速度/负重+5%，最高等级10</t>
    <phoneticPr fontId="1" type="noConversion"/>
  </si>
  <si>
    <t>5,460,100,1</t>
  </si>
  <si>
    <t>部队攻击+%2，最高等级20</t>
    <phoneticPr fontId="1" type="noConversion"/>
  </si>
  <si>
    <t>部队防御/生命+%2，最高等级20</t>
    <phoneticPr fontId="1" type="noConversion"/>
  </si>
  <si>
    <t>5,306,200,1;5,309,200,1;5,312,200,1;5,315,200,1</t>
  </si>
  <si>
    <t>5,304,200,1;5,307,200,1;5,310,200,1;5,313,200,1;5,305,200,1;5,308,200,1;5,311,200,1;5,314,200,1</t>
  </si>
  <si>
    <t>5,202,200,1</t>
  </si>
  <si>
    <t>5,203,200,1</t>
  </si>
  <si>
    <t>5,201,200,1</t>
  </si>
  <si>
    <t>5,204,200,1</t>
  </si>
  <si>
    <t>5,205,200,1</t>
  </si>
  <si>
    <t>粮食产量+2%，最高等级5</t>
  </si>
  <si>
    <t>黄金产量+2%，最高等级5</t>
  </si>
  <si>
    <t>木材产量+2%，最高等级5</t>
  </si>
  <si>
    <t>石料产量+2%，最高等级5</t>
  </si>
  <si>
    <t>铁矿产量+2%，最高等级5</t>
  </si>
  <si>
    <t>木材产量+2%，最高等级10</t>
  </si>
  <si>
    <t>建筑速度+1%，最高等级5</t>
  </si>
  <si>
    <t>科研速度+1%，最高等级5</t>
  </si>
  <si>
    <t>行动力恢复速度+1%，最高等级5</t>
  </si>
  <si>
    <t>建筑速度+1%，最高等级10</t>
  </si>
  <si>
    <t>科研速度+1%，最高等级10</t>
  </si>
  <si>
    <t>行动力恢复速度+1%，最高等级10</t>
  </si>
  <si>
    <t>建筑速度+1%，最高等级20</t>
  </si>
  <si>
    <t>科研速度+1%，最高等级20</t>
  </si>
  <si>
    <t>行动力恢复速度+1%，最高等级20</t>
  </si>
  <si>
    <t>粮食产量+3%，最高等级10</t>
    <phoneticPr fontId="1" type="noConversion"/>
  </si>
  <si>
    <t>黄金产量+3%，最高等级10</t>
    <phoneticPr fontId="1" type="noConversion"/>
  </si>
  <si>
    <t>粮食产量+5%，最高等级20</t>
    <phoneticPr fontId="1" type="noConversion"/>
  </si>
  <si>
    <t>黄金产量+5%，最高等级5</t>
    <phoneticPr fontId="1" type="noConversion"/>
  </si>
  <si>
    <t>石料产量+3%，最高等级10</t>
    <phoneticPr fontId="1" type="noConversion"/>
  </si>
  <si>
    <t>铁矿产量+3%，最高等级10</t>
    <phoneticPr fontId="1" type="noConversion"/>
  </si>
  <si>
    <t>木材产量+5%，最高等级20</t>
    <phoneticPr fontId="1" type="noConversion"/>
  </si>
  <si>
    <t>石料产量+5%，最高等级20</t>
    <phoneticPr fontId="1" type="noConversion"/>
  </si>
  <si>
    <t>铁矿产量+5%，最高等级20</t>
    <phoneticPr fontId="1" type="noConversion"/>
  </si>
  <si>
    <t>资源生产速度+10%</t>
    <phoneticPr fontId="1" type="noConversion"/>
  </si>
  <si>
    <t>每等级城墙耐久度+5%，最高等级5</t>
    <phoneticPr fontId="1" type="noConversion"/>
  </si>
  <si>
    <t>城池耐久+%1，最高等级5</t>
    <phoneticPr fontId="1" type="noConversion"/>
  </si>
  <si>
    <t>每等级伤兵上限2%，最高等级5</t>
    <phoneticPr fontId="1" type="noConversion"/>
  </si>
  <si>
    <t>1星1级日常任务奖励</t>
  </si>
  <si>
    <t>1星2级日常任务奖励</t>
  </si>
  <si>
    <t>1星3级日常任务奖励</t>
  </si>
  <si>
    <t>1星4级日常任务奖励</t>
  </si>
  <si>
    <t>1星5级日常任务奖励</t>
  </si>
  <si>
    <t>1星6级日常任务奖励</t>
  </si>
  <si>
    <t>1星7级日常任务奖励</t>
  </si>
  <si>
    <t>1星8级日常任务奖励</t>
  </si>
  <si>
    <t>1星9级日常任务奖励</t>
  </si>
  <si>
    <t>1星10级日常任务奖励</t>
  </si>
  <si>
    <t>1星11级日常任务奖励</t>
  </si>
  <si>
    <t>1星12级日常任务奖励</t>
  </si>
  <si>
    <t>1星13级日常任务奖励</t>
  </si>
  <si>
    <t>1星14级日常任务奖励</t>
  </si>
  <si>
    <t>1星15级日常任务奖励</t>
  </si>
  <si>
    <t>1星16级日常任务奖励</t>
  </si>
  <si>
    <t>1星17级日常任务奖励</t>
  </si>
  <si>
    <t>1星18级日常任务奖励</t>
  </si>
  <si>
    <t>1星19级日常任务奖励</t>
  </si>
  <si>
    <t>1星20级日常任务奖励</t>
  </si>
  <si>
    <t>1星21级日常任务奖励</t>
  </si>
  <si>
    <t>1星22级日常任务奖励</t>
  </si>
  <si>
    <t>1星23级日常任务奖励</t>
  </si>
  <si>
    <t>1星24级日常任务奖励</t>
  </si>
  <si>
    <t>1星25级日常任务奖励</t>
  </si>
  <si>
    <t>1星26级日常任务奖励</t>
  </si>
  <si>
    <t>1星27级日常任务奖励</t>
  </si>
  <si>
    <t>1星28级日常任务奖励</t>
  </si>
  <si>
    <t>1星29级日常任务奖励</t>
  </si>
  <si>
    <t>1星30级日常任务奖励</t>
  </si>
  <si>
    <t>1星31级日常任务奖励</t>
  </si>
  <si>
    <t>1星32级日常任务奖励</t>
  </si>
  <si>
    <t>1星33级日常任务奖励</t>
  </si>
  <si>
    <t>1星34级日常任务奖励</t>
  </si>
  <si>
    <t>1星35级日常任务奖励</t>
  </si>
  <si>
    <t>1星36级日常任务奖励</t>
  </si>
  <si>
    <t>1星37~50级日常任务奖励</t>
  </si>
  <si>
    <t>2星1级日常任务奖励</t>
  </si>
  <si>
    <t>2星2级日常任务奖励</t>
  </si>
  <si>
    <t>2星3级日常任务奖励</t>
  </si>
  <si>
    <t>2星4级日常任务奖励</t>
  </si>
  <si>
    <t>2星5级日常任务奖励</t>
  </si>
  <si>
    <t>2星6级日常任务奖励</t>
  </si>
  <si>
    <t>2星7级日常任务奖励</t>
  </si>
  <si>
    <t>2星8级日常任务奖励</t>
  </si>
  <si>
    <t>2星9级日常任务奖励</t>
  </si>
  <si>
    <t>2星10级日常任务奖励</t>
  </si>
  <si>
    <t>2星11级日常任务奖励</t>
  </si>
  <si>
    <t>2星12级日常任务奖励</t>
  </si>
  <si>
    <t>2星13级日常任务奖励</t>
  </si>
  <si>
    <t>2星14级日常任务奖励</t>
  </si>
  <si>
    <t>2星15级日常任务奖励</t>
  </si>
  <si>
    <t>2星16级日常任务奖励</t>
  </si>
  <si>
    <t>2星17级日常任务奖励</t>
  </si>
  <si>
    <t>2星18级日常任务奖励</t>
  </si>
  <si>
    <t>2星19级日常任务奖励</t>
  </si>
  <si>
    <t>2星20级日常任务奖励</t>
  </si>
  <si>
    <t>2星21级日常任务奖励</t>
  </si>
  <si>
    <t>2星22级日常任务奖励</t>
  </si>
  <si>
    <t>2星23级日常任务奖励</t>
  </si>
  <si>
    <t>2星24级日常任务奖励</t>
  </si>
  <si>
    <t>2星25级日常任务奖励</t>
  </si>
  <si>
    <t>2星26级日常任务奖励</t>
  </si>
  <si>
    <t>2星27级日常任务奖励</t>
  </si>
  <si>
    <t>2星28级日常任务奖励</t>
  </si>
  <si>
    <t>2星29级日常任务奖励</t>
  </si>
  <si>
    <t>2星30级日常任务奖励</t>
  </si>
  <si>
    <t>2星31级日常任务奖励</t>
  </si>
  <si>
    <t>2星32级日常任务奖励</t>
  </si>
  <si>
    <t>2星33级日常任务奖励</t>
  </si>
  <si>
    <t>2星34级日常任务奖励</t>
  </si>
  <si>
    <t>2星35级日常任务奖励</t>
  </si>
  <si>
    <t>2星36级日常任务奖励</t>
  </si>
  <si>
    <t>2星37~50级日常任务奖励</t>
  </si>
  <si>
    <t>3星1级日常任务奖励</t>
  </si>
  <si>
    <t>3星2级日常任务奖励</t>
  </si>
  <si>
    <t>3星3级日常任务奖励</t>
  </si>
  <si>
    <t>3星4级日常任务奖励</t>
  </si>
  <si>
    <t>3星5级日常任务奖励</t>
  </si>
  <si>
    <t>3星6级日常任务奖励</t>
  </si>
  <si>
    <t>3星7级日常任务奖励</t>
  </si>
  <si>
    <t>3星8级日常任务奖励</t>
  </si>
  <si>
    <t>3星9级日常任务奖励</t>
  </si>
  <si>
    <t>3星10级日常任务奖励</t>
  </si>
  <si>
    <t>3星11级日常任务奖励</t>
  </si>
  <si>
    <t>3星12级日常任务奖励</t>
  </si>
  <si>
    <t>3星13级日常任务奖励</t>
  </si>
  <si>
    <t>3星14级日常任务奖励</t>
  </si>
  <si>
    <t>3星15级日常任务奖励</t>
  </si>
  <si>
    <t>3星16级日常任务奖励</t>
  </si>
  <si>
    <t>3星17级日常任务奖励</t>
  </si>
  <si>
    <t>3星18级日常任务奖励</t>
  </si>
  <si>
    <t>3星19级日常任务奖励</t>
  </si>
  <si>
    <t>3星20级日常任务奖励</t>
  </si>
  <si>
    <t>3星21级日常任务奖励</t>
  </si>
  <si>
    <t>3星22级日常任务奖励</t>
  </si>
  <si>
    <t>3星23级日常任务奖励</t>
  </si>
  <si>
    <t>3星24级日常任务奖励</t>
  </si>
  <si>
    <t>3星25级日常任务奖励</t>
  </si>
  <si>
    <t>3星26级日常任务奖励</t>
  </si>
  <si>
    <t>3星27级日常任务奖励</t>
  </si>
  <si>
    <t>3星28级日常任务奖励</t>
  </si>
  <si>
    <t>3星29级日常任务奖励</t>
  </si>
  <si>
    <t>3星30级日常任务奖励</t>
  </si>
  <si>
    <t>3星31级日常任务奖励</t>
  </si>
  <si>
    <t>3星32级日常任务奖励</t>
  </si>
  <si>
    <t>3星33级日常任务奖励</t>
  </si>
  <si>
    <t>3星34级日常任务奖励</t>
  </si>
  <si>
    <t>3星35级日常任务奖励</t>
  </si>
  <si>
    <t>3星36级日常任务奖励</t>
  </si>
  <si>
    <t>3星37~50级日常任务奖励</t>
  </si>
  <si>
    <t>4星1级日常任务奖励</t>
  </si>
  <si>
    <t>4星2级日常任务奖励</t>
  </si>
  <si>
    <t>4星3级日常任务奖励</t>
  </si>
  <si>
    <t>4星4级日常任务奖励</t>
  </si>
  <si>
    <t>4星5级日常任务奖励</t>
  </si>
  <si>
    <t>4星6级日常任务奖励</t>
  </si>
  <si>
    <t>4星7级日常任务奖励</t>
  </si>
  <si>
    <t>4星8级日常任务奖励</t>
  </si>
  <si>
    <t>4星9级日常任务奖励</t>
  </si>
  <si>
    <t>4星10级日常任务奖励</t>
  </si>
  <si>
    <t>4星11级日常任务奖励</t>
  </si>
  <si>
    <t>4星12级日常任务奖励</t>
  </si>
  <si>
    <t>4星13级日常任务奖励</t>
  </si>
  <si>
    <t>4星14级日常任务奖励</t>
  </si>
  <si>
    <t>4星15级日常任务奖励</t>
  </si>
  <si>
    <t>4星16级日常任务奖励</t>
  </si>
  <si>
    <t>4星17级日常任务奖励</t>
  </si>
  <si>
    <t>4星18级日常任务奖励</t>
  </si>
  <si>
    <t>4星19级日常任务奖励</t>
  </si>
  <si>
    <t>4星20级日常任务奖励</t>
  </si>
  <si>
    <t>4星21级日常任务奖励</t>
  </si>
  <si>
    <t>4星22级日常任务奖励</t>
  </si>
  <si>
    <t>4星23级日常任务奖励</t>
  </si>
  <si>
    <t>4星24级日常任务奖励</t>
  </si>
  <si>
    <t>4星25级日常任务奖励</t>
  </si>
  <si>
    <t>4星26级日常任务奖励</t>
  </si>
  <si>
    <t>4星27级日常任务奖励</t>
  </si>
  <si>
    <t>4星28级日常任务奖励</t>
  </si>
  <si>
    <t>4星29级日常任务奖励</t>
  </si>
  <si>
    <t>4星30级日常任务奖励</t>
  </si>
  <si>
    <t>4星31级日常任务奖励</t>
  </si>
  <si>
    <t>4星32级日常任务奖励</t>
  </si>
  <si>
    <t>4星33级日常任务奖励</t>
  </si>
  <si>
    <t>4星34级日常任务奖励</t>
  </si>
  <si>
    <t>4星35级日常任务奖励</t>
  </si>
  <si>
    <t>4星36级日常任务奖励</t>
  </si>
  <si>
    <t>4星37~50级日常任务奖励</t>
  </si>
  <si>
    <t>5星1级日常任务奖励</t>
  </si>
  <si>
    <t>5星2级日常任务奖励</t>
  </si>
  <si>
    <t>5星3级日常任务奖励</t>
  </si>
  <si>
    <t>5星4级日常任务奖励</t>
  </si>
  <si>
    <t>5星5级日常任务奖励</t>
  </si>
  <si>
    <t>5星6级日常任务奖励</t>
  </si>
  <si>
    <t>5星7级日常任务奖励</t>
  </si>
  <si>
    <t>5星8级日常任务奖励</t>
  </si>
  <si>
    <t>5星9级日常任务奖励</t>
  </si>
  <si>
    <t>5星10级日常任务奖励</t>
  </si>
  <si>
    <t>5星11级日常任务奖励</t>
  </si>
  <si>
    <t>5星12级日常任务奖励</t>
  </si>
  <si>
    <t>5星13级日常任务奖励</t>
  </si>
  <si>
    <t>5星14级日常任务奖励</t>
  </si>
  <si>
    <t>5星15级日常任务奖励</t>
  </si>
  <si>
    <t>5星16级日常任务奖励</t>
  </si>
  <si>
    <t>5星17级日常任务奖励</t>
  </si>
  <si>
    <t>5星18级日常任务奖励</t>
  </si>
  <si>
    <t>5星19级日常任务奖励</t>
  </si>
  <si>
    <t>5星20级日常任务奖励</t>
  </si>
  <si>
    <t>5星21级日常任务奖励</t>
  </si>
  <si>
    <t>5星22级日常任务奖励</t>
  </si>
  <si>
    <t>5星23级日常任务奖励</t>
  </si>
  <si>
    <t>5星24级日常任务奖励</t>
  </si>
  <si>
    <t>5星25级日常任务奖励</t>
  </si>
  <si>
    <t>5星26级日常任务奖励</t>
  </si>
  <si>
    <t>5星27级日常任务奖励</t>
  </si>
  <si>
    <t>5星28级日常任务奖励</t>
  </si>
  <si>
    <t>5星29级日常任务奖励</t>
  </si>
  <si>
    <t>5星30级日常任务奖励</t>
  </si>
  <si>
    <t>5星31级日常任务奖励</t>
  </si>
  <si>
    <t>5星32级日常任务奖励</t>
  </si>
  <si>
    <t>5星33级日常任务奖励</t>
  </si>
  <si>
    <t>5星34级日常任务奖励</t>
  </si>
  <si>
    <t>5星35级日常任务奖励</t>
  </si>
  <si>
    <t>5星36级日常任务奖励</t>
  </si>
  <si>
    <t>1星日常加速掉落</t>
    <phoneticPr fontId="1" type="noConversion"/>
  </si>
  <si>
    <t>2星日常加速掉落</t>
  </si>
  <si>
    <t>3星日常加速掉落</t>
  </si>
  <si>
    <t>4星日常加速掉落</t>
  </si>
  <si>
    <t>5星日常加速掉落</t>
    <phoneticPr fontId="1" type="noConversion"/>
  </si>
  <si>
    <t>1级日常任务主公经验奖励</t>
    <phoneticPr fontId="1" type="noConversion"/>
  </si>
  <si>
    <t>2级日常任务主公经验奖励</t>
  </si>
  <si>
    <t>3级日常任务主公经验奖励</t>
  </si>
  <si>
    <t>4级日常任务主公经验奖励</t>
  </si>
  <si>
    <t>5级日常任务主公经验奖励</t>
  </si>
  <si>
    <t>6级日常任务主公经验奖励</t>
  </si>
  <si>
    <t>7级日常任务主公经验奖励</t>
  </si>
  <si>
    <t>8级日常任务主公经验奖励</t>
  </si>
  <si>
    <t>9级日常任务主公经验奖励</t>
  </si>
  <si>
    <t>10级日常任务主公经验奖励</t>
  </si>
  <si>
    <t>11级日常任务主公经验奖励</t>
  </si>
  <si>
    <t>12级日常任务主公经验奖励</t>
  </si>
  <si>
    <t>13级日常任务主公经验奖励</t>
  </si>
  <si>
    <t>14级日常任务主公经验奖励</t>
  </si>
  <si>
    <t>15级日常任务主公经验奖励</t>
  </si>
  <si>
    <t>16级日常任务主公经验奖励</t>
  </si>
  <si>
    <t>17级日常任务主公经验奖励</t>
  </si>
  <si>
    <t>18级日常任务主公经验奖励</t>
  </si>
  <si>
    <t>19级日常任务主公经验奖励</t>
  </si>
  <si>
    <t>20级日常任务主公经验奖励</t>
  </si>
  <si>
    <t>21级日常任务主公经验奖励</t>
  </si>
  <si>
    <t>22级日常任务主公经验奖励</t>
  </si>
  <si>
    <t>23级日常任务主公经验奖励</t>
  </si>
  <si>
    <t>24级日常任务主公经验奖励</t>
  </si>
  <si>
    <t>25级日常任务主公经验奖励</t>
  </si>
  <si>
    <t>26级日常任务主公经验奖励</t>
  </si>
  <si>
    <t>27级日常任务主公经验奖励</t>
  </si>
  <si>
    <t>28级日常任务主公经验奖励</t>
  </si>
  <si>
    <t>29级日常任务主公经验奖励</t>
  </si>
  <si>
    <t>30级日常任务主公经验奖励</t>
  </si>
  <si>
    <t>31级日常任务主公经验奖励</t>
  </si>
  <si>
    <t>32级日常任务主公经验奖励</t>
  </si>
  <si>
    <t>33级日常任务主公经验奖励</t>
  </si>
  <si>
    <t>34级日常任务主公经验奖励</t>
  </si>
  <si>
    <t>35级日常任务主公经验奖励</t>
  </si>
  <si>
    <t>36级日常任务主公经验奖励</t>
  </si>
  <si>
    <t>5星37~50级日常任务奖励</t>
    <phoneticPr fontId="1" type="noConversion"/>
  </si>
  <si>
    <t>37~50级日常任务主公经验奖励</t>
    <phoneticPr fontId="1" type="noConversion"/>
  </si>
  <si>
    <t>1,11000,807,1</t>
  </si>
  <si>
    <t>1,10100,14785,1;1,10200,14785,1;1,10300,6351,1;1,10400,6940,1</t>
  </si>
  <si>
    <t>1,10100,17100,1;1,10200,17100,1;1,10300,7328,1;1,10400,7328,1</t>
  </si>
  <si>
    <t>1,10100,19772,1;1,10200,19772,1;1,10300,8452,1;1,10400,7640,1</t>
  </si>
  <si>
    <t>1,10100,22854,1;1,10200,22854,1;1,10300,9746,1;1,10400,8402,1</t>
  </si>
  <si>
    <t>1,10100,26413,1;1,10200,26413,1;1,10300,11234,1;1,10400,9197,1</t>
  </si>
  <si>
    <t>1,10100,30528,1;1,10200,30528,1;1,10300,12950,1;1,10400,10021,1</t>
  </si>
  <si>
    <t>1,10100,35287,1;1,10200,35287,1;1,10300,14928,1;1,10400,11579,1</t>
  </si>
  <si>
    <t>1,10100,40796,1;1,10200,40796,1;1,10300,17209,1;1,10400,13384,1</t>
  </si>
  <si>
    <t>1,10100,47187,1;1,10200,47187,1;1,10300,19847,1;1,10400,15477,1</t>
  </si>
  <si>
    <t>1,10100,54602,1;1,10200,54602,1;1,10300,22896,1;1,10400,17907,1</t>
  </si>
  <si>
    <t>1,10100,63219,1;1,10200,63219,1;1,10300,26425,1;1,10400,20724,1</t>
  </si>
  <si>
    <t>1,10100,73261,1;1,10200,73261,1;1,10300,30525,1;1,10400,24010,1</t>
  </si>
  <si>
    <t>1,10100,84972,1;1,10200,84972,1;1,10300,36003,1;1,10400,27844,1</t>
  </si>
  <si>
    <t>1,10100,98667,1;1,10200,98667,1;1,10300,42529,1;1,10400,32320,1</t>
  </si>
  <si>
    <t>1,10100,114716,1;1,10200,114716,1;1,10300,50314,1;1,10400,37565,1</t>
  </si>
  <si>
    <t>1,10100,3258,1;1,10200,3258,1;1,10300,2011,1</t>
  </si>
  <si>
    <t>1,10100,3820,1;1,10200,3820,1;1,10300,2149,1</t>
  </si>
  <si>
    <t>1,10100,4468,1;1,10200,4468,1;1,10300,2404,1</t>
  </si>
  <si>
    <t>1,10100,5215,1;1,10200,5215,1;1,10300,2674,1</t>
  </si>
  <si>
    <t>1,10100,6076,1;1,10200,6076,1;1,10300,2958,1</t>
  </si>
  <si>
    <t>1,10100,7066,1;1,10200,7066,1;1,10300,3253,1</t>
  </si>
  <si>
    <t>1,10100,8207,1;1,10200,8207,1;1,10300,3556,1</t>
  </si>
  <si>
    <t>1,10100,9520,1;1,10200,9520,1;1,10300,4117,1</t>
  </si>
  <si>
    <t>1,10100,11033,1;1,10200,11033,1;1,10300,4760,1</t>
  </si>
  <si>
    <t>1,10100,12777,1;1,10200,12777,1;1,10300,5501,1</t>
  </si>
  <si>
    <t>1,10100,542,1;1,10200,542,1</t>
  </si>
  <si>
    <t>1,10100,546,1;1,10200,546,1</t>
  </si>
  <si>
    <t>1,10100,740,1;1,10200,740,1</t>
  </si>
  <si>
    <t>1,10100,963,1;1,10200,963,1</t>
  </si>
  <si>
    <t>1,10100,1222,1;1,10200,1222,1</t>
  </si>
  <si>
    <t>1,10100,1525,1;1,10200,1525,1</t>
  </si>
  <si>
    <t>1,10100,1877,1;1,10200,1877,1</t>
  </si>
  <si>
    <t>1,10100,2289,1;1,10200,2289,1</t>
  </si>
  <si>
    <t>1,10100,2769,1;1,10200,2769,1</t>
  </si>
  <si>
    <t>1,10100,3400,1;1,10200,3400,1</t>
  </si>
  <si>
    <t>1,10100,5100,1;1,10200,5100,1</t>
  </si>
  <si>
    <t>1,10800,300,10</t>
  </si>
  <si>
    <t>1,10800,600,10</t>
  </si>
  <si>
    <t>1,10800,2000,10</t>
  </si>
  <si>
    <t>1,10800,1500,10</t>
  </si>
  <si>
    <t>5,304,300,1;5,305,300,1;5,306,300,1</t>
  </si>
  <si>
    <t>5,307,300,1;5,308,300,1;5,309,300,1</t>
  </si>
  <si>
    <t>5,310,300,1;5,311,300,1;5,312,300,1</t>
  </si>
  <si>
    <t>5,313,300,1;5,314,300,1;5,315,300,1</t>
  </si>
  <si>
    <t>5,348,300,1;5,349,300,1;5,350,300,1</t>
  </si>
  <si>
    <t>5,351,300,1;5,352,300,1;5,353,300,1</t>
  </si>
  <si>
    <t>5,354,300,1;5,355,300,1;5,356,300,1</t>
  </si>
  <si>
    <t>5,357,300,1;5,358,300,1;5,359,300,1</t>
  </si>
  <si>
    <t>每等级步兵攻击/防御/血量+2%，最高等级10</t>
  </si>
  <si>
    <t>每等级骑兵攻击/防御/血量+2%，最高等级10</t>
  </si>
  <si>
    <t>每等级弓兵攻击/防御/血量+2%，最高等级10</t>
  </si>
  <si>
    <t>每等级车兵攻击/防御/血量+2%，最高等级10</t>
  </si>
  <si>
    <t>陷阱触发几率+10%，10级</t>
    <phoneticPr fontId="1" type="noConversion"/>
  </si>
  <si>
    <t>5,361,1,1;5,461,1,1</t>
    <phoneticPr fontId="1" type="noConversion"/>
  </si>
  <si>
    <t>月牙戟1星重铸掉落</t>
  </si>
  <si>
    <t>月牙戟2星重铸掉落</t>
  </si>
  <si>
    <t>月牙戟3星重铸掉落</t>
  </si>
  <si>
    <t>月牙戟4星重铸掉落</t>
  </si>
  <si>
    <t>月牙戟5星重铸掉落</t>
  </si>
  <si>
    <t>镔铁宝刀1星重铸掉落</t>
  </si>
  <si>
    <t>镔铁宝刀2星重铸掉落</t>
  </si>
  <si>
    <t>镔铁宝刀3星重铸掉落</t>
  </si>
  <si>
    <t>镔铁宝刀4星重铸掉落</t>
  </si>
  <si>
    <t>镔铁宝刀5星重铸掉落</t>
  </si>
  <si>
    <t>虹刃剑1星重铸掉落</t>
  </si>
  <si>
    <t>虹刃剑2星重铸掉落</t>
  </si>
  <si>
    <t>虹刃剑3星重铸掉落</t>
  </si>
  <si>
    <t>虹刃剑4星重铸掉落</t>
  </si>
  <si>
    <t>虹刃剑5星重铸掉落</t>
  </si>
  <si>
    <t>桃花扇1星重铸掉落</t>
  </si>
  <si>
    <t>桃花扇2星重铸掉落</t>
  </si>
  <si>
    <t>桃花扇3星重铸掉落</t>
  </si>
  <si>
    <t>桃花扇4星重铸掉落</t>
  </si>
  <si>
    <t>桃花扇5星重铸掉落</t>
  </si>
  <si>
    <t>鹃花扇1星重铸掉落</t>
  </si>
  <si>
    <t>鹃花扇2星重铸掉落</t>
  </si>
  <si>
    <t>鹃花扇3星重铸掉落</t>
  </si>
  <si>
    <t>鹃花扇4星重铸掉落</t>
  </si>
  <si>
    <t>鹃花扇5星重铸掉落</t>
  </si>
  <si>
    <t>承影1星重铸掉落</t>
  </si>
  <si>
    <t>承影2星重铸掉落</t>
  </si>
  <si>
    <t>承影3星重铸掉落</t>
  </si>
  <si>
    <t>承影4星重铸掉落</t>
  </si>
  <si>
    <t>承影5星重铸掉落</t>
  </si>
  <si>
    <t>昂龙三尖叉1星重铸掉落</t>
  </si>
  <si>
    <t>昂龙三尖叉2星重铸掉落</t>
  </si>
  <si>
    <t>昂龙三尖叉3星重铸掉落</t>
  </si>
  <si>
    <t>昂龙三尖叉4星重铸掉落</t>
  </si>
  <si>
    <t>昂龙三尖叉5星重铸掉落</t>
  </si>
  <si>
    <t>雌雄双股剑1星重铸掉落</t>
  </si>
  <si>
    <t>雌雄双股剑2星重铸掉落</t>
  </si>
  <si>
    <t>雌雄双股剑3星重铸掉落</t>
  </si>
  <si>
    <t>雌雄双股剑4星重铸掉落</t>
  </si>
  <si>
    <t>雌雄双股剑5星重铸掉落</t>
  </si>
  <si>
    <t>牡丹扇1星重铸掉落</t>
  </si>
  <si>
    <t>牡丹扇2星重铸掉落</t>
  </si>
  <si>
    <t>牡丹扇3星重铸掉落</t>
  </si>
  <si>
    <t>牡丹扇4星重铸掉落</t>
  </si>
  <si>
    <t>牡丹扇5星重铸掉落</t>
  </si>
  <si>
    <t>霸王枪1星重铸掉落</t>
  </si>
  <si>
    <t>霸王枪2星重铸掉落</t>
  </si>
  <si>
    <t>霸王枪3星重铸掉落</t>
  </si>
  <si>
    <t>霸王枪4星重铸掉落</t>
  </si>
  <si>
    <t>霸王枪5星重铸掉落</t>
  </si>
  <si>
    <t>淮阴剑1星重铸掉落</t>
  </si>
  <si>
    <t>淮阴剑2星重铸掉落</t>
  </si>
  <si>
    <t>淮阴剑3星重铸掉落</t>
  </si>
  <si>
    <t>淮阴剑4星重铸掉落</t>
  </si>
  <si>
    <t>淮阴剑5星重铸掉落</t>
  </si>
  <si>
    <t>闪燕剑1星重铸掉落</t>
  </si>
  <si>
    <t>闪燕剑2星重铸掉落</t>
  </si>
  <si>
    <t>闪燕剑3星重铸掉落</t>
  </si>
  <si>
    <t>闪燕剑4星重铸掉落</t>
  </si>
  <si>
    <t>闪燕剑5星重铸掉落</t>
  </si>
  <si>
    <t>恶来双戟1星重铸掉落</t>
  </si>
  <si>
    <t>恶来双戟2星重铸掉落</t>
  </si>
  <si>
    <t>恶来双戟3星重铸掉落</t>
  </si>
  <si>
    <t>恶来双戟4星重铸掉落</t>
  </si>
  <si>
    <t>恶来双戟5星重铸掉落</t>
  </si>
  <si>
    <t>金背开山刀1星重铸掉落</t>
  </si>
  <si>
    <t>金背开山刀2星重铸掉落</t>
  </si>
  <si>
    <t>金背开山刀3星重铸掉落</t>
  </si>
  <si>
    <t>金背开山刀4星重铸掉落</t>
  </si>
  <si>
    <t>金背开山刀5星重铸掉落</t>
  </si>
  <si>
    <t>倚天剑1星重铸掉落</t>
  </si>
  <si>
    <t>倚天剑2星重铸掉落</t>
  </si>
  <si>
    <t>倚天剑3星重铸掉落</t>
  </si>
  <si>
    <t>倚天剑4星重铸掉落</t>
  </si>
  <si>
    <t>倚天剑5星重铸掉落</t>
  </si>
  <si>
    <t>黑慧扇1星重铸掉落</t>
  </si>
  <si>
    <t>黑慧扇2星重铸掉落</t>
  </si>
  <si>
    <t>黑慧扇3星重铸掉落</t>
  </si>
  <si>
    <t>黑慧扇4星重铸掉落</t>
  </si>
  <si>
    <t>黑慧扇5星重铸掉落</t>
  </si>
  <si>
    <t>鬼才扇1星重铸掉落</t>
  </si>
  <si>
    <t>鬼才扇2星重铸掉落</t>
  </si>
  <si>
    <t>鬼才扇3星重铸掉落</t>
  </si>
  <si>
    <t>鬼才扇4星重铸掉落</t>
  </si>
  <si>
    <t>鬼才扇5星重铸掉落</t>
  </si>
  <si>
    <t>丈八蛇矛1星重铸掉落</t>
  </si>
  <si>
    <t>丈八蛇矛2星重铸掉落</t>
  </si>
  <si>
    <t>丈八蛇矛3星重铸掉落</t>
  </si>
  <si>
    <t>丈八蛇矛4星重铸掉落</t>
  </si>
  <si>
    <t>丈八蛇矛5星重铸掉落</t>
  </si>
  <si>
    <t>青龙偃月刀1星重铸掉落</t>
  </si>
  <si>
    <t>青龙偃月刀2星重铸掉落</t>
  </si>
  <si>
    <t>青龙偃月刀3星重铸掉落</t>
  </si>
  <si>
    <t>青龙偃月刀4星重铸掉落</t>
  </si>
  <si>
    <t>青龙偃月刀5星重铸掉落</t>
  </si>
  <si>
    <t>虎头湛金枪1星重铸掉落</t>
  </si>
  <si>
    <t>虎头湛金枪2星重铸掉落</t>
  </si>
  <si>
    <t>虎头湛金枪3星重铸掉落</t>
  </si>
  <si>
    <t>虎头湛金枪4星重铸掉落</t>
  </si>
  <si>
    <t>虎头湛金枪5星重铸掉落</t>
  </si>
  <si>
    <t>龙胆亮银枪1星重铸掉落</t>
  </si>
  <si>
    <t>龙胆亮银枪2星重铸掉落</t>
  </si>
  <si>
    <t>龙胆亮银枪3星重铸掉落</t>
  </si>
  <si>
    <t>龙胆亮银枪4星重铸掉落</t>
  </si>
  <si>
    <t>龙胆亮银枪5星重铸掉落</t>
  </si>
  <si>
    <t>万石弓1星重铸掉落</t>
  </si>
  <si>
    <t>万石弓2星重铸掉落</t>
  </si>
  <si>
    <t>万石弓3星重铸掉落</t>
  </si>
  <si>
    <t>万石弓4星重铸掉落</t>
  </si>
  <si>
    <t>万石弓5星重铸掉落</t>
  </si>
  <si>
    <t>朱雀羽扇1星重铸掉落</t>
  </si>
  <si>
    <t>朱雀羽扇2星重铸掉落</t>
  </si>
  <si>
    <t>朱雀羽扇3星重铸掉落</t>
  </si>
  <si>
    <t>朱雀羽扇4星重铸掉落</t>
  </si>
  <si>
    <t>朱雀羽扇5星重铸掉落</t>
  </si>
  <si>
    <t>方天画戟1星重铸掉落</t>
  </si>
  <si>
    <t>方天画戟2星重铸掉落</t>
  </si>
  <si>
    <t>方天画戟3星重铸掉落</t>
  </si>
  <si>
    <t>方天画戟4星重铸掉落</t>
  </si>
  <si>
    <t>方天画戟5星重铸掉落</t>
  </si>
  <si>
    <t>离火双刃1星重铸掉落</t>
  </si>
  <si>
    <t>离火双刃2星重铸掉落</t>
  </si>
  <si>
    <t>离火双刃3星重铸掉落</t>
  </si>
  <si>
    <t>离火双刃4星重铸掉落</t>
  </si>
  <si>
    <t>离火双刃5星重铸掉落</t>
  </si>
  <si>
    <t>凤鸣环1星重铸掉落</t>
  </si>
  <si>
    <t>凤鸣环2星重铸掉落</t>
  </si>
  <si>
    <t>凤鸣环3星重铸掉落</t>
  </si>
  <si>
    <t>凤鸣环4星重铸掉落</t>
  </si>
  <si>
    <t>凤鸣环5星重铸掉落</t>
  </si>
  <si>
    <t>疠火劈水刀1星重铸掉落</t>
  </si>
  <si>
    <t>疠火劈水刀2星重铸掉落</t>
  </si>
  <si>
    <t>疠火劈水刀3星重铸掉落</t>
  </si>
  <si>
    <t>疠火劈水刀4星重铸掉落</t>
  </si>
  <si>
    <t>疠火劈水刀5星重铸掉落</t>
  </si>
  <si>
    <t>白虹1星重铸掉落</t>
  </si>
  <si>
    <t>白虹2星重铸掉落</t>
  </si>
  <si>
    <t>白虹3星重铸掉落</t>
  </si>
  <si>
    <t>白虹4星重铸掉落</t>
  </si>
  <si>
    <t>白虹5星重铸掉落</t>
  </si>
  <si>
    <t>青釭剑1星重铸掉落</t>
  </si>
  <si>
    <t>青釭剑2星重铸掉落</t>
  </si>
  <si>
    <t>青釭剑3星重铸掉落</t>
  </si>
  <si>
    <t>青釭剑4星重铸掉落</t>
  </si>
  <si>
    <t>青釭剑5星重铸掉落</t>
  </si>
  <si>
    <t>奇才扇1星重铸掉落</t>
  </si>
  <si>
    <t>奇才扇2星重铸掉落</t>
  </si>
  <si>
    <t>奇才扇3星重铸掉落</t>
  </si>
  <si>
    <t>奇才扇4星重铸掉落</t>
  </si>
  <si>
    <t>奇才扇5星重铸掉落</t>
  </si>
  <si>
    <t>日月开天斧1星重铸掉落</t>
  </si>
  <si>
    <t>日月开天斧2星重铸掉落</t>
  </si>
  <si>
    <t>日月开天斧3星重铸掉落</t>
  </si>
  <si>
    <t>日月开天斧4星重铸掉落</t>
  </si>
  <si>
    <t>日月开天斧5星重铸掉落</t>
  </si>
  <si>
    <t>判官笔1星重铸掉落</t>
  </si>
  <si>
    <t>判官笔2星重铸掉落</t>
  </si>
  <si>
    <t>判官笔3星重铸掉落</t>
  </si>
  <si>
    <t>判官笔4星重铸掉落</t>
  </si>
  <si>
    <t>判官笔5星重铸掉落</t>
  </si>
  <si>
    <t>七星宝刀1星重铸掉落</t>
  </si>
  <si>
    <t>七星宝刀2星重铸掉落</t>
  </si>
  <si>
    <t>七星宝刀3星重铸掉落</t>
  </si>
  <si>
    <t>七星宝刀4星重铸掉落</t>
  </si>
  <si>
    <t>七星宝刀5星重铸掉落</t>
  </si>
  <si>
    <t>鬼头灌金刀1星重铸掉落</t>
  </si>
  <si>
    <t>鬼头灌金刀2星重铸掉落</t>
  </si>
  <si>
    <t>鬼头灌金刀3星重铸掉落</t>
  </si>
  <si>
    <t>鬼头灌金刀4星重铸掉落</t>
  </si>
  <si>
    <t>鬼头灌金刀5星重铸掉落</t>
  </si>
  <si>
    <t>古锭刀1星重铸掉落</t>
  </si>
  <si>
    <t>古锭刀2星重铸掉落</t>
  </si>
  <si>
    <t>古锭刀3星重铸掉落</t>
  </si>
  <si>
    <t>古锭刀4星重铸掉落</t>
  </si>
  <si>
    <t>古锭刀5星重铸掉落</t>
  </si>
  <si>
    <t>凌云笔1星重铸掉落</t>
  </si>
  <si>
    <t>凌云笔2星重铸掉落</t>
  </si>
  <si>
    <t>凌云笔3星重铸掉落</t>
  </si>
  <si>
    <t>凌云笔4星重铸掉落</t>
  </si>
  <si>
    <t>凌云笔5星重铸掉落</t>
  </si>
  <si>
    <t>风鸿羽扇1星重铸掉落</t>
  </si>
  <si>
    <t>风鸿羽扇2星重铸掉落</t>
  </si>
  <si>
    <t>风鸿羽扇3星重铸掉落</t>
  </si>
  <si>
    <t>风鸿羽扇4星重铸掉落</t>
  </si>
  <si>
    <t>风鸿羽扇5星重铸掉落</t>
  </si>
  <si>
    <t>金臂赤铜刀1星重铸掉落</t>
  </si>
  <si>
    <t>金臂赤铜刀2星重铸掉落</t>
  </si>
  <si>
    <t>金臂赤铜刀3星重铸掉落</t>
  </si>
  <si>
    <t>金臂赤铜刀4星重铸掉落</t>
  </si>
  <si>
    <t>金臂赤铜刀5星重铸掉落</t>
  </si>
  <si>
    <t>新亭侯1星重铸掉落</t>
  </si>
  <si>
    <t>新亭侯2星重铸掉落</t>
  </si>
  <si>
    <t>新亭侯3星重铸掉落</t>
  </si>
  <si>
    <t>新亭侯4星重铸掉落</t>
  </si>
  <si>
    <t>新亭侯5星重铸掉落</t>
  </si>
  <si>
    <t>乌金断日斧1星重铸掉落</t>
  </si>
  <si>
    <t>乌金断日斧2星重铸掉落</t>
  </si>
  <si>
    <t>乌金断日斧3星重铸掉落</t>
  </si>
  <si>
    <t>乌金断日斧4星重铸掉落</t>
  </si>
  <si>
    <t>乌金断日斧5星重铸掉落</t>
  </si>
  <si>
    <t>霸王弓1星重铸掉落</t>
  </si>
  <si>
    <t>霸王弓2星重铸掉落</t>
  </si>
  <si>
    <t>霸王弓3星重铸掉落</t>
  </si>
  <si>
    <t>霸王弓4星重铸掉落</t>
  </si>
  <si>
    <t>霸王弓5星重铸掉落</t>
  </si>
  <si>
    <t>破甲枪1星重铸掉落</t>
  </si>
  <si>
    <t>破甲枪2星重铸掉落</t>
  </si>
  <si>
    <t>破甲枪3星重铸掉落</t>
  </si>
  <si>
    <t>破甲枪4星重铸掉落</t>
  </si>
  <si>
    <t>破甲枪5星重铸掉落</t>
  </si>
  <si>
    <t>三环錾金枪1星重铸掉落</t>
  </si>
  <si>
    <t>三环錾金枪2星重铸掉落</t>
  </si>
  <si>
    <t>三环錾金枪3星重铸掉落</t>
  </si>
  <si>
    <t>三环錾金枪4星重铸掉落</t>
  </si>
  <si>
    <t>三环錾金枪5星重铸掉落</t>
  </si>
  <si>
    <t>铁骨扇1星重铸掉落</t>
  </si>
  <si>
    <t>铁骨扇2星重铸掉落</t>
  </si>
  <si>
    <t>铁骨扇3星重铸掉落</t>
  </si>
  <si>
    <t>铁骨扇4星重铸掉落</t>
  </si>
  <si>
    <t>铁骨扇5星重铸掉落</t>
  </si>
  <si>
    <t>王佐羽扇1星重铸掉落</t>
  </si>
  <si>
    <t>王佐羽扇2星重铸掉落</t>
  </si>
  <si>
    <t>王佐羽扇3星重铸掉落</t>
  </si>
  <si>
    <t>王佐羽扇4星重铸掉落</t>
  </si>
  <si>
    <t>王佐羽扇5星重铸掉落</t>
  </si>
  <si>
    <t>凤羽扇1星重铸掉落</t>
  </si>
  <si>
    <t>凤羽扇2星重铸掉落</t>
  </si>
  <si>
    <t>凤羽扇3星重铸掉落</t>
  </si>
  <si>
    <t>凤羽扇4星重铸掉落</t>
  </si>
  <si>
    <t>凤羽扇5星重铸掉落</t>
  </si>
  <si>
    <t>鸣鸿刀1星重铸掉落</t>
  </si>
  <si>
    <t>鸣鸿刀2星重铸掉落</t>
  </si>
  <si>
    <t>鸣鸿刀3星重铸掉落</t>
  </si>
  <si>
    <t>鸣鸿刀4星重铸掉落</t>
  </si>
  <si>
    <t>鸣鸿刀5星重铸掉落</t>
  </si>
  <si>
    <t>环首朴刀1星重铸掉落</t>
  </si>
  <si>
    <t>环首朴刀2星重铸掉落</t>
  </si>
  <si>
    <t>环首朴刀3星重铸掉落</t>
  </si>
  <si>
    <t>环首朴刀4星重铸掉落</t>
  </si>
  <si>
    <t>环首朴刀5星重铸掉落</t>
  </si>
  <si>
    <t>昆吾刀1星重铸掉落</t>
  </si>
  <si>
    <t>昆吾刀2星重铸掉落</t>
  </si>
  <si>
    <t>昆吾刀3星重铸掉落</t>
  </si>
  <si>
    <t>昆吾刀4星重铸掉落</t>
  </si>
  <si>
    <t>昆吾刀5星重铸掉落</t>
  </si>
  <si>
    <t>锋泉剑1星重铸掉落</t>
  </si>
  <si>
    <t>锋泉剑2星重铸掉落</t>
  </si>
  <si>
    <t>锋泉剑3星重铸掉落</t>
  </si>
  <si>
    <t>锋泉剑4星重铸掉落</t>
  </si>
  <si>
    <t>锋泉剑5星重铸掉落</t>
  </si>
  <si>
    <t>银雀枪1星重铸掉落</t>
  </si>
  <si>
    <t>银雀枪2星重铸掉落</t>
  </si>
  <si>
    <t>银雀枪3星重铸掉落</t>
  </si>
  <si>
    <t>银雀枪4星重铸掉落</t>
  </si>
  <si>
    <t>银雀枪5星重铸掉落</t>
  </si>
  <si>
    <t>寒月1星重铸掉落</t>
  </si>
  <si>
    <t>寒月2星重铸掉落</t>
  </si>
  <si>
    <t>寒月3星重铸掉落</t>
  </si>
  <si>
    <t>寒月4星重铸掉落</t>
  </si>
  <si>
    <t>寒月5星重铸掉落</t>
  </si>
  <si>
    <t>净水葫芦1星重铸掉落</t>
  </si>
  <si>
    <t>净水葫芦2星重铸掉落</t>
  </si>
  <si>
    <t>净水葫芦3星重铸掉落</t>
  </si>
  <si>
    <t>净水葫芦4星重铸掉落</t>
  </si>
  <si>
    <t>净水葫芦5星重铸掉落</t>
  </si>
  <si>
    <t>死谏笔1星重铸掉落</t>
  </si>
  <si>
    <t>死谏笔2星重铸掉落</t>
  </si>
  <si>
    <t>死谏笔3星重铸掉落</t>
  </si>
  <si>
    <t>死谏笔4星重铸掉落</t>
  </si>
  <si>
    <t>死谏笔5星重铸掉落</t>
  </si>
  <si>
    <t>绝策骨扇1星重铸掉落</t>
  </si>
  <si>
    <t>绝策骨扇2星重铸掉落</t>
  </si>
  <si>
    <t>绝策骨扇3星重铸掉落</t>
  </si>
  <si>
    <t>绝策骨扇4星重铸掉落</t>
  </si>
  <si>
    <t>绝策骨扇5星重铸掉落</t>
  </si>
  <si>
    <t>铁脊长弓1星重铸掉落</t>
  </si>
  <si>
    <t>铁脊长弓2星重铸掉落</t>
  </si>
  <si>
    <t>铁脊长弓3星重铸掉落</t>
  </si>
  <si>
    <t>铁脊长弓4星重铸掉落</t>
  </si>
  <si>
    <t>铁脊长弓5星重铸掉落</t>
  </si>
  <si>
    <t>红缨枪1星重铸掉落</t>
  </si>
  <si>
    <t>红缨枪2星重铸掉落</t>
  </si>
  <si>
    <t>红缨枪3星重铸掉落</t>
  </si>
  <si>
    <t>红缨枪4星重铸掉落</t>
  </si>
  <si>
    <t>红缨枪5星重铸掉落</t>
  </si>
  <si>
    <t>钩镰枪1星重铸掉落</t>
  </si>
  <si>
    <t>钩镰枪2星重铸掉落</t>
  </si>
  <si>
    <t>钩镰枪3星重铸掉落</t>
  </si>
  <si>
    <t>钩镰枪4星重铸掉落</t>
  </si>
  <si>
    <t>钩镰枪5星重铸掉落</t>
  </si>
  <si>
    <t>长戟1星重铸掉落</t>
  </si>
  <si>
    <t>长戟2星重铸掉落</t>
  </si>
  <si>
    <t>长戟3星重铸掉落</t>
  </si>
  <si>
    <t>长戟4星重铸掉落</t>
  </si>
  <si>
    <t>长戟5星重铸掉落</t>
  </si>
  <si>
    <t>亮银锤1星重铸掉落</t>
  </si>
  <si>
    <t>亮银锤2星重铸掉落</t>
  </si>
  <si>
    <t>亮银锤3星重铸掉落</t>
  </si>
  <si>
    <t>亮银锤4星重铸掉落</t>
  </si>
  <si>
    <t>亮银锤5星重铸掉落</t>
  </si>
  <si>
    <t>古铜宝剑1星重铸掉落</t>
  </si>
  <si>
    <t>古铜宝剑2星重铸掉落</t>
  </si>
  <si>
    <t>古铜宝剑3星重铸掉落</t>
  </si>
  <si>
    <t>古铜宝剑4星重铸掉落</t>
  </si>
  <si>
    <t>古铜宝剑5星重铸掉落</t>
  </si>
  <si>
    <t>双极月牙刃1星重铸掉落</t>
  </si>
  <si>
    <t>双极月牙刃2星重铸掉落</t>
  </si>
  <si>
    <t>双极月牙刃3星重铸掉落</t>
  </si>
  <si>
    <t>双极月牙刃4星重铸掉落</t>
  </si>
  <si>
    <t>双极月牙刃5星重铸掉落</t>
  </si>
  <si>
    <t>折扇1星重铸掉落</t>
  </si>
  <si>
    <t>折扇2星重铸掉落</t>
  </si>
  <si>
    <t>折扇3星重铸掉落</t>
  </si>
  <si>
    <t>折扇4星重铸掉落</t>
  </si>
  <si>
    <t>折扇5星重铸掉落</t>
  </si>
  <si>
    <t>1星白装分解</t>
  </si>
  <si>
    <t>2星白装分解</t>
  </si>
  <si>
    <t>3星白装分解</t>
  </si>
  <si>
    <t>4星白装分解</t>
  </si>
  <si>
    <t>5星白装分解</t>
  </si>
  <si>
    <t>1星绿装分解</t>
  </si>
  <si>
    <t>2星绿装分解</t>
  </si>
  <si>
    <t>3星绿装分解</t>
  </si>
  <si>
    <t>4星绿装分解</t>
  </si>
  <si>
    <t>5星绿装分解</t>
  </si>
  <si>
    <t>1星蓝装分解</t>
  </si>
  <si>
    <t>2星蓝装分解</t>
  </si>
  <si>
    <t>3星蓝装分解</t>
  </si>
  <si>
    <t>4星蓝装分解</t>
  </si>
  <si>
    <t>5星蓝装分解</t>
  </si>
  <si>
    <t>1星紫装分解</t>
  </si>
  <si>
    <t>2星紫装分解</t>
  </si>
  <si>
    <t>3星紫装分解</t>
  </si>
  <si>
    <t>4星紫装分解</t>
  </si>
  <si>
    <t>5星紫装分解</t>
  </si>
  <si>
    <t>1星橙装分解</t>
  </si>
  <si>
    <t>2星橙装分解</t>
  </si>
  <si>
    <t>3星橙装分解</t>
  </si>
  <si>
    <t>4星橙装分解</t>
  </si>
  <si>
    <t>5星橙装分解</t>
  </si>
  <si>
    <t>0星白装分解</t>
    <phoneticPr fontId="1" type="noConversion"/>
  </si>
  <si>
    <t>0星绿装分解</t>
    <phoneticPr fontId="1" type="noConversion"/>
  </si>
  <si>
    <t>0星蓝装分解</t>
    <phoneticPr fontId="1" type="noConversion"/>
  </si>
  <si>
    <t>0星紫装分解</t>
    <phoneticPr fontId="1" type="noConversion"/>
  </si>
  <si>
    <t>0星橙装分解</t>
    <phoneticPr fontId="1" type="noConversion"/>
  </si>
  <si>
    <t>1,10600,20,1</t>
  </si>
  <si>
    <t>1,10600,40,1</t>
  </si>
  <si>
    <t>1,10600,80,1</t>
  </si>
  <si>
    <t>1,10600,160,1</t>
  </si>
  <si>
    <t>1,10600,320,1</t>
  </si>
  <si>
    <t>1,10600,640,1</t>
  </si>
  <si>
    <t>1,10600,1280,1</t>
  </si>
  <si>
    <t>1,10600,2560,1</t>
  </si>
  <si>
    <t>昴炎布衣1星重铸掉落</t>
  </si>
  <si>
    <t>昴炎布衣2星重铸掉落</t>
  </si>
  <si>
    <t>昴炎布衣3星重铸掉落</t>
  </si>
  <si>
    <t>昴炎布衣4星重铸掉落</t>
  </si>
  <si>
    <t>昴炎布衣5星重铸掉落</t>
  </si>
  <si>
    <t>德杉布衣1星重铸掉落</t>
  </si>
  <si>
    <t>德杉布衣2星重铸掉落</t>
  </si>
  <si>
    <t>德杉布衣3星重铸掉落</t>
  </si>
  <si>
    <t>德杉布衣4星重铸掉落</t>
  </si>
  <si>
    <t>德杉布衣5星重铸掉落</t>
  </si>
  <si>
    <t>木翼布衣1星重铸掉落</t>
  </si>
  <si>
    <t>木翼布衣2星重铸掉落</t>
  </si>
  <si>
    <t>木翼布衣3星重铸掉落</t>
  </si>
  <si>
    <t>木翼布衣4星重铸掉落</t>
  </si>
  <si>
    <t>木翼布衣5星重铸掉落</t>
  </si>
  <si>
    <t>昴炎皮衣1星重铸掉落</t>
  </si>
  <si>
    <t>昴炎皮衣2星重铸掉落</t>
  </si>
  <si>
    <t>昴炎皮衣3星重铸掉落</t>
  </si>
  <si>
    <t>昴炎皮衣4星重铸掉落</t>
  </si>
  <si>
    <t>昴炎皮衣5星重铸掉落</t>
  </si>
  <si>
    <t>紫川皮衣1星重铸掉落</t>
  </si>
  <si>
    <t>紫川皮衣2星重铸掉落</t>
  </si>
  <si>
    <t>紫川皮衣3星重铸掉落</t>
  </si>
  <si>
    <t>紫川皮衣4星重铸掉落</t>
  </si>
  <si>
    <t>紫川皮衣5星重铸掉落</t>
  </si>
  <si>
    <t>德杉皮衣1星重铸掉落</t>
  </si>
  <si>
    <t>德杉皮衣2星重铸掉落</t>
  </si>
  <si>
    <t>德杉皮衣3星重铸掉落</t>
  </si>
  <si>
    <t>德杉皮衣4星重铸掉落</t>
  </si>
  <si>
    <t>德杉皮衣5星重铸掉落</t>
  </si>
  <si>
    <t>木翼皮衣1星重铸掉落</t>
  </si>
  <si>
    <t>木翼皮衣2星重铸掉落</t>
  </si>
  <si>
    <t>木翼皮衣3星重铸掉落</t>
  </si>
  <si>
    <t>木翼皮衣4星重铸掉落</t>
  </si>
  <si>
    <t>木翼皮衣5星重铸掉落</t>
  </si>
  <si>
    <t>锐辉皮衣1星重铸掉落</t>
  </si>
  <si>
    <t>锐辉皮衣2星重铸掉落</t>
  </si>
  <si>
    <t>锐辉皮衣3星重铸掉落</t>
  </si>
  <si>
    <t>锐辉皮衣4星重铸掉落</t>
  </si>
  <si>
    <t>锐辉皮衣5星重铸掉落</t>
  </si>
  <si>
    <t>炀淼皮衣1星重铸掉落</t>
  </si>
  <si>
    <t>炀淼皮衣2星重铸掉落</t>
  </si>
  <si>
    <t>炀淼皮衣3星重铸掉落</t>
  </si>
  <si>
    <t>炀淼皮衣4星重铸掉落</t>
  </si>
  <si>
    <t>炀淼皮衣5星重铸掉落</t>
  </si>
  <si>
    <t>炀淼皮甲1星重铸掉落</t>
  </si>
  <si>
    <t>炀淼皮甲2星重铸掉落</t>
  </si>
  <si>
    <t>炀淼皮甲3星重铸掉落</t>
  </si>
  <si>
    <t>炀淼皮甲4星重铸掉落</t>
  </si>
  <si>
    <t>炀淼皮甲5星重铸掉落</t>
  </si>
  <si>
    <t>炙杉皮甲1星重铸掉落</t>
  </si>
  <si>
    <t>炙杉皮甲2星重铸掉落</t>
  </si>
  <si>
    <t>炙杉皮甲3星重铸掉落</t>
  </si>
  <si>
    <t>炙杉皮甲4星重铸掉落</t>
  </si>
  <si>
    <t>炙杉皮甲5星重铸掉落</t>
  </si>
  <si>
    <t>耀焰皮甲1星重铸掉落</t>
  </si>
  <si>
    <t>耀焰皮甲2星重铸掉落</t>
  </si>
  <si>
    <t>耀焰皮甲3星重铸掉落</t>
  </si>
  <si>
    <t>耀焰皮甲4星重铸掉落</t>
  </si>
  <si>
    <t>耀焰皮甲5星重铸掉落</t>
  </si>
  <si>
    <t>谷溪皮甲1星重铸掉落</t>
  </si>
  <si>
    <t>谷溪皮甲2星重铸掉落</t>
  </si>
  <si>
    <t>谷溪皮甲3星重铸掉落</t>
  </si>
  <si>
    <t>谷溪皮甲4星重铸掉落</t>
  </si>
  <si>
    <t>谷溪皮甲5星重铸掉落</t>
  </si>
  <si>
    <t>冰岭皮甲1星重铸掉落</t>
  </si>
  <si>
    <t>冰岭皮甲2星重铸掉落</t>
  </si>
  <si>
    <t>冰岭皮甲3星重铸掉落</t>
  </si>
  <si>
    <t>冰岭皮甲4星重铸掉落</t>
  </si>
  <si>
    <t>冰岭皮甲5星重铸掉落</t>
  </si>
  <si>
    <t>岱炎皮甲1星重铸掉落</t>
  </si>
  <si>
    <t>岱炎皮甲2星重铸掉落</t>
  </si>
  <si>
    <t>岱炎皮甲3星重铸掉落</t>
  </si>
  <si>
    <t>岱炎皮甲4星重铸掉落</t>
  </si>
  <si>
    <t>岱炎皮甲5星重铸掉落</t>
  </si>
  <si>
    <t>锒灿皮甲1星重铸掉落</t>
  </si>
  <si>
    <t>锒灿皮甲2星重铸掉落</t>
  </si>
  <si>
    <t>锒灿皮甲3星重铸掉落</t>
  </si>
  <si>
    <t>锒灿皮甲4星重铸掉落</t>
  </si>
  <si>
    <t>锒灿皮甲5星重铸掉落</t>
  </si>
  <si>
    <t>洛炎皮甲1星重铸掉落</t>
  </si>
  <si>
    <t>洛炎皮甲2星重铸掉落</t>
  </si>
  <si>
    <t>洛炎皮甲3星重铸掉落</t>
  </si>
  <si>
    <t>洛炎皮甲4星重铸掉落</t>
  </si>
  <si>
    <t>洛炎皮甲5星重铸掉落</t>
  </si>
  <si>
    <t>锐茂皮甲1星重铸掉落</t>
  </si>
  <si>
    <t>锐茂皮甲2星重铸掉落</t>
  </si>
  <si>
    <t>锐茂皮甲3星重铸掉落</t>
  </si>
  <si>
    <t>锐茂皮甲4星重铸掉落</t>
  </si>
  <si>
    <t>锐茂皮甲5星重铸掉落</t>
  </si>
  <si>
    <t>屹铮皮甲1星重铸掉落</t>
  </si>
  <si>
    <t>屹铮皮甲2星重铸掉落</t>
  </si>
  <si>
    <t>屹铮皮甲3星重铸掉落</t>
  </si>
  <si>
    <t>屹铮皮甲4星重铸掉落</t>
  </si>
  <si>
    <t>屹铮皮甲5星重铸掉落</t>
  </si>
  <si>
    <t>龙骨甲1星重铸掉落</t>
  </si>
  <si>
    <t>龙骨甲2星重铸掉落</t>
  </si>
  <si>
    <t>龙骨甲3星重铸掉落</t>
  </si>
  <si>
    <t>龙骨甲4星重铸掉落</t>
  </si>
  <si>
    <t>龙骨甲5星重铸掉落</t>
  </si>
  <si>
    <t>虎纹铠甲1星重铸掉落</t>
  </si>
  <si>
    <t>虎纹铠甲2星重铸掉落</t>
  </si>
  <si>
    <t>虎纹铠甲3星重铸掉落</t>
  </si>
  <si>
    <t>虎纹铠甲4星重铸掉落</t>
  </si>
  <si>
    <t>虎纹铠甲5星重铸掉落</t>
  </si>
  <si>
    <t>昴炎战甲1星重铸掉落</t>
  </si>
  <si>
    <t>昴炎战甲2星重铸掉落</t>
  </si>
  <si>
    <t>昴炎战甲3星重铸掉落</t>
  </si>
  <si>
    <t>昴炎战甲4星重铸掉落</t>
  </si>
  <si>
    <t>昴炎战甲5星重铸掉落</t>
  </si>
  <si>
    <t>紫川战甲1星重铸掉落</t>
  </si>
  <si>
    <t>紫川战甲2星重铸掉落</t>
  </si>
  <si>
    <t>紫川战甲3星重铸掉落</t>
  </si>
  <si>
    <t>紫川战甲4星重铸掉落</t>
  </si>
  <si>
    <t>紫川战甲5星重铸掉落</t>
  </si>
  <si>
    <t>德杉战甲1星重铸掉落</t>
  </si>
  <si>
    <t>德杉战甲2星重铸掉落</t>
  </si>
  <si>
    <t>德杉战甲3星重铸掉落</t>
  </si>
  <si>
    <t>德杉战甲4星重铸掉落</t>
  </si>
  <si>
    <t>德杉战甲5星重铸掉落</t>
  </si>
  <si>
    <t>木翼战甲1星重铸掉落</t>
  </si>
  <si>
    <t>木翼战甲2星重铸掉落</t>
  </si>
  <si>
    <t>木翼战甲3星重铸掉落</t>
  </si>
  <si>
    <t>木翼战甲4星重铸掉落</t>
  </si>
  <si>
    <t>木翼战甲5星重铸掉落</t>
  </si>
  <si>
    <t>锐辉战甲1星重铸掉落</t>
  </si>
  <si>
    <t>锐辉战甲2星重铸掉落</t>
  </si>
  <si>
    <t>锐辉战甲3星重铸掉落</t>
  </si>
  <si>
    <t>锐辉战甲4星重铸掉落</t>
  </si>
  <si>
    <t>锐辉战甲5星重铸掉落</t>
  </si>
  <si>
    <t>黄金铠1星重铸掉落</t>
  </si>
  <si>
    <t>黄金铠2星重铸掉落</t>
  </si>
  <si>
    <t>黄金铠3星重铸掉落</t>
  </si>
  <si>
    <t>黄金铠4星重铸掉落</t>
  </si>
  <si>
    <t>黄金铠5星重铸掉落</t>
  </si>
  <si>
    <t>红锦万花袍1星重铸掉落</t>
  </si>
  <si>
    <t>红锦万花袍2星重铸掉落</t>
  </si>
  <si>
    <t>红锦万花袍3星重铸掉落</t>
  </si>
  <si>
    <t>红锦万花袍4星重铸掉落</t>
  </si>
  <si>
    <t>红锦万花袍5星重铸掉落</t>
  </si>
  <si>
    <t>鱼鳞甲1星重铸掉落</t>
  </si>
  <si>
    <t>鱼鳞甲2星重铸掉落</t>
  </si>
  <si>
    <t>鱼鳞甲3星重铸掉落</t>
  </si>
  <si>
    <t>鱼鳞甲4星重铸掉落</t>
  </si>
  <si>
    <t>鱼鳞甲5星重铸掉落</t>
  </si>
  <si>
    <t>天狼头盔1星重铸掉落</t>
  </si>
  <si>
    <t>天狼头盔2星重铸掉落</t>
  </si>
  <si>
    <t>天狼头盔3星重铸掉落</t>
  </si>
  <si>
    <t>天狼头盔4星重铸掉落</t>
  </si>
  <si>
    <t>天狼头盔5星重铸掉落</t>
  </si>
  <si>
    <t>虎牙战甲1星重铸掉落</t>
  </si>
  <si>
    <t>虎牙战甲2星重铸掉落</t>
  </si>
  <si>
    <t>虎牙战甲3星重铸掉落</t>
  </si>
  <si>
    <t>虎牙战甲4星重铸掉落</t>
  </si>
  <si>
    <t>虎牙战甲5星重铸掉落</t>
  </si>
  <si>
    <t>英杰战甲1星重铸掉落</t>
  </si>
  <si>
    <t>英杰战甲2星重铸掉落</t>
  </si>
  <si>
    <t>英杰战甲3星重铸掉落</t>
  </si>
  <si>
    <t>英杰战甲4星重铸掉落</t>
  </si>
  <si>
    <t>英杰战甲5星重铸掉落</t>
  </si>
  <si>
    <t>月影战甲1星重铸掉落</t>
  </si>
  <si>
    <t>月影战甲2星重铸掉落</t>
  </si>
  <si>
    <t>月影战甲3星重铸掉落</t>
  </si>
  <si>
    <t>月影战甲4星重铸掉落</t>
  </si>
  <si>
    <t>月影战甲5星重铸掉落</t>
  </si>
  <si>
    <t>判官护腕1星重铸掉落</t>
  </si>
  <si>
    <t>判官护腕2星重铸掉落</t>
  </si>
  <si>
    <t>判官护腕3星重铸掉落</t>
  </si>
  <si>
    <t>判官护腕4星重铸掉落</t>
  </si>
  <si>
    <t>判官护腕5星重铸掉落</t>
  </si>
  <si>
    <t>金丝鱼鳞甲1星重铸掉落</t>
  </si>
  <si>
    <t>金丝鱼鳞甲2星重铸掉落</t>
  </si>
  <si>
    <t>金丝鱼鳞甲3星重铸掉落</t>
  </si>
  <si>
    <t>金丝鱼鳞甲4星重铸掉落</t>
  </si>
  <si>
    <t>金丝鱼鳞甲5星重铸掉落</t>
  </si>
  <si>
    <t>雷霆重盔1星重铸掉落</t>
  </si>
  <si>
    <t>雷霆重盔2星重铸掉落</t>
  </si>
  <si>
    <t>雷霆重盔3星重铸掉落</t>
  </si>
  <si>
    <t>雷霆重盔4星重铸掉落</t>
  </si>
  <si>
    <t>雷霆重盔5星重铸掉落</t>
  </si>
  <si>
    <t>擒龙锢铁腕1星重铸掉落</t>
  </si>
  <si>
    <t>擒龙锢铁腕2星重铸掉落</t>
  </si>
  <si>
    <t>擒龙锢铁腕3星重铸掉落</t>
  </si>
  <si>
    <t>擒龙锢铁腕4星重铸掉落</t>
  </si>
  <si>
    <t>擒龙锢铁腕5星重铸掉落</t>
  </si>
  <si>
    <t>神喻披风1星重铸掉落</t>
  </si>
  <si>
    <t>神喻披风2星重铸掉落</t>
  </si>
  <si>
    <t>神喻披风3星重铸掉落</t>
  </si>
  <si>
    <t>神喻披风4星重铸掉落</t>
  </si>
  <si>
    <t>神喻披风5星重铸掉落</t>
  </si>
  <si>
    <t>凤翅金翎1星重铸掉落</t>
  </si>
  <si>
    <t>凤翅金翎2星重铸掉落</t>
  </si>
  <si>
    <t>凤翅金翎3星重铸掉落</t>
  </si>
  <si>
    <t>凤翅金翎4星重铸掉落</t>
  </si>
  <si>
    <t>凤翅金翎5星重铸掉落</t>
  </si>
  <si>
    <t>天罡盔1星重铸掉落</t>
  </si>
  <si>
    <t>天罡盔2星重铸掉落</t>
  </si>
  <si>
    <t>天罡盔3星重铸掉落</t>
  </si>
  <si>
    <t>天罡盔4星重铸掉落</t>
  </si>
  <si>
    <t>天罡盔5星重铸掉落</t>
  </si>
  <si>
    <t>钢甲战靴1星重铸掉落</t>
  </si>
  <si>
    <t>钢甲战靴2星重铸掉落</t>
  </si>
  <si>
    <t>钢甲战靴3星重铸掉落</t>
  </si>
  <si>
    <t>钢甲战靴4星重铸掉落</t>
  </si>
  <si>
    <t>钢甲战靴5星重铸掉落</t>
  </si>
  <si>
    <t>龙麟铠甲1星重铸掉落</t>
  </si>
  <si>
    <t>龙麟铠甲2星重铸掉落</t>
  </si>
  <si>
    <t>龙麟铠甲3星重铸掉落</t>
  </si>
  <si>
    <t>龙麟铠甲4星重铸掉落</t>
  </si>
  <si>
    <t>龙麟铠甲5星重铸掉落</t>
  </si>
  <si>
    <t>寒月冰魄铠1星重铸掉落</t>
  </si>
  <si>
    <t>寒月冰魄铠2星重铸掉落</t>
  </si>
  <si>
    <t>寒月冰魄铠3星重铸掉落</t>
  </si>
  <si>
    <t>寒月冰魄铠4星重铸掉落</t>
  </si>
  <si>
    <t>寒月冰魄铠5星重铸掉落</t>
  </si>
  <si>
    <t>奋威明光铠1星重铸掉落</t>
  </si>
  <si>
    <t>奋威明光铠2星重铸掉落</t>
  </si>
  <si>
    <t>奋威明光铠3星重铸掉落</t>
  </si>
  <si>
    <t>奋威明光铠4星重铸掉落</t>
  </si>
  <si>
    <t>奋威明光铠5星重铸掉落</t>
  </si>
  <si>
    <t>荒鹫铠甲1星重铸掉落</t>
  </si>
  <si>
    <t>荒鹫铠甲2星重铸掉落</t>
  </si>
  <si>
    <t>荒鹫铠甲3星重铸掉落</t>
  </si>
  <si>
    <t>荒鹫铠甲4星重铸掉落</t>
  </si>
  <si>
    <t>荒鹫铠甲5星重铸掉落</t>
  </si>
  <si>
    <t>明镜铠甲1星重铸掉落</t>
  </si>
  <si>
    <t>明镜铠甲2星重铸掉落</t>
  </si>
  <si>
    <t>明镜铠甲3星重铸掉落</t>
  </si>
  <si>
    <t>明镜铠甲4星重铸掉落</t>
  </si>
  <si>
    <t>明镜铠甲5星重铸掉落</t>
  </si>
  <si>
    <t>紫翎铠甲1星重铸掉落</t>
  </si>
  <si>
    <t>紫翎铠甲2星重铸掉落</t>
  </si>
  <si>
    <t>紫翎铠甲3星重铸掉落</t>
  </si>
  <si>
    <t>紫翎铠甲4星重铸掉落</t>
  </si>
  <si>
    <t>紫翎铠甲5星重铸掉落</t>
  </si>
  <si>
    <t>锦衣铠甲1星重铸掉落</t>
  </si>
  <si>
    <t>锦衣铠甲2星重铸掉落</t>
  </si>
  <si>
    <t>锦衣铠甲3星重铸掉落</t>
  </si>
  <si>
    <t>锦衣铠甲4星重铸掉落</t>
  </si>
  <si>
    <t>锦衣铠甲5星重铸掉落</t>
  </si>
  <si>
    <t>兽面连环铠1星重铸掉落</t>
  </si>
  <si>
    <t>兽面连环铠2星重铸掉落</t>
  </si>
  <si>
    <t>兽面连环铠3星重铸掉落</t>
  </si>
  <si>
    <t>兽面连环铠4星重铸掉落</t>
  </si>
  <si>
    <t>兽面连环铠5星重铸掉落</t>
  </si>
  <si>
    <t>银戒指1星重铸掉落</t>
  </si>
  <si>
    <t>银戒指2星重铸掉落</t>
  </si>
  <si>
    <t>银戒指3星重铸掉落</t>
  </si>
  <si>
    <t>银戒指4星重铸掉落</t>
  </si>
  <si>
    <t>银戒指5星重铸掉落</t>
  </si>
  <si>
    <t>香囊1星重铸掉落</t>
  </si>
  <si>
    <t>香囊2星重铸掉落</t>
  </si>
  <si>
    <t>香囊3星重铸掉落</t>
  </si>
  <si>
    <t>香囊4星重铸掉落</t>
  </si>
  <si>
    <t>香囊5星重铸掉落</t>
  </si>
  <si>
    <t>苍天石1星重铸掉落</t>
  </si>
  <si>
    <t>苍天石2星重铸掉落</t>
  </si>
  <si>
    <t>苍天石3星重铸掉落</t>
  </si>
  <si>
    <t>苍天石4星重铸掉落</t>
  </si>
  <si>
    <t>苍天石5星重铸掉落</t>
  </si>
  <si>
    <t>青玉吊坠1星重铸掉落</t>
  </si>
  <si>
    <t>青玉吊坠2星重铸掉落</t>
  </si>
  <si>
    <t>青玉吊坠3星重铸掉落</t>
  </si>
  <si>
    <t>青玉吊坠4星重铸掉落</t>
  </si>
  <si>
    <t>青玉吊坠5星重铸掉落</t>
  </si>
  <si>
    <t>夜明珠1星重铸掉落</t>
  </si>
  <si>
    <t>夜明珠2星重铸掉落</t>
  </si>
  <si>
    <t>夜明珠3星重铸掉落</t>
  </si>
  <si>
    <t>夜明珠4星重铸掉落</t>
  </si>
  <si>
    <t>夜明珠5星重铸掉落</t>
  </si>
  <si>
    <t>护身符1星重铸掉落</t>
  </si>
  <si>
    <t>护身符2星重铸掉落</t>
  </si>
  <si>
    <t>护身符3星重铸掉落</t>
  </si>
  <si>
    <t>护身符4星重铸掉落</t>
  </si>
  <si>
    <t>护身符5星重铸掉落</t>
  </si>
  <si>
    <t>珍珠链1星重铸掉落</t>
  </si>
  <si>
    <t>珍珠链2星重铸掉落</t>
  </si>
  <si>
    <t>珍珠链3星重铸掉落</t>
  </si>
  <si>
    <t>珍珠链4星重铸掉落</t>
  </si>
  <si>
    <t>珍珠链5星重铸掉落</t>
  </si>
  <si>
    <t>兽牙饰1星重铸掉落</t>
  </si>
  <si>
    <t>兽牙饰2星重铸掉落</t>
  </si>
  <si>
    <t>兽牙饰3星重铸掉落</t>
  </si>
  <si>
    <t>兽牙饰4星重铸掉落</t>
  </si>
  <si>
    <t>兽牙饰5星重铸掉落</t>
  </si>
  <si>
    <t>黄金手镯1星重铸掉落</t>
  </si>
  <si>
    <t>黄金手镯2星重铸掉落</t>
  </si>
  <si>
    <t>黄金手镯3星重铸掉落</t>
  </si>
  <si>
    <t>黄金手镯4星重铸掉落</t>
  </si>
  <si>
    <t>黄金手镯5星重铸掉落</t>
  </si>
  <si>
    <t>靛海珠1星重铸掉落</t>
  </si>
  <si>
    <t>靛海珠2星重铸掉落</t>
  </si>
  <si>
    <t>靛海珠3星重铸掉落</t>
  </si>
  <si>
    <t>靛海珠4星重铸掉落</t>
  </si>
  <si>
    <t>靛海珠5星重铸掉落</t>
  </si>
  <si>
    <t>烽火石1星重铸掉落</t>
  </si>
  <si>
    <t>烽火石2星重铸掉落</t>
  </si>
  <si>
    <t>烽火石3星重铸掉落</t>
  </si>
  <si>
    <t>烽火石4星重铸掉落</t>
  </si>
  <si>
    <t>烽火石5星重铸掉落</t>
  </si>
  <si>
    <t>长生镜1星重铸掉落</t>
  </si>
  <si>
    <t>长生镜2星重铸掉落</t>
  </si>
  <si>
    <t>长生镜3星重铸掉落</t>
  </si>
  <si>
    <t>长生镜4星重铸掉落</t>
  </si>
  <si>
    <t>长生镜5星重铸掉落</t>
  </si>
  <si>
    <t>玲珑宝珠1星重铸掉落</t>
  </si>
  <si>
    <t>玲珑宝珠2星重铸掉落</t>
  </si>
  <si>
    <t>玲珑宝珠3星重铸掉落</t>
  </si>
  <si>
    <t>玲珑宝珠4星重铸掉落</t>
  </si>
  <si>
    <t>玲珑宝珠5星重铸掉落</t>
  </si>
  <si>
    <t>碧玉扳指1星重铸掉落</t>
  </si>
  <si>
    <t>碧玉扳指2星重铸掉落</t>
  </si>
  <si>
    <t>碧玉扳指3星重铸掉落</t>
  </si>
  <si>
    <t>碧玉扳指4星重铸掉落</t>
  </si>
  <si>
    <t>碧玉扳指5星重铸掉落</t>
  </si>
  <si>
    <t>霞光项链1星重铸掉落</t>
  </si>
  <si>
    <t>霞光项链2星重铸掉落</t>
  </si>
  <si>
    <t>霞光项链3星重铸掉落</t>
  </si>
  <si>
    <t>霞光项链4星重铸掉落</t>
  </si>
  <si>
    <t>霞光项链5星重铸掉落</t>
  </si>
  <si>
    <t>避水珠1星重铸掉落</t>
  </si>
  <si>
    <t>避水珠2星重铸掉落</t>
  </si>
  <si>
    <t>避水珠3星重铸掉落</t>
  </si>
  <si>
    <t>避水珠4星重铸掉落</t>
  </si>
  <si>
    <t>避水珠5星重铸掉落</t>
  </si>
  <si>
    <t>珊瑚耳坠1星重铸掉落</t>
  </si>
  <si>
    <t>珊瑚耳坠2星重铸掉落</t>
  </si>
  <si>
    <t>珊瑚耳坠3星重铸掉落</t>
  </si>
  <si>
    <t>珊瑚耳坠4星重铸掉落</t>
  </si>
  <si>
    <t>珊瑚耳坠5星重铸掉落</t>
  </si>
  <si>
    <t>虎牙手炼1星重铸掉落</t>
  </si>
  <si>
    <t>虎牙手炼2星重铸掉落</t>
  </si>
  <si>
    <t>虎牙手炼3星重铸掉落</t>
  </si>
  <si>
    <t>虎牙手炼4星重铸掉落</t>
  </si>
  <si>
    <t>虎牙手炼5星重铸掉落</t>
  </si>
  <si>
    <t>玛瑙镶金坠1星重铸掉落</t>
  </si>
  <si>
    <t>玛瑙镶金坠2星重铸掉落</t>
  </si>
  <si>
    <t>玛瑙镶金坠3星重铸掉落</t>
  </si>
  <si>
    <t>玛瑙镶金坠4星重铸掉落</t>
  </si>
  <si>
    <t>玛瑙镶金坠5星重铸掉落</t>
  </si>
  <si>
    <t>无方戒1星重铸掉落</t>
  </si>
  <si>
    <t>无方戒2星重铸掉落</t>
  </si>
  <si>
    <t>无方戒3星重铸掉落</t>
  </si>
  <si>
    <t>无方戒4星重铸掉落</t>
  </si>
  <si>
    <t>无方戒5星重铸掉落</t>
  </si>
  <si>
    <t>红玉扳指1星重铸掉落</t>
  </si>
  <si>
    <t>红玉扳指2星重铸掉落</t>
  </si>
  <si>
    <t>红玉扳指3星重铸掉落</t>
  </si>
  <si>
    <t>红玉扳指4星重铸掉落</t>
  </si>
  <si>
    <t>红玉扳指5星重铸掉落</t>
  </si>
  <si>
    <t>血石项链1星重铸掉落</t>
  </si>
  <si>
    <t>血石项链2星重铸掉落</t>
  </si>
  <si>
    <t>血石项链3星重铸掉落</t>
  </si>
  <si>
    <t>血石项链4星重铸掉落</t>
  </si>
  <si>
    <t>血石项链5星重铸掉落</t>
  </si>
  <si>
    <t>和氏璧1星重铸掉落</t>
  </si>
  <si>
    <t>和氏璧2星重铸掉落</t>
  </si>
  <si>
    <t>和氏璧3星重铸掉落</t>
  </si>
  <si>
    <t>和氏璧4星重铸掉落</t>
  </si>
  <si>
    <t>和氏璧5星重铸掉落</t>
  </si>
  <si>
    <t>八卦坠1星重铸掉落</t>
  </si>
  <si>
    <t>八卦坠2星重铸掉落</t>
  </si>
  <si>
    <t>八卦坠3星重铸掉落</t>
  </si>
  <si>
    <t>八卦坠4星重铸掉落</t>
  </si>
  <si>
    <t>八卦坠5星重铸掉落</t>
  </si>
  <si>
    <t>琉璃玉璧1星重铸掉落</t>
  </si>
  <si>
    <t>琉璃玉璧2星重铸掉落</t>
  </si>
  <si>
    <t>琉璃玉璧3星重铸掉落</t>
  </si>
  <si>
    <t>琉璃玉璧4星重铸掉落</t>
  </si>
  <si>
    <t>琉璃玉璧5星重铸掉落</t>
  </si>
  <si>
    <t>羽人兽纹镜1星重铸掉落</t>
  </si>
  <si>
    <t>羽人兽纹镜2星重铸掉落</t>
  </si>
  <si>
    <t>羽人兽纹镜3星重铸掉落</t>
  </si>
  <si>
    <t>羽人兽纹镜4星重铸掉落</t>
  </si>
  <si>
    <t>羽人兽纹镜5星重铸掉落</t>
  </si>
  <si>
    <t>孔明灯1星重铸掉落</t>
  </si>
  <si>
    <t>孔明灯2星重铸掉落</t>
  </si>
  <si>
    <t>孔明灯3星重铸掉落</t>
  </si>
  <si>
    <t>孔明灯4星重铸掉落</t>
  </si>
  <si>
    <t>孔明灯5星重铸掉落</t>
  </si>
  <si>
    <t>玉帘项链1星重铸掉落</t>
  </si>
  <si>
    <t>玉帘项链2星重铸掉落</t>
  </si>
  <si>
    <t>玉帘项链3星重铸掉落</t>
  </si>
  <si>
    <t>玉帘项链4星重铸掉落</t>
  </si>
  <si>
    <t>玉帘项链5星重铸掉落</t>
  </si>
  <si>
    <t>传国玉玺1星重铸掉落</t>
  </si>
  <si>
    <t>传国玉玺2星重铸掉落</t>
  </si>
  <si>
    <t>传国玉玺3星重铸掉落</t>
  </si>
  <si>
    <t>传国玉玺4星重铸掉落</t>
  </si>
  <si>
    <t>传国玉玺5星重铸掉落</t>
  </si>
  <si>
    <t>云纹佩1星重铸掉落</t>
  </si>
  <si>
    <t>云纹佩2星重铸掉落</t>
  </si>
  <si>
    <t>云纹佩3星重铸掉落</t>
  </si>
  <si>
    <t>云纹佩4星重铸掉落</t>
  </si>
  <si>
    <t>云纹佩5星重铸掉落</t>
  </si>
  <si>
    <t>龙慕翡翠玉1星重铸掉落</t>
  </si>
  <si>
    <t>龙慕翡翠玉2星重铸掉落</t>
  </si>
  <si>
    <t>龙慕翡翠玉3星重铸掉落</t>
  </si>
  <si>
    <t>龙慕翡翠玉4星重铸掉落</t>
  </si>
  <si>
    <t>龙慕翡翠玉5星重铸掉落</t>
  </si>
  <si>
    <t>白玉响铃簪1星重铸掉落</t>
  </si>
  <si>
    <t>白玉响铃簪2星重铸掉落</t>
  </si>
  <si>
    <t>白玉响铃簪3星重铸掉落</t>
  </si>
  <si>
    <t>白玉响铃簪4星重铸掉落</t>
  </si>
  <si>
    <t>白玉响铃簪5星重铸掉落</t>
  </si>
  <si>
    <t>玲珑玻璃球1星重铸掉落</t>
  </si>
  <si>
    <t>玲珑玻璃球2星重铸掉落</t>
  </si>
  <si>
    <t>玲珑玻璃球3星重铸掉落</t>
  </si>
  <si>
    <t>玲珑玻璃球4星重铸掉落</t>
  </si>
  <si>
    <t>玲珑玻璃球5星重铸掉落</t>
  </si>
  <si>
    <t>六光玄冥石1星重铸掉落</t>
  </si>
  <si>
    <t>六光玄冥石2星重铸掉落</t>
  </si>
  <si>
    <t>六光玄冥石3星重铸掉落</t>
  </si>
  <si>
    <t>六光玄冥石4星重铸掉落</t>
  </si>
  <si>
    <t>六光玄冥石5星重铸掉落</t>
  </si>
  <si>
    <t>无双戒1星重铸掉落</t>
  </si>
  <si>
    <t>无双戒2星重铸掉落</t>
  </si>
  <si>
    <t>无双戒3星重铸掉落</t>
  </si>
  <si>
    <t>无双戒4星重铸掉落</t>
  </si>
  <si>
    <t>无双戒5星重铸掉落</t>
  </si>
  <si>
    <t>罗绮香囊1星重铸掉落</t>
  </si>
  <si>
    <t>罗绮香囊2星重铸掉落</t>
  </si>
  <si>
    <t>罗绮香囊3星重铸掉落</t>
  </si>
  <si>
    <t>罗绮香囊4星重铸掉落</t>
  </si>
  <si>
    <t>罗绮香囊5星重铸掉落</t>
  </si>
  <si>
    <t>苍魂珠1星重铸掉落</t>
  </si>
  <si>
    <t>苍魂珠2星重铸掉落</t>
  </si>
  <si>
    <t>苍魂珠3星重铸掉落</t>
  </si>
  <si>
    <t>苍魂珠4星重铸掉落</t>
  </si>
  <si>
    <t>苍魂珠5星重铸掉落</t>
  </si>
  <si>
    <t>风月宝链1星重铸掉落</t>
  </si>
  <si>
    <t>风月宝链2星重铸掉落</t>
  </si>
  <si>
    <t>风月宝链3星重铸掉落</t>
  </si>
  <si>
    <t>风月宝链4星重铸掉落</t>
  </si>
  <si>
    <t>风月宝链5星重铸掉落</t>
  </si>
  <si>
    <t>碧水青龙1星重铸掉落</t>
  </si>
  <si>
    <t>碧水青龙2星重铸掉落</t>
  </si>
  <si>
    <t>碧水青龙3星重铸掉落</t>
  </si>
  <si>
    <t>碧水青龙4星重铸掉落</t>
  </si>
  <si>
    <t>碧水青龙5星重铸掉落</t>
  </si>
  <si>
    <t>云流戒1星重铸掉落</t>
  </si>
  <si>
    <t>云流戒2星重铸掉落</t>
  </si>
  <si>
    <t>云流戒3星重铸掉落</t>
  </si>
  <si>
    <t>云流戒4星重铸掉落</t>
  </si>
  <si>
    <t>云流戒5星重铸掉落</t>
  </si>
  <si>
    <t>颠海神珠1星重铸掉落</t>
  </si>
  <si>
    <t>颠海神珠2星重铸掉落</t>
  </si>
  <si>
    <t>颠海神珠3星重铸掉落</t>
  </si>
  <si>
    <t>颠海神珠4星重铸掉落</t>
  </si>
  <si>
    <t>颠海神珠5星重铸掉落</t>
  </si>
  <si>
    <t>七彩玲珑1星重铸掉落</t>
  </si>
  <si>
    <t>七彩玲珑2星重铸掉落</t>
  </si>
  <si>
    <t>七彩玲珑3星重铸掉落</t>
  </si>
  <si>
    <t>七彩玲珑4星重铸掉落</t>
  </si>
  <si>
    <t>七彩玲珑5星重铸掉落</t>
  </si>
  <si>
    <t>圣王坠1星重铸掉落</t>
  </si>
  <si>
    <t>圣王坠2星重铸掉落</t>
  </si>
  <si>
    <t>圣王坠3星重铸掉落</t>
  </si>
  <si>
    <t>圣王坠4星重铸掉落</t>
  </si>
  <si>
    <t>圣王坠5星重铸掉落</t>
  </si>
  <si>
    <t>天机锦囊1星重铸掉落</t>
  </si>
  <si>
    <t>天机锦囊2星重铸掉落</t>
  </si>
  <si>
    <t>天机锦囊3星重铸掉落</t>
  </si>
  <si>
    <t>天机锦囊4星重铸掉落</t>
  </si>
  <si>
    <t>天机锦囊5星重铸掉落</t>
  </si>
  <si>
    <t>四灵文镜1星重铸掉落</t>
  </si>
  <si>
    <t>四灵文镜2星重铸掉落</t>
  </si>
  <si>
    <t>四灵文镜3星重铸掉落</t>
  </si>
  <si>
    <t>四灵文镜4星重铸掉落</t>
  </si>
  <si>
    <t>四灵文镜5星重铸掉落</t>
  </si>
  <si>
    <t>豹骑都督印1星重铸掉落</t>
  </si>
  <si>
    <t>豹骑都督印2星重铸掉落</t>
  </si>
  <si>
    <t>豹骑都督印3星重铸掉落</t>
  </si>
  <si>
    <t>豹骑都督印4星重铸掉落</t>
  </si>
  <si>
    <t>豹骑都督印5星重铸掉落</t>
  </si>
  <si>
    <t>翼德葫芦1星重铸掉落</t>
  </si>
  <si>
    <t>翼德葫芦2星重铸掉落</t>
  </si>
  <si>
    <t>翼德葫芦3星重铸掉落</t>
  </si>
  <si>
    <t>翼德葫芦4星重铸掉落</t>
  </si>
  <si>
    <t>翼德葫芦5星重铸掉落</t>
  </si>
  <si>
    <t>游心太玄链1星重铸掉落</t>
  </si>
  <si>
    <t>游心太玄链2星重铸掉落</t>
  </si>
  <si>
    <t>游心太玄链3星重铸掉落</t>
  </si>
  <si>
    <t>游心太玄链4星重铸掉落</t>
  </si>
  <si>
    <t>游心太玄链5星重铸掉落</t>
  </si>
  <si>
    <t>甄宓玉笛1星重铸掉落</t>
  </si>
  <si>
    <t>甄宓玉笛2星重铸掉落</t>
  </si>
  <si>
    <t>甄宓玉笛3星重铸掉落</t>
  </si>
  <si>
    <t>甄宓玉笛4星重铸掉落</t>
  </si>
  <si>
    <t>甄宓玉笛5星重铸掉落</t>
  </si>
  <si>
    <t>典韦护心镜1星重铸掉落</t>
  </si>
  <si>
    <t>典韦护心镜2星重铸掉落</t>
  </si>
  <si>
    <t>典韦护心镜3星重铸掉落</t>
  </si>
  <si>
    <t>典韦护心镜4星重铸掉落</t>
  </si>
  <si>
    <t>典韦护心镜5星重铸掉落</t>
  </si>
  <si>
    <t>紫川布衣1星重铸掉落</t>
  </si>
  <si>
    <t>紫川布衣2星重铸掉落</t>
  </si>
  <si>
    <t>紫川布衣3星重铸掉落</t>
  </si>
  <si>
    <t>紫川布衣4星重铸掉落</t>
  </si>
  <si>
    <t>紫川布衣5星重铸掉落</t>
  </si>
  <si>
    <t>5,306,200,1</t>
  </si>
  <si>
    <t>5,309,200,1</t>
  </si>
  <si>
    <t>5,312,200,1</t>
  </si>
  <si>
    <t>5,315,200,1</t>
  </si>
  <si>
    <t>5,304,200,1</t>
  </si>
  <si>
    <t>5,307,200,1</t>
  </si>
  <si>
    <t>5,310,200,1</t>
  </si>
  <si>
    <t>5,313,200,1</t>
  </si>
  <si>
    <t>5,108,200,1</t>
  </si>
  <si>
    <t>5,305,200,1</t>
  </si>
  <si>
    <t>5,308,200,1</t>
  </si>
  <si>
    <t>5,311,200,1</t>
  </si>
  <si>
    <t>5,314,200,1</t>
  </si>
  <si>
    <t>5,350,200,1;5,353,200,1;5,356,200,1;5,359,200,1</t>
  </si>
  <si>
    <t>5,433,200,1</t>
  </si>
  <si>
    <t>5,348,200,1;5,351,200,1;5,354,200,1;5,357,200,1;5,349,200,1;5,352,200,1;5,355,200,1;5,358,200,1</t>
  </si>
  <si>
    <t>5,124,200,1</t>
  </si>
  <si>
    <t>5,306,300,1</t>
  </si>
  <si>
    <t>5,309,300,1</t>
  </si>
  <si>
    <t>5,312,300,1</t>
  </si>
  <si>
    <t>5,315,300,1</t>
  </si>
  <si>
    <t>5,304,300,1</t>
  </si>
  <si>
    <t>5,307,300,1</t>
  </si>
  <si>
    <t>5,310,300,1</t>
  </si>
  <si>
    <t>5,313,300,1</t>
  </si>
  <si>
    <t>5,108,300,1</t>
  </si>
  <si>
    <t>5,305,300,1</t>
  </si>
  <si>
    <t>5,308,300,1</t>
  </si>
  <si>
    <t>5,311,300,1</t>
  </si>
  <si>
    <t>5,314,300,1</t>
  </si>
  <si>
    <t>打怪装备掉落1级</t>
    <phoneticPr fontId="1" type="noConversion"/>
  </si>
  <si>
    <t>打怪装备掉落2级</t>
  </si>
  <si>
    <t>打怪装备掉落3级</t>
  </si>
  <si>
    <t>打怪装备掉落4级</t>
  </si>
  <si>
    <t>打怪装备掉落5级</t>
  </si>
  <si>
    <t>打怪装备掉落6级</t>
  </si>
  <si>
    <t>打怪装备掉落7级</t>
  </si>
  <si>
    <t>打怪装备掉落8级</t>
  </si>
  <si>
    <t>打怪装备掉落9级</t>
  </si>
  <si>
    <t>打怪装备掉落10级</t>
  </si>
  <si>
    <t>打怪装备掉落11级</t>
  </si>
  <si>
    <t>打怪装备掉落12级</t>
  </si>
  <si>
    <t>打怪装备掉落13级</t>
  </si>
  <si>
    <t>打怪装备掉落14级</t>
  </si>
  <si>
    <t>打怪装备掉落15级</t>
  </si>
  <si>
    <t>打怪装备掉落16级</t>
  </si>
  <si>
    <t>打怪装备掉落17级</t>
  </si>
  <si>
    <t>打怪装备掉落18级</t>
  </si>
  <si>
    <t>打怪装备掉落19级</t>
  </si>
  <si>
    <t>打怪装备掉落20级</t>
  </si>
  <si>
    <t>打怪装备掉落21级</t>
  </si>
  <si>
    <t>打怪装备掉落22级</t>
  </si>
  <si>
    <t>打怪装备掉落23级</t>
  </si>
  <si>
    <t>打怪装备掉落24级</t>
  </si>
  <si>
    <t>打怪装备掉落25级</t>
  </si>
  <si>
    <t>白色装备箱</t>
    <phoneticPr fontId="1" type="noConversion"/>
  </si>
  <si>
    <t>绿色装备箱</t>
    <phoneticPr fontId="1" type="noConversion"/>
  </si>
  <si>
    <t>蓝色装备箱</t>
    <phoneticPr fontId="1" type="noConversion"/>
  </si>
  <si>
    <t>紫色装备箱</t>
    <phoneticPr fontId="1" type="noConversion"/>
  </si>
  <si>
    <t>橙色装备箱</t>
    <phoneticPr fontId="1" type="noConversion"/>
  </si>
  <si>
    <t>4,3001100,1,5;4,3001200,1,5;4,3001300,1,5;4,3001400,1,5;4,3001500,1,5;4,3001600,1,5;4,3001700,1,5;4,3001800,1,5;4,3001900,1,5;4,3002000,1,5;4,3002100,1,5;4,3002200,1,5</t>
  </si>
  <si>
    <t>4,3002300,1,10;4,3002400,1,10;4,3002500,1,10;4,3002600,1,10;4,3002700,1,10;4,3002800,1,10;4,3002900,1,10;4,3003000,1,10;4,3003100,1,10;4,3003200,1,10;4,3003300,1,10</t>
  </si>
  <si>
    <t>每级提高武将带兵数量百分比</t>
    <phoneticPr fontId="1" type="noConversion"/>
  </si>
  <si>
    <t>主公升级奖励1级</t>
    <phoneticPr fontId="1" type="noConversion"/>
  </si>
  <si>
    <t>主公升级奖励2级</t>
  </si>
  <si>
    <t>主公升级奖励3级</t>
  </si>
  <si>
    <t>主公升级奖励4级</t>
  </si>
  <si>
    <t>主公升级奖励5级</t>
  </si>
  <si>
    <t>主公升级奖励6级</t>
  </si>
  <si>
    <t>主公升级奖励7级</t>
  </si>
  <si>
    <t>主公升级奖励8级</t>
  </si>
  <si>
    <t>主公升级奖励9级</t>
  </si>
  <si>
    <t>主公升级奖励10级</t>
  </si>
  <si>
    <t>主公升级奖励11级</t>
  </si>
  <si>
    <t>主公升级奖励12级</t>
  </si>
  <si>
    <t>主公升级奖励13级</t>
  </si>
  <si>
    <t>主公升级奖励14级</t>
  </si>
  <si>
    <t>主公升级奖励15级</t>
  </si>
  <si>
    <t>主公升级奖励16级</t>
  </si>
  <si>
    <t>主公升级奖励17级</t>
  </si>
  <si>
    <t>主公升级奖励18级</t>
  </si>
  <si>
    <t>主公升级奖励19级</t>
  </si>
  <si>
    <t>主公升级奖励20级</t>
  </si>
  <si>
    <t>主公升级奖励21级</t>
  </si>
  <si>
    <t>主公升级奖励22级</t>
  </si>
  <si>
    <t>主公升级奖励23级</t>
  </si>
  <si>
    <t>主公升级奖励24级</t>
  </si>
  <si>
    <t>主公升级奖励25级</t>
  </si>
  <si>
    <t>主公升级奖励26级</t>
  </si>
  <si>
    <t>主公升级奖励27级</t>
  </si>
  <si>
    <t>主公升级奖励28级</t>
  </si>
  <si>
    <t>主公升级奖励29级</t>
  </si>
  <si>
    <t>主公升级奖励30级</t>
  </si>
  <si>
    <t>主公升级奖励31级</t>
  </si>
  <si>
    <t>主公升级奖励32级</t>
  </si>
  <si>
    <t>主公升级奖励33级</t>
  </si>
  <si>
    <t>主公升级奖励34级</t>
  </si>
  <si>
    <t>主公升级奖励35级</t>
  </si>
  <si>
    <t>主公升级奖励36级</t>
  </si>
  <si>
    <t>主公升级奖励37级</t>
  </si>
  <si>
    <t>主公升级奖励38级</t>
  </si>
  <si>
    <t>主公升级奖励39级</t>
  </si>
  <si>
    <t>主公升级奖励40级</t>
  </si>
  <si>
    <t>主公升级奖励41级</t>
  </si>
  <si>
    <t>主公升级奖励42级</t>
  </si>
  <si>
    <t>主公升级奖励43级</t>
  </si>
  <si>
    <t>主公升级奖励44级</t>
  </si>
  <si>
    <t>主公升级奖励45级</t>
  </si>
  <si>
    <t>主公升级奖励46级</t>
  </si>
  <si>
    <t>主公升级奖励47级</t>
  </si>
  <si>
    <t>主公升级奖励48级</t>
  </si>
  <si>
    <t>主公升级奖励49级</t>
  </si>
  <si>
    <t>主公升级奖励50级</t>
  </si>
  <si>
    <t>白</t>
    <phoneticPr fontId="1" type="noConversion"/>
  </si>
  <si>
    <t>绿</t>
    <phoneticPr fontId="1" type="noConversion"/>
  </si>
  <si>
    <t>蓝</t>
    <phoneticPr fontId="1" type="noConversion"/>
  </si>
  <si>
    <t>紫</t>
    <phoneticPr fontId="1" type="noConversion"/>
  </si>
  <si>
    <t>橙</t>
    <phoneticPr fontId="1" type="noConversion"/>
  </si>
  <si>
    <t>2,30101,1,1;2,30201,1,1;2,30301,1,1;2,30401,1,1;2,30501,1,1;2,30601,1,1;2,30701,1,1;2,30801,1,1</t>
  </si>
  <si>
    <t>采集5000奖励</t>
  </si>
  <si>
    <t>采集120000奖励</t>
  </si>
  <si>
    <t>采集160000奖励</t>
  </si>
  <si>
    <t>采集240000奖励</t>
  </si>
  <si>
    <t>采集320000奖励</t>
  </si>
  <si>
    <t>采集480000奖励</t>
  </si>
  <si>
    <t>采集640000奖励</t>
  </si>
  <si>
    <t>采集960000奖励</t>
  </si>
  <si>
    <t>采集1280000奖励</t>
  </si>
  <si>
    <t>采集1920000奖励</t>
  </si>
  <si>
    <t>采集5000000奖励</t>
  </si>
  <si>
    <t>采集10000000奖励</t>
  </si>
  <si>
    <t>采集1000奖励</t>
  </si>
  <si>
    <t>采集3000000奖励</t>
  </si>
  <si>
    <t>采集4000000奖励</t>
  </si>
  <si>
    <t>采集6000000奖励</t>
  </si>
  <si>
    <t>采集7000000奖励</t>
  </si>
  <si>
    <t>采集8000000奖励</t>
  </si>
  <si>
    <t>采集9000000奖励</t>
  </si>
  <si>
    <t>城池耐久+%3，最高等级10</t>
    <phoneticPr fontId="1" type="noConversion"/>
  </si>
  <si>
    <t>城池耐久+%2，最高等级10</t>
    <phoneticPr fontId="1" type="noConversion"/>
  </si>
  <si>
    <t>陷阱攻击+%3，最高等级10</t>
    <phoneticPr fontId="1" type="noConversion"/>
  </si>
  <si>
    <t>5,348,300,1;5,351,300,1;5,354,300,1;5,357,300,1;5,349,300,1;5,352,300,1;5,355,300,1;5,358,300,1</t>
  </si>
  <si>
    <t>攻城或守城时士兵防御/血量+%3，最高等级10</t>
    <phoneticPr fontId="1" type="noConversion"/>
  </si>
  <si>
    <t>行军速度+%1，最高等级5</t>
    <phoneticPr fontId="1" type="noConversion"/>
  </si>
  <si>
    <t>陷阱容量+%2</t>
    <phoneticPr fontId="1" type="noConversion"/>
  </si>
  <si>
    <t>陷阱攻击+%2，最高等级10</t>
    <phoneticPr fontId="1" type="noConversion"/>
  </si>
  <si>
    <t>攻城或守城时士兵攻击+%2，最高等级10</t>
    <phoneticPr fontId="1" type="noConversion"/>
  </si>
  <si>
    <t>攻城或守城时士兵防御/血量+%2，最高等级10</t>
    <phoneticPr fontId="1" type="noConversion"/>
  </si>
  <si>
    <t>行军速度+%2</t>
    <phoneticPr fontId="1" type="noConversion"/>
  </si>
  <si>
    <t>行军速度+%3</t>
    <phoneticPr fontId="1" type="noConversion"/>
  </si>
  <si>
    <t>训练速度+%3</t>
    <phoneticPr fontId="1" type="noConversion"/>
  </si>
  <si>
    <t>训练速度+2%</t>
    <phoneticPr fontId="1" type="noConversion"/>
  </si>
  <si>
    <t>主公宝物</t>
    <phoneticPr fontId="1" type="noConversion"/>
  </si>
  <si>
    <t>1,10100,3258,1;1,10200,3258,1;1,10300,2011,1;7,4000601,1,1</t>
  </si>
  <si>
    <t>1,10100,7066,1;1,10200,7066,1;1,10300,3253,1;7,4001201,1,1</t>
  </si>
  <si>
    <t>1,10100,14785,1;1,10200,14785,1;1,10300,6351,1;1,10400,6940,1;7,4001701,1,1</t>
  </si>
  <si>
    <t>攻城或守城时士兵攻击+%3，最高等级20</t>
    <phoneticPr fontId="1" type="noConversion"/>
  </si>
  <si>
    <t>VIP经验</t>
    <phoneticPr fontId="1" type="noConversion"/>
  </si>
  <si>
    <t>10 VIP点数</t>
    <phoneticPr fontId="1" type="noConversion"/>
  </si>
  <si>
    <t>100 VIP点数</t>
    <phoneticPr fontId="1" type="noConversion"/>
  </si>
  <si>
    <t>签到奖励3</t>
  </si>
  <si>
    <t>签到奖励4</t>
  </si>
  <si>
    <t>签到奖励5</t>
  </si>
  <si>
    <t>签到奖励6</t>
  </si>
  <si>
    <t>签到奖励7</t>
  </si>
  <si>
    <t>激活VIP特权30分钟</t>
    <phoneticPr fontId="1" type="noConversion"/>
  </si>
  <si>
    <t>激活VIP特权60分钟</t>
    <phoneticPr fontId="1" type="noConversion"/>
  </si>
  <si>
    <t>激活VIP特权1天</t>
    <phoneticPr fontId="1" type="noConversion"/>
  </si>
  <si>
    <t>激活VIP特权7天</t>
    <phoneticPr fontId="1" type="noConversion"/>
  </si>
  <si>
    <t>激活VIP特权30天</t>
    <phoneticPr fontId="1" type="noConversion"/>
  </si>
  <si>
    <t>获得VIP点数10点</t>
    <phoneticPr fontId="1" type="noConversion"/>
  </si>
  <si>
    <t>获得VIP点数100点</t>
    <phoneticPr fontId="1" type="noConversion"/>
  </si>
  <si>
    <t>5,361,1,1;5,461,1,1</t>
    <phoneticPr fontId="1" type="noConversion"/>
  </si>
  <si>
    <t>5,361,1,1;5,461,1,1</t>
    <phoneticPr fontId="1" type="noConversion"/>
  </si>
  <si>
    <t>随机5分钟加速</t>
    <phoneticPr fontId="1" type="noConversion"/>
  </si>
  <si>
    <t>绿色装备箱子</t>
    <phoneticPr fontId="1" type="noConversion"/>
  </si>
  <si>
    <t>蓝色装备箱子</t>
    <phoneticPr fontId="1" type="noConversion"/>
  </si>
  <si>
    <t>紫色装备箱子</t>
    <phoneticPr fontId="1" type="noConversion"/>
  </si>
  <si>
    <t>2,23701,1,1</t>
  </si>
  <si>
    <t>2,23702,1,1</t>
  </si>
  <si>
    <t>2,23703,1,1</t>
  </si>
  <si>
    <t>2,23704,1,1</t>
  </si>
  <si>
    <t>2,23705,1,1</t>
  </si>
  <si>
    <t>2,23801,1,1</t>
  </si>
  <si>
    <t>2,23802,1,1</t>
  </si>
  <si>
    <t>2,23803,1,1</t>
  </si>
  <si>
    <t>2,23804,1,1</t>
  </si>
  <si>
    <t>绿色装备箱</t>
    <phoneticPr fontId="1" type="noConversion"/>
  </si>
  <si>
    <t>蓝色装备箱</t>
    <phoneticPr fontId="1" type="noConversion"/>
  </si>
  <si>
    <t>紫色装备箱</t>
    <phoneticPr fontId="1" type="noConversion"/>
  </si>
  <si>
    <t>橙色装备箱</t>
    <phoneticPr fontId="1" type="noConversion"/>
  </si>
  <si>
    <t>5分钟通用加速</t>
    <phoneticPr fontId="1" type="noConversion"/>
  </si>
  <si>
    <t>1小时通用加速</t>
    <phoneticPr fontId="1" type="noConversion"/>
  </si>
  <si>
    <t>5分钟建筑加速</t>
    <phoneticPr fontId="1" type="noConversion"/>
  </si>
  <si>
    <t>10分钟建筑加速</t>
    <phoneticPr fontId="1" type="noConversion"/>
  </si>
  <si>
    <t>30分钟建筑加速</t>
    <phoneticPr fontId="1" type="noConversion"/>
  </si>
  <si>
    <t>1小时建筑加速</t>
    <phoneticPr fontId="1" type="noConversion"/>
  </si>
  <si>
    <t>2小时建筑加速</t>
    <phoneticPr fontId="1" type="noConversion"/>
  </si>
  <si>
    <t>8小时建筑加速</t>
    <phoneticPr fontId="1" type="noConversion"/>
  </si>
  <si>
    <t>5分钟训练加速</t>
  </si>
  <si>
    <t>10分钟训练加速</t>
  </si>
  <si>
    <t>30分钟训练加速</t>
  </si>
  <si>
    <t>1小时训练加速</t>
  </si>
  <si>
    <t>2小时训练加速</t>
  </si>
  <si>
    <t>8小时训练加速</t>
  </si>
  <si>
    <t>5分钟治疗加速</t>
  </si>
  <si>
    <t>10分钟治疗加速</t>
  </si>
  <si>
    <t>30分钟治疗加速</t>
  </si>
  <si>
    <t>1小时治疗加速</t>
  </si>
  <si>
    <t>2小时治疗加速</t>
  </si>
  <si>
    <t>8小时治疗加速</t>
  </si>
  <si>
    <t>5分钟研究加速</t>
  </si>
  <si>
    <t>10分钟研究加速</t>
  </si>
  <si>
    <t>30分钟研究加速</t>
  </si>
  <si>
    <t>1小时研究加速</t>
  </si>
  <si>
    <t>2小时研究加速</t>
  </si>
  <si>
    <t>8小时研究加速</t>
  </si>
  <si>
    <t>随机迁城</t>
    <phoneticPr fontId="1" type="noConversion"/>
  </si>
  <si>
    <t>高级迁城</t>
    <phoneticPr fontId="1" type="noConversion"/>
  </si>
  <si>
    <t>盟友迁城</t>
    <phoneticPr fontId="1" type="noConversion"/>
  </si>
  <si>
    <t>初级行军返回</t>
    <phoneticPr fontId="1" type="noConversion"/>
  </si>
  <si>
    <t>高级行军返回</t>
    <phoneticPr fontId="1" type="noConversion"/>
  </si>
  <si>
    <t>25%%行军加速</t>
    <phoneticPr fontId="1" type="noConversion"/>
  </si>
  <si>
    <t>50%%行军加速</t>
    <phoneticPr fontId="1" type="noConversion"/>
  </si>
  <si>
    <t>8小时战争保护</t>
    <phoneticPr fontId="1" type="noConversion"/>
  </si>
  <si>
    <t>24小时战争保护</t>
    <phoneticPr fontId="1" type="noConversion"/>
  </si>
  <si>
    <t>7天战争保护</t>
    <phoneticPr fontId="1" type="noConversion"/>
  </si>
  <si>
    <t>25%%军团出战上限提升</t>
    <phoneticPr fontId="1" type="noConversion"/>
  </si>
  <si>
    <t>12小时攻击加成</t>
    <phoneticPr fontId="1" type="noConversion"/>
  </si>
  <si>
    <t>24小时攻击加成</t>
    <phoneticPr fontId="1" type="noConversion"/>
  </si>
  <si>
    <t>12小时防御加成</t>
    <phoneticPr fontId="1" type="noConversion"/>
  </si>
  <si>
    <t>24小时防御加成</t>
    <phoneticPr fontId="1" type="noConversion"/>
  </si>
  <si>
    <t>24小时反侦察</t>
    <phoneticPr fontId="1" type="noConversion"/>
  </si>
  <si>
    <t>7天反侦察</t>
    <phoneticPr fontId="1" type="noConversion"/>
  </si>
  <si>
    <t>24小时伪装术</t>
    <phoneticPr fontId="1" type="noConversion"/>
  </si>
  <si>
    <t>8小时采集加成</t>
    <phoneticPr fontId="1" type="noConversion"/>
  </si>
  <si>
    <t>20小时采集加成</t>
    <phoneticPr fontId="1" type="noConversion"/>
  </si>
  <si>
    <t>金矿提升</t>
    <phoneticPr fontId="1" type="noConversion"/>
  </si>
  <si>
    <t>农田提升</t>
    <phoneticPr fontId="1" type="noConversion"/>
  </si>
  <si>
    <t>伐木场提升</t>
    <phoneticPr fontId="1" type="noConversion"/>
  </si>
  <si>
    <t>石料场提升</t>
    <phoneticPr fontId="1" type="noConversion"/>
  </si>
  <si>
    <t>铁矿场提升</t>
    <phoneticPr fontId="1" type="noConversion"/>
  </si>
  <si>
    <t>10点体力药水</t>
    <phoneticPr fontId="1" type="noConversion"/>
  </si>
  <si>
    <t>50点体力药水</t>
    <phoneticPr fontId="1" type="noConversion"/>
  </si>
  <si>
    <t>10000主公经验</t>
    <phoneticPr fontId="1" type="noConversion"/>
  </si>
  <si>
    <t>20000主公经验</t>
    <phoneticPr fontId="1" type="noConversion"/>
  </si>
  <si>
    <t>天赋重置</t>
    <phoneticPr fontId="1" type="noConversion"/>
  </si>
  <si>
    <t>30分钟VIP</t>
    <phoneticPr fontId="1" type="noConversion"/>
  </si>
  <si>
    <t>60分钟VIP</t>
    <phoneticPr fontId="1" type="noConversion"/>
  </si>
  <si>
    <t>1天VIP</t>
    <phoneticPr fontId="1" type="noConversion"/>
  </si>
  <si>
    <t>7天VIP</t>
    <phoneticPr fontId="1" type="noConversion"/>
  </si>
  <si>
    <t>30天VIP</t>
    <phoneticPr fontId="1" type="noConversion"/>
  </si>
  <si>
    <t>战争号角</t>
    <phoneticPr fontId="1" type="noConversion"/>
  </si>
  <si>
    <t>太史慈信物</t>
  </si>
  <si>
    <t>周泰信物</t>
  </si>
  <si>
    <t>吕蒙信物</t>
  </si>
  <si>
    <t>小乔信物</t>
  </si>
  <si>
    <t>大乔信物</t>
  </si>
  <si>
    <t>张辽信物</t>
  </si>
  <si>
    <t>姜维信物</t>
  </si>
  <si>
    <t>刘备信物</t>
  </si>
  <si>
    <t>貂蝉信物</t>
  </si>
  <si>
    <t>孙策信物</t>
  </si>
  <si>
    <t>周瑜信物</t>
  </si>
  <si>
    <t>陆逊信物</t>
  </si>
  <si>
    <t>典韦信物</t>
  </si>
  <si>
    <t>许褚信物</t>
  </si>
  <si>
    <t>曹操信物</t>
  </si>
  <si>
    <t>司马懿信物</t>
  </si>
  <si>
    <t>郭嘉信物</t>
  </si>
  <si>
    <t>张飞信物</t>
  </si>
  <si>
    <t>关羽信物</t>
  </si>
  <si>
    <t>马超信物</t>
  </si>
  <si>
    <t>赵云信物</t>
  </si>
  <si>
    <t>黄忠信物</t>
  </si>
  <si>
    <t>诸葛亮信物</t>
  </si>
  <si>
    <t>吕布信物</t>
  </si>
  <si>
    <t>黄盖信物</t>
  </si>
  <si>
    <t>孙尚香信物</t>
  </si>
  <si>
    <t>程普信物</t>
  </si>
  <si>
    <t>孙权信物</t>
  </si>
  <si>
    <t>曹丕信物</t>
  </si>
  <si>
    <t>程昱信物</t>
  </si>
  <si>
    <t>严颜信物</t>
  </si>
  <si>
    <t>马良信物</t>
  </si>
  <si>
    <t>董卓信物</t>
  </si>
  <si>
    <t>甘宁信物</t>
  </si>
  <si>
    <t>孙坚信物</t>
  </si>
  <si>
    <t>鲁肃信物</t>
  </si>
  <si>
    <t>张紘信物</t>
  </si>
  <si>
    <t>张昭信物</t>
  </si>
  <si>
    <t>庞德信物</t>
  </si>
  <si>
    <t>夏侯惇信物</t>
  </si>
  <si>
    <t>徐晃信物</t>
  </si>
  <si>
    <t>夏侯渊信物</t>
  </si>
  <si>
    <t>张郃信物</t>
  </si>
  <si>
    <t>曹仁信物</t>
  </si>
  <si>
    <t>徐庶信物</t>
  </si>
  <si>
    <t>贾诩信物</t>
  </si>
  <si>
    <t>荀彧信物</t>
  </si>
  <si>
    <t>魏延信物</t>
  </si>
  <si>
    <t>关索信物</t>
  </si>
  <si>
    <t>张苞信物</t>
  </si>
  <si>
    <t>关兴信物</t>
  </si>
  <si>
    <t>关平信物</t>
  </si>
  <si>
    <t>庞统信物</t>
  </si>
  <si>
    <t>文丑信物</t>
  </si>
  <si>
    <t>颜良信物</t>
  </si>
  <si>
    <t>华雄信物</t>
  </si>
  <si>
    <t>张任信物</t>
  </si>
  <si>
    <t>高顺信物</t>
  </si>
  <si>
    <t>袁绍信物</t>
  </si>
  <si>
    <t>华佗信物</t>
  </si>
  <si>
    <t>田丰信物</t>
  </si>
  <si>
    <t>李儒信物</t>
  </si>
  <si>
    <t>董袭信物</t>
  </si>
  <si>
    <t>蒋钦信物</t>
  </si>
  <si>
    <t>朱然信物</t>
  </si>
  <si>
    <t>夏侯霸信物</t>
  </si>
  <si>
    <t>乐进信物</t>
  </si>
  <si>
    <t>曹洪信物</t>
  </si>
  <si>
    <t>于禁信物</t>
  </si>
  <si>
    <t>李典信物</t>
  </si>
  <si>
    <t>廖化信物</t>
  </si>
  <si>
    <t>张翼信物</t>
  </si>
  <si>
    <t>孟达信物</t>
  </si>
  <si>
    <t>蒋琬信物</t>
  </si>
  <si>
    <t>张绣信物</t>
  </si>
  <si>
    <t>张宝信物</t>
  </si>
  <si>
    <t>韩遂信物</t>
  </si>
  <si>
    <t>刘表信物</t>
  </si>
  <si>
    <t>张角信物</t>
  </si>
  <si>
    <t>凌统信物</t>
  </si>
  <si>
    <t>丁奉信物</t>
  </si>
  <si>
    <t>韩当信物</t>
  </si>
  <si>
    <t>朱桓信物</t>
  </si>
  <si>
    <t>徐盛信物</t>
  </si>
  <si>
    <t>曹彰信物</t>
  </si>
  <si>
    <t>王双信物</t>
  </si>
  <si>
    <t>邓艾信物</t>
  </si>
  <si>
    <t>文聘信物</t>
  </si>
  <si>
    <t>诸葛诞信物</t>
  </si>
  <si>
    <t>司马昭信物</t>
  </si>
  <si>
    <t>锺会信物</t>
  </si>
  <si>
    <t>甄姬信物</t>
  </si>
  <si>
    <t>孟获信物</t>
  </si>
  <si>
    <t>马岱信物</t>
  </si>
  <si>
    <t>祝融信物</t>
  </si>
  <si>
    <t>周仓信物</t>
  </si>
  <si>
    <t>王平信物</t>
  </si>
  <si>
    <t>吴懿信物</t>
  </si>
  <si>
    <t>邓芝信物</t>
  </si>
  <si>
    <t>法正信物</t>
  </si>
  <si>
    <t>黄月英信物</t>
  </si>
  <si>
    <t>费禕信物</t>
  </si>
  <si>
    <t>纪灵信物</t>
  </si>
  <si>
    <t>马腾信物</t>
  </si>
  <si>
    <t>陈武信物</t>
  </si>
  <si>
    <t>公孙瓒信物</t>
  </si>
  <si>
    <t>陈登信物</t>
  </si>
  <si>
    <t>卢植信物</t>
  </si>
  <si>
    <t>审配信物</t>
  </si>
  <si>
    <t>陈宫信物</t>
  </si>
  <si>
    <t>沮授信物</t>
  </si>
  <si>
    <t>打怪武将信物掉落2级</t>
  </si>
  <si>
    <t>打怪武将信物掉落3级</t>
  </si>
  <si>
    <t>打怪武将信物掉落4级</t>
  </si>
  <si>
    <t>打怪武将信物掉落5级</t>
  </si>
  <si>
    <t>打怪武将信物掉落6级</t>
  </si>
  <si>
    <t>打怪武将信物掉落7级</t>
  </si>
  <si>
    <t>打怪武将信物掉落8级</t>
  </si>
  <si>
    <t>打怪武将信物掉落9级</t>
  </si>
  <si>
    <t>打怪武将信物掉落10级</t>
  </si>
  <si>
    <t>打怪武将信物掉落11级</t>
  </si>
  <si>
    <t>打怪武将信物掉落12级</t>
  </si>
  <si>
    <t>打怪武将信物掉落13级</t>
  </si>
  <si>
    <t>打怪武将信物掉落14级</t>
  </si>
  <si>
    <t>打怪武将信物掉落15级</t>
  </si>
  <si>
    <t>打怪武将信物掉落16级</t>
  </si>
  <si>
    <t>打怪武将信物掉落17级</t>
  </si>
  <si>
    <t>打怪武将信物掉落18级</t>
  </si>
  <si>
    <t>打怪武将信物掉落19级</t>
  </si>
  <si>
    <t>打怪武将信物掉落20级</t>
  </si>
  <si>
    <t>打怪武将信物掉落21级</t>
  </si>
  <si>
    <t>打怪武将信物掉落22级</t>
  </si>
  <si>
    <t>打怪武将信物掉落23级</t>
  </si>
  <si>
    <t>打怪武将信物掉落24级</t>
  </si>
  <si>
    <t>打怪武将信物掉落25级</t>
  </si>
  <si>
    <t>廖化</t>
    <phoneticPr fontId="1" type="noConversion"/>
  </si>
  <si>
    <t>徐盛</t>
    <phoneticPr fontId="1" type="noConversion"/>
  </si>
  <si>
    <t>马岱</t>
    <phoneticPr fontId="1" type="noConversion"/>
  </si>
  <si>
    <t>周仓</t>
    <phoneticPr fontId="1" type="noConversion"/>
  </si>
  <si>
    <t>甘宁</t>
    <phoneticPr fontId="1" type="noConversion"/>
  </si>
  <si>
    <t>赵云</t>
    <phoneticPr fontId="1" type="noConversion"/>
  </si>
  <si>
    <t>2,40092,1,1</t>
  </si>
  <si>
    <t>2,40094,1,1</t>
  </si>
  <si>
    <t>2,40096,1,1</t>
  </si>
  <si>
    <t>2,40042,1,1</t>
  </si>
  <si>
    <t>朱桓</t>
    <phoneticPr fontId="1" type="noConversion"/>
  </si>
  <si>
    <t>boss击杀武将信物掉落2级</t>
  </si>
  <si>
    <t>boss击杀武将信物掉落3级</t>
  </si>
  <si>
    <t>boss击杀武将信物掉落4级</t>
  </si>
  <si>
    <t>boss击杀武将信物掉落5级</t>
  </si>
  <si>
    <t>boss击杀武将信物掉落6级</t>
  </si>
  <si>
    <t>boss击杀武将信物掉落7级</t>
  </si>
  <si>
    <t>boss击杀武将信物掉落8级</t>
  </si>
  <si>
    <t>boss击杀武将信物掉落9级</t>
  </si>
  <si>
    <t>boss击杀武将信物掉落10级</t>
  </si>
  <si>
    <t>boss击杀武将信物掉落11级</t>
  </si>
  <si>
    <t>boss击杀武将信物掉落12级</t>
  </si>
  <si>
    <t>boss击杀武将信物掉落13级</t>
  </si>
  <si>
    <t>boss击杀武将信物掉落14级</t>
  </si>
  <si>
    <t>boss击杀武将信物掉落15级</t>
  </si>
  <si>
    <t>boss击杀武将信物掉落16级</t>
  </si>
  <si>
    <t>boss击杀武将信物掉落17级</t>
  </si>
  <si>
    <t>boss击杀武将信物掉落18级</t>
  </si>
  <si>
    <t>boss击杀武将信物掉落19级</t>
  </si>
  <si>
    <t>boss击杀武将信物掉落20级</t>
  </si>
  <si>
    <t>boss击杀武将信物掉落21级</t>
  </si>
  <si>
    <t>boss击杀武将信物掉落22级</t>
  </si>
  <si>
    <t>boss击杀武将信物掉落23级</t>
  </si>
  <si>
    <t>boss击杀武将信物掉落24级</t>
  </si>
  <si>
    <t>boss击杀武将信物掉落25级</t>
  </si>
  <si>
    <t>boss击杀掉落1级</t>
    <phoneticPr fontId="1" type="noConversion"/>
  </si>
  <si>
    <t>boss击杀掉落2级</t>
  </si>
  <si>
    <t>boss击杀掉落3级</t>
  </si>
  <si>
    <t>boss击杀掉落4级</t>
  </si>
  <si>
    <t>boss击杀掉落5级</t>
  </si>
  <si>
    <t>boss击杀掉落6级</t>
  </si>
  <si>
    <t>boss击杀掉落7级</t>
  </si>
  <si>
    <t>boss击杀掉落8级</t>
  </si>
  <si>
    <t>boss击杀掉落9级</t>
  </si>
  <si>
    <t>boss击杀掉落10级</t>
  </si>
  <si>
    <t>boss击杀掉落11级</t>
  </si>
  <si>
    <t>boss击杀掉落12级</t>
  </si>
  <si>
    <t>boss击杀掉落13级</t>
  </si>
  <si>
    <t>boss击杀掉落14级</t>
  </si>
  <si>
    <t>boss击杀掉落15级</t>
  </si>
  <si>
    <t>boss击杀掉落16级</t>
  </si>
  <si>
    <t>boss击杀掉落17级</t>
  </si>
  <si>
    <t>boss击杀掉落18级</t>
  </si>
  <si>
    <t>boss击杀掉落19级</t>
  </si>
  <si>
    <t>boss击杀掉落20级</t>
  </si>
  <si>
    <t>boss击杀掉落21级</t>
  </si>
  <si>
    <t>boss击杀掉落22级</t>
  </si>
  <si>
    <t>boss击杀掉落23级</t>
  </si>
  <si>
    <t>boss击杀掉落24级</t>
  </si>
  <si>
    <t>boss击杀掉落25级</t>
  </si>
  <si>
    <t>boss参与掉落1级</t>
    <phoneticPr fontId="1" type="noConversion"/>
  </si>
  <si>
    <t>boss参与掉落2级</t>
  </si>
  <si>
    <t>boss参与掉落3级</t>
  </si>
  <si>
    <t>boss参与掉落4级</t>
  </si>
  <si>
    <t>boss参与掉落5级</t>
  </si>
  <si>
    <t>boss参与掉落6级</t>
  </si>
  <si>
    <t>boss参与掉落7级</t>
  </si>
  <si>
    <t>boss参与掉落8级</t>
  </si>
  <si>
    <t>boss参与掉落9级</t>
  </si>
  <si>
    <t>boss参与掉落10级</t>
  </si>
  <si>
    <t>boss参与掉落11级</t>
  </si>
  <si>
    <t>boss参与掉落12级</t>
  </si>
  <si>
    <t>boss参与掉落13级</t>
  </si>
  <si>
    <t>boss参与掉落14级</t>
  </si>
  <si>
    <t>boss参与掉落15级</t>
  </si>
  <si>
    <t>boss参与掉落16级</t>
  </si>
  <si>
    <t>boss参与掉落17级</t>
  </si>
  <si>
    <t>boss参与掉落18级</t>
  </si>
  <si>
    <t>boss参与掉落19级</t>
  </si>
  <si>
    <t>boss参与掉落20级</t>
  </si>
  <si>
    <t>boss参与掉落21级</t>
  </si>
  <si>
    <t>boss参与掉落22级</t>
  </si>
  <si>
    <t>boss参与掉落23级</t>
  </si>
  <si>
    <t>boss参与掉落24级</t>
  </si>
  <si>
    <t>boss参与掉落25级</t>
  </si>
  <si>
    <t>boss伤害达标掉落1级</t>
    <phoneticPr fontId="1" type="noConversion"/>
  </si>
  <si>
    <t>boss伤害达标掉落2级</t>
  </si>
  <si>
    <t>boss伤害达标掉落3级</t>
  </si>
  <si>
    <t>boss伤害达标掉落4级</t>
  </si>
  <si>
    <t>boss伤害达标掉落5级</t>
  </si>
  <si>
    <t>boss伤害达标掉落6级</t>
  </si>
  <si>
    <t>boss伤害达标掉落7级</t>
  </si>
  <si>
    <t>boss伤害达标掉落8级</t>
  </si>
  <si>
    <t>boss伤害达标掉落9级</t>
  </si>
  <si>
    <t>boss伤害达标掉落10级</t>
  </si>
  <si>
    <t>boss伤害达标掉落11级</t>
  </si>
  <si>
    <t>boss伤害达标掉落12级</t>
  </si>
  <si>
    <t>boss伤害达标掉落13级</t>
  </si>
  <si>
    <t>boss伤害达标掉落14级</t>
  </si>
  <si>
    <t>boss伤害达标掉落15级</t>
  </si>
  <si>
    <t>boss伤害达标掉落16级</t>
  </si>
  <si>
    <t>boss伤害达标掉落17级</t>
  </si>
  <si>
    <t>boss伤害达标掉落18级</t>
  </si>
  <si>
    <t>boss伤害达标掉落19级</t>
  </si>
  <si>
    <t>boss伤害达标掉落20级</t>
  </si>
  <si>
    <t>boss伤害达标掉落21级</t>
  </si>
  <si>
    <t>boss伤害达标掉落22级</t>
  </si>
  <si>
    <t>boss伤害达标掉落23级</t>
  </si>
  <si>
    <t>boss伤害达标掉落24级</t>
  </si>
  <si>
    <t>孙尚香</t>
    <phoneticPr fontId="1" type="noConversion"/>
  </si>
  <si>
    <t>徐晃</t>
    <phoneticPr fontId="1" type="noConversion"/>
  </si>
  <si>
    <t>颜良</t>
    <phoneticPr fontId="1" type="noConversion"/>
  </si>
  <si>
    <t>少量资源</t>
    <phoneticPr fontId="1" type="noConversion"/>
  </si>
  <si>
    <t>紫装箱子</t>
    <phoneticPr fontId="1" type="noConversion"/>
  </si>
  <si>
    <t>蓝装箱子</t>
    <phoneticPr fontId="1" type="noConversion"/>
  </si>
  <si>
    <t>大量资源</t>
    <phoneticPr fontId="1" type="noConversion"/>
  </si>
  <si>
    <t>橙装箱子</t>
    <phoneticPr fontId="1" type="noConversion"/>
  </si>
  <si>
    <t>绿装箱子</t>
    <phoneticPr fontId="1" type="noConversion"/>
  </si>
  <si>
    <t>boss伤害达标武将信物掉落1级</t>
    <phoneticPr fontId="1" type="noConversion"/>
  </si>
  <si>
    <t>boss伤害达标武将信物掉落2级</t>
  </si>
  <si>
    <t>boss伤害达标武将信物掉落3级</t>
  </si>
  <si>
    <t>boss伤害达标武将信物掉落4级</t>
  </si>
  <si>
    <t>boss伤害达标武将信物掉落5级</t>
  </si>
  <si>
    <t>boss伤害达标武将信物掉落6级</t>
  </si>
  <si>
    <t>boss伤害达标武将信物掉落7级</t>
  </si>
  <si>
    <t>boss伤害达标武将信物掉落8级</t>
  </si>
  <si>
    <t>boss伤害达标武将信物掉落9级</t>
  </si>
  <si>
    <t>boss伤害达标武将信物掉落10级</t>
  </si>
  <si>
    <t>boss伤害达标武将信物掉落11级</t>
  </si>
  <si>
    <t>boss伤害达标武将信物掉落12级</t>
  </si>
  <si>
    <t>boss伤害达标武将信物掉落13级</t>
  </si>
  <si>
    <t>boss伤害达标武将信物掉落14级</t>
  </si>
  <si>
    <t>boss伤害达标武将信物掉落15级</t>
  </si>
  <si>
    <t>boss伤害达标武将信物掉落16级</t>
  </si>
  <si>
    <t>boss伤害达标武将信物掉落17级</t>
  </si>
  <si>
    <t>boss伤害达标武将信物掉落18级</t>
  </si>
  <si>
    <t>boss伤害达标武将信物掉落19级</t>
  </si>
  <si>
    <t>boss伤害达标武将信物掉落20级</t>
  </si>
  <si>
    <t>boss伤害达标武将信物掉落21级</t>
  </si>
  <si>
    <t>boss伤害达标武将信物掉落22级</t>
  </si>
  <si>
    <t>boss伤害达标武将信物掉落24级</t>
  </si>
  <si>
    <t>boss伤害达标武将信物掉落25级</t>
  </si>
  <si>
    <t>打怪主公经验掉落1级</t>
    <phoneticPr fontId="1" type="noConversion"/>
  </si>
  <si>
    <t>打怪战争号角掉落1级</t>
    <phoneticPr fontId="1" type="noConversion"/>
  </si>
  <si>
    <t>打怪战争号角掉落2级</t>
  </si>
  <si>
    <t>打怪战争号角掉落3级</t>
  </si>
  <si>
    <t>打怪战争号角掉落4级</t>
  </si>
  <si>
    <t>打怪战争号角掉落5级</t>
  </si>
  <si>
    <t>打怪战争号角掉落6级</t>
  </si>
  <si>
    <t>打怪战争号角掉落7级</t>
  </si>
  <si>
    <t>打怪战争号角掉落8级</t>
  </si>
  <si>
    <t>打怪战争号角掉落9级</t>
  </si>
  <si>
    <t>打怪战争号角掉落10级</t>
  </si>
  <si>
    <t>打怪战争号角掉落11级</t>
  </si>
  <si>
    <t>打怪战争号角掉落12级</t>
  </si>
  <si>
    <t>打怪战争号角掉落13级</t>
  </si>
  <si>
    <t>打怪战争号角掉落14级</t>
  </si>
  <si>
    <t>打怪战争号角掉落15级</t>
  </si>
  <si>
    <t>打怪战争号角掉落16级</t>
  </si>
  <si>
    <t>打怪战争号角掉落17级</t>
  </si>
  <si>
    <t>打怪战争号角掉落18级</t>
  </si>
  <si>
    <t>打怪战争号角掉落19级</t>
  </si>
  <si>
    <t>打怪战争号角掉落20级</t>
  </si>
  <si>
    <t>打怪战争号角掉落21级</t>
  </si>
  <si>
    <t>打怪战争号角掉落22级</t>
  </si>
  <si>
    <t>打怪战争号角掉落23级</t>
  </si>
  <si>
    <t>打怪战争号角掉落24级</t>
  </si>
  <si>
    <t>打怪战争号角掉落25级</t>
  </si>
  <si>
    <t>2,40001,1,1</t>
  </si>
  <si>
    <t>2,40002,1,1</t>
  </si>
  <si>
    <t>2,40003,1,1</t>
  </si>
  <si>
    <t>2,40004,1,1</t>
  </si>
  <si>
    <t>2,40005,1,1</t>
  </si>
  <si>
    <t>2,40006,1,1</t>
  </si>
  <si>
    <t>2,40007,1,1</t>
  </si>
  <si>
    <t>2,40009,1,1</t>
  </si>
  <si>
    <t>2,40010,1,1</t>
  </si>
  <si>
    <t>2,40011,1,1</t>
  </si>
  <si>
    <t>2,40012,1,1</t>
  </si>
  <si>
    <t>2,40013,1,1</t>
  </si>
  <si>
    <t>2,40014,1,1</t>
  </si>
  <si>
    <t>2,40015,1,1</t>
  </si>
  <si>
    <t>2,40016,1,1</t>
  </si>
  <si>
    <t>2,40017,1,1</t>
  </si>
  <si>
    <t>2,40018,1,1</t>
  </si>
  <si>
    <t>2,40019,1,1</t>
  </si>
  <si>
    <t>2,40020,1,1</t>
  </si>
  <si>
    <t>2,40021,1,1</t>
  </si>
  <si>
    <t>2,40022,1,1</t>
  </si>
  <si>
    <t>2,40023,1,1</t>
  </si>
  <si>
    <t>2,40024,1,1</t>
  </si>
  <si>
    <t>2,40025,1,1</t>
  </si>
  <si>
    <t>2,40026,1,1</t>
  </si>
  <si>
    <t>2,40027,1,1</t>
  </si>
  <si>
    <t>2,40028,1,1</t>
  </si>
  <si>
    <t>2,40029,1,1</t>
  </si>
  <si>
    <t>2,40030,1,1</t>
  </si>
  <si>
    <t>2,40031,1,1</t>
  </si>
  <si>
    <t>2,40032,1,1</t>
  </si>
  <si>
    <t>2,40033,1,1</t>
  </si>
  <si>
    <t>2,40034,1,1</t>
  </si>
  <si>
    <t>2,40035,1,1</t>
  </si>
  <si>
    <t>2,40036,1,1</t>
  </si>
  <si>
    <t>2,40037,1,1</t>
  </si>
  <si>
    <t>2,40038,1,1</t>
  </si>
  <si>
    <t>2,40039,1,1</t>
  </si>
  <si>
    <t>2,40040,1,1</t>
  </si>
  <si>
    <t>2,40041,1,1</t>
  </si>
  <si>
    <t>2,40043,1,1</t>
  </si>
  <si>
    <t>2,40044,1,1</t>
  </si>
  <si>
    <t>2,40045,1,1</t>
  </si>
  <si>
    <t>2,40046,1,1</t>
  </si>
  <si>
    <t>2,40047,1,1</t>
  </si>
  <si>
    <t>2,40048,1,1</t>
  </si>
  <si>
    <t>2,40049,1,1</t>
  </si>
  <si>
    <t>2,40050,1,1</t>
  </si>
  <si>
    <t>2,40051,1,1</t>
  </si>
  <si>
    <t>2,40052,1,1</t>
  </si>
  <si>
    <t>2,40053,1,1</t>
  </si>
  <si>
    <t>2,40054,1,1</t>
  </si>
  <si>
    <t>2,40055,1,1</t>
  </si>
  <si>
    <t>2,40056,1,1</t>
  </si>
  <si>
    <t>2,40057,1,1</t>
  </si>
  <si>
    <t>2,40058,1,1</t>
  </si>
  <si>
    <t>2,40059,1,1</t>
  </si>
  <si>
    <t>2,40060,1,1</t>
  </si>
  <si>
    <t>2,40061,1,1</t>
  </si>
  <si>
    <t>2,40062,1,1</t>
  </si>
  <si>
    <t>2,40063,1,1</t>
  </si>
  <si>
    <t>2,40064,1,1</t>
  </si>
  <si>
    <t>2,40065,1,1</t>
  </si>
  <si>
    <t>2,40066,1,1</t>
  </si>
  <si>
    <t>2,40067,1,1</t>
  </si>
  <si>
    <t>2,40068,1,1</t>
  </si>
  <si>
    <t>2,40069,1,1</t>
  </si>
  <si>
    <t>2,40070,1,1</t>
  </si>
  <si>
    <t>2,40071,1,1</t>
  </si>
  <si>
    <t>2,40072,1,1</t>
  </si>
  <si>
    <t>2,40073,1,1</t>
  </si>
  <si>
    <t>2,40074,1,1</t>
  </si>
  <si>
    <t>2,40075,1,1</t>
  </si>
  <si>
    <t>2,40076,1,1</t>
  </si>
  <si>
    <t>2,40077,1,1</t>
  </si>
  <si>
    <t>2,40078,1,1</t>
  </si>
  <si>
    <t>2,40079,1,1</t>
  </si>
  <si>
    <t>2,40080,1,1</t>
  </si>
  <si>
    <t>2,40081,1,1</t>
  </si>
  <si>
    <t>2,40082,1,1</t>
  </si>
  <si>
    <t>2,40083,1,1</t>
  </si>
  <si>
    <t>2,40084,1,1</t>
  </si>
  <si>
    <t>2,40085,1,1</t>
  </si>
  <si>
    <t>2,40086,1,1</t>
  </si>
  <si>
    <t>2,40087,1,1</t>
  </si>
  <si>
    <t>2,40088,1,1</t>
  </si>
  <si>
    <t>2,40089,1,1</t>
  </si>
  <si>
    <t>2,40090,1,1</t>
  </si>
  <si>
    <t>2,40091,1,1</t>
  </si>
  <si>
    <t>2,40093,1,1</t>
  </si>
  <si>
    <t>2,40095,1,1</t>
  </si>
  <si>
    <t>2,40097,1,1</t>
  </si>
  <si>
    <t>2,40098,1,1</t>
  </si>
  <si>
    <t>2,40099,1,1</t>
  </si>
  <si>
    <t>2,40100,1,1</t>
  </si>
  <si>
    <t>2,40101,1,1</t>
  </si>
  <si>
    <t>2,40102,1,1</t>
  </si>
  <si>
    <t>2,40103,1,1</t>
  </si>
  <si>
    <t>2,40104,1,1</t>
  </si>
  <si>
    <t>2,40105,1,1</t>
  </si>
  <si>
    <t>2,40106,1,1</t>
  </si>
  <si>
    <t>2,40107,1,1</t>
  </si>
  <si>
    <t>2,40108,1,1</t>
  </si>
  <si>
    <t>2,40109,1,1</t>
  </si>
  <si>
    <t>2,40110,1,1</t>
  </si>
  <si>
    <t>2,40111,1,1</t>
  </si>
  <si>
    <t>2,23002,1,1</t>
  </si>
  <si>
    <t>2,23003,1,1</t>
  </si>
  <si>
    <t>2,23004,1,1</t>
  </si>
  <si>
    <t>2,23005,1,1</t>
  </si>
  <si>
    <t>2,21106,1,1</t>
  </si>
  <si>
    <t>2,21200,1,1</t>
  </si>
  <si>
    <t>2,21300,1,1</t>
  </si>
  <si>
    <t>2,21400,1,1</t>
  </si>
  <si>
    <t>2,22401,1,1</t>
  </si>
  <si>
    <t>2,22402,1,1</t>
  </si>
  <si>
    <t>2,22403,1,1</t>
  </si>
  <si>
    <t>2,22404,1,1</t>
  </si>
  <si>
    <t>2,22405,1,1</t>
  </si>
  <si>
    <t>2,22406,1,1</t>
  </si>
  <si>
    <t>2,22407,1,1</t>
  </si>
  <si>
    <t>2,23204,1,1</t>
  </si>
  <si>
    <t>2,23205,1,1</t>
  </si>
  <si>
    <t>2,23601,1,1</t>
  </si>
  <si>
    <t>免战72小时</t>
    <phoneticPr fontId="1" type="noConversion"/>
  </si>
  <si>
    <t>免战24小时</t>
    <phoneticPr fontId="1" type="noConversion"/>
  </si>
  <si>
    <t>2,40008,1,1</t>
    <phoneticPr fontId="1" type="noConversion"/>
  </si>
  <si>
    <t>白色装备升级材料箱</t>
    <phoneticPr fontId="1" type="noConversion"/>
  </si>
  <si>
    <t>绿色装备升级材料箱</t>
    <phoneticPr fontId="1" type="noConversion"/>
  </si>
  <si>
    <t>蓝色装备升级材料箱</t>
    <phoneticPr fontId="1" type="noConversion"/>
  </si>
  <si>
    <t>紫色装备升级材料箱</t>
    <phoneticPr fontId="1" type="noConversion"/>
  </si>
  <si>
    <t>橙色装备升级材料箱</t>
    <phoneticPr fontId="1" type="noConversion"/>
  </si>
  <si>
    <t>2,23004,3,1</t>
  </si>
  <si>
    <t>2,23005,3,1</t>
  </si>
  <si>
    <t>2,23004,2,1</t>
  </si>
  <si>
    <t>2,23002,1,1;2,23002,2,1</t>
  </si>
  <si>
    <t>2,23002,1,1;2,23002,2,1,23002,3,1</t>
  </si>
  <si>
    <t>2,23003,1,1;2,23003,2,1</t>
  </si>
  <si>
    <t>2,23003,1,1;2,23003,2,1;2,23003,3,1</t>
  </si>
  <si>
    <t>2,23004,1,1;2,23004,2,1</t>
  </si>
  <si>
    <t>2,23004,1,1;2,23004,2,1;2,23004,3,1</t>
  </si>
  <si>
    <t>在线奖励1 0.5分钟</t>
  </si>
  <si>
    <t>在线奖励2 1分钟</t>
  </si>
  <si>
    <t>在线奖励3 2分钟</t>
  </si>
  <si>
    <t>在线奖励4 3分钟</t>
  </si>
  <si>
    <t>在线奖励5 5分钟</t>
  </si>
  <si>
    <t>在线奖励6 10分钟</t>
  </si>
  <si>
    <t>在线奖励7 15分钟</t>
  </si>
  <si>
    <t>在线奖励8 20分钟</t>
  </si>
  <si>
    <t>在线奖励9 30分钟</t>
  </si>
  <si>
    <t>在线奖励10 60分钟</t>
  </si>
  <si>
    <t>在线奖励11 60分钟</t>
  </si>
  <si>
    <t>50体力药水</t>
    <phoneticPr fontId="1" type="noConversion"/>
  </si>
  <si>
    <t>通用加速1小时</t>
    <phoneticPr fontId="1" type="noConversion"/>
  </si>
  <si>
    <t>随机5分钟加速</t>
    <phoneticPr fontId="1" type="noConversion"/>
  </si>
  <si>
    <t>热卖资源礼包</t>
  </si>
  <si>
    <t>热卖加速礼包</t>
  </si>
  <si>
    <t>热卖元宝礼包</t>
  </si>
  <si>
    <t>主公经验礼包</t>
  </si>
  <si>
    <t>装备锻造礼包</t>
  </si>
  <si>
    <t>战争准备礼包</t>
  </si>
  <si>
    <t>帝国建设礼包</t>
  </si>
  <si>
    <t>时间礼包</t>
  </si>
  <si>
    <t>镇国之宝礼包</t>
  </si>
  <si>
    <t>五谷丰登礼包</t>
  </si>
  <si>
    <t>木材收集礼包</t>
  </si>
  <si>
    <t>石料开采礼包</t>
  </si>
  <si>
    <t>钢铁洪流礼包</t>
  </si>
  <si>
    <t>黄金时代礼包</t>
  </si>
  <si>
    <t>公会礼包</t>
  </si>
  <si>
    <t>五一礼包</t>
  </si>
  <si>
    <t>十一礼包</t>
  </si>
  <si>
    <t>元旦礼包</t>
  </si>
  <si>
    <t>春节礼包</t>
  </si>
  <si>
    <t>清明礼包</t>
  </si>
  <si>
    <t>1,10700,900,1</t>
  </si>
  <si>
    <t>蓝装箱子</t>
    <phoneticPr fontId="1" type="noConversion"/>
  </si>
  <si>
    <t>打怪武将信物掉落1级</t>
    <phoneticPr fontId="1" type="noConversion"/>
  </si>
  <si>
    <t>万能装备分解</t>
    <phoneticPr fontId="1" type="noConversion"/>
  </si>
  <si>
    <t>采集1000奖励</t>
    <phoneticPr fontId="1" type="noConversion"/>
  </si>
  <si>
    <t>2,30303,1,1;2,30403,1,1;2,30503,1,1;4,90500,5,1;1,10600,320,1</t>
  </si>
  <si>
    <t>2,30303,1,1;2,30403,1,1;2,30503,1,1;4,90500,5,1;1,10600,320,1;2,30303,2,1;2,30403,2,1;2,30503,2,1;4,90500,10,1;1,10600,640,1</t>
  </si>
  <si>
    <t>2,30303,1,1;2,30403,1,1;2,30503,1,1;4,90500,5,1;1,10600,320,1;2,30303,2,1;2,30403,2,1;2,30503,2,1;4,90500,10,1;1,10600,640,1;2,30304,1,1;2,30404,1,1;2,30504,1,1;4,90500,15,1;1,10600,1280,1</t>
  </si>
  <si>
    <t>2,30303,1,1;2,30403,1,1;2,30503,1,1;4,90500,5,1;1,10600,320,1;2,30303,2,1;2,30403,2,1;2,30503,2,1;4,90500,10,1;1,10600,640,1;2,30304,1,1;2,30404,1,1;2,30504,1,1;4,90500,15,1;1,10600,1280,1;2,30304,2,1;2,30404,2,1;2,30504,2,1;4,90500,20,1;1,10600,2560,1</t>
  </si>
  <si>
    <t>2,30303,1,1;2,30403,1,1;2,30503,1,1;4,90500,5,1;1,10600,320,1;2,30303,2,1;2,30403,2,1;2,30503,2,1;4,90500,10,1;1,10600,640,1;2,30304,1,1;2,30404,1,1;2,30504,1,1;4,90500,15,1;1,10600,1280,1;2,30304,2,1;2,30404,2,1;2,30504,2,1;4,90500,20,1;1,10600,2560,1;2,30305,2,1;2,30405,2,1;2,30505,2,1;4,90500,25,1;1,10600,5120,1</t>
  </si>
  <si>
    <t>2,30103,1,1;2,30603,1,1;2,30703,1,1;4,90500,5,1;1,10600,320,1</t>
  </si>
  <si>
    <t>2,30103,1,1;2,30603,1,1;2,30703,1,1;4,90500,5,1;1,10600,320,1;2,30103,2,1;2,30603,2,1;2,30703,2,1;4,90500,10,1;1,10600,640,1</t>
  </si>
  <si>
    <t>2,30103,1,1;2,30603,1,1;2,30703,1,1;4,90500,5,1;1,10600,320,1;2,30103,2,1;2,30603,2,1;2,30703,2,1;4,90500,10,1;1,10600,640,1;2,30104,1,1;2,30604,1,1;2,30704,1,1;4,90500,15,1;1,10600,1280,1</t>
  </si>
  <si>
    <t>2,30103,1,1;2,30603,1,1;2,30703,1,1;4,90500,5,1;1,10600,320,1;2,30103,2,1;2,30603,2,1;2,30703,2,1;4,90500,10,1;1,10600,640,1;2,30104,1,1;2,30604,1,1;2,30704,1,1;4,90500,15,1;1,10600,1280,1;2,30104,2,1;2,30604,2,1;2,30704,2,1;4,90500,20,1;1,10600,2560,1</t>
  </si>
  <si>
    <t>2,30103,1,1;2,30603,1,1;2,30703,1,1;4,90500,5,1;1,10600,320,1;2,30103,2,1;2,30603,2,1;2,30703,2,1;4,90500,10,1;1,10600,640,1;2,30104,1,1;2,30604,1,1;2,30704,1,1;4,90500,15,1;1,10600,1280,1;2,30104,2,1;2,30604,2,1;2,30704,2,1;4,90500,20,1;1,10600,2560,1;2,30105,2,1;2,30605,2,1;2,30705,2,1;4,90500,25,1;1,10600,5120,1</t>
  </si>
  <si>
    <t>2,30103,1,1;2,30203,1,1;2,30303,1,1;4,90500,5,1;1,10600,320,1</t>
  </si>
  <si>
    <t>2,30103,1,1;2,30203,1,1;2,30303,1,1;4,90500,5,1;1,10600,320,1;2,30103,2,1;2,30203,2,1;2,30303,2,1;4,90500,10,1;1,10600,640,1</t>
  </si>
  <si>
    <t>2,30103,1,1;2,30203,1,1;2,30303,1,1;4,90500,5,1;1,10600,320,1;2,30103,2,1;2,30203,2,1;2,30303,2,1;4,90500,10,1;1,10600,640,1;2,30104,1,1;2,30204,1,1;2,30304,1,1;4,90500,15,1;1,10600,1280,1</t>
  </si>
  <si>
    <t>2,30103,1,1;2,30203,1,1;2,30303,1,1;4,90500,5,1;1,10600,320,1;2,30103,2,1;2,30203,2,1;2,30303,2,1;4,90500,10,1;1,10600,640,1;2,30104,1,1;2,30204,1,1;2,30304,1,1;4,90500,15,1;1,10600,1280,1;2,30104,2,1;2,30204,2,1;2,30304,2,1;4,90500,20,1;1,10600,2560,1</t>
  </si>
  <si>
    <t>2,30103,1,1;2,30203,1,1;2,30303,1,1;4,90500,5,1;1,10600,320,1;2,30103,2,1;2,30203,2,1;2,30303,2,1;4,90500,10,1;1,10600,640,1;2,30104,1,1;2,30204,1,1;2,30304,1,1;4,90500,15,1;1,10600,1280,1;2,30104,2,1;2,30204,2,1;2,30304,2,1;4,90500,20,1;1,10600,2560,1;2,30105,2,1;2,30205,2,1;2,30305,2,1;4,90500,25,1;1,10600,5120,1</t>
  </si>
  <si>
    <t>2,30203,1,1;2,30603,1,1;2,30703,1,1;4,90500,5,1;1,10600,320,1</t>
  </si>
  <si>
    <t>2,30203,1,1;2,30603,1,1;2,30703,1,1;4,90500,5,1;1,10600,320,1;2,30203,2,1;2,30603,2,1;2,30703,2,1;4,90500,10,1;1,10600,640,1</t>
  </si>
  <si>
    <t>2,30203,1,1;2,30603,1,1;2,30703,1,1;4,90500,5,1;1,10600,320,1;2,30203,2,1;2,30603,2,1;2,30703,2,1;4,90500,10,1;1,10600,640,1;2,30204,1,1;2,30604,1,1;2,30704,1,1;4,90500,15,1;1,10600,1280,1</t>
  </si>
  <si>
    <t>2,30203,1,1;2,30603,1,1;2,30703,1,1;4,90500,5,1;1,10600,320,1;2,30203,2,1;2,30603,2,1;2,30703,2,1;4,90500,10,1;1,10600,640,1;2,30204,1,1;2,30604,1,1;2,30704,1,1;4,90500,15,1;1,10600,1280,1;2,30204,2,1;2,30604,2,1;2,30704,2,1;4,90500,20,1;1,10600,2560,1</t>
  </si>
  <si>
    <t>2,30203,1,1;2,30603,1,1;2,30703,1,1;4,90500,5,1;1,10600,320,1;2,30203,2,1;2,30603,2,1;2,30703,2,1;4,90500,10,1;1,10600,640,1;2,30204,1,1;2,30604,1,1;2,30704,1,1;4,90500,15,1;1,10600,1280,1;2,30204,2,1;2,30604,2,1;2,30704,2,1;4,90500,20,1;1,10600,2560,1;2,30205,2,1;2,30605,2,1;2,30705,2,1;4,90500,25,1;1,10600,5120,1</t>
  </si>
  <si>
    <t>2,30103,1,1;2,30303,1,1;2,30603,1,1;4,90500,5,1;1,10600,320,1</t>
  </si>
  <si>
    <t>2,30103,1,1;2,30303,1,1;2,30603,1,1;4,90500,5,1;1,10600,320,1;2,30103,2,1;2,30303,2,1;2,30603,2,1;4,90500,10,1;1,10600,640,1</t>
  </si>
  <si>
    <t>2,30103,1,1;2,30303,1,1;2,30603,1,1;4,90500,5,1;1,10600,320,1;2,30103,2,1;2,30303,2,1;2,30603,2,1;4,90500,10,1;1,10600,640,1;2,30104,1,1;2,30304,1,1;2,30604,1,1;4,90500,15,1;1,10600,1280,1</t>
  </si>
  <si>
    <t>2,30103,1,1;2,30303,1,1;2,30603,1,1;4,90500,5,1;1,10600,320,1;2,30103,2,1;2,30303,2,1;2,30603,2,1;4,90500,10,1;1,10600,640,1;2,30104,1,1;2,30304,1,1;2,30604,1,1;4,90500,15,1;1,10600,1280,1;2,30104,2,1;2,30304,2,1;2,30604,2,1;4,90500,20,1;1,10600,2560,1</t>
  </si>
  <si>
    <t>2,30103,1,1;2,30303,1,1;2,30603,1,1;4,90500,5,1;1,10600,320,1;2,30103,2,1;2,30303,2,1;2,30603,2,1;4,90500,10,1;1,10600,640,1;2,30104,1,1;2,30304,1,1;2,30604,1,1;4,90500,15,1;1,10600,1280,1;2,30104,2,1;2,30304,2,1;2,30604,2,1;4,90500,20,1;1,10600,2560,1;2,30105,2,1;2,30305,2,1;2,30605,2,1;4,90500,25,1;1,10600,5120,1</t>
  </si>
  <si>
    <t>2,30103,1,1;2,30503,1,1;2,30703,1,1;4,90500,5,1;1,10600,320,1</t>
  </si>
  <si>
    <t>2,30103,1,1;2,30503,1,1;2,30703,1,1;4,90500,5,1;1,10600,320,1;2,30103,2,1;2,30503,2,1;2,30703,2,1;4,90500,10,1;1,10600,640,1</t>
  </si>
  <si>
    <t>2,30103,1,1;2,30503,1,1;2,30703,1,1;4,90500,5,1;1,10600,320,1;2,30103,2,1;2,30503,2,1;2,30703,2,1;4,90500,10,1;1,10600,640,1;2,30104,1,1;2,30504,1,1;2,30704,1,1;4,90500,15,1;1,10600,1280,1</t>
  </si>
  <si>
    <t>2,30103,1,1;2,30503,1,1;2,30703,1,1;4,90500,5,1;1,10600,320,1;2,30103,2,1;2,30503,2,1;2,30703,2,1;4,90500,10,1;1,10600,640,1;2,30104,1,1;2,30504,1,1;2,30704,1,1;4,90500,15,1;1,10600,1280,1;2,30104,2,1;2,30504,2,1;2,30704,2,1;4,90500,20,1;1,10600,2560,1</t>
  </si>
  <si>
    <t>2,30103,1,1;2,30503,1,1;2,30703,1,1;4,90500,5,1;1,10600,320,1;2,30103,2,1;2,30503,2,1;2,30703,2,1;4,90500,10,1;1,10600,640,1;2,30104,1,1;2,30504,1,1;2,30704,1,1;4,90500,15,1;1,10600,1280,1;2,30104,2,1;2,30504,2,1;2,30704,2,1;4,90500,20,1;1,10600,2560,1;2,30105,2,1;2,30505,2,1;2,30705,2,1;4,90500,25,1;1,10600,5120,1</t>
  </si>
  <si>
    <t>2,30103,1,1;2,30403,1,1;2,30503,1,1;4,90500,5,1;1,10600,320,1</t>
  </si>
  <si>
    <t>2,30103,1,1;2,30403,1,1;2,30503,1,1;4,90500,5,1;1,10600,320,1;2,30103,2,1;2,30403,2,1;2,30503,2,1;4,90500,10,1;1,10600,640,1</t>
  </si>
  <si>
    <t>2,30103,1,1;2,30403,1,1;2,30503,1,1;4,90500,5,1;1,10600,320,1;2,30103,2,1;2,30403,2,1;2,30503,2,1;4,90500,10,1;1,10600,640,1;2,30104,1,1;2,30404,1,1;2,30504,1,1;4,90500,15,1;1,10600,1280,1</t>
  </si>
  <si>
    <t>2,30103,1,1;2,30403,1,1;2,30503,1,1;4,90500,5,1;1,10600,320,1;2,30103,2,1;2,30403,2,1;2,30503,2,1;4,90500,10,1;1,10600,640,1;2,30104,1,1;2,30404,1,1;2,30504,1,1;4,90500,15,1;1,10600,1280,1;2,30104,2,1;2,30404,2,1;2,30504,2,1;4,90500,20,1;1,10600,2560,1</t>
  </si>
  <si>
    <t>2,30103,1,1;2,30403,1,1;2,30503,1,1;4,90500,5,1;1,10600,320,1;2,30103,2,1;2,30403,2,1;2,30503,2,1;4,90500,10,1;1,10600,640,1;2,30104,1,1;2,30404,1,1;2,30504,1,1;4,90500,15,1;1,10600,1280,1;2,30104,2,1;2,30404,2,1;2,30504,2,1;4,90500,20,1;1,10600,2560,1;2,30105,2,1;2,30405,2,1;2,30505,2,1;4,90500,25,1;1,10600,5120,1</t>
  </si>
  <si>
    <t>2,30503,1,1;2,30603,1,1;2,30703,1,1;4,90500,5,1;1,10600,320,1</t>
  </si>
  <si>
    <t>2,30503,1,1;2,30603,1,1;2,30703,1,1;4,90500,5,1;1,10600,320,1;2,30503,2,1;2,30603,2,1;2,30703,2,1;4,90500,10,1;1,10600,640,1</t>
  </si>
  <si>
    <t>2,30503,1,1;2,30603,1,1;2,30703,1,1;4,90500,5,1;1,10600,320,1;2,30503,2,1;2,30603,2,1;2,30703,2,1;4,90500,10,1;1,10600,640,1;2,30504,1,1;2,30604,1,1;2,30704,1,1;4,90500,15,1;1,10600,1280,1</t>
  </si>
  <si>
    <t>2,30503,1,1;2,30603,1,1;2,30703,1,1;4,90500,5,1;1,10600,320,1;2,30503,2,1;2,30603,2,1;2,30703,2,1;4,90500,10,1;1,10600,640,1;2,30504,1,1;2,30604,1,1;2,30704,1,1;4,90500,15,1;1,10600,1280,1;2,30504,2,1;2,30604,2,1;2,30704,2,1;4,90500,20,1;1,10600,2560,1</t>
  </si>
  <si>
    <t>2,30503,1,1;2,30603,1,1;2,30703,1,1;4,90500,5,1;1,10600,320,1;2,30503,2,1;2,30603,2,1;2,30703,2,1;4,90500,10,1;1,10600,640,1;2,30504,1,1;2,30604,1,1;2,30704,1,1;4,90500,15,1;1,10600,1280,1;2,30504,2,1;2,30604,2,1;2,30704,2,1;4,90500,20,1;1,10600,2560,1;2,30505,2,1;2,30605,2,1;2,30705,2,1;4,90500,25,1;1,10600,5120,1</t>
  </si>
  <si>
    <t>2,30303,1,1;2,30403,1,1;2,30703,1,1;4,90500,5,1;1,10600,320,1</t>
  </si>
  <si>
    <t>2,30303,1,1;2,30403,1,1;2,30703,1,1;4,90500,5,1;1,10600,320,1;2,30303,2,1;2,30403,2,1;2,30703,2,1;4,90500,10,1;1,10600,640,1</t>
  </si>
  <si>
    <t>2,30303,1,1;2,30403,1,1;2,30703,1,1;4,90500,5,1;1,10600,320,1;2,30303,2,1;2,30403,2,1;2,30703,2,1;4,90500,10,1;1,10600,640,1;2,30304,1,1;2,30404,1,1;2,30704,1,1;4,90500,15,1;1,10600,1280,1</t>
  </si>
  <si>
    <t>2,30303,1,1;2,30403,1,1;2,30703,1,1;4,90500,5,1;1,10600,320,1;2,30303,2,1;2,30403,2,1;2,30703,2,1;4,90500,10,1;1,10600,640,1;2,30304,1,1;2,30404,1,1;2,30704,1,1;4,90500,15,1;1,10600,1280,1;2,30304,2,1;2,30404,2,1;2,30704,2,1;4,90500,20,1;1,10600,2560,1</t>
  </si>
  <si>
    <t>2,30303,1,1;2,30403,1,1;2,30703,1,1;4,90500,5,1;1,10600,320,1;2,30303,2,1;2,30403,2,1;2,30703,2,1;4,90500,10,1;1,10600,640,1;2,30304,1,1;2,30404,1,1;2,30704,1,1;4,90500,15,1;1,10600,1280,1;2,30304,2,1;2,30404,2,1;2,30704,2,1;4,90500,20,1;1,10600,2560,1;2,30305,2,1;2,30405,2,1;2,30705,2,1;4,90500,25,1;1,10600,5120,1</t>
  </si>
  <si>
    <t>2,30103,1,1;2,30303,1,1;2,30503,1,1;4,90500,5,1;1,10600,320,1</t>
  </si>
  <si>
    <t>2,30103,1,1;2,30303,1,1;2,30503,1,1;4,90500,5,1;1,10600,320,1;2,30103,2,1;2,30303,2,1;2,30503,2,1;4,90500,10,1;1,10600,640,1</t>
  </si>
  <si>
    <t>2,30103,1,1;2,30303,1,1;2,30503,1,1;4,90500,5,1;1,10600,320,1;2,30103,2,1;2,30303,2,1;2,30503,2,1;4,90500,10,1;1,10600,640,1;2,30104,1,1;2,30304,1,1;2,30504,1,1;4,90500,15,1;1,10600,1280,1</t>
  </si>
  <si>
    <t>2,30103,1,1;2,30303,1,1;2,30503,1,1;4,90500,5,1;1,10600,320,1;2,30103,2,1;2,30303,2,1;2,30503,2,1;4,90500,10,1;1,10600,640,1;2,30104,1,1;2,30304,1,1;2,30504,1,1;4,90500,15,1;1,10600,1280,1;2,30104,2,1;2,30304,2,1;2,30504,2,1;4,90500,20,1;1,10600,2560,1</t>
  </si>
  <si>
    <t>2,30103,1,1;2,30303,1,1;2,30503,1,1;4,90500,5,1;1,10600,320,1;2,30103,2,1;2,30303,2,1;2,30503,2,1;4,90500,10,1;1,10600,640,1;2,30104,1,1;2,30304,1,1;2,30504,1,1;4,90500,15,1;1,10600,1280,1;2,30104,2,1;2,30304,2,1;2,30504,2,1;4,90500,20,1;1,10600,2560,1;2,30105,2,1;2,30305,2,1;2,30505,2,1;4,90500,25,1;1,10600,5120,1</t>
  </si>
  <si>
    <t>2,30203,1,1;2,30503,1,1;2,30803,1,1;4,90500,5,1;1,10600,320,1</t>
  </si>
  <si>
    <t>2,30203,1,1;2,30503,1,1;2,30803,1,1;4,90500,5,1;1,10600,320,1;2,30203,2,1;2,30503,2,1;2,30803,2,1;4,90500,10,1;1,10600,640,1</t>
  </si>
  <si>
    <t>2,30203,1,1;2,30503,1,1;2,30803,1,1;4,90500,5,1;1,10600,320,1;2,30203,2,1;2,30503,2,1;2,30803,2,1;4,90500,10,1;1,10600,640,1;2,30204,1,1;2,30504,1,1;2,30804,1,1;4,90500,15,1;1,10600,1280,1</t>
  </si>
  <si>
    <t>2,30203,1,1;2,30503,1,1;2,30803,1,1;4,90500,5,1;1,10600,320,1;2,30203,2,1;2,30503,2,1;2,30803,2,1;4,90500,10,1;1,10600,640,1;2,30204,1,1;2,30504,1,1;2,30804,1,1;4,90500,15,1;1,10600,1280,1;2,30204,2,1;2,30504,2,1;2,30804,2,1;4,90500,20,1;1,10600,2560,1</t>
  </si>
  <si>
    <t>2,30203,1,1;2,30503,1,1;2,30803,1,1;4,90500,5,1;1,10600,320,1;2,30203,2,1;2,30503,2,1;2,30803,2,1;4,90500,10,1;1,10600,640,1;2,30204,1,1;2,30504,1,1;2,30804,1,1;4,90500,15,1;1,10600,1280,1;2,30204,2,1;2,30504,2,1;2,30804,2,1;4,90500,20,1;1,10600,2560,1;2,30205,2,1;2,30505,2,1;2,30805,2,1;4,90500,25,1;1,10600,5120,1</t>
  </si>
  <si>
    <t>2,30103,1,1;2,30203,1,1;2,30403,1,1;4,90500,5,1;1,10600,320,1</t>
  </si>
  <si>
    <t>2,30103,1,1;2,30203,1,1;2,30403,1,1;4,90500,5,1;1,10600,320,1;2,30103,2,1;2,30203,2,1;2,30403,2,1;4,90500,10,1;1,10600,640,1</t>
  </si>
  <si>
    <t>2,30103,1,1;2,30203,1,1;2,30403,1,1;4,90500,5,1;1,10600,320,1;2,30103,2,1;2,30203,2,1;2,30403,2,1;4,90500,10,1;1,10600,640,1;2,30104,1,1;2,30204,1,1;2,30404,1,1;4,90500,15,1;1,10600,1280,1</t>
  </si>
  <si>
    <t>2,30103,1,1;2,30203,1,1;2,30403,1,1;4,90500,5,1;1,10600,320,1;2,30103,2,1;2,30203,2,1;2,30403,2,1;4,90500,10,1;1,10600,640,1;2,30104,1,1;2,30204,1,1;2,30404,1,1;4,90500,15,1;1,10600,1280,1;2,30104,2,1;2,30204,2,1;2,30404,2,1;4,90500,20,1;1,10600,2560,1</t>
  </si>
  <si>
    <t>2,30103,1,1;2,30203,1,1;2,30403,1,1;4,90500,5,1;1,10600,320,1;2,30103,2,1;2,30203,2,1;2,30403,2,1;4,90500,10,1;1,10600,640,1;2,30104,1,1;2,30204,1,1;2,30404,1,1;4,90500,15,1;1,10600,1280,1;2,30104,2,1;2,30204,2,1;2,30404,2,1;4,90500,20,1;1,10600,2560,1;2,30105,2,1;2,30205,2,1;2,30405,2,1;4,90500,25,1;1,10600,5120,1</t>
  </si>
  <si>
    <t>2,30103,1,1;2,30203,1,1;2,30603,1,1;4,90500,5,1;1,10600,320,1</t>
  </si>
  <si>
    <t>2,30103,1,1;2,30203,1,1;2,30603,1,1;4,90500,5,1;1,10600,320,1;2,30103,2,1;2,30203,2,1;2,30603,2,1;4,90500,10,1;1,10600,640,1</t>
  </si>
  <si>
    <t>2,30103,1,1;2,30203,1,1;2,30603,1,1;4,90500,5,1;1,10600,320,1;2,30103,2,1;2,30203,2,1;2,30603,2,1;4,90500,10,1;1,10600,640,1;2,30104,1,1;2,30204,1,1;2,30604,1,1;4,90500,15,1;1,10600,1280,1</t>
  </si>
  <si>
    <t>2,30103,1,1;2,30203,1,1;2,30603,1,1;4,90500,5,1;1,10600,320,1;2,30103,2,1;2,30203,2,1;2,30603,2,1;4,90500,10,1;1,10600,640,1;2,30104,1,1;2,30204,1,1;2,30604,1,1;4,90500,15,1;1,10600,1280,1;2,30104,2,1;2,30204,2,1;2,30604,2,1;4,90500,20,1;1,10600,2560,1</t>
  </si>
  <si>
    <t>2,30103,1,1;2,30203,1,1;2,30603,1,1;4,90500,5,1;1,10600,320,1;2,30103,2,1;2,30203,2,1;2,30603,2,1;4,90500,10,1;1,10600,640,1;2,30104,1,1;2,30204,1,1;2,30604,1,1;4,90500,15,1;1,10600,1280,1;2,30104,2,1;2,30204,2,1;2,30604,2,1;4,90500,20,1;1,10600,2560,1;2,30105,2,1;2,30205,2,1;2,30605,2,1;4,90500,25,1;1,10600,5120,1</t>
  </si>
  <si>
    <t>2,30103,1,1;2,30603,1,1;2,30803,1,1;4,90500,5,1;1,10600,320,1</t>
  </si>
  <si>
    <t>2,30103,1,1;2,30603,1,1;2,30803,1,1;4,90500,5,1;1,10600,320,1;2,30103,2,1;2,30603,2,1;2,30803,2,1;4,90500,10,1;1,10600,640,1</t>
  </si>
  <si>
    <t>2,30103,1,1;2,30603,1,1;2,30803,1,1;4,90500,5,1;1,10600,320,1;2,30103,2,1;2,30603,2,1;2,30803,2,1;4,90500,10,1;1,10600,640,1;2,30104,1,1;2,30604,1,1;2,30804,1,1;4,90500,15,1;1,10600,1280,1</t>
  </si>
  <si>
    <t>2,30103,1,1;2,30603,1,1;2,30803,1,1;4,90500,5,1;1,10600,320,1;2,30103,2,1;2,30603,2,1;2,30803,2,1;4,90500,10,1;1,10600,640,1;2,30104,1,1;2,30604,1,1;2,30804,1,1;4,90500,15,1;1,10600,1280,1;2,30104,2,1;2,30604,2,1;2,30804,2,1;4,90500,20,1;1,10600,2560,1</t>
  </si>
  <si>
    <t>2,30103,1,1;2,30603,1,1;2,30803,1,1;4,90500,5,1;1,10600,320,1;2,30103,2,1;2,30603,2,1;2,30803,2,1;4,90500,10,1;1,10600,640,1;2,30104,1,1;2,30604,1,1;2,30804,1,1;4,90500,15,1;1,10600,1280,1;2,30104,2,1;2,30604,2,1;2,30804,2,1;4,90500,20,1;1,10600,2560,1;2,30105,2,1;2,30605,2,1;2,30805,2,1;4,90500,25,1;1,10600,5120,1</t>
  </si>
  <si>
    <t>2,30403,1,1;2,30603,1,1;2,30703,1,1;4,90500,5,1;1,10600,320,1</t>
  </si>
  <si>
    <t>2,30403,1,1;2,30603,1,1;2,30703,1,1;4,90500,5,1;1,10600,320,1;2,30403,2,1;2,30603,2,1;2,30703,2,1;4,90500,10,1;1,10600,640,1</t>
  </si>
  <si>
    <t>2,30403,1,1;2,30603,1,1;2,30703,1,1;4,90500,5,1;1,10600,320,1;2,30403,2,1;2,30603,2,1;2,30703,2,1;4,90500,10,1;1,10600,640,1;2,30404,1,1;2,30604,1,1;2,30704,1,1;4,90500,15,1;1,10600,1280,1</t>
  </si>
  <si>
    <t>2,30403,1,1;2,30603,1,1;2,30703,1,1;4,90500,5,1;1,10600,320,1;2,30403,2,1;2,30603,2,1;2,30703,2,1;4,90500,10,1;1,10600,640,1;2,30404,1,1;2,30604,1,1;2,30704,1,1;4,90500,15,1;1,10600,1280,1;2,30404,2,1;2,30604,2,1;2,30704,2,1;4,90500,20,1;1,10600,2560,1</t>
  </si>
  <si>
    <t>2,30403,1,1;2,30603,1,1;2,30703,1,1;4,90500,5,1;1,10600,320,1;2,30403,2,1;2,30603,2,1;2,30703,2,1;4,90500,10,1;1,10600,640,1;2,30404,1,1;2,30604,1,1;2,30704,1,1;4,90500,15,1;1,10600,1280,1;2,30404,2,1;2,30604,2,1;2,30704,2,1;4,90500,20,1;1,10600,2560,1;2,30405,2,1;2,30605,2,1;2,30705,2,1;4,90500,25,1;1,10600,5120,1</t>
  </si>
  <si>
    <t>2,30203,1,1;2,30403,1,1;2,30503,1,1;4,90500,5,1;1,10600,320,1</t>
  </si>
  <si>
    <t>2,30203,1,1;2,30403,1,1;2,30503,1,1;4,90500,5,1;1,10600,320,1;2,30203,2,1;2,30403,2,1;2,30503,2,1;4,90500,10,1;1,10600,640,1</t>
  </si>
  <si>
    <t>2,30203,1,1;2,30403,1,1;2,30503,1,1;4,90500,5,1;1,10600,320,1;2,30203,2,1;2,30403,2,1;2,30503,2,1;4,90500,10,1;1,10600,640,1;2,30204,1,1;2,30404,1,1;2,30504,1,1;4,90500,15,1;1,10600,1280,1</t>
  </si>
  <si>
    <t>2,30203,1,1;2,30403,1,1;2,30503,1,1;4,90500,5,1;1,10600,320,1;2,30203,2,1;2,30403,2,1;2,30503,2,1;4,90500,10,1;1,10600,640,1;2,30204,1,1;2,30404,1,1;2,30504,1,1;4,90500,15,1;1,10600,1280,1;2,30204,2,1;2,30404,2,1;2,30504,2,1;4,90500,20,1;1,10600,2560,1</t>
  </si>
  <si>
    <t>2,30203,1,1;2,30403,1,1;2,30503,1,1;4,90500,5,1;1,10600,320,1;2,30203,2,1;2,30403,2,1;2,30503,2,1;4,90500,10,1;1,10600,640,1;2,30204,1,1;2,30404,1,1;2,30504,1,1;4,90500,15,1;1,10600,1280,1;2,30204,2,1;2,30404,2,1;2,30504,2,1;4,90500,20,1;1,10600,2560,1;2,30205,2,1;2,30405,2,1;2,30505,2,1;4,90500,25,1;1,10600,5120,1</t>
  </si>
  <si>
    <t>2,30103,1,1;2,30403,1,1;2,30703,1,1;4,90500,5,1;1,10600,320,1</t>
  </si>
  <si>
    <t>2,30103,1,1;2,30403,1,1;2,30703,1,1;4,90500,5,1;1,10600,320,1;2,30103,2,1;2,30403,2,1;2,30703,2,1;4,90500,10,1;1,10600,640,1</t>
  </si>
  <si>
    <t>2,30103,1,1;2,30403,1,1;2,30703,1,1;4,90500,5,1;1,10600,320,1;2,30103,2,1;2,30403,2,1;2,30703,2,1;4,90500,10,1;1,10600,640,1;2,30104,1,1;2,30404,1,1;2,30704,1,1;4,90500,15,1;1,10600,1280,1</t>
  </si>
  <si>
    <t>2,30103,1,1;2,30403,1,1;2,30703,1,1;4,90500,5,1;1,10600,320,1;2,30103,2,1;2,30403,2,1;2,30703,2,1;4,90500,10,1;1,10600,640,1;2,30104,1,1;2,30404,1,1;2,30704,1,1;4,90500,15,1;1,10600,1280,1;2,30104,2,1;2,30404,2,1;2,30704,2,1;4,90500,20,1;1,10600,2560,1</t>
  </si>
  <si>
    <t>2,30103,1,1;2,30403,1,1;2,30703,1,1;4,90500,5,1;1,10600,320,1;2,30103,2,1;2,30403,2,1;2,30703,2,1;4,90500,10,1;1,10600,640,1;2,30104,1,1;2,30404,1,1;2,30704,1,1;4,90500,15,1;1,10600,1280,1;2,30104,2,1;2,30404,2,1;2,30704,2,1;4,90500,20,1;1,10600,2560,1;2,30105,2,1;2,30405,2,1;2,30705,2,1;4,90500,25,1;1,10600,5120,1</t>
  </si>
  <si>
    <t>2,30103,1,1;2,30203,1,1;2,30803,1,1;4,90500,5,1;1,10600,320,1</t>
  </si>
  <si>
    <t>2,30103,1,1;2,30203,1,1;2,30803,1,1;4,90500,5,1;1,10600,320,1;2,30103,2,1;2,30203,2,1;2,30803,2,1;4,90500,10,1;1,10600,640,1</t>
  </si>
  <si>
    <t>2,30103,1,1;2,30203,1,1;2,30803,1,1;4,90500,5,1;1,10600,320,1;2,30103,2,1;2,30203,2,1;2,30803,2,1;4,90500,10,1;1,10600,640,1;2,30104,1,1;2,30204,1,1;2,30804,1,1;4,90500,15,1;1,10600,1280,1</t>
  </si>
  <si>
    <t>2,30103,1,1;2,30203,1,1;2,30803,1,1;4,90500,5,1;1,10600,320,1;2,30103,2,1;2,30203,2,1;2,30803,2,1;4,90500,10,1;1,10600,640,1;2,30104,1,1;2,30204,1,1;2,30804,1,1;4,90500,15,1;1,10600,1280,1;2,30104,2,1;2,30204,2,1;2,30804,2,1;4,90500,20,1;1,10600,2560,1</t>
  </si>
  <si>
    <t>2,30103,1,1;2,30203,1,1;2,30803,1,1;4,90500,5,1;1,10600,320,1;2,30103,2,1;2,30203,2,1;2,30803,2,1;4,90500,10,1;1,10600,640,1;2,30104,1,1;2,30204,1,1;2,30804,1,1;4,90500,15,1;1,10600,1280,1;2,30104,2,1;2,30204,2,1;2,30804,2,1;4,90500,20,1;1,10600,2560,1;2,30105,2,1;2,30205,2,1;2,30805,2,1;4,90500,25,1;1,10600,5120,1</t>
  </si>
  <si>
    <t>2,30203,1,1;2,30303,1,1;2,30503,1,1;4,90500,5,1;1,10600,320,1</t>
  </si>
  <si>
    <t>2,30203,1,1;2,30303,1,1;2,30503,1,1;4,90500,5,1;1,10600,320,1;2,30203,2,1;2,30303,2,1;2,30503,2,1;4,90500,10,1;1,10600,640,1</t>
  </si>
  <si>
    <t>2,30203,1,1;2,30303,1,1;2,30503,1,1;4,90500,5,1;1,10600,320,1;2,30203,2,1;2,30303,2,1;2,30503,2,1;4,90500,10,1;1,10600,640,1;2,30204,1,1;2,30304,1,1;2,30504,1,1;4,90500,15,1;1,10600,1280,1</t>
  </si>
  <si>
    <t>2,30203,1,1;2,30303,1,1;2,30503,1,1;4,90500,5,1;1,10600,320,1;2,30203,2,1;2,30303,2,1;2,30503,2,1;4,90500,10,1;1,10600,640,1;2,30204,1,1;2,30304,1,1;2,30504,1,1;4,90500,15,1;1,10600,1280,1;2,30204,2,1;2,30304,2,1;2,30504,2,1;4,90500,20,1;1,10600,2560,1</t>
  </si>
  <si>
    <t>2,30203,1,1;2,30303,1,1;2,30503,1,1;4,90500,5,1;1,10600,320,1;2,30203,2,1;2,30303,2,1;2,30503,2,1;4,90500,10,1;1,10600,640,1;2,30204,1,1;2,30304,1,1;2,30504,1,1;4,90500,15,1;1,10600,1280,1;2,30204,2,1;2,30304,2,1;2,30504,2,1;4,90500,20,1;1,10600,2560,1;2,30205,2,1;2,30305,2,1;2,30505,2,1;4,90500,25,1;1,10600,5120,1</t>
  </si>
  <si>
    <t>2,30403,1,1;2,30503,1,1;2,30803,1,1;4,90500,5,1;1,10600,320,1</t>
  </si>
  <si>
    <t>2,30403,1,1;2,30503,1,1;2,30803,1,1;4,90500,5,1;1,10600,320,1;2,30403,2,1;2,30503,2,1;2,30803,2,1;4,90500,10,1;1,10600,640,1</t>
  </si>
  <si>
    <t>2,30403,1,1;2,30503,1,1;2,30803,1,1;4,90500,5,1;1,10600,320,1;2,30403,2,1;2,30503,2,1;2,30803,2,1;4,90500,10,1;1,10600,640,1;2,30404,1,1;2,30504,1,1;2,30804,1,1;4,90500,15,1;1,10600,1280,1</t>
  </si>
  <si>
    <t>2,30403,1,1;2,30503,1,1;2,30803,1,1;4,90500,5,1;1,10600,320,1;2,30403,2,1;2,30503,2,1;2,30803,2,1;4,90500,10,1;1,10600,640,1;2,30404,1,1;2,30504,1,1;2,30804,1,1;4,90500,15,1;1,10600,1280,1;2,30404,2,1;2,30504,2,1;2,30804,2,1;4,90500,20,1;1,10600,2560,1</t>
  </si>
  <si>
    <t>2,30403,1,1;2,30503,1,1;2,30803,1,1;4,90500,5,1;1,10600,320,1;2,30403,2,1;2,30503,2,1;2,30803,2,1;4,90500,10,1;1,10600,640,1;2,30404,1,1;2,30504,1,1;2,30804,1,1;4,90500,15,1;1,10600,1280,1;2,30404,2,1;2,30504,2,1;2,30804,2,1;4,90500,20,1;1,10600,2560,1;2,30405,2,1;2,30505,2,1;2,30805,2,1;4,90500,25,1;1,10600,5120,1</t>
  </si>
  <si>
    <t>2,30202,2,1;2,30402,2,1;2,30602,2,1;4,90400,5,1;1,10600,160,1</t>
  </si>
  <si>
    <t>2,30202,2,1;2,30402,2,1;2,30602,2,1;4,90400,5,1;1,10600,160,1;2,30203,1,1;2,30403,1,1;2,30603,1,1;4,90400,10,1;1,10600,320,1</t>
  </si>
  <si>
    <t>2,30202,2,1;2,30402,2,1;2,30602,2,1;4,90400,5,1;1,10600,160,1;2,30203,1,1;2,30403,1,1;2,30603,1,1;4,90400,10,1;1,10600,320,1;2,30203,2,1;2,30403,2,1;2,30603,2,1;4,90400,15,1;1,10600,640,1</t>
  </si>
  <si>
    <t>2,30202,2,1;2,30402,2,1;2,30602,2,1;4,90400,5,1;1,10600,160,1;2,30203,1,1;2,30403,1,1;2,30603,1,1;4,90400,10,1;1,10600,320,1;2,30203,2,1;2,30403,2,1;2,30603,2,1;4,90400,15,1;1,10600,640,1;2,30204,1,1;2,30404,1,1;2,30604,1,1;4,90400,20,1;1,10600,1280,1</t>
  </si>
  <si>
    <t>2,30202,2,1;2,30402,2,1;2,30602,2,1;4,90400,5,1;1,10600,160,1;2,30203,1,1;2,30403,1,1;2,30603,1,1;4,90400,10,1;1,10600,320,1;2,30203,2,1;2,30403,2,1;2,30603,2,1;4,90400,15,1;1,10600,640,1;2,30204,1,1;2,30404,1,1;2,30604,1,1;4,90400,20,1;1,10600,1280,1;2,30205,1,1;2,30405,1,1;2,30605,1,1;4,90400,25,1;1,10600,2560,1</t>
  </si>
  <si>
    <t>2,30102,2,1;2,30302,2,1;2,30702,2,1;4,90400,5,1;1,10600,160,1</t>
  </si>
  <si>
    <t>2,30102,2,1;2,30302,2,1;2,30702,2,1;4,90400,5,1;1,10600,160,1;2,30103,1,1;2,30303,1,1;2,30703,1,1;4,90400,10,1;1,10600,320,1</t>
  </si>
  <si>
    <t>2,30102,2,1;2,30302,2,1;2,30702,2,1;4,90400,5,1;1,10600,160,1;2,30103,1,1;2,30303,1,1;2,30703,1,1;4,90400,10,1;1,10600,320,1;2,30103,2,1;2,30303,2,1;2,30703,2,1;4,90400,15,1;1,10600,640,1</t>
  </si>
  <si>
    <t>2,30102,2,1;2,30302,2,1;2,30702,2,1;4,90400,5,1;1,10600,160,1;2,30103,1,1;2,30303,1,1;2,30703,1,1;4,90400,10,1;1,10600,320,1;2,30103,2,1;2,30303,2,1;2,30703,2,1;4,90400,15,1;1,10600,640,1;2,30104,1,1;2,30304,1,1;2,30704,1,1;4,90400,20,1;1,10600,1280,1</t>
  </si>
  <si>
    <t>2,30102,2,1;2,30302,2,1;2,30702,2,1;4,90400,5,1;1,10600,160,1;2,30103,1,1;2,30303,1,1;2,30703,1,1;4,90400,10,1;1,10600,320,1;2,30103,2,1;2,30303,2,1;2,30703,2,1;4,90400,15,1;1,10600,640,1;2,30104,1,1;2,30304,1,1;2,30704,1,1;4,90400,20,1;1,10600,1280,1;2,30105,1,1;2,30305,1,1;2,30705,1,1;4,90400,25,1;1,10600,2560,1</t>
  </si>
  <si>
    <t>2,30303,1,1;2,30603,1,1;2,30703,1,1;4,90500,5,1;1,10600,320,1</t>
  </si>
  <si>
    <t>2,30303,1,1;2,30603,1,1;2,30703,1,1;4,90500,5,1;1,10600,320,1;2,30303,2,1;2,30603,2,1;2,30703,2,1;4,90500,10,1;1,10600,640,1</t>
  </si>
  <si>
    <t>2,30303,1,1;2,30603,1,1;2,30703,1,1;4,90500,5,1;1,10600,320,1;2,30303,2,1;2,30603,2,1;2,30703,2,1;4,90500,10,1;1,10600,640,1;2,30304,1,1;2,30604,1,1;2,30704,1,1;4,90500,15,1;1,10600,1280,1</t>
  </si>
  <si>
    <t>2,30303,1,1;2,30603,1,1;2,30703,1,1;4,90500,5,1;1,10600,320,1;2,30303,2,1;2,30603,2,1;2,30703,2,1;4,90500,10,1;1,10600,640,1;2,30304,1,1;2,30604,1,1;2,30704,1,1;4,90500,15,1;1,10600,1280,1;2,30304,2,1;2,30604,2,1;2,30704,2,1;4,90500,20,1;1,10600,2560,1</t>
  </si>
  <si>
    <t>2,30303,1,1;2,30603,1,1;2,30703,1,1;4,90500,5,1;1,10600,320,1;2,30303,2,1;2,30603,2,1;2,30703,2,1;4,90500,10,1;1,10600,640,1;2,30304,1,1;2,30604,1,1;2,30704,1,1;4,90500,15,1;1,10600,1280,1;2,30304,2,1;2,30604,2,1;2,30704,2,1;4,90500,20,1;1,10600,2560,1;2,30305,2,1;2,30605,2,1;2,30705,2,1;4,90500,25,1;1,10600,5120,1</t>
  </si>
  <si>
    <t>2,30102,2,1;2,30402,2,1;2,30802,2,1;4,90400,5,1;1,10600,160,1</t>
  </si>
  <si>
    <t>2,30102,2,1;2,30402,2,1;2,30802,2,1;4,90400,5,1;1,10600,160,1;2,30103,1,1;2,30403,1,1;2,30803,1,1;4,90400,10,1;1,10600,320,1</t>
  </si>
  <si>
    <t>2,30102,2,1;2,30402,2,1;2,30802,2,1;4,90400,5,1;1,10600,160,1;2,30103,1,1;2,30403,1,1;2,30803,1,1;4,90400,10,1;1,10600,320,1;2,30103,2,1;2,30403,2,1;2,30803,2,1;4,90400,15,1;1,10600,640,1</t>
  </si>
  <si>
    <t>2,30102,2,1;2,30402,2,1;2,30802,2,1;4,90400,5,1;1,10600,160,1;2,30103,1,1;2,30403,1,1;2,30803,1,1;4,90400,10,1;1,10600,320,1;2,30103,2,1;2,30403,2,1;2,30803,2,1;4,90400,15,1;1,10600,640,1;2,30104,1,1;2,30404,1,1;2,30804,1,1;4,90400,20,1;1,10600,1280,1</t>
  </si>
  <si>
    <t>2,30102,2,1;2,30402,2,1;2,30802,2,1;4,90400,5,1;1,10600,160,1;2,30103,1,1;2,30403,1,1;2,30803,1,1;4,90400,10,1;1,10600,320,1;2,30103,2,1;2,30403,2,1;2,30803,2,1;4,90400,15,1;1,10600,640,1;2,30104,1,1;2,30404,1,1;2,30804,1,1;4,90400,20,1;1,10600,1280,1;2,30105,1,1;2,30405,1,1;2,30805,1,1;4,90400,25,1;1,10600,2560,1</t>
  </si>
  <si>
    <t>2,30102,2,1;2,30602,2,1;2,30702,2,1;4,90400,5,1;1,10600,160,1</t>
  </si>
  <si>
    <t>2,30102,2,1;2,30602,2,1;2,30702,2,1;4,90400,5,1;1,10600,160,1;2,30103,1,1;2,30603,1,1;2,30703,1,1;4,90400,10,1;1,10600,320,1</t>
  </si>
  <si>
    <t>2,30102,2,1;2,30602,2,1;2,30702,2,1;4,90400,5,1;1,10600,160,1;2,30103,1,1;2,30603,1,1;2,30703,1,1;4,90400,10,1;1,10600,320,1;2,30103,2,1;2,30603,2,1;2,30703,2,1;4,90400,15,1;1,10600,640,1</t>
  </si>
  <si>
    <t>2,30102,2,1;2,30602,2,1;2,30702,2,1;4,90400,5,1;1,10600,160,1;2,30103,1,1;2,30603,1,1;2,30703,1,1;4,90400,10,1;1,10600,320,1;2,30103,2,1;2,30603,2,1;2,30703,2,1;4,90400,15,1;1,10600,640,1;2,30104,1,1;2,30604,1,1;2,30704,1,1;4,90400,20,1;1,10600,1280,1</t>
  </si>
  <si>
    <t>2,30102,2,1;2,30602,2,1;2,30702,2,1;4,90400,5,1;1,10600,160,1;2,30103,1,1;2,30603,1,1;2,30703,1,1;4,90400,10,1;1,10600,320,1;2,30103,2,1;2,30603,2,1;2,30703,2,1;4,90400,15,1;1,10600,640,1;2,30104,1,1;2,30604,1,1;2,30704,1,1;4,90400,20,1;1,10600,1280,1;2,30105,1,1;2,30605,1,1;2,30705,1,1;4,90400,25,1;1,10600,2560,1</t>
  </si>
  <si>
    <t>2,30501,2,1;2,30601,2,1;2,30801,2,1;4,90200,5,1;1,10600,40,1</t>
  </si>
  <si>
    <t>2,30501,2,1;2,30601,2,1;2,30801,2,1;4,90200,5,1;1,10600,40,1;2,30502,1,1;2,30602,1,1;2,30802,1,1;4,90200,10,1;1,10600,80,1</t>
  </si>
  <si>
    <t>2,30501,2,1;2,30601,2,1;2,30801,2,1;4,90200,5,1;1,10600,40,1;2,30502,1,1;2,30602,1,1;2,30802,1,1;4,90200,10,1;1,10600,80,1;2,30502,2,1;2,30602,2,1;2,30802,2,1;4,90200,15,1;1,10600,160,1</t>
  </si>
  <si>
    <t>2,30501,2,1;2,30601,2,1;2,30801,2,1;4,90200,5,1;1,10600,40,1;2,30502,1,1;2,30602,1,1;2,30802,1,1;4,90200,10,1;1,10600,80,1;2,30502,2,1;2,30602,2,1;2,30802,2,1;4,90200,15,1;1,10600,160,1;2,30503,1,1;2,30603,1,1;2,30803,1,1;4,90200,20,1;1,10600,320,1</t>
  </si>
  <si>
    <t>2,30501,2,1;2,30601,2,1;2,30801,2,1;4,90200,5,1;1,10600,40,1;2,30502,1,1;2,30602,1,1;2,30802,1,1;4,90200,10,1;1,10600,80,1;2,30502,2,1;2,30602,2,1;2,30802,2,1;4,90200,15,1;1,10600,160,1;2,30503,1,1;2,30603,1,1;2,30803,1,1;4,90200,20,1;1,10600,320,1;2,30504,1,1;2,30604,1,1;2,30804,1,1;4,90200,25,1;1,10600,640,1</t>
  </si>
  <si>
    <t>2,30203,1,1;2,30303,1,1;2,30403,1,1;4,90500,5,1;1,10600,320,1</t>
  </si>
  <si>
    <t>2,30203,1,1;2,30303,1,1;2,30403,1,1;4,90500,5,1;1,10600,320,1;2,30203,2,1;2,30303,2,1;2,30403,2,1;4,90500,10,1;1,10600,640,1</t>
  </si>
  <si>
    <t>2,30203,1,1;2,30303,1,1;2,30403,1,1;4,90500,5,1;1,10600,320,1;2,30203,2,1;2,30303,2,1;2,30403,2,1;4,90500,10,1;1,10600,640,1;2,30204,1,1;2,30304,1,1;2,30404,1,1;4,90500,15,1;1,10600,1280,1</t>
  </si>
  <si>
    <t>2,30203,1,1;2,30303,1,1;2,30403,1,1;4,90500,5,1;1,10600,320,1;2,30203,2,1;2,30303,2,1;2,30403,2,1;4,90500,10,1;1,10600,640,1;2,30204,1,1;2,30304,1,1;2,30404,1,1;4,90500,15,1;1,10600,1280,1;2,30204,2,1;2,30304,2,1;2,30404,2,1;4,90500,20,1;1,10600,2560,1</t>
  </si>
  <si>
    <t>2,30203,1,1;2,30303,1,1;2,30403,1,1;4,90500,5,1;1,10600,320,1;2,30203,2,1;2,30303,2,1;2,30403,2,1;4,90500,10,1;1,10600,640,1;2,30204,1,1;2,30304,1,1;2,30404,1,1;4,90500,15,1;1,10600,1280,1;2,30204,2,1;2,30304,2,1;2,30404,2,1;4,90500,20,1;1,10600,2560,1;2,30205,2,1;2,30305,2,1;2,30405,2,1;4,90500,25,1;1,10600,5120,1</t>
  </si>
  <si>
    <t>2,30302,2,1;2,30502,2,1;2,30602,2,1;4,90400,5,1;1,10600,160,1</t>
  </si>
  <si>
    <t>2,30302,2,1;2,30502,2,1;2,30602,2,1;4,90400,5,1;1,10600,160,1;2,30303,1,1;2,30503,1,1;2,30603,1,1;4,90400,10,1;1,10600,320,1</t>
  </si>
  <si>
    <t>2,30302,2,1;2,30502,2,1;2,30602,2,1;4,90400,5,1;1,10600,160,1;2,30303,1,1;2,30503,1,1;2,30603,1,1;4,90400,10,1;1,10600,320,1;2,30303,2,1;2,30503,2,1;2,30603,2,1;4,90400,15,1;1,10600,640,1</t>
  </si>
  <si>
    <t>2,30302,2,1;2,30502,2,1;2,30602,2,1;4,90400,5,1;1,10600,160,1;2,30303,1,1;2,30503,1,1;2,30603,1,1;4,90400,10,1;1,10600,320,1;2,30303,2,1;2,30503,2,1;2,30603,2,1;4,90400,15,1;1,10600,640,1;2,30304,1,1;2,30504,1,1;2,30604,1,1;4,90400,20,1;1,10600,1280,1</t>
  </si>
  <si>
    <t>2,30302,2,1;2,30502,2,1;2,30602,2,1;4,90400,5,1;1,10600,160,1;2,30303,1,1;2,30503,1,1;2,30603,1,1;4,90400,10,1;1,10600,320,1;2,30303,2,1;2,30503,2,1;2,30603,2,1;4,90400,15,1;1,10600,640,1;2,30304,1,1;2,30504,1,1;2,30604,1,1;4,90400,20,1;1,10600,1280,1;2,30305,1,1;2,30505,1,1;2,30605,1,1;4,90400,25,1;1,10600,2560,1</t>
  </si>
  <si>
    <t>2,30203,1,1;2,30703,1,1;2,30803,1,1;4,90500,5,1;1,10600,320,1</t>
  </si>
  <si>
    <t>2,30203,1,1;2,30703,1,1;2,30803,1,1;4,90500,5,1;1,10600,320,1;2,30203,2,1;2,30703,2,1;2,30803,2,1;4,90500,10,1;1,10600,640,1</t>
  </si>
  <si>
    <t>2,30203,1,1;2,30703,1,1;2,30803,1,1;4,90500,5,1;1,10600,320,1;2,30203,2,1;2,30703,2,1;2,30803,2,1;4,90500,10,1;1,10600,640,1;2,30204,1,1;2,30704,1,1;2,30804,1,1;4,90500,15,1;1,10600,1280,1</t>
  </si>
  <si>
    <t>2,30203,1,1;2,30703,1,1;2,30803,1,1;4,90500,5,1;1,10600,320,1;2,30203,2,1;2,30703,2,1;2,30803,2,1;4,90500,10,1;1,10600,640,1;2,30204,1,1;2,30704,1,1;2,30804,1,1;4,90500,15,1;1,10600,1280,1;2,30204,2,1;2,30704,2,1;2,30804,2,1;4,90500,20,1;1,10600,2560,1</t>
  </si>
  <si>
    <t>2,30203,1,1;2,30703,1,1;2,30803,1,1;4,90500,5,1;1,10600,320,1;2,30203,2,1;2,30703,2,1;2,30803,2,1;4,90500,10,1;1,10600,640,1;2,30204,1,1;2,30704,1,1;2,30804,1,1;4,90500,15,1;1,10600,1280,1;2,30204,2,1;2,30704,2,1;2,30804,2,1;4,90500,20,1;1,10600,2560,1;2,30205,2,1;2,30705,2,1;2,30805,2,1;4,90500,25,1;1,10600,5120,1</t>
  </si>
  <si>
    <t>2,30102,2,1;2,30202,2,1;2,30302,2,1;4,90400,5,1;1,10600,160,1</t>
  </si>
  <si>
    <t>2,30102,2,1;2,30202,2,1;2,30302,2,1;4,90400,5,1;1,10600,160,1;2,30103,1,1;2,30203,1,1;2,30303,1,1;4,90400,10,1;1,10600,320,1</t>
  </si>
  <si>
    <t>2,30102,2,1;2,30202,2,1;2,30302,2,1;4,90400,5,1;1,10600,160,1;2,30103,1,1;2,30203,1,1;2,30303,1,1;4,90400,10,1;1,10600,320,1;2,30103,2,1;2,30203,2,1;2,30303,2,1;4,90400,15,1;1,10600,640,1</t>
  </si>
  <si>
    <t>2,30102,2,1;2,30202,2,1;2,30302,2,1;4,90400,5,1;1,10600,160,1;2,30103,1,1;2,30203,1,1;2,30303,1,1;4,90400,10,1;1,10600,320,1;2,30103,2,1;2,30203,2,1;2,30303,2,1;4,90400,15,1;1,10600,640,1;2,30104,1,1;2,30204,1,1;2,30304,1,1;4,90400,20,1;1,10600,1280,1</t>
  </si>
  <si>
    <t>2,30102,2,1;2,30202,2,1;2,30302,2,1;4,90400,5,1;1,10600,160,1;2,30103,1,1;2,30203,1,1;2,30303,1,1;4,90400,10,1;1,10600,320,1;2,30103,2,1;2,30203,2,1;2,30303,2,1;4,90400,15,1;1,10600,640,1;2,30104,1,1;2,30204,1,1;2,30304,1,1;4,90400,20,1;1,10600,1280,1;2,30105,1,1;2,30205,1,1;2,30305,1,1;4,90400,25,1;1,10600,2560,1</t>
  </si>
  <si>
    <t>2,30202,2,1;2,30502,2,1;2,30802,2,1;4,90400,5,1;1,10600,160,1</t>
  </si>
  <si>
    <t>2,30202,2,1;2,30502,2,1;2,30802,2,1;4,90400,5,1;1,10600,160,1;2,30203,1,1;2,30503,1,1;2,30803,1,1;4,90400,10,1;1,10600,320,1</t>
  </si>
  <si>
    <t>2,30202,2,1;2,30502,2,1;2,30802,2,1;4,90400,5,1;1,10600,160,1;2,30203,1,1;2,30503,1,1;2,30803,1,1;4,90400,10,1;1,10600,320,1;2,30203,2,1;2,30503,2,1;2,30803,2,1;4,90400,15,1;1,10600,640,1</t>
  </si>
  <si>
    <t>2,30202,2,1;2,30502,2,1;2,30802,2,1;4,90400,5,1;1,10600,160,1;2,30203,1,1;2,30503,1,1;2,30803,1,1;4,90400,10,1;1,10600,320,1;2,30203,2,1;2,30503,2,1;2,30803,2,1;4,90400,15,1;1,10600,640,1;2,30204,1,1;2,30504,1,1;2,30804,1,1;4,90400,20,1;1,10600,1280,1</t>
  </si>
  <si>
    <t>2,30202,2,1;2,30502,2,1;2,30802,2,1;4,90400,5,1;1,10600,160,1;2,30203,1,1;2,30503,1,1;2,30803,1,1;4,90400,10,1;1,10600,320,1;2,30203,2,1;2,30503,2,1;2,30803,2,1;4,90400,15,1;1,10600,640,1;2,30204,1,1;2,30504,1,1;2,30804,1,1;4,90400,20,1;1,10600,1280,1;2,30205,1,1;2,30505,1,1;2,30805,1,1;4,90400,25,1;1,10600,2560,1</t>
  </si>
  <si>
    <t>2,30302,2,1;2,30402,2,1;2,30602,2,1;4,90400,5,1;1,10600,160,1</t>
  </si>
  <si>
    <t>2,30302,2,1;2,30402,2,1;2,30602,2,1;4,90400,5,1;1,10600,160,1;2,30303,1,1;2,30403,1,1;2,30603,1,1;4,90400,10,1;1,10600,320,1</t>
  </si>
  <si>
    <t>2,30302,2,1;2,30402,2,1;2,30602,2,1;4,90400,5,1;1,10600,160,1;2,30303,1,1;2,30403,1,1;2,30603,1,1;4,90400,10,1;1,10600,320,1;2,30303,2,1;2,30403,2,1;2,30603,2,1;4,90400,15,1;1,10600,640,1</t>
  </si>
  <si>
    <t>2,30302,2,1;2,30402,2,1;2,30602,2,1;4,90400,5,1;1,10600,160,1;2,30303,1,1;2,30403,1,1;2,30603,1,1;4,90400,10,1;1,10600,320,1;2,30303,2,1;2,30403,2,1;2,30603,2,1;4,90400,15,1;1,10600,640,1;2,30304,1,1;2,30404,1,1;2,30604,1,1;4,90400,20,1;1,10600,1280,1</t>
  </si>
  <si>
    <t>2,30302,2,1;2,30402,2,1;2,30602,2,1;4,90400,5,1;1,10600,160,1;2,30303,1,1;2,30403,1,1;2,30603,1,1;4,90400,10,1;1,10600,320,1;2,30303,2,1;2,30403,2,1;2,30603,2,1;4,90400,15,1;1,10600,640,1;2,30304,1,1;2,30404,1,1;2,30604,1,1;4,90400,20,1;1,10600,1280,1;2,30305,1,1;2,30405,1,1;2,30605,1,1;4,90400,25,1;1,10600,2560,1</t>
  </si>
  <si>
    <t>2,30203,1,1;2,30503,1,1;2,30703,1,1;4,90500,5,1;1,10600,320,1</t>
  </si>
  <si>
    <t>2,30203,1,1;2,30503,1,1;2,30703,1,1;4,90500,5,1;1,10600,320,1;2,30203,2,1;2,30503,2,1;2,30703,2,1;4,90500,10,1;1,10600,640,1</t>
  </si>
  <si>
    <t>2,30203,1,1;2,30503,1,1;2,30703,1,1;4,90500,5,1;1,10600,320,1;2,30203,2,1;2,30503,2,1;2,30703,2,1;4,90500,10,1;1,10600,640,1;2,30204,1,1;2,30504,1,1;2,30704,1,1;4,90500,15,1;1,10600,1280,1</t>
  </si>
  <si>
    <t>2,30203,1,1;2,30503,1,1;2,30703,1,1;4,90500,5,1;1,10600,320,1;2,30203,2,1;2,30503,2,1;2,30703,2,1;4,90500,10,1;1,10600,640,1;2,30204,1,1;2,30504,1,1;2,30704,1,1;4,90500,15,1;1,10600,1280,1;2,30204,2,1;2,30504,2,1;2,30704,2,1;4,90500,20,1;1,10600,2560,1</t>
  </si>
  <si>
    <t>2,30203,1,1;2,30503,1,1;2,30703,1,1;4,90500,5,1;1,10600,320,1;2,30203,2,1;2,30503,2,1;2,30703,2,1;4,90500,10,1;1,10600,640,1;2,30204,1,1;2,30504,1,1;2,30704,1,1;4,90500,15,1;1,10600,1280,1;2,30204,2,1;2,30504,2,1;2,30704,2,1;4,90500,20,1;1,10600,2560,1;2,30205,2,1;2,30505,2,1;2,30705,2,1;4,90500,25,1;1,10600,5120,1</t>
  </si>
  <si>
    <t>2,30102,2,1;2,30302,2,1;2,30502,2,1;4,90400,5,1;1,10600,160,1</t>
  </si>
  <si>
    <t>2,30102,2,1;2,30302,2,1;2,30502,2,1;4,90400,5,1;1,10600,160,1;2,30103,1,1;2,30303,1,1;2,30503,1,1;4,90400,10,1;1,10600,320,1</t>
  </si>
  <si>
    <t>2,30102,2,1;2,30302,2,1;2,30502,2,1;4,90400,5,1;1,10600,160,1;2,30103,1,1;2,30303,1,1;2,30503,1,1;4,90400,10,1;1,10600,320,1;2,30103,2,1;2,30303,2,1;2,30503,2,1;4,90400,15,1;1,10600,640,1</t>
  </si>
  <si>
    <t>2,30102,2,1;2,30302,2,1;2,30502,2,1;4,90400,5,1;1,10600,160,1;2,30103,1,1;2,30303,1,1;2,30503,1,1;4,90400,10,1;1,10600,320,1;2,30103,2,1;2,30303,2,1;2,30503,2,1;4,90400,15,1;1,10600,640,1;2,30104,1,1;2,30304,1,1;2,30504,1,1;4,90400,20,1;1,10600,1280,1</t>
  </si>
  <si>
    <t>2,30102,2,1;2,30302,2,1;2,30502,2,1;4,90400,5,1;1,10600,160,1;2,30103,1,1;2,30303,1,1;2,30503,1,1;4,90400,10,1;1,10600,320,1;2,30103,2,1;2,30303,2,1;2,30503,2,1;4,90400,15,1;1,10600,640,1;2,30104,1,1;2,30304,1,1;2,30504,1,1;4,90400,20,1;1,10600,1280,1;2,30105,1,1;2,30305,1,1;2,30505,1,1;4,90400,25,1;1,10600,2560,1</t>
  </si>
  <si>
    <t>2,30202,2,1;2,30302,2,1;2,30602,2,1;4,90400,5,1;1,10600,160,1</t>
  </si>
  <si>
    <t>2,30202,2,1;2,30302,2,1;2,30602,2,1;4,90400,5,1;1,10600,160,1;2,30203,1,1;2,30303,1,1;2,30603,1,1;4,90400,10,1;1,10600,320,1</t>
  </si>
  <si>
    <t>2,30202,2,1;2,30302,2,1;2,30602,2,1;4,90400,5,1;1,10600,160,1;2,30203,1,1;2,30303,1,1;2,30603,1,1;4,90400,10,1;1,10600,320,1;2,30203,2,1;2,30303,2,1;2,30603,2,1;4,90400,15,1;1,10600,640,1</t>
  </si>
  <si>
    <t>2,30202,2,1;2,30302,2,1;2,30602,2,1;4,90400,5,1;1,10600,160,1;2,30203,1,1;2,30303,1,1;2,30603,1,1;4,90400,10,1;1,10600,320,1;2,30203,2,1;2,30303,2,1;2,30603,2,1;4,90400,15,1;1,10600,640,1;2,30204,1,1;2,30304,1,1;2,30604,1,1;4,90400,20,1;1,10600,1280,1</t>
  </si>
  <si>
    <t>2,30202,2,1;2,30302,2,1;2,30602,2,1;4,90400,5,1;1,10600,160,1;2,30203,1,1;2,30303,1,1;2,30603,1,1;4,90400,10,1;1,10600,320,1;2,30203,2,1;2,30303,2,1;2,30603,2,1;4,90400,15,1;1,10600,640,1;2,30204,1,1;2,30304,1,1;2,30604,1,1;4,90400,20,1;1,10600,1280,1;2,30205,1,1;2,30305,1,1;2,30605,1,1;4,90400,25,1;1,10600,2560,1</t>
  </si>
  <si>
    <t>2,30203,1,1;2,30303,1,1;2,30703,1,1;4,90500,5,1;1,10600,320,1</t>
  </si>
  <si>
    <t>2,30203,1,1;2,30303,1,1;2,30703,1,1;4,90500,5,1;1,10600,320,1;2,30203,2,1;2,30303,2,1;2,30703,2,1;4,90500,10,1;1,10600,640,1</t>
  </si>
  <si>
    <t>2,30203,1,1;2,30303,1,1;2,30703,1,1;4,90500,5,1;1,10600,320,1;2,30203,2,1;2,30303,2,1;2,30703,2,1;4,90500,10,1;1,10600,640,1;2,30204,1,1;2,30304,1,1;2,30704,1,1;4,90500,15,1;1,10600,1280,1</t>
  </si>
  <si>
    <t>2,30203,1,1;2,30303,1,1;2,30703,1,1;4,90500,5,1;1,10600,320,1;2,30203,2,1;2,30303,2,1;2,30703,2,1;4,90500,10,1;1,10600,640,1;2,30204,1,1;2,30304,1,1;2,30704,1,1;4,90500,15,1;1,10600,1280,1;2,30204,2,1;2,30304,2,1;2,30704,2,1;4,90500,20,1;1,10600,2560,1</t>
  </si>
  <si>
    <t>2,30203,1,1;2,30303,1,1;2,30703,1,1;4,90500,5,1;1,10600,320,1;2,30203,2,1;2,30303,2,1;2,30703,2,1;4,90500,10,1;1,10600,640,1;2,30204,1,1;2,30304,1,1;2,30704,1,1;4,90500,15,1;1,10600,1280,1;2,30204,2,1;2,30304,2,1;2,30704,2,1;4,90500,20,1;1,10600,2560,1;2,30205,2,1;2,30305,2,1;2,30705,2,1;4,90500,25,1;1,10600,5120,1</t>
  </si>
  <si>
    <t>2,30302,2,1;2,30502,2,1;2,30702,2,1;4,90400,5,1;1,10600,160,1</t>
  </si>
  <si>
    <t>2,30302,2,1;2,30502,2,1;2,30702,2,1;4,90400,5,1;1,10600,160,1;2,30303,1,1;2,30503,1,1;2,30703,1,1;4,90400,10,1;1,10600,320,1</t>
  </si>
  <si>
    <t>2,30302,2,1;2,30502,2,1;2,30702,2,1;4,90400,5,1;1,10600,160,1;2,30303,1,1;2,30503,1,1;2,30703,1,1;4,90400,10,1;1,10600,320,1;2,30303,2,1;2,30503,2,1;2,30703,2,1;4,90400,15,1;1,10600,640,1</t>
  </si>
  <si>
    <t>2,30302,2,1;2,30502,2,1;2,30702,2,1;4,90400,5,1;1,10600,160,1;2,30303,1,1;2,30503,1,1;2,30703,1,1;4,90400,10,1;1,10600,320,1;2,30303,2,1;2,30503,2,1;2,30703,2,1;4,90400,15,1;1,10600,640,1;2,30304,1,1;2,30504,1,1;2,30704,1,1;4,90400,20,1;1,10600,1280,1</t>
  </si>
  <si>
    <t>2,30302,2,1;2,30502,2,1;2,30702,2,1;4,90400,5,1;1,10600,160,1;2,30303,1,1;2,30503,1,1;2,30703,1,1;4,90400,10,1;1,10600,320,1;2,30303,2,1;2,30503,2,1;2,30703,2,1;4,90400,15,1;1,10600,640,1;2,30304,1,1;2,30504,1,1;2,30704,1,1;4,90400,20,1;1,10600,1280,1;2,30305,1,1;2,30505,1,1;2,30705,1,1;4,90400,25,1;1,10600,2560,1</t>
  </si>
  <si>
    <t>2,30203,1,1;2,30403,1,1;2,30803,1,1;4,90500,5,1;1,10600,320,1</t>
  </si>
  <si>
    <t>2,30203,1,1;2,30403,1,1;2,30803,1,1;4,90500,5,1;1,10600,320,1;2,30203,2,1;2,30403,2,1;2,30803,2,1;4,90500,10,1;1,10600,640,1</t>
  </si>
  <si>
    <t>2,30203,1,1;2,30403,1,1;2,30803,1,1;4,90500,5,1;1,10600,320,1;2,30203,2,1;2,30403,2,1;2,30803,2,1;4,90500,10,1;1,10600,640,1;2,30204,1,1;2,30404,1,1;2,30804,1,1;4,90500,15,1;1,10600,1280,1</t>
  </si>
  <si>
    <t>2,30203,1,1;2,30403,1,1;2,30803,1,1;4,90500,5,1;1,10600,320,1;2,30203,2,1;2,30403,2,1;2,30803,2,1;4,90500,10,1;1,10600,640,1;2,30204,1,1;2,30404,1,1;2,30804,1,1;4,90500,15,1;1,10600,1280,1;2,30204,2,1;2,30404,2,1;2,30804,2,1;4,90500,20,1;1,10600,2560,1</t>
  </si>
  <si>
    <t>2,30203,1,1;2,30403,1,1;2,30803,1,1;4,90500,5,1;1,10600,320,1;2,30203,2,1;2,30403,2,1;2,30803,2,1;4,90500,10,1;1,10600,640,1;2,30204,1,1;2,30404,1,1;2,30804,1,1;4,90500,15,1;1,10600,1280,1;2,30204,2,1;2,30404,2,1;2,30804,2,1;4,90500,20,1;1,10600,2560,1;2,30205,2,1;2,30405,2,1;2,30805,2,1;4,90500,25,1;1,10600,5120,1</t>
  </si>
  <si>
    <t>2,30302,2,1;2,30702,2,1;2,30802,2,1;4,90400,5,1;1,10600,160,1</t>
  </si>
  <si>
    <t>2,30302,2,1;2,30702,2,1;2,30802,2,1;4,90400,5,1;1,10600,160,1;2,30303,1,1;2,30703,1,1;2,30803,1,1;4,90400,10,1;1,10600,320,1</t>
  </si>
  <si>
    <t>2,30302,2,1;2,30702,2,1;2,30802,2,1;4,90400,5,1;1,10600,160,1;2,30303,1,1;2,30703,1,1;2,30803,1,1;4,90400,10,1;1,10600,320,1;2,30303,2,1;2,30703,2,1;2,30803,2,1;4,90400,15,1;1,10600,640,1</t>
  </si>
  <si>
    <t>2,30302,2,1;2,30702,2,1;2,30802,2,1;4,90400,5,1;1,10600,160,1;2,30303,1,1;2,30703,1,1;2,30803,1,1;4,90400,10,1;1,10600,320,1;2,30303,2,1;2,30703,2,1;2,30803,2,1;4,90400,15,1;1,10600,640,1;2,30304,1,1;2,30704,1,1;2,30804,1,1;4,90400,20,1;1,10600,1280,1</t>
  </si>
  <si>
    <t>2,30302,2,1;2,30702,2,1;2,30802,2,1;4,90400,5,1;1,10600,160,1;2,30303,1,1;2,30703,1,1;2,30803,1,1;4,90400,10,1;1,10600,320,1;2,30303,2,1;2,30703,2,1;2,30803,2,1;4,90400,15,1;1,10600,640,1;2,30304,1,1;2,30704,1,1;2,30804,1,1;4,90400,20,1;1,10600,1280,1;2,30305,1,1;2,30705,1,1;2,30805,1,1;4,90400,25,1;1,10600,2560,1</t>
  </si>
  <si>
    <t>2,30502,2,1;2,30602,2,1;2,30702,2,1;4,90400,5,1;1,10600,160,1</t>
  </si>
  <si>
    <t>2,30502,2,1;2,30602,2,1;2,30702,2,1;4,90400,5,1;1,10600,160,1;2,30503,1,1;2,30603,1,1;2,30703,1,1;4,90400,10,1;1,10600,320,1</t>
  </si>
  <si>
    <t>2,30502,2,1;2,30602,2,1;2,30702,2,1;4,90400,5,1;1,10600,160,1;2,30503,1,1;2,30603,1,1;2,30703,1,1;4,90400,10,1;1,10600,320,1;2,30503,2,1;2,30603,2,1;2,30703,2,1;4,90400,15,1;1,10600,640,1</t>
  </si>
  <si>
    <t>2,30502,2,1;2,30602,2,1;2,30702,2,1;4,90400,5,1;1,10600,160,1;2,30503,1,1;2,30603,1,1;2,30703,1,1;4,90400,10,1;1,10600,320,1;2,30503,2,1;2,30603,2,1;2,30703,2,1;4,90400,15,1;1,10600,640,1;2,30504,1,1;2,30604,1,1;2,30704,1,1;4,90400,20,1;1,10600,1280,1</t>
  </si>
  <si>
    <t>2,30502,2,1;2,30602,2,1;2,30702,2,1;4,90400,5,1;1,10600,160,1;2,30503,1,1;2,30603,1,1;2,30703,1,1;4,90400,10,1;1,10600,320,1;2,30503,2,1;2,30603,2,1;2,30703,2,1;4,90400,15,1;1,10600,640,1;2,30504,1,1;2,30604,1,1;2,30704,1,1;4,90400,20,1;1,10600,1280,1;2,30505,1,1;2,30605,1,1;2,30705,1,1;4,90400,25,1;1,10600,2560,1</t>
  </si>
  <si>
    <t>2,30402,2,1;2,30502,2,1;2,30702,2,1;4,90400,5,1;1,10600,160,1</t>
  </si>
  <si>
    <t>2,30402,2,1;2,30502,2,1;2,30702,2,1;4,90400,5,1;1,10600,160,1;2,30403,1,1;2,30503,1,1;2,30703,1,1;4,90400,10,1;1,10600,320,1</t>
  </si>
  <si>
    <t>2,30402,2,1;2,30502,2,1;2,30702,2,1;4,90400,5,1;1,10600,160,1;2,30403,1,1;2,30503,1,1;2,30703,1,1;4,90400,10,1;1,10600,320,1;2,30403,2,1;2,30503,2,1;2,30703,2,1;4,90400,15,1;1,10600,640,1</t>
  </si>
  <si>
    <t>2,30402,2,1;2,30502,2,1;2,30702,2,1;4,90400,5,1;1,10600,160,1;2,30403,1,1;2,30503,1,1;2,30703,1,1;4,90400,10,1;1,10600,320,1;2,30403,2,1;2,30503,2,1;2,30703,2,1;4,90400,15,1;1,10600,640,1;2,30404,1,1;2,30504,1,1;2,30704,1,1;4,90400,20,1;1,10600,1280,1</t>
  </si>
  <si>
    <t>2,30402,2,1;2,30502,2,1;2,30702,2,1;4,90400,5,1;1,10600,160,1;2,30403,1,1;2,30503,1,1;2,30703,1,1;4,90400,10,1;1,10600,320,1;2,30403,2,1;2,30503,2,1;2,30703,2,1;4,90400,15,1;1,10600,640,1;2,30404,1,1;2,30504,1,1;2,30704,1,1;4,90400,20,1;1,10600,1280,1;2,30405,1,1;2,30505,1,1;2,30705,1,1;4,90400,25,1;1,10600,2560,1</t>
  </si>
  <si>
    <t>2,30202,2,1;2,30302,2,1;2,30502,2,1;4,90400,5,1;1,10600,160,1</t>
  </si>
  <si>
    <t>2,30202,2,1;2,30302,2,1;2,30502,2,1;4,90400,5,1;1,10600,160,1;2,30203,1,1;2,30303,1,1;2,30503,1,1;4,90400,10,1;1,10600,320,1</t>
  </si>
  <si>
    <t>2,30202,2,1;2,30302,2,1;2,30502,2,1;4,90400,5,1;1,10600,160,1;2,30203,1,1;2,30303,1,1;2,30503,1,1;4,90400,10,1;1,10600,320,1;2,30203,2,1;2,30303,2,1;2,30503,2,1;4,90400,15,1;1,10600,640,1</t>
  </si>
  <si>
    <t>2,30202,2,1;2,30302,2,1;2,30502,2,1;4,90400,5,1;1,10600,160,1;2,30203,1,1;2,30303,1,1;2,30503,1,1;4,90400,10,1;1,10600,320,1;2,30203,2,1;2,30303,2,1;2,30503,2,1;4,90400,15,1;1,10600,640,1;2,30204,1,1;2,30304,1,1;2,30504,1,1;4,90400,20,1;1,10600,1280,1</t>
  </si>
  <si>
    <t>2,30202,2,1;2,30302,2,1;2,30502,2,1;4,90400,5,1;1,10600,160,1;2,30203,1,1;2,30303,1,1;2,30503,1,1;4,90400,10,1;1,10600,320,1;2,30203,2,1;2,30303,2,1;2,30503,2,1;4,90400,15,1;1,10600,640,1;2,30204,1,1;2,30304,1,1;2,30504,1,1;4,90400,20,1;1,10600,1280,1;2,30205,1,1;2,30305,1,1;2,30505,1,1;4,90400,25,1;1,10600,2560,1</t>
  </si>
  <si>
    <t>2,30202,2,1;2,30402,2,1;2,30702,2,1;4,90400,5,1;1,10600,160,1</t>
  </si>
  <si>
    <t>2,30202,2,1;2,30402,2,1;2,30702,2,1;4,90400,5,1;1,10600,160,1;2,30203,1,1;2,30403,1,1;2,30703,1,1;4,90400,10,1;1,10600,320,1</t>
  </si>
  <si>
    <t>2,30202,2,1;2,30402,2,1;2,30702,2,1;4,90400,5,1;1,10600,160,1;2,30203,1,1;2,30403,1,1;2,30703,1,1;4,90400,10,1;1,10600,320,1;2,30203,2,1;2,30403,2,1;2,30703,2,1;4,90400,15,1;1,10600,640,1</t>
  </si>
  <si>
    <t>2,30202,2,1;2,30402,2,1;2,30702,2,1;4,90400,5,1;1,10600,160,1;2,30203,1,1;2,30403,1,1;2,30703,1,1;4,90400,10,1;1,10600,320,1;2,30203,2,1;2,30403,2,1;2,30703,2,1;4,90400,15,1;1,10600,640,1;2,30204,1,1;2,30404,1,1;2,30704,1,1;4,90400,20,1;1,10600,1280,1</t>
  </si>
  <si>
    <t>2,30202,2,1;2,30402,2,1;2,30702,2,1;4,90400,5,1;1,10600,160,1;2,30203,1,1;2,30403,1,1;2,30703,1,1;4,90400,10,1;1,10600,320,1;2,30203,2,1;2,30403,2,1;2,30703,2,1;4,90400,15,1;1,10600,640,1;2,30204,1,1;2,30404,1,1;2,30704,1,1;4,90400,20,1;1,10600,1280,1;2,30205,1,1;2,30405,1,1;2,30705,1,1;4,90400,25,1;1,10600,2560,1</t>
  </si>
  <si>
    <t>2,30303,1,1;2,30503,1,1;2,30603,1,1;4,90500,5,1;1,10600,320,1</t>
  </si>
  <si>
    <t>2,30303,1,1;2,30503,1,1;2,30603,1,1;4,90500,5,1;1,10600,320,1;2,30303,2,1;2,30503,2,1;2,30603,2,1;4,90500,10,1;1,10600,640,1</t>
  </si>
  <si>
    <t>2,30303,1,1;2,30503,1,1;2,30603,1,1;4,90500,5,1;1,10600,320,1;2,30303,2,1;2,30503,2,1;2,30603,2,1;4,90500,10,1;1,10600,640,1;2,30304,1,1;2,30504,1,1;2,30604,1,1;4,90500,15,1;1,10600,1280,1</t>
  </si>
  <si>
    <t>2,30303,1,1;2,30503,1,1;2,30603,1,1;4,90500,5,1;1,10600,320,1;2,30303,2,1;2,30503,2,1;2,30603,2,1;4,90500,10,1;1,10600,640,1;2,30304,1,1;2,30504,1,1;2,30604,1,1;4,90500,15,1;1,10600,1280,1;2,30304,2,1;2,30504,2,1;2,30604,2,1;4,90500,20,1;1,10600,2560,1</t>
  </si>
  <si>
    <t>2,30303,1,1;2,30503,1,1;2,30603,1,1;4,90500,5,1;1,10600,320,1;2,30303,2,1;2,30503,2,1;2,30603,2,1;4,90500,10,1;1,10600,640,1;2,30304,1,1;2,30504,1,1;2,30604,1,1;4,90500,15,1;1,10600,1280,1;2,30304,2,1;2,30504,2,1;2,30604,2,1;4,90500,20,1;1,10600,2560,1;2,30305,2,1;2,30505,2,1;2,30605,2,1;4,90500,25,1;1,10600,5120,1</t>
  </si>
  <si>
    <t>2,30102,2,1;2,30602,2,1;2,30802,2,1;4,90400,5,1;1,10600,160,1</t>
  </si>
  <si>
    <t>2,30102,2,1;2,30602,2,1;2,30802,2,1;4,90400,5,1;1,10600,160,1;2,30103,1,1;2,30603,1,1;2,30803,1,1;4,90400,10,1;1,10600,320,1</t>
  </si>
  <si>
    <t>2,30102,2,1;2,30602,2,1;2,30802,2,1;4,90400,5,1;1,10600,160,1;2,30103,1,1;2,30603,1,1;2,30803,1,1;4,90400,10,1;1,10600,320,1;2,30103,2,1;2,30603,2,1;2,30803,2,1;4,90400,15,1;1,10600,640,1</t>
  </si>
  <si>
    <t>2,30102,2,1;2,30602,2,1;2,30802,2,1;4,90400,5,1;1,10600,160,1;2,30103,1,1;2,30603,1,1;2,30803,1,1;4,90400,10,1;1,10600,320,1;2,30103,2,1;2,30603,2,1;2,30803,2,1;4,90400,15,1;1,10600,640,1;2,30104,1,1;2,30604,1,1;2,30804,1,1;4,90400,20,1;1,10600,1280,1</t>
  </si>
  <si>
    <t>2,30102,2,1;2,30602,2,1;2,30802,2,1;4,90400,5,1;1,10600,160,1;2,30103,1,1;2,30603,1,1;2,30803,1,1;4,90400,10,1;1,10600,320,1;2,30103,2,1;2,30603,2,1;2,30803,2,1;4,90400,15,1;1,10600,640,1;2,30104,1,1;2,30604,1,1;2,30804,1,1;4,90400,20,1;1,10600,1280,1;2,30105,1,1;2,30605,1,1;2,30805,1,1;4,90400,25,1;1,10600,2560,1</t>
  </si>
  <si>
    <t>2,30202,2,1;2,30502,2,1;2,30702,2,1;4,90400,5,1;1,10600,160,1</t>
  </si>
  <si>
    <t>2,30202,2,1;2,30502,2,1;2,30702,2,1;4,90400,5,1;1,10600,160,1;2,30203,1,1;2,30503,1,1;2,30703,1,1;4,90400,10,1;1,10600,320,1</t>
  </si>
  <si>
    <t>2,30202,2,1;2,30502,2,1;2,30702,2,1;4,90400,5,1;1,10600,160,1;2,30203,1,1;2,30503,1,1;2,30703,1,1;4,90400,10,1;1,10600,320,1;2,30203,2,1;2,30503,2,1;2,30703,2,1;4,90400,15,1;1,10600,640,1</t>
  </si>
  <si>
    <t>2,30202,2,1;2,30502,2,1;2,30702,2,1;4,90400,5,1;1,10600,160,1;2,30203,1,1;2,30503,1,1;2,30703,1,1;4,90400,10,1;1,10600,320,1;2,30203,2,1;2,30503,2,1;2,30703,2,1;4,90400,15,1;1,10600,640,1;2,30204,1,1;2,30504,1,1;2,30704,1,1;4,90400,20,1;1,10600,1280,1</t>
  </si>
  <si>
    <t>2,30202,2,1;2,30502,2,1;2,30702,2,1;4,90400,5,1;1,10600,160,1;2,30203,1,1;2,30503,1,1;2,30703,1,1;4,90400,10,1;1,10600,320,1;2,30203,2,1;2,30503,2,1;2,30703,2,1;4,90400,15,1;1,10600,640,1;2,30204,1,1;2,30504,1,1;2,30704,1,1;4,90400,20,1;1,10600,1280,1;2,30205,1,1;2,30505,1,1;2,30705,1,1;4,90400,25,1;1,10600,2560,1</t>
  </si>
  <si>
    <t>2,30202,2,1;2,30602,2,1;2,30802,2,1;4,90400,5,1;1,10600,160,1</t>
  </si>
  <si>
    <t>2,30202,2,1;2,30602,2,1;2,30802,2,1;4,90400,5,1;1,10600,160,1;2,30203,1,1;2,30603,1,1;2,30803,1,1;4,90400,10,1;1,10600,320,1</t>
  </si>
  <si>
    <t>2,30202,2,1;2,30602,2,1;2,30802,2,1;4,90400,5,1;1,10600,160,1;2,30203,1,1;2,30603,1,1;2,30803,1,1;4,90400,10,1;1,10600,320,1;2,30203,2,1;2,30603,2,1;2,30803,2,1;4,90400,15,1;1,10600,640,1</t>
  </si>
  <si>
    <t>2,30202,2,1;2,30602,2,1;2,30802,2,1;4,90400,5,1;1,10600,160,1;2,30203,1,1;2,30603,1,1;2,30803,1,1;4,90400,10,1;1,10600,320,1;2,30203,2,1;2,30603,2,1;2,30803,2,1;4,90400,15,1;1,10600,640,1;2,30204,1,1;2,30604,1,1;2,30804,1,1;4,90400,20,1;1,10600,1280,1</t>
  </si>
  <si>
    <t>2,30202,2,1;2,30602,2,1;2,30802,2,1;4,90400,5,1;1,10600,160,1;2,30203,1,1;2,30603,1,1;2,30803,1,1;4,90400,10,1;1,10600,320,1;2,30203,2,1;2,30603,2,1;2,30803,2,1;4,90400,15,1;1,10600,640,1;2,30204,1,1;2,30604,1,1;2,30804,1,1;4,90400,20,1;1,10600,1280,1;2,30205,1,1;2,30605,1,1;2,30805,1,1;4,90400,25,1;1,10600,2560,1</t>
  </si>
  <si>
    <t>2,30103,1,1;2,30303,1,1;2,30403,1,1;4,90500,5,1;1,10600,320,1</t>
  </si>
  <si>
    <t>2,30103,1,1;2,30303,1,1;2,30403,1,1;4,90500,5,1;1,10600,320,1;2,30103,2,1;2,30303,2,1;2,30403,2,1;4,90500,10,1;1,10600,640,1</t>
  </si>
  <si>
    <t>2,30103,1,1;2,30303,1,1;2,30403,1,1;4,90500,5,1;1,10600,320,1;2,30103,2,1;2,30303,2,1;2,30403,2,1;4,90500,10,1;1,10600,640,1;2,30104,1,1;2,30304,1,1;2,30404,1,1;4,90500,15,1;1,10600,1280,1</t>
  </si>
  <si>
    <t>2,30103,1,1;2,30303,1,1;2,30403,1,1;4,90500,5,1;1,10600,320,1;2,30103,2,1;2,30303,2,1;2,30403,2,1;4,90500,10,1;1,10600,640,1;2,30104,1,1;2,30304,1,1;2,30404,1,1;4,90500,15,1;1,10600,1280,1;2,30104,2,1;2,30304,2,1;2,30404,2,1;4,90500,20,1;1,10600,2560,1</t>
  </si>
  <si>
    <t>2,30103,1,1;2,30303,1,1;2,30403,1,1;4,90500,5,1;1,10600,320,1;2,30103,2,1;2,30303,2,1;2,30403,2,1;4,90500,10,1;1,10600,640,1;2,30104,1,1;2,30304,1,1;2,30404,1,1;4,90500,15,1;1,10600,1280,1;2,30104,2,1;2,30304,2,1;2,30404,2,1;4,90500,20,1;1,10600,2560,1;2,30105,2,1;2,30305,2,1;2,30405,2,1;4,90500,25,1;1,10600,5120,1</t>
  </si>
  <si>
    <t>2,30103,1,1;2,30303,1,1;2,30703,1,1;4,90500,5,1;1,10600,320,1</t>
  </si>
  <si>
    <t>2,30103,1,1;2,30303,1,1;2,30703,1,1;4,90500,5,1;1,10600,320,1;2,30103,2,1;2,30303,2,1;2,30703,2,1;4,90500,10,1;1,10600,640,1</t>
  </si>
  <si>
    <t>2,30103,1,1;2,30303,1,1;2,30703,1,1;4,90500,5,1;1,10600,320,1;2,30103,2,1;2,30303,2,1;2,30703,2,1;4,90500,10,1;1,10600,640,1;2,30104,1,1;2,30304,1,1;2,30704,1,1;4,90500,15,1;1,10600,1280,1</t>
  </si>
  <si>
    <t>2,30103,1,1;2,30303,1,1;2,30703,1,1;4,90500,5,1;1,10600,320,1;2,30103,2,1;2,30303,2,1;2,30703,2,1;4,90500,10,1;1,10600,640,1;2,30104,1,1;2,30304,1,1;2,30704,1,1;4,90500,15,1;1,10600,1280,1;2,30104,2,1;2,30304,2,1;2,30704,2,1;4,90500,20,1;1,10600,2560,1</t>
  </si>
  <si>
    <t>2,30103,1,1;2,30303,1,1;2,30703,1,1;4,90500,5,1;1,10600,320,1;2,30103,2,1;2,30303,2,1;2,30703,2,1;4,90500,10,1;1,10600,640,1;2,30104,1,1;2,30304,1,1;2,30704,1,1;4,90500,15,1;1,10600,1280,1;2,30104,2,1;2,30304,2,1;2,30704,2,1;4,90500,20,1;1,10600,2560,1;2,30105,2,1;2,30305,2,1;2,30705,2,1;4,90500,25,1;1,10600,5120,1</t>
  </si>
  <si>
    <t>2,30402,2,1;2,30502,2,1;2,30602,2,1;4,90400,5,1;1,10600,160,1</t>
  </si>
  <si>
    <t>2,30402,2,1;2,30502,2,1;2,30602,2,1;4,90400,5,1;1,10600,160,1;2,30403,1,1;2,30503,1,1;2,30603,1,1;4,90400,10,1;1,10600,320,1</t>
  </si>
  <si>
    <t>2,30402,2,1;2,30502,2,1;2,30602,2,1;4,90400,5,1;1,10600,160,1;2,30403,1,1;2,30503,1,1;2,30603,1,1;4,90400,10,1;1,10600,320,1;2,30403,2,1;2,30503,2,1;2,30603,2,1;4,90400,15,1;1,10600,640,1</t>
  </si>
  <si>
    <t>2,30402,2,1;2,30502,2,1;2,30602,2,1;4,90400,5,1;1,10600,160,1;2,30403,1,1;2,30503,1,1;2,30603,1,1;4,90400,10,1;1,10600,320,1;2,30403,2,1;2,30503,2,1;2,30603,2,1;4,90400,15,1;1,10600,640,1;2,30404,1,1;2,30504,1,1;2,30604,1,1;4,90400,20,1;1,10600,1280,1</t>
  </si>
  <si>
    <t>2,30402,2,1;2,30502,2,1;2,30602,2,1;4,90400,5,1;1,10600,160,1;2,30403,1,1;2,30503,1,1;2,30603,1,1;4,90400,10,1;1,10600,320,1;2,30403,2,1;2,30503,2,1;2,30603,2,1;4,90400,15,1;1,10600,640,1;2,30404,1,1;2,30504,1,1;2,30604,1,1;4,90400,20,1;1,10600,1280,1;2,30405,1,1;2,30505,1,1;2,30605,1,1;4,90400,25,1;1,10600,2560,1</t>
  </si>
  <si>
    <t>2,30202,2,1;2,30502,2,1;2,30602,2,1;4,90400,5,1;1,10600,160,1</t>
  </si>
  <si>
    <t>2,30202,2,1;2,30502,2,1;2,30602,2,1;4,90400,5,1;1,10600,160,1;2,30203,1,1;2,30503,1,1;2,30603,1,1;4,90400,10,1;1,10600,320,1</t>
  </si>
  <si>
    <t>2,30202,2,1;2,30502,2,1;2,30602,2,1;4,90400,5,1;1,10600,160,1;2,30203,1,1;2,30503,1,1;2,30603,1,1;4,90400,10,1;1,10600,320,1;2,30203,2,1;2,30503,2,1;2,30603,2,1;4,90400,15,1;1,10600,640,1</t>
  </si>
  <si>
    <t>2,30202,2,1;2,30502,2,1;2,30602,2,1;4,90400,5,1;1,10600,160,1;2,30203,1,1;2,30503,1,1;2,30603,1,1;4,90400,10,1;1,10600,320,1;2,30203,2,1;2,30503,2,1;2,30603,2,1;4,90400,15,1;1,10600,640,1;2,30204,1,1;2,30504,1,1;2,30604,1,1;4,90400,20,1;1,10600,1280,1</t>
  </si>
  <si>
    <t>2,30202,2,1;2,30502,2,1;2,30602,2,1;4,90400,5,1;1,10600,160,1;2,30203,1,1;2,30503,1,1;2,30603,1,1;4,90400,10,1;1,10600,320,1;2,30203,2,1;2,30503,2,1;2,30603,2,1;4,90400,15,1;1,10600,640,1;2,30204,1,1;2,30504,1,1;2,30604,1,1;4,90400,20,1;1,10600,1280,1;2,30205,1,1;2,30505,1,1;2,30605,1,1;4,90400,25,1;1,10600,2560,1</t>
  </si>
  <si>
    <t>2,30302,1,1;2,30502,1,1;2,30802,1,1;4,90300,5,1;1,10600,80,1</t>
  </si>
  <si>
    <t>2,30302,1,1;2,30502,1,1;2,30802,1,1;4,90300,5,1;1,10600,80,1;2,30302,2,1;2,30502,2,1;2,30802,2,1;4,90300,10,1;1,10600,160,1</t>
  </si>
  <si>
    <t>2,30302,1,1;2,30502,1,1;2,30802,1,1;4,90300,5,1;1,10600,80,1;2,30302,2,1;2,30502,2,1;2,30802,2,1;4,90300,10,1;1,10600,160,1;2,30303,1,1;2,30503,1,1;2,30803,1,1;4,90300,15,1;1,10600,320,1</t>
  </si>
  <si>
    <t>2,30302,1,1;2,30502,1,1;2,30802,1,1;4,90300,5,1;1,10600,80,1;2,30302,2,1;2,30502,2,1;2,30802,2,1;4,90300,10,1;1,10600,160,1;2,30303,1,1;2,30503,1,1;2,30803,1,1;4,90300,15,1;1,10600,320,1;2,30303,2,1;2,30503,2,1;2,30803,2,1;4,90300,20,1;1,10600,640,1</t>
  </si>
  <si>
    <t>2,30302,1,1;2,30502,1,1;2,30802,1,1;4,90300,5,1;1,10600,80,1;2,30302,2,1;2,30502,2,1;2,30802,2,1;4,90300,10,1;1,10600,160,1;2,30303,1,1;2,30503,1,1;2,30803,1,1;4,90300,15,1;1,10600,320,1;2,30303,2,1;2,30503,2,1;2,30803,2,1;4,90300,20,1;1,10600,640,1;2,30304,2,1;2,30504,2,1;2,30804,2,1;4,90300,25,1;1,10600,1280,1</t>
  </si>
  <si>
    <t>2,30502,1,1;2,30702,1,1;2,30802,1,1;4,90300,5,1;1,10600,80,1</t>
  </si>
  <si>
    <t>2,30502,1,1;2,30702,1,1;2,30802,1,1;4,90300,5,1;1,10600,80,1;2,30502,2,1;2,30702,2,1;2,30802,2,1;4,90300,10,1;1,10600,160,1</t>
  </si>
  <si>
    <t>2,30502,1,1;2,30702,1,1;2,30802,1,1;4,90300,5,1;1,10600,80,1;2,30502,2,1;2,30702,2,1;2,30802,2,1;4,90300,10,1;1,10600,160,1;2,30503,1,1;2,30703,1,1;2,30803,1,1;4,90300,15,1;1,10600,320,1</t>
  </si>
  <si>
    <t>2,30502,1,1;2,30702,1,1;2,30802,1,1;4,90300,5,1;1,10600,80,1;2,30502,2,1;2,30702,2,1;2,30802,2,1;4,90300,10,1;1,10600,160,1;2,30503,1,1;2,30703,1,1;2,30803,1,1;4,90300,15,1;1,10600,320,1;2,30503,2,1;2,30703,2,1;2,30803,2,1;4,90300,20,1;1,10600,640,1</t>
  </si>
  <si>
    <t>2,30502,1,1;2,30702,1,1;2,30802,1,1;4,90300,5,1;1,10600,80,1;2,30502,2,1;2,30702,2,1;2,30802,2,1;4,90300,10,1;1,10600,160,1;2,30503,1,1;2,30703,1,1;2,30803,1,1;4,90300,15,1;1,10600,320,1;2,30503,2,1;2,30703,2,1;2,30803,2,1;4,90300,20,1;1,10600,640,1;2,30504,2,1;2,30704,2,1;2,30804,2,1;4,90300,25,1;1,10600,1280,1</t>
  </si>
  <si>
    <t>2,30302,1,1;2,30402,1,1;2,30602,1,1;4,90300,5,1;1,10600,80,1</t>
  </si>
  <si>
    <t>2,30302,1,1;2,30402,1,1;2,30602,1,1;4,90300,5,1;1,10600,80,1;2,30302,2,1;2,30402,2,1;2,30602,2,1;4,90300,10,1;1,10600,160,1</t>
  </si>
  <si>
    <t>2,30302,1,1;2,30402,1,1;2,30602,1,1;4,90300,5,1;1,10600,80,1;2,30302,2,1;2,30402,2,1;2,30602,2,1;4,90300,10,1;1,10600,160,1;2,30303,1,1;2,30403,1,1;2,30603,1,1;4,90300,15,1;1,10600,320,1</t>
  </si>
  <si>
    <t>2,30302,1,1;2,30402,1,1;2,30602,1,1;4,90300,5,1;1,10600,80,1;2,30302,2,1;2,30402,2,1;2,30602,2,1;4,90300,10,1;1,10600,160,1;2,30303,1,1;2,30403,1,1;2,30603,1,1;4,90300,15,1;1,10600,320,1;2,30303,2,1;2,30403,2,1;2,30603,2,1;4,90300,20,1;1,10600,640,1</t>
  </si>
  <si>
    <t>2,30302,1,1;2,30402,1,1;2,30602,1,1;4,90300,5,1;1,10600,80,1;2,30302,2,1;2,30402,2,1;2,30602,2,1;4,90300,10,1;1,10600,160,1;2,30303,1,1;2,30403,1,1;2,30603,1,1;4,90300,15,1;1,10600,320,1;2,30303,2,1;2,30403,2,1;2,30603,2,1;4,90300,20,1;1,10600,640,1;2,30304,2,1;2,30404,2,1;2,30604,2,1;4,90300,25,1;1,10600,1280,1</t>
  </si>
  <si>
    <t>2,30102,1,1;2,30202,1,1;2,30402,1,1;4,90300,5,1;1,10600,80,1</t>
  </si>
  <si>
    <t>2,30102,1,1;2,30202,1,1;2,30402,1,1;4,90300,5,1;1,10600,80,1;2,30102,2,1;2,30202,2,1;2,30402,2,1;4,90300,10,1;1,10600,160,1</t>
  </si>
  <si>
    <t>2,30102,1,1;2,30202,1,1;2,30402,1,1;4,90300,5,1;1,10600,80,1;2,30102,2,1;2,30202,2,1;2,30402,2,1;4,90300,10,1;1,10600,160,1;2,30103,1,1;2,30203,1,1;2,30403,1,1;4,90300,15,1;1,10600,320,1</t>
  </si>
  <si>
    <t>2,30102,1,1;2,30202,1,1;2,30402,1,1;4,90300,5,1;1,10600,80,1;2,30102,2,1;2,30202,2,1;2,30402,2,1;4,90300,10,1;1,10600,160,1;2,30103,1,1;2,30203,1,1;2,30403,1,1;4,90300,15,1;1,10600,320,1;2,30103,2,1;2,30203,2,1;2,30403,2,1;4,90300,20,1;1,10600,640,1</t>
  </si>
  <si>
    <t>2,30102,1,1;2,30202,1,1;2,30402,1,1;4,90300,5,1;1,10600,80,1;2,30102,2,1;2,30202,2,1;2,30402,2,1;4,90300,10,1;1,10600,160,1;2,30103,1,1;2,30203,1,1;2,30403,1,1;4,90300,15,1;1,10600,320,1;2,30103,2,1;2,30203,2,1;2,30403,2,1;4,90300,20,1;1,10600,640,1;2,30104,2,1;2,30204,2,1;2,30404,2,1;4,90300,25,1;1,10600,1280,1</t>
  </si>
  <si>
    <t>2,30202,1,1;2,30402,1,1;2,30502,1,1;4,90300,5,1;1,10600,80,1</t>
  </si>
  <si>
    <t>2,30202,1,1;2,30402,1,1;2,30502,1,1;4,90300,5,1;1,10600,80,1;2,30202,2,1;2,30402,2,1;2,30502,2,1;4,90300,10,1;1,10600,160,1</t>
  </si>
  <si>
    <t>2,30202,1,1;2,30402,1,1;2,30502,1,1;4,90300,5,1;1,10600,80,1;2,30202,2,1;2,30402,2,1;2,30502,2,1;4,90300,10,1;1,10600,160,1;2,30203,1,1;2,30403,1,1;2,30503,1,1;4,90300,15,1;1,10600,320,1</t>
  </si>
  <si>
    <t>2,30202,1,1;2,30402,1,1;2,30502,1,1;4,90300,5,1;1,10600,80,1;2,30202,2,1;2,30402,2,1;2,30502,2,1;4,90300,10,1;1,10600,160,1;2,30203,1,1;2,30403,1,1;2,30503,1,1;4,90300,15,1;1,10600,320,1;2,30203,2,1;2,30403,2,1;2,30503,2,1;4,90300,20,1;1,10600,640,1</t>
  </si>
  <si>
    <t>2,30202,1,1;2,30402,1,1;2,30502,1,1;4,90300,5,1;1,10600,80,1;2,30202,2,1;2,30402,2,1;2,30502,2,1;4,90300,10,1;1,10600,160,1;2,30203,1,1;2,30403,1,1;2,30503,1,1;4,90300,15,1;1,10600,320,1;2,30203,2,1;2,30403,2,1;2,30503,2,1;4,90300,20,1;1,10600,640,1;2,30204,2,1;2,30404,2,1;2,30504,2,1;4,90300,25,1;1,10600,1280,1</t>
  </si>
  <si>
    <t>2,30302,1,1;2,30402,1,1;2,30802,1,1;4,90300,5,1;1,10600,80,1</t>
  </si>
  <si>
    <t>2,30302,1,1;2,30402,1,1;2,30802,1,1;4,90300,5,1;1,10600,80,1;2,30302,2,1;2,30402,2,1;2,30802,2,1;4,90300,10,1;1,10600,160,1</t>
  </si>
  <si>
    <t>2,30302,1,1;2,30402,1,1;2,30802,1,1;4,90300,5,1;1,10600,80,1;2,30302,2,1;2,30402,2,1;2,30802,2,1;4,90300,10,1;1,10600,160,1;2,30303,1,1;2,30403,1,1;2,30803,1,1;4,90300,15,1;1,10600,320,1</t>
  </si>
  <si>
    <t>2,30302,1,1;2,30402,1,1;2,30802,1,1;4,90300,5,1;1,10600,80,1;2,30302,2,1;2,30402,2,1;2,30802,2,1;4,90300,10,1;1,10600,160,1;2,30303,1,1;2,30403,1,1;2,30803,1,1;4,90300,15,1;1,10600,320,1;2,30303,2,1;2,30403,2,1;2,30803,2,1;4,90300,20,1;1,10600,640,1</t>
  </si>
  <si>
    <t>2,30302,1,1;2,30402,1,1;2,30802,1,1;4,90300,5,1;1,10600,80,1;2,30302,2,1;2,30402,2,1;2,30802,2,1;4,90300,10,1;1,10600,160,1;2,30303,1,1;2,30403,1,1;2,30803,1,1;4,90300,15,1;1,10600,320,1;2,30303,2,1;2,30403,2,1;2,30803,2,1;4,90300,20,1;1,10600,640,1;2,30304,2,1;2,30404,2,1;2,30804,2,1;4,90300,25,1;1,10600,1280,1</t>
  </si>
  <si>
    <t>2,30302,1,1;2,30402,1,1;2,30702,1,1;4,90300,5,1;1,10600,80,1</t>
  </si>
  <si>
    <t>2,30302,1,1;2,30402,1,1;2,30702,1,1;4,90300,5,1;1,10600,80,1;2,30302,2,1;2,30402,2,1;2,30702,2,1;4,90300,10,1;1,10600,160,1</t>
  </si>
  <si>
    <t>2,30302,1,1;2,30402,1,1;2,30702,1,1;4,90300,5,1;1,10600,80,1;2,30302,2,1;2,30402,2,1;2,30702,2,1;4,90300,10,1;1,10600,160,1;2,30303,1,1;2,30403,1,1;2,30703,1,1;4,90300,15,1;1,10600,320,1</t>
  </si>
  <si>
    <t>2,30302,1,1;2,30402,1,1;2,30702,1,1;4,90300,5,1;1,10600,80,1;2,30302,2,1;2,30402,2,1;2,30702,2,1;4,90300,10,1;1,10600,160,1;2,30303,1,1;2,30403,1,1;2,30703,1,1;4,90300,15,1;1,10600,320,1;2,30303,2,1;2,30403,2,1;2,30703,2,1;4,90300,20,1;1,10600,640,1</t>
  </si>
  <si>
    <t>2,30302,1,1;2,30402,1,1;2,30702,1,1;4,90300,5,1;1,10600,80,1;2,30302,2,1;2,30402,2,1;2,30702,2,1;4,90300,10,1;1,10600,160,1;2,30303,1,1;2,30403,1,1;2,30703,1,1;4,90300,15,1;1,10600,320,1;2,30303,2,1;2,30403,2,1;2,30703,2,1;4,90300,20,1;1,10600,640,1;2,30304,2,1;2,30404,2,1;2,30704,2,1;4,90300,25,1;1,10600,1280,1</t>
  </si>
  <si>
    <t>2,30202,1,1;2,30302,1,1;2,30702,1,1;4,90300,5,1;1,10600,80,1</t>
  </si>
  <si>
    <t>2,30202,1,1;2,30302,1,1;2,30702,1,1;4,90300,5,1;1,10600,80,1;2,30202,2,1;2,30302,2,1;2,30702,2,1;4,90300,10,1;1,10600,160,1</t>
  </si>
  <si>
    <t>2,30202,1,1;2,30302,1,1;2,30702,1,1;4,90300,5,1;1,10600,80,1;2,30202,2,1;2,30302,2,1;2,30702,2,1;4,90300,10,1;1,10600,160,1;2,30203,1,1;2,30303,1,1;2,30703,1,1;4,90300,15,1;1,10600,320,1</t>
  </si>
  <si>
    <t>2,30202,1,1;2,30302,1,1;2,30702,1,1;4,90300,5,1;1,10600,80,1;2,30202,2,1;2,30302,2,1;2,30702,2,1;4,90300,10,1;1,10600,160,1;2,30203,1,1;2,30303,1,1;2,30703,1,1;4,90300,15,1;1,10600,320,1;2,30203,2,1;2,30303,2,1;2,30703,2,1;4,90300,20,1;1,10600,640,1</t>
  </si>
  <si>
    <t>2,30202,1,1;2,30302,1,1;2,30702,1,1;4,90300,5,1;1,10600,80,1;2,30202,2,1;2,30302,2,1;2,30702,2,1;4,90300,10,1;1,10600,160,1;2,30203,1,1;2,30303,1,1;2,30703,1,1;4,90300,15,1;1,10600,320,1;2,30203,2,1;2,30303,2,1;2,30703,2,1;4,90300,20,1;1,10600,640,1;2,30204,2,1;2,30304,2,1;2,30704,2,1;4,90300,25,1;1,10600,1280,1</t>
  </si>
  <si>
    <t>2,30102,1,1;2,30202,1,1;2,30502,1,1;4,90300,5,1;1,10600,80,1</t>
  </si>
  <si>
    <t>2,30102,1,1;2,30202,1,1;2,30502,1,1;4,90300,5,1;1,10600,80,1;2,30102,2,1;2,30202,2,1;2,30502,2,1;4,90300,10,1;1,10600,160,1</t>
  </si>
  <si>
    <t>2,30102,1,1;2,30202,1,1;2,30502,1,1;4,90300,5,1;1,10600,80,1;2,30102,2,1;2,30202,2,1;2,30502,2,1;4,90300,10,1;1,10600,160,1;2,30103,1,1;2,30203,1,1;2,30503,1,1;4,90300,15,1;1,10600,320,1</t>
  </si>
  <si>
    <t>2,30102,1,1;2,30202,1,1;2,30502,1,1;4,90300,5,1;1,10600,80,1;2,30102,2,1;2,30202,2,1;2,30502,2,1;4,90300,10,1;1,10600,160,1;2,30103,1,1;2,30203,1,1;2,30503,1,1;4,90300,15,1;1,10600,320,1;2,30103,2,1;2,30203,2,1;2,30503,2,1;4,90300,20,1;1,10600,640,1</t>
  </si>
  <si>
    <t>2,30102,1,1;2,30202,1,1;2,30502,1,1;4,90300,5,1;1,10600,80,1;2,30102,2,1;2,30202,2,1;2,30502,2,1;4,90300,10,1;1,10600,160,1;2,30103,1,1;2,30203,1,1;2,30503,1,1;4,90300,15,1;1,10600,320,1;2,30103,2,1;2,30203,2,1;2,30503,2,1;4,90300,20,1;1,10600,640,1;2,30104,2,1;2,30204,2,1;2,30504,2,1;4,90300,25,1;1,10600,1280,1</t>
  </si>
  <si>
    <t>2,30102,1,1;2,30202,1,1;2,30802,1,1;4,90300,5,1;1,10600,80,1</t>
  </si>
  <si>
    <t>2,30102,1,1;2,30202,1,1;2,30802,1,1;4,90300,5,1;1,10600,80,1;2,30102,2,1;2,30202,2,1;2,30802,2,1;4,90300,10,1;1,10600,160,1</t>
  </si>
  <si>
    <t>2,30102,1,1;2,30202,1,1;2,30802,1,1;4,90300,5,1;1,10600,80,1;2,30102,2,1;2,30202,2,1;2,30802,2,1;4,90300,10,1;1,10600,160,1;2,30103,1,1;2,30203,1,1;2,30803,1,1;4,90300,15,1;1,10600,320,1</t>
  </si>
  <si>
    <t>2,30102,1,1;2,30202,1,1;2,30802,1,1;4,90300,5,1;1,10600,80,1;2,30102,2,1;2,30202,2,1;2,30802,2,1;4,90300,10,1;1,10600,160,1;2,30103,1,1;2,30203,1,1;2,30803,1,1;4,90300,15,1;1,10600,320,1;2,30103,2,1;2,30203,2,1;2,30803,2,1;4,90300,20,1;1,10600,640,1</t>
  </si>
  <si>
    <t>2,30102,1,1;2,30202,1,1;2,30802,1,1;4,90300,5,1;1,10600,80,1;2,30102,2,1;2,30202,2,1;2,30802,2,1;4,90300,10,1;1,10600,160,1;2,30103,1,1;2,30203,1,1;2,30803,1,1;4,90300,15,1;1,10600,320,1;2,30103,2,1;2,30203,2,1;2,30803,2,1;4,90300,20,1;1,10600,640,1;2,30104,2,1;2,30204,2,1;2,30804,2,1;4,90300,25,1;1,10600,1280,1</t>
  </si>
  <si>
    <t>2,30102,1,1;2,30202,1,1;2,30702,1,1;4,90300,5,1;1,10600,80,1</t>
  </si>
  <si>
    <t>2,30102,1,1;2,30202,1,1;2,30702,1,1;4,90300,5,1;1,10600,80,1;2,30102,2,1;2,30202,2,1;2,30702,2,1;4,90300,10,1;1,10600,160,1</t>
  </si>
  <si>
    <t>2,30102,1,1;2,30202,1,1;2,30702,1,1;4,90300,5,1;1,10600,80,1;2,30102,2,1;2,30202,2,1;2,30702,2,1;4,90300,10,1;1,10600,160,1;2,30103,1,1;2,30203,1,1;2,30703,1,1;4,90300,15,1;1,10600,320,1</t>
  </si>
  <si>
    <t>2,30102,1,1;2,30202,1,1;2,30702,1,1;4,90300,5,1;1,10600,80,1;2,30102,2,1;2,30202,2,1;2,30702,2,1;4,90300,10,1;1,10600,160,1;2,30103,1,1;2,30203,1,1;2,30703,1,1;4,90300,15,1;1,10600,320,1;2,30103,2,1;2,30203,2,1;2,30703,2,1;4,90300,20,1;1,10600,640,1</t>
  </si>
  <si>
    <t>2,30102,1,1;2,30202,1,1;2,30702,1,1;4,90300,5,1;1,10600,80,1;2,30102,2,1;2,30202,2,1;2,30702,2,1;4,90300,10,1;1,10600,160,1;2,30103,1,1;2,30203,1,1;2,30703,1,1;4,90300,15,1;1,10600,320,1;2,30103,2,1;2,30203,2,1;2,30703,2,1;4,90300,20,1;1,10600,640,1;2,30104,2,1;2,30204,2,1;2,30704,2,1;4,90300,25,1;1,10600,1280,1</t>
  </si>
  <si>
    <t>2,30102,1,1;2,30402,1,1;2,30602,1,1;4,90300,5,1;1,10600,80,1</t>
  </si>
  <si>
    <t>2,30102,1,1;2,30402,1,1;2,30602,1,1;4,90300,5,1;1,10600,80,1;2,30102,2,1;2,30402,2,1;2,30602,2,1;4,90300,10,1;1,10600,160,1</t>
  </si>
  <si>
    <t>2,30102,1,1;2,30402,1,1;2,30602,1,1;4,90300,5,1;1,10600,80,1;2,30102,2,1;2,30402,2,1;2,30602,2,1;4,90300,10,1;1,10600,160,1;2,30103,1,1;2,30403,1,1;2,30603,1,1;4,90300,15,1;1,10600,320,1</t>
  </si>
  <si>
    <t>2,30102,1,1;2,30402,1,1;2,30602,1,1;4,90300,5,1;1,10600,80,1;2,30102,2,1;2,30402,2,1;2,30602,2,1;4,90300,10,1;1,10600,160,1;2,30103,1,1;2,30403,1,1;2,30603,1,1;4,90300,15,1;1,10600,320,1;2,30103,2,1;2,30403,2,1;2,30603,2,1;4,90300,20,1;1,10600,640,1</t>
  </si>
  <si>
    <t>2,30102,1,1;2,30402,1,1;2,30602,1,1;4,90300,5,1;1,10600,80,1;2,30102,2,1;2,30402,2,1;2,30602,2,1;4,90300,10,1;1,10600,160,1;2,30103,1,1;2,30403,1,1;2,30603,1,1;4,90300,15,1;1,10600,320,1;2,30103,2,1;2,30403,2,1;2,30603,2,1;4,90300,20,1;1,10600,640,1;2,30104,2,1;2,30404,2,1;2,30604,2,1;4,90300,25,1;1,10600,1280,1</t>
  </si>
  <si>
    <t>2,30302,1,1;2,30502,1,1;2,30702,1,1;4,90300,5,1;1,10600,80,1</t>
  </si>
  <si>
    <t>2,30302,1,1;2,30502,1,1;2,30702,1,1;4,90300,5,1;1,10600,80,1;2,30302,2,1;2,30502,2,1;2,30702,2,1;4,90300,10,1;1,10600,160,1</t>
  </si>
  <si>
    <t>2,30302,1,1;2,30502,1,1;2,30702,1,1;4,90300,5,1;1,10600,80,1;2,30302,2,1;2,30502,2,1;2,30702,2,1;4,90300,10,1;1,10600,160,1;2,30303,1,1;2,30503,1,1;2,30703,1,1;4,90300,15,1;1,10600,320,1</t>
  </si>
  <si>
    <t>2,30302,1,1;2,30502,1,1;2,30702,1,1;4,90300,5,1;1,10600,80,1;2,30302,2,1;2,30502,2,1;2,30702,2,1;4,90300,10,1;1,10600,160,1;2,30303,1,1;2,30503,1,1;2,30703,1,1;4,90300,15,1;1,10600,320,1;2,30303,2,1;2,30503,2,1;2,30703,2,1;4,90300,20,1;1,10600,640,1</t>
  </si>
  <si>
    <t>2,30302,1,1;2,30502,1,1;2,30702,1,1;4,90300,5,1;1,10600,80,1;2,30302,2,1;2,30502,2,1;2,30702,2,1;4,90300,10,1;1,10600,160,1;2,30303,1,1;2,30503,1,1;2,30703,1,1;4,90300,15,1;1,10600,320,1;2,30303,2,1;2,30503,2,1;2,30703,2,1;4,90300,20,1;1,10600,640,1;2,30304,2,1;2,30504,2,1;2,30704,2,1;4,90300,25,1;1,10600,1280,1</t>
  </si>
  <si>
    <t>2,30102,1,1;2,30402,1,1;2,30702,1,1;4,90300,5,1;1,10600,80,1</t>
  </si>
  <si>
    <t>2,30102,1,1;2,30402,1,1;2,30702,1,1;4,90300,5,1;1,10600,80,1;2,30102,2,1;2,30402,2,1;2,30702,2,1;4,90300,10,1;1,10600,160,1</t>
  </si>
  <si>
    <t>2,30102,1,1;2,30402,1,1;2,30702,1,1;4,90300,5,1;1,10600,80,1;2,30102,2,1;2,30402,2,1;2,30702,2,1;4,90300,10,1;1,10600,160,1;2,30103,1,1;2,30403,1,1;2,30703,1,1;4,90300,15,1;1,10600,320,1</t>
  </si>
  <si>
    <t>2,30102,1,1;2,30402,1,1;2,30702,1,1;4,90300,5,1;1,10600,80,1;2,30102,2,1;2,30402,2,1;2,30702,2,1;4,90300,10,1;1,10600,160,1;2,30103,1,1;2,30403,1,1;2,30703,1,1;4,90300,15,1;1,10600,320,1;2,30103,2,1;2,30403,2,1;2,30703,2,1;4,90300,20,1;1,10600,640,1</t>
  </si>
  <si>
    <t>2,30102,1,1;2,30402,1,1;2,30702,1,1;4,90300,5,1;1,10600,80,1;2,30102,2,1;2,30402,2,1;2,30702,2,1;4,90300,10,1;1,10600,160,1;2,30103,1,1;2,30403,1,1;2,30703,1,1;4,90300,15,1;1,10600,320,1;2,30103,2,1;2,30403,2,1;2,30703,2,1;4,90300,20,1;1,10600,640,1;2,30104,2,1;2,30404,2,1;2,30704,2,1;4,90300,25,1;1,10600,1280,1</t>
  </si>
  <si>
    <t>2,30302,1,1;2,30702,1,1;2,30802,1,1;4,90300,5,1;1,10600,80,1</t>
  </si>
  <si>
    <t>2,30302,1,1;2,30702,1,1;2,30802,1,1;4,90300,5,1;1,10600,80,1;2,30302,2,1;2,30702,2,1;2,30802,2,1;4,90300,10,1;1,10600,160,1</t>
  </si>
  <si>
    <t>2,30302,1,1;2,30702,1,1;2,30802,1,1;4,90300,5,1;1,10600,80,1;2,30302,2,1;2,30702,2,1;2,30802,2,1;4,90300,10,1;1,10600,160,1;2,30303,1,1;2,30703,1,1;2,30803,1,1;4,90300,15,1;1,10600,320,1</t>
  </si>
  <si>
    <t>2,30302,1,1;2,30702,1,1;2,30802,1,1;4,90300,5,1;1,10600,80,1;2,30302,2,1;2,30702,2,1;2,30802,2,1;4,90300,10,1;1,10600,160,1;2,30303,1,1;2,30703,1,1;2,30803,1,1;4,90300,15,1;1,10600,320,1;2,30303,2,1;2,30703,2,1;2,30803,2,1;4,90300,20,1;1,10600,640,1</t>
  </si>
  <si>
    <t>2,30302,1,1;2,30702,1,1;2,30802,1,1;4,90300,5,1;1,10600,80,1;2,30302,2,1;2,30702,2,1;2,30802,2,1;4,90300,10,1;1,10600,160,1;2,30303,1,1;2,30703,1,1;2,30803,1,1;4,90300,15,1;1,10600,320,1;2,30303,2,1;2,30703,2,1;2,30803,2,1;4,90300,20,1;1,10600,640,1;2,30304,2,1;2,30704,2,1;2,30804,2,1;4,90300,25,1;1,10600,1280,1</t>
  </si>
  <si>
    <t>2,30202,1,1;2,30402,1,1;2,30802,1,1;4,90300,5,1;1,10600,80,1</t>
  </si>
  <si>
    <t>2,30202,1,1;2,30402,1,1;2,30802,1,1;4,90300,5,1;1,10600,80,1;2,30202,2,1;2,30402,2,1;2,30802,2,1;4,90300,10,1;1,10600,160,1</t>
  </si>
  <si>
    <t>2,30202,1,1;2,30402,1,1;2,30802,1,1;4,90300,5,1;1,10600,80,1;2,30202,2,1;2,30402,2,1;2,30802,2,1;4,90300,10,1;1,10600,160,1;2,30203,1,1;2,30403,1,1;2,30803,1,1;4,90300,15,1;1,10600,320,1</t>
  </si>
  <si>
    <t>2,30202,1,1;2,30402,1,1;2,30802,1,1;4,90300,5,1;1,10600,80,1;2,30202,2,1;2,30402,2,1;2,30802,2,1;4,90300,10,1;1,10600,160,1;2,30203,1,1;2,30403,1,1;2,30803,1,1;4,90300,15,1;1,10600,320,1;2,30203,2,1;2,30403,2,1;2,30803,2,1;4,90300,20,1;1,10600,640,1</t>
  </si>
  <si>
    <t>2,30202,1,1;2,30402,1,1;2,30802,1,1;4,90300,5,1;1,10600,80,1;2,30202,2,1;2,30402,2,1;2,30802,2,1;4,90300,10,1;1,10600,160,1;2,30203,1,1;2,30403,1,1;2,30803,1,1;4,90300,15,1;1,10600,320,1;2,30203,2,1;2,30403,2,1;2,30803,2,1;4,90300,20,1;1,10600,640,1;2,30204,2,1;2,30404,2,1;2,30804,2,1;4,90300,25,1;1,10600,1280,1</t>
  </si>
  <si>
    <t>2,30401,2,1;2,30701,2,1;2,30801,2,1;4,90200,5,1;1,10600,40,1</t>
  </si>
  <si>
    <t>2,30401,2,1;2,30701,2,1;2,30801,2,1;4,90200,5,1;1,10600,40,1;2,30402,1,1;2,30702,1,1;2,30802,1,1;4,90200,10,1;1,10600,80,1</t>
  </si>
  <si>
    <t>2,30401,2,1;2,30701,2,1;2,30801,2,1;4,90200,5,1;1,10600,40,1;2,30402,1,1;2,30702,1,1;2,30802,1,1;4,90200,10,1;1,10600,80,1;2,30402,2,1;2,30702,2,1;2,30802,2,1;4,90200,15,1;1,10600,160,1</t>
  </si>
  <si>
    <t>2,30401,2,1;2,30701,2,1;2,30801,2,1;4,90200,5,1;1,10600,40,1;2,30402,1,1;2,30702,1,1;2,30802,1,1;4,90200,10,1;1,10600,80,1;2,30402,2,1;2,30702,2,1;2,30802,2,1;4,90200,15,1;1,10600,160,1;2,30403,1,1;2,30703,1,1;2,30803,1,1;4,90200,20,1;1,10600,320,1</t>
  </si>
  <si>
    <t>2,30401,2,1;2,30701,2,1;2,30801,2,1;4,90200,5,1;1,10600,40,1;2,30402,1,1;2,30702,1,1;2,30802,1,1;4,90200,10,1;1,10600,80,1;2,30402,2,1;2,30702,2,1;2,30802,2,1;4,90200,15,1;1,10600,160,1;2,30403,1,1;2,30703,1,1;2,30803,1,1;4,90200,20,1;1,10600,320,1;2,30404,1,1;2,30704,1,1;2,30804,1,1;4,90200,25,1;1,10600,640,1</t>
  </si>
  <si>
    <t>2,30101,2,1;2,30201,2,1;2,30601,2,1;4,90200,5,1;1,10600,40,1</t>
  </si>
  <si>
    <t>2,30101,2,1;2,30201,2,1;2,30601,2,1;4,90200,5,1;1,10600,40,1;2,30102,1,1;2,30202,1,1;2,30602,1,1;4,90200,10,1;1,10600,80,1</t>
  </si>
  <si>
    <t>2,30101,2,1;2,30201,2,1;2,30601,2,1;4,90200,5,1;1,10600,40,1;2,30102,1,1;2,30202,1,1;2,30602,1,1;4,90200,10,1;1,10600,80,1;2,30102,2,1;2,30202,2,1;2,30602,2,1;4,90200,15,1;1,10600,160,1</t>
  </si>
  <si>
    <t>2,30101,2,1;2,30201,2,1;2,30601,2,1;4,90200,5,1;1,10600,40,1;2,30102,1,1;2,30202,1,1;2,30602,1,1;4,90200,10,1;1,10600,80,1;2,30102,2,1;2,30202,2,1;2,30602,2,1;4,90200,15,1;1,10600,160,1;2,30103,1,1;2,30203,1,1;2,30603,1,1;4,90200,20,1;1,10600,320,1</t>
  </si>
  <si>
    <t>2,30101,2,1;2,30201,2,1;2,30601,2,1;4,90200,5,1;1,10600,40,1;2,30102,1,1;2,30202,1,1;2,30602,1,1;4,90200,10,1;1,10600,80,1;2,30102,2,1;2,30202,2,1;2,30602,2,1;4,90200,15,1;1,10600,160,1;2,30103,1,1;2,30203,1,1;2,30603,1,1;4,90200,20,1;1,10600,320,1;2,30104,1,1;2,30204,1,1;2,30604,1,1;4,90200,25,1;1,10600,640,1</t>
  </si>
  <si>
    <t>2,30601,2,1;2,30701,2,1;2,30801,2,1;4,90200,5,1;1,10600,40,1</t>
  </si>
  <si>
    <t>2,30601,2,1;2,30701,2,1;2,30801,2,1;4,90200,5,1;1,10600,40,1;2,30602,1,1;2,30702,1,1;2,30802,1,1;4,90200,10,1;1,10600,80,1</t>
  </si>
  <si>
    <t>2,30601,2,1;2,30701,2,1;2,30801,2,1;4,90200,5,1;1,10600,40,1;2,30602,1,1;2,30702,1,1;2,30802,1,1;4,90200,10,1;1,10600,80,1;2,30602,2,1;2,30702,2,1;2,30802,2,1;4,90200,15,1;1,10600,160,1</t>
  </si>
  <si>
    <t>2,30601,2,1;2,30701,2,1;2,30801,2,1;4,90200,5,1;1,10600,40,1;2,30602,1,1;2,30702,1,1;2,30802,1,1;4,90200,10,1;1,10600,80,1;2,30602,2,1;2,30702,2,1;2,30802,2,1;4,90200,15,1;1,10600,160,1;2,30603,1,1;2,30703,1,1;2,30803,1,1;4,90200,20,1;1,10600,320,1</t>
  </si>
  <si>
    <t>2,30601,2,1;2,30701,2,1;2,30801,2,1;4,90200,5,1;1,10600,40,1;2,30602,1,1;2,30702,1,1;2,30802,1,1;4,90200,10,1;1,10600,80,1;2,30602,2,1;2,30702,2,1;2,30802,2,1;4,90200,15,1;1,10600,160,1;2,30603,1,1;2,30703,1,1;2,30803,1,1;4,90200,20,1;1,10600,320,1;2,30604,1,1;2,30704,1,1;2,30804,1,1;4,90200,25,1;1,10600,640,1</t>
  </si>
  <si>
    <t>2,30201,2,1;2,30601,2,1;2,30701,2,1;4,90200,5,1;1,10600,40,1</t>
  </si>
  <si>
    <t>2,30201,2,1;2,30601,2,1;2,30701,2,1;4,90200,5,1;1,10600,40,1;2,30202,1,1;2,30602,1,1;2,30702,1,1;4,90200,10,1;1,10600,80,1</t>
  </si>
  <si>
    <t>2,30201,2,1;2,30601,2,1;2,30701,2,1;4,90200,5,1;1,10600,40,1;2,30202,1,1;2,30602,1,1;2,30702,1,1;4,90200,10,1;1,10600,80,1;2,30202,2,1;2,30602,2,1;2,30702,2,1;4,90200,15,1;1,10600,160,1</t>
  </si>
  <si>
    <t>2,30201,2,1;2,30601,2,1;2,30701,2,1;4,90200,5,1;1,10600,40,1;2,30202,1,1;2,30602,1,1;2,30702,1,1;4,90200,10,1;1,10600,80,1;2,30202,2,1;2,30602,2,1;2,30702,2,1;4,90200,15,1;1,10600,160,1;2,30203,1,1;2,30603,1,1;2,30703,1,1;4,90200,20,1;1,10600,320,1</t>
  </si>
  <si>
    <t>2,30201,2,1;2,30601,2,1;2,30701,2,1;4,90200,5,1;1,10600,40,1;2,30202,1,1;2,30602,1,1;2,30702,1,1;4,90200,10,1;1,10600,80,1;2,30202,2,1;2,30602,2,1;2,30702,2,1;4,90200,15,1;1,10600,160,1;2,30203,1,1;2,30603,1,1;2,30703,1,1;4,90200,20,1;1,10600,320,1;2,30204,1,1;2,30604,1,1;2,30704,1,1;4,90200,25,1;1,10600,640,1</t>
  </si>
  <si>
    <t>2,30201,2,1;2,30301,2,1;2,30801,2,1;4,90200,5,1;1,10600,40,1</t>
  </si>
  <si>
    <t>2,30201,2,1;2,30301,2,1;2,30801,2,1;4,90200,5,1;1,10600,40,1;2,30202,1,1;2,30302,1,1;2,30802,1,1;4,90200,10,1;1,10600,80,1</t>
  </si>
  <si>
    <t>2,30201,2,1;2,30301,2,1;2,30801,2,1;4,90200,5,1;1,10600,40,1;2,30202,1,1;2,30302,1,1;2,30802,1,1;4,90200,10,1;1,10600,80,1;2,30202,2,1;2,30302,2,1;2,30802,2,1;4,90200,15,1;1,10600,160,1</t>
  </si>
  <si>
    <t>2,30201,2,1;2,30301,2,1;2,30801,2,1;4,90200,5,1;1,10600,40,1;2,30202,1,1;2,30302,1,1;2,30802,1,1;4,90200,10,1;1,10600,80,1;2,30202,2,1;2,30302,2,1;2,30802,2,1;4,90200,15,1;1,10600,160,1;2,30203,1,1;2,30303,1,1;2,30803,1,1;4,90200,20,1;1,10600,320,1</t>
  </si>
  <si>
    <t>2,30201,2,1;2,30301,2,1;2,30801,2,1;4,90200,5,1;1,10600,40,1;2,30202,1,1;2,30302,1,1;2,30802,1,1;4,90200,10,1;1,10600,80,1;2,30202,2,1;2,30302,2,1;2,30802,2,1;4,90200,15,1;1,10600,160,1;2,30203,1,1;2,30303,1,1;2,30803,1,1;4,90200,20,1;1,10600,320,1;2,30204,1,1;2,30304,1,1;2,30804,1,1;4,90200,25,1;1,10600,640,1</t>
  </si>
  <si>
    <t>2,30102,1,1;2,30202,1,1;2,30602,1,1;4,90300,5,1;1,10600,80,1</t>
  </si>
  <si>
    <t>2,30102,1,1;2,30202,1,1;2,30602,1,1;4,90300,5,1;1,10600,80,1;2,30102,2,1;2,30202,2,1;2,30602,2,1;4,90300,10,1;1,10600,160,1</t>
  </si>
  <si>
    <t>2,30102,1,1;2,30202,1,1;2,30602,1,1;4,90300,5,1;1,10600,80,1;2,30102,2,1;2,30202,2,1;2,30602,2,1;4,90300,10,1;1,10600,160,1;2,30103,1,1;2,30203,1,1;2,30603,1,1;4,90300,15,1;1,10600,320,1</t>
  </si>
  <si>
    <t>2,30102,1,1;2,30202,1,1;2,30602,1,1;4,90300,5,1;1,10600,80,1;2,30102,2,1;2,30202,2,1;2,30602,2,1;4,90300,10,1;1,10600,160,1;2,30103,1,1;2,30203,1,1;2,30603,1,1;4,90300,15,1;1,10600,320,1;2,30103,2,1;2,30203,2,1;2,30603,2,1;4,90300,20,1;1,10600,640,1</t>
  </si>
  <si>
    <t>2,30102,1,1;2,30202,1,1;2,30602,1,1;4,90300,5,1;1,10600,80,1;2,30102,2,1;2,30202,2,1;2,30602,2,1;4,90300,10,1;1,10600,160,1;2,30103,1,1;2,30203,1,1;2,30603,1,1;4,90300,15,1;1,10600,320,1;2,30103,2,1;2,30203,2,1;2,30603,2,1;4,90300,20,1;1,10600,640,1;2,30104,2,1;2,30204,2,1;2,30604,2,1;4,90300,25,1;1,10600,1280,1</t>
  </si>
  <si>
    <t>2,30401,2,1;2,30501,2,1;2,30601,2,1;4,90200,5,1;1,10600,40,1</t>
  </si>
  <si>
    <t>2,30401,2,1;2,30501,2,1;2,30601,2,1;4,90200,5,1;1,10600,40,1;2,30402,1,1;2,30502,1,1;2,30602,1,1;4,90200,10,1;1,10600,80,1</t>
  </si>
  <si>
    <t>2,30401,2,1;2,30501,2,1;2,30601,2,1;4,90200,5,1;1,10600,40,1;2,30402,1,1;2,30502,1,1;2,30602,1,1;4,90200,10,1;1,10600,80,1;2,30402,2,1;2,30502,2,1;2,30602,2,1;4,90200,15,1;1,10600,160,1</t>
  </si>
  <si>
    <t>2,30401,2,1;2,30501,2,1;2,30601,2,1;4,90200,5,1;1,10600,40,1;2,30402,1,1;2,30502,1,1;2,30602,1,1;4,90200,10,1;1,10600,80,1;2,30402,2,1;2,30502,2,1;2,30602,2,1;4,90200,15,1;1,10600,160,1;2,30403,1,1;2,30503,1,1;2,30603,1,1;4,90200,20,1;1,10600,320,1</t>
  </si>
  <si>
    <t>2,30401,2,1;2,30501,2,1;2,30601,2,1;4,90200,5,1;1,10600,40,1;2,30402,1,1;2,30502,1,1;2,30602,1,1;4,90200,10,1;1,10600,80,1;2,30402,2,1;2,30502,2,1;2,30602,2,1;4,90200,15,1;1,10600,160,1;2,30403,1,1;2,30503,1,1;2,30603,1,1;4,90200,20,1;1,10600,320,1;2,30404,1,1;2,30504,1,1;2,30604,1,1;4,90200,25,1;1,10600,640,1</t>
  </si>
  <si>
    <t>2,30201,2,1;2,30301,2,1;2,30601,2,1;4,90200,5,1;1,10600,40,1</t>
  </si>
  <si>
    <t>2,30201,2,1;2,30301,2,1;2,30601,2,1;4,90200,5,1;1,10600,40,1;2,30202,1,1;2,30302,1,1;2,30602,1,1;4,90200,10,1;1,10600,80,1</t>
  </si>
  <si>
    <t>2,30201,2,1;2,30301,2,1;2,30601,2,1;4,90200,5,1;1,10600,40,1;2,30202,1,1;2,30302,1,1;2,30602,1,1;4,90200,10,1;1,10600,80,1;2,30202,2,1;2,30302,2,1;2,30602,2,1;4,90200,15,1;1,10600,160,1</t>
  </si>
  <si>
    <t>2,30201,2,1;2,30301,2,1;2,30601,2,1;4,90200,5,1;1,10600,40,1;2,30202,1,1;2,30302,1,1;2,30602,1,1;4,90200,10,1;1,10600,80,1;2,30202,2,1;2,30302,2,1;2,30602,2,1;4,90200,15,1;1,10600,160,1;2,30203,1,1;2,30303,1,1;2,30603,1,1;4,90200,20,1;1,10600,320,1</t>
  </si>
  <si>
    <t>2,30201,2,1;2,30301,2,1;2,30601,2,1;4,90200,5,1;1,10600,40,1;2,30202,1,1;2,30302,1,1;2,30602,1,1;4,90200,10,1;1,10600,80,1;2,30202,2,1;2,30302,2,1;2,30602,2,1;4,90200,15,1;1,10600,160,1;2,30203,1,1;2,30303,1,1;2,30603,1,1;4,90200,20,1;1,10600,320,1;2,30204,1,1;2,30304,1,1;2,30604,1,1;4,90200,25,1;1,10600,640,1</t>
  </si>
  <si>
    <t>2,30301,2,1;2,30701,2,1;2,30801,2,1;4,90200,5,1;1,10600,40,1</t>
  </si>
  <si>
    <t>2,30301,2,1;2,30701,2,1;2,30801,2,1;4,90200,5,1;1,10600,40,1;2,30302,1,1;2,30702,1,1;2,30802,1,1;4,90200,10,1;1,10600,80,1</t>
  </si>
  <si>
    <t>2,30301,2,1;2,30701,2,1;2,30801,2,1;4,90200,5,1;1,10600,40,1;2,30302,1,1;2,30702,1,1;2,30802,1,1;4,90200,10,1;1,10600,80,1;2,30302,2,1;2,30702,2,1;2,30802,2,1;4,90200,15,1;1,10600,160,1</t>
  </si>
  <si>
    <t>2,30301,2,1;2,30701,2,1;2,30801,2,1;4,90200,5,1;1,10600,40,1;2,30302,1,1;2,30702,1,1;2,30802,1,1;4,90200,10,1;1,10600,80,1;2,30302,2,1;2,30702,2,1;2,30802,2,1;4,90200,15,1;1,10600,160,1;2,30303,1,1;2,30703,1,1;2,30803,1,1;4,90200,20,1;1,10600,320,1</t>
  </si>
  <si>
    <t>2,30301,2,1;2,30701,2,1;2,30801,2,1;4,90200,5,1;1,10600,40,1;2,30302,1,1;2,30702,1,1;2,30802,1,1;4,90200,10,1;1,10600,80,1;2,30302,2,1;2,30702,2,1;2,30802,2,1;4,90200,15,1;1,10600,160,1;2,30303,1,1;2,30703,1,1;2,30803,1,1;4,90200,20,1;1,10600,320,1;2,30304,1,1;2,30704,1,1;2,30804,1,1;4,90200,25,1;1,10600,640,1</t>
  </si>
  <si>
    <t>2,30302,1,1;2,30502,1,1;2,30602,1,1;4,90300,5,1;1,10600,80,1</t>
  </si>
  <si>
    <t>2,30302,1,1;2,30502,1,1;2,30602,1,1;4,90300,5,1;1,10600,80,1;2,30302,2,1;2,30502,2,1;2,30602,2,1;4,90300,10,1;1,10600,160,1</t>
  </si>
  <si>
    <t>2,30302,1,1;2,30502,1,1;2,30602,1,1;4,90300,5,1;1,10600,80,1;2,30302,2,1;2,30502,2,1;2,30602,2,1;4,90300,10,1;1,10600,160,1;2,30303,1,1;2,30503,1,1;2,30603,1,1;4,90300,15,1;1,10600,320,1</t>
  </si>
  <si>
    <t>2,30302,1,1;2,30502,1,1;2,30602,1,1;4,90300,5,1;1,10600,80,1;2,30302,2,1;2,30502,2,1;2,30602,2,1;4,90300,10,1;1,10600,160,1;2,30303,1,1;2,30503,1,1;2,30603,1,1;4,90300,15,1;1,10600,320,1;2,30303,2,1;2,30503,2,1;2,30603,2,1;4,90300,20,1;1,10600,640,1</t>
  </si>
  <si>
    <t>2,30302,1,1;2,30502,1,1;2,30602,1,1;4,90300,5,1;1,10600,80,1;2,30302,2,1;2,30502,2,1;2,30602,2,1;4,90300,10,1;1,10600,160,1;2,30303,1,1;2,30503,1,1;2,30603,1,1;4,90300,15,1;1,10600,320,1;2,30303,2,1;2,30503,2,1;2,30603,2,1;4,90300,20,1;1,10600,640,1;2,30304,2,1;2,30504,2,1;2,30604,2,1;4,90300,25,1;1,10600,1280,1</t>
  </si>
  <si>
    <t>2,30101,2,1;2,30301,2,1;2,30801,2,1;4,90200,5,1;1,10600,40,1</t>
  </si>
  <si>
    <t>2,30101,2,1;2,30301,2,1;2,30801,2,1;4,90200,5,1;1,10600,40,1;2,30102,1,1;2,30302,1,1;2,30802,1,1;4,90200,10,1;1,10600,80,1</t>
  </si>
  <si>
    <t>2,30101,2,1;2,30301,2,1;2,30801,2,1;4,90200,5,1;1,10600,40,1;2,30102,1,1;2,30302,1,1;2,30802,1,1;4,90200,10,1;1,10600,80,1;2,30102,2,1;2,30302,2,1;2,30802,2,1;4,90200,15,1;1,10600,160,1</t>
  </si>
  <si>
    <t>2,30101,2,1;2,30301,2,1;2,30801,2,1;4,90200,5,1;1,10600,40,1;2,30102,1,1;2,30302,1,1;2,30802,1,1;4,90200,10,1;1,10600,80,1;2,30102,2,1;2,30302,2,1;2,30802,2,1;4,90200,15,1;1,10600,160,1;2,30103,1,1;2,30303,1,1;2,30803,1,1;4,90200,20,1;1,10600,320,1</t>
  </si>
  <si>
    <t>2,30101,2,1;2,30301,2,1;2,30801,2,1;4,90200,5,1;1,10600,40,1;2,30102,1,1;2,30302,1,1;2,30802,1,1;4,90200,10,1;1,10600,80,1;2,30102,2,1;2,30302,2,1;2,30802,2,1;4,90200,15,1;1,10600,160,1;2,30103,1,1;2,30303,1,1;2,30803,1,1;4,90200,20,1;1,10600,320,1;2,30104,1,1;2,30304,1,1;2,30804,1,1;4,90200,25,1;1,10600,640,1</t>
  </si>
  <si>
    <t>2,30201,2,1;2,30401,2,1;2,30701,2,1;4,90200,5,1;1,10600,40,1</t>
  </si>
  <si>
    <t>2,30201,2,1;2,30401,2,1;2,30701,2,1;4,90200,5,1;1,10600,40,1;2,30202,1,1;2,30402,1,1;2,30702,1,1;4,90200,10,1;1,10600,80,1</t>
  </si>
  <si>
    <t>2,30201,2,1;2,30401,2,1;2,30701,2,1;4,90200,5,1;1,10600,40,1;2,30202,1,1;2,30402,1,1;2,30702,1,1;4,90200,10,1;1,10600,80,1;2,30202,2,1;2,30402,2,1;2,30702,2,1;4,90200,15,1;1,10600,160,1</t>
  </si>
  <si>
    <t>2,30201,2,1;2,30401,2,1;2,30701,2,1;4,90200,5,1;1,10600,40,1;2,30202,1,1;2,30402,1,1;2,30702,1,1;4,90200,10,1;1,10600,80,1;2,30202,2,1;2,30402,2,1;2,30702,2,1;4,90200,15,1;1,10600,160,1;2,30203,1,1;2,30403,1,1;2,30703,1,1;4,90200,20,1;1,10600,320,1</t>
  </si>
  <si>
    <t>2,30201,2,1;2,30401,2,1;2,30701,2,1;4,90200,5,1;1,10600,40,1;2,30202,1,1;2,30402,1,1;2,30702,1,1;4,90200,10,1;1,10600,80,1;2,30202,2,1;2,30402,2,1;2,30702,2,1;4,90200,15,1;1,10600,160,1;2,30203,1,1;2,30403,1,1;2,30703,1,1;4,90200,20,1;1,10600,320,1;2,30204,1,1;2,30404,1,1;2,30704,1,1;4,90200,25,1;1,10600,640,1</t>
  </si>
  <si>
    <t>2,30202,1,1;2,30302,1,1;2,30402,1,1;4,90300,5,1;1,10600,80,1</t>
  </si>
  <si>
    <t>2,30202,1,1;2,30302,1,1;2,30402,1,1;4,90300,5,1;1,10600,80,1;2,30202,2,1;2,30302,2,1;2,30402,2,1;4,90300,10,1;1,10600,160,1</t>
  </si>
  <si>
    <t>2,30202,1,1;2,30302,1,1;2,30402,1,1;4,90300,5,1;1,10600,80,1;2,30202,2,1;2,30302,2,1;2,30402,2,1;4,90300,10,1;1,10600,160,1;2,30203,1,1;2,30303,1,1;2,30403,1,1;4,90300,15,1;1,10600,320,1</t>
  </si>
  <si>
    <t>2,30202,1,1;2,30302,1,1;2,30402,1,1;4,90300,5,1;1,10600,80,1;2,30202,2,1;2,30302,2,1;2,30402,2,1;4,90300,10,1;1,10600,160,1;2,30203,1,1;2,30303,1,1;2,30403,1,1;4,90300,15,1;1,10600,320,1;2,30203,2,1;2,30303,2,1;2,30403,2,1;4,90300,20,1;1,10600,640,1</t>
  </si>
  <si>
    <t>2,30202,1,1;2,30302,1,1;2,30402,1,1;4,90300,5,1;1,10600,80,1;2,30202,2,1;2,30302,2,1;2,30402,2,1;4,90300,10,1;1,10600,160,1;2,30203,1,1;2,30303,1,1;2,30403,1,1;4,90300,15,1;1,10600,320,1;2,30203,2,1;2,30303,2,1;2,30403,2,1;4,90300,20,1;1,10600,640,1;2,30204,2,1;2,30304,2,1;2,30404,2,1;4,90300,25,1;1,10600,1280,1</t>
  </si>
  <si>
    <t>2,30102,2,1;2,30202,2,1;2,30502,2,1;4,90400,5,1;1,10600,160,1</t>
  </si>
  <si>
    <t>2,30102,2,1;2,30202,2,1;2,30502,2,1;4,90400,5,1;1,10600,160,1;2,30103,1,1;2,30203,1,1;2,30503,1,1;4,90400,10,1;1,10600,320,1</t>
  </si>
  <si>
    <t>2,30102,2,1;2,30202,2,1;2,30502,2,1;4,90400,5,1;1,10600,160,1;2,30103,1,1;2,30203,1,1;2,30503,1,1;4,90400,10,1;1,10600,320,1;2,30103,2,1;2,30203,2,1;2,30503,2,1;4,90400,15,1;1,10600,640,1</t>
  </si>
  <si>
    <t>2,30102,2,1;2,30202,2,1;2,30502,2,1;4,90400,5,1;1,10600,160,1;2,30103,1,1;2,30203,1,1;2,30503,1,1;4,90400,10,1;1,10600,320,1;2,30103,2,1;2,30203,2,1;2,30503,2,1;4,90400,15,1;1,10600,640,1;2,30104,1,1;2,30204,1,1;2,30504,1,1;4,90400,20,1;1,10600,1280,1</t>
  </si>
  <si>
    <t>2,30102,2,1;2,30202,2,1;2,30502,2,1;4,90400,5,1;1,10600,160,1;2,30103,1,1;2,30203,1,1;2,30503,1,1;4,90400,10,1;1,10600,320,1;2,30103,2,1;2,30203,2,1;2,30503,2,1;4,90400,15,1;1,10600,640,1;2,30104,1,1;2,30204,1,1;2,30504,1,1;4,90400,20,1;1,10600,1280,1;2,30105,1,1;2,30205,1,1;2,30505,1,1;4,90400,25,1;1,10600,2560,1</t>
  </si>
  <si>
    <t>2,30101,2,1;2,30601,2,1;2,30801,2,1;4,90200,5,1;1,10600,40,1</t>
  </si>
  <si>
    <t>2,30101,2,1;2,30601,2,1;2,30801,2,1;4,90200,5,1;1,10600,40,1;2,30102,1,1;2,30602,1,1;2,30802,1,1;4,90200,10,1;1,10600,80,1</t>
  </si>
  <si>
    <t>2,30101,2,1;2,30601,2,1;2,30801,2,1;4,90200,5,1;1,10600,40,1;2,30102,1,1;2,30602,1,1;2,30802,1,1;4,90200,10,1;1,10600,80,1;2,30102,2,1;2,30602,2,1;2,30802,2,1;4,90200,15,1;1,10600,160,1</t>
  </si>
  <si>
    <t>2,30101,2,1;2,30601,2,1;2,30801,2,1;4,90200,5,1;1,10600,40,1;2,30102,1,1;2,30602,1,1;2,30802,1,1;4,90200,10,1;1,10600,80,1;2,30102,2,1;2,30602,2,1;2,30802,2,1;4,90200,15,1;1,10600,160,1;2,30103,1,1;2,30603,1,1;2,30803,1,1;4,90200,20,1;1,10600,320,1</t>
  </si>
  <si>
    <t>2,30101,2,1;2,30601,2,1;2,30801,2,1;4,90200,5,1;1,10600,40,1;2,30102,1,1;2,30602,1,1;2,30802,1,1;4,90200,10,1;1,10600,80,1;2,30102,2,1;2,30602,2,1;2,30802,2,1;4,90200,15,1;1,10600,160,1;2,30103,1,1;2,30603,1,1;2,30803,1,1;4,90200,20,1;1,10600,320,1;2,30104,1,1;2,30604,1,1;2,30804,1,1;4,90200,25,1;1,10600,640,1</t>
  </si>
  <si>
    <t>2,30101,2,1;2,30201,2,1;2,30701,2,1;4,90200,5,1;1,10600,40,1</t>
  </si>
  <si>
    <t>2,30101,2,1;2,30201,2,1;2,30701,2,1;4,90200,5,1;1,10600,40,1;2,30102,1,1;2,30202,1,1;2,30702,1,1;4,90200,10,1;1,10600,80,1</t>
  </si>
  <si>
    <t>2,30101,2,1;2,30201,2,1;2,30701,2,1;4,90200,5,1;1,10600,40,1;2,30102,1,1;2,30202,1,1;2,30702,1,1;4,90200,10,1;1,10600,80,1;2,30102,2,1;2,30202,2,1;2,30702,2,1;4,90200,15,1;1,10600,160,1</t>
  </si>
  <si>
    <t>2,30101,2,1;2,30201,2,1;2,30701,2,1;4,90200,5,1;1,10600,40,1;2,30102,1,1;2,30202,1,1;2,30702,1,1;4,90200,10,1;1,10600,80,1;2,30102,2,1;2,30202,2,1;2,30702,2,1;4,90200,15,1;1,10600,160,1;2,30103,1,1;2,30203,1,1;2,30703,1,1;4,90200,20,1;1,10600,320,1</t>
  </si>
  <si>
    <t>2,30101,2,1;2,30201,2,1;2,30701,2,1;4,90200,5,1;1,10600,40,1;2,30102,1,1;2,30202,1,1;2,30702,1,1;4,90200,10,1;1,10600,80,1;2,30102,2,1;2,30202,2,1;2,30702,2,1;4,90200,15,1;1,10600,160,1;2,30103,1,1;2,30203,1,1;2,30703,1,1;4,90200,20,1;1,10600,320,1;2,30104,1,1;2,30204,1,1;2,30704,1,1;4,90200,25,1;1,10600,640,1</t>
  </si>
  <si>
    <t>2,30301,2,1;2,30401,2,1;2,30501,2,1;4,90200,5,1;1,10600,40,1</t>
  </si>
  <si>
    <t>2,30301,2,1;2,30401,2,1;2,30501,2,1;4,90200,5,1;1,10600,40,1;2,30302,1,1;2,30402,1,1;2,30502,1,1;4,90200,10,1;1,10600,80,1</t>
  </si>
  <si>
    <t>2,30301,2,1;2,30401,2,1;2,30501,2,1;4,90200,5,1;1,10600,40,1;2,30302,1,1;2,30402,1,1;2,30502,1,1;4,90200,10,1;1,10600,80,1;2,30302,2,1;2,30402,2,1;2,30502,2,1;4,90200,15,1;1,10600,160,1</t>
  </si>
  <si>
    <t>2,30301,2,1;2,30401,2,1;2,30501,2,1;4,90200,5,1;1,10600,40,1;2,30302,1,1;2,30402,1,1;2,30502,1,1;4,90200,10,1;1,10600,80,1;2,30302,2,1;2,30402,2,1;2,30502,2,1;4,90200,15,1;1,10600,160,1;2,30303,1,1;2,30403,1,1;2,30503,1,1;4,90200,20,1;1,10600,320,1</t>
  </si>
  <si>
    <t>2,30301,2,1;2,30401,2,1;2,30501,2,1;4,90200,5,1;1,10600,40,1;2,30302,1,1;2,30402,1,1;2,30502,1,1;4,90200,10,1;1,10600,80,1;2,30302,2,1;2,30402,2,1;2,30502,2,1;4,90200,15,1;1,10600,160,1;2,30303,1,1;2,30403,1,1;2,30503,1,1;4,90200,20,1;1,10600,320,1;2,30304,1,1;2,30404,1,1;2,30504,1,1;4,90200,25,1;1,10600,640,1</t>
  </si>
  <si>
    <t>2,30301,2,1;2,30601,2,1;2,30701,2,1;4,90200,5,1;1,10600,40,1</t>
  </si>
  <si>
    <t>2,30301,2,1;2,30601,2,1;2,30701,2,1;4,90200,5,1;1,10600,40,1;2,30302,1,1;2,30602,1,1;2,30702,1,1;4,90200,10,1;1,10600,80,1</t>
  </si>
  <si>
    <t>2,30301,2,1;2,30601,2,1;2,30701,2,1;4,90200,5,1;1,10600,40,1;2,30302,1,1;2,30602,1,1;2,30702,1,1;4,90200,10,1;1,10600,80,1;2,30302,2,1;2,30602,2,1;2,30702,2,1;4,90200,15,1;1,10600,160,1</t>
  </si>
  <si>
    <t>2,30301,2,1;2,30601,2,1;2,30701,2,1;4,90200,5,1;1,10600,40,1;2,30302,1,1;2,30602,1,1;2,30702,1,1;4,90200,10,1;1,10600,80,1;2,30302,2,1;2,30602,2,1;2,30702,2,1;4,90200,15,1;1,10600,160,1;2,30303,1,1;2,30603,1,1;2,30703,1,1;4,90200,20,1;1,10600,320,1</t>
  </si>
  <si>
    <t>2,30301,2,1;2,30601,2,1;2,30701,2,1;4,90200,5,1;1,10600,40,1;2,30302,1,1;2,30602,1,1;2,30702,1,1;4,90200,10,1;1,10600,80,1;2,30302,2,1;2,30602,2,1;2,30702,2,1;4,90200,15,1;1,10600,160,1;2,30303,1,1;2,30603,1,1;2,30703,1,1;4,90200,20,1;1,10600,320,1;2,30304,1,1;2,30604,1,1;2,30704,1,1;4,90200,25,1;1,10600,640,1</t>
  </si>
  <si>
    <t>2,30101,2,1;2,30501,2,1;2,30801,2,1;4,90200,5,1;1,10600,40,1</t>
  </si>
  <si>
    <t>2,30101,2,1;2,30501,2,1;2,30801,2,1;4,90200,5,1;1,10600,40,1;2,30102,1,1;2,30502,1,1;2,30802,1,1;4,90200,10,1;1,10600,80,1</t>
  </si>
  <si>
    <t>2,30101,2,1;2,30501,2,1;2,30801,2,1;4,90200,5,1;1,10600,40,1;2,30102,1,1;2,30502,1,1;2,30802,1,1;4,90200,10,1;1,10600,80,1;2,30102,2,1;2,30502,2,1;2,30802,2,1;4,90200,15,1;1,10600,160,1</t>
  </si>
  <si>
    <t>2,30101,2,1;2,30501,2,1;2,30801,2,1;4,90200,5,1;1,10600,40,1;2,30102,1,1;2,30502,1,1;2,30802,1,1;4,90200,10,1;1,10600,80,1;2,30102,2,1;2,30502,2,1;2,30802,2,1;4,90200,15,1;1,10600,160,1;2,30103,1,1;2,30503,1,1;2,30803,1,1;4,90200,20,1;1,10600,320,1</t>
  </si>
  <si>
    <t>2,30101,2,1;2,30501,2,1;2,30801,2,1;4,90200,5,1;1,10600,40,1;2,30102,1,1;2,30502,1,1;2,30802,1,1;4,90200,10,1;1,10600,80,1;2,30102,2,1;2,30502,2,1;2,30802,2,1;4,90200,15,1;1,10600,160,1;2,30103,1,1;2,30503,1,1;2,30803,1,1;4,90200,20,1;1,10600,320,1;2,30104,1,1;2,30504,1,1;2,30804,1,1;4,90200,25,1;1,10600,640,1</t>
  </si>
  <si>
    <t>2,30201,2,1;2,30301,2,1;2,30401,2,1;4,90200,5,1;1,10600,40,1</t>
  </si>
  <si>
    <t>2,30201,2,1;2,30301,2,1;2,30401,2,1;4,90200,5,1;1,10600,40,1;2,30202,1,1;2,30302,1,1;2,30402,1,1;4,90200,10,1;1,10600,80,1</t>
  </si>
  <si>
    <t>2,30201,2,1;2,30301,2,1;2,30401,2,1;4,90200,5,1;1,10600,40,1;2,30202,1,1;2,30302,1,1;2,30402,1,1;4,90200,10,1;1,10600,80,1;2,30202,2,1;2,30302,2,1;2,30402,2,1;4,90200,15,1;1,10600,160,1</t>
  </si>
  <si>
    <t>2,30201,2,1;2,30301,2,1;2,30401,2,1;4,90200,5,1;1,10600,40,1;2,30202,1,1;2,30302,1,1;2,30402,1,1;4,90200,10,1;1,10600,80,1;2,30202,2,1;2,30302,2,1;2,30402,2,1;4,90200,15,1;1,10600,160,1;2,30203,1,1;2,30303,1,1;2,30403,1,1;4,90200,20,1;1,10600,320,1</t>
  </si>
  <si>
    <t>2,30201,2,1;2,30301,2,1;2,30401,2,1;4,90200,5,1;1,10600,40,1;2,30202,1,1;2,30302,1,1;2,30402,1,1;4,90200,10,1;1,10600,80,1;2,30202,2,1;2,30302,2,1;2,30402,2,1;4,90200,15,1;1,10600,160,1;2,30203,1,1;2,30303,1,1;2,30403,1,1;4,90200,20,1;1,10600,320,1;2,30204,1,1;2,30304,1,1;2,30404,1,1;4,90200,25,1;1,10600,640,1</t>
  </si>
  <si>
    <t>2,30201,2,1;2,30501,2,1;2,30601,2,1;4,90200,5,1;1,10600,40,1</t>
  </si>
  <si>
    <t>2,30201,2,1;2,30501,2,1;2,30601,2,1;4,90200,5,1;1,10600,40,1;2,30202,1,1;2,30502,1,1;2,30602,1,1;4,90200,10,1;1,10600,80,1</t>
  </si>
  <si>
    <t>2,30201,2,1;2,30501,2,1;2,30601,2,1;4,90200,5,1;1,10600,40,1;2,30202,1,1;2,30502,1,1;2,30602,1,1;4,90200,10,1;1,10600,80,1;2,30202,2,1;2,30502,2,1;2,30602,2,1;4,90200,15,1;1,10600,160,1</t>
  </si>
  <si>
    <t>2,30201,2,1;2,30501,2,1;2,30601,2,1;4,90200,5,1;1,10600,40,1;2,30202,1,1;2,30502,1,1;2,30602,1,1;4,90200,10,1;1,10600,80,1;2,30202,2,1;2,30502,2,1;2,30602,2,1;4,90200,15,1;1,10600,160,1;2,30203,1,1;2,30503,1,1;2,30603,1,1;4,90200,20,1;1,10600,320,1</t>
  </si>
  <si>
    <t>2,30201,2,1;2,30501,2,1;2,30601,2,1;4,90200,5,1;1,10600,40,1;2,30202,1,1;2,30502,1,1;2,30602,1,1;4,90200,10,1;1,10600,80,1;2,30202,2,1;2,30502,2,1;2,30602,2,1;4,90200,15,1;1,10600,160,1;2,30203,1,1;2,30503,1,1;2,30603,1,1;4,90200,20,1;1,10600,320,1;2,30204,1,1;2,30504,1,1;2,30604,1,1;4,90200,25,1;1,10600,640,1</t>
  </si>
  <si>
    <t>2,30301,2,1;2,30501,2,1;2,30801,2,1;4,90200,5,1;1,10600,40,1</t>
  </si>
  <si>
    <t>2,30301,2,1;2,30501,2,1;2,30801,2,1;4,90200,5,1;1,10600,40,1;2,30302,1,1;2,30502,1,1;2,30802,1,1;4,90200,10,1;1,10600,80,1</t>
  </si>
  <si>
    <t>2,30301,2,1;2,30501,2,1;2,30801,2,1;4,90200,5,1;1,10600,40,1;2,30302,1,1;2,30502,1,1;2,30802,1,1;4,90200,10,1;1,10600,80,1;2,30302,2,1;2,30502,2,1;2,30802,2,1;4,90200,15,1;1,10600,160,1</t>
  </si>
  <si>
    <t>2,30301,2,1;2,30501,2,1;2,30801,2,1;4,90200,5,1;1,10600,40,1;2,30302,1,1;2,30502,1,1;2,30802,1,1;4,90200,10,1;1,10600,80,1;2,30302,2,1;2,30502,2,1;2,30802,2,1;4,90200,15,1;1,10600,160,1;2,30303,1,1;2,30503,1,1;2,30803,1,1;4,90200,20,1;1,10600,320,1</t>
  </si>
  <si>
    <t>2,30301,2,1;2,30501,2,1;2,30801,2,1;4,90200,5,1;1,10600,40,1;2,30302,1,1;2,30502,1,1;2,30802,1,1;4,90200,10,1;1,10600,80,1;2,30302,2,1;2,30502,2,1;2,30802,2,1;4,90200,15,1;1,10600,160,1;2,30303,1,1;2,30503,1,1;2,30803,1,1;4,90200,20,1;1,10600,320,1;2,30304,1,1;2,30504,1,1;2,30804,1,1;4,90200,25,1;1,10600,640,1</t>
  </si>
  <si>
    <t>2,30402,1,1;2,30702,1,1;2,30802,1,1;4,90300,5,1;1,10600,80,1</t>
  </si>
  <si>
    <t>2,30402,1,1;2,30702,1,1;2,30802,1,1;4,90300,5,1;1,10600,80,1;2,30402,2,1;2,30702,2,1;2,30802,2,1;4,90300,10,1;1,10600,160,1</t>
  </si>
  <si>
    <t>2,30402,1,1;2,30702,1,1;2,30802,1,1;4,90300,5,1;1,10600,80,1;2,30402,2,1;2,30702,2,1;2,30802,2,1;4,90300,10,1;1,10600,160,1;2,30403,1,1;2,30703,1,1;2,30803,1,1;4,90300,15,1;1,10600,320,1</t>
  </si>
  <si>
    <t>2,30402,1,1;2,30702,1,1;2,30802,1,1;4,90300,5,1;1,10600,80,1;2,30402,2,1;2,30702,2,1;2,30802,2,1;4,90300,10,1;1,10600,160,1;2,30403,1,1;2,30703,1,1;2,30803,1,1;4,90300,15,1;1,10600,320,1;2,30403,2,1;2,30703,2,1;2,30803,2,1;4,90300,20,1;1,10600,640,1</t>
  </si>
  <si>
    <t>2,30402,1,1;2,30702,1,1;2,30802,1,1;4,90300,5,1;1,10600,80,1;2,30402,2,1;2,30702,2,1;2,30802,2,1;4,90300,10,1;1,10600,160,1;2,30403,1,1;2,30703,1,1;2,30803,1,1;4,90300,15,1;1,10600,320,1;2,30403,2,1;2,30703,2,1;2,30803,2,1;4,90300,20,1;1,10600,640,1;2,30404,2,1;2,30704,2,1;2,30804,2,1;4,90300,25,1;1,10600,1280,1</t>
  </si>
  <si>
    <t>2,30201,2,1;2,30501,2,1;2,30701,2,1;4,90200,5,1;1,10600,40,1</t>
  </si>
  <si>
    <t>2,30201,2,1;2,30501,2,1;2,30701,2,1;4,90200,5,1;1,10600,40,1;2,30202,1,1;2,30502,1,1;2,30702,1,1;4,90200,10,1;1,10600,80,1</t>
  </si>
  <si>
    <t>2,30201,2,1;2,30501,2,1;2,30701,2,1;4,90200,5,1;1,10600,40,1;2,30202,1,1;2,30502,1,1;2,30702,1,1;4,90200,10,1;1,10600,80,1;2,30202,2,1;2,30502,2,1;2,30702,2,1;4,90200,15,1;1,10600,160,1</t>
  </si>
  <si>
    <t>2,30201,2,1;2,30501,2,1;2,30701,2,1;4,90200,5,1;1,10600,40,1;2,30202,1,1;2,30502,1,1;2,30702,1,1;4,90200,10,1;1,10600,80,1;2,30202,2,1;2,30502,2,1;2,30702,2,1;4,90200,15,1;1,10600,160,1;2,30203,1,1;2,30503,1,1;2,30703,1,1;4,90200,20,1;1,10600,320,1</t>
  </si>
  <si>
    <t>2,30201,2,1;2,30501,2,1;2,30701,2,1;4,90200,5,1;1,10600,40,1;2,30202,1,1;2,30502,1,1;2,30702,1,1;4,90200,10,1;1,10600,80,1;2,30202,2,1;2,30502,2,1;2,30702,2,1;4,90200,15,1;1,10600,160,1;2,30203,1,1;2,30503,1,1;2,30703,1,1;4,90200,20,1;1,10600,320,1;2,30204,1,1;2,30504,1,1;2,30704,1,1;4,90200,25,1;1,10600,640,1</t>
  </si>
  <si>
    <t>被艹补偿 1000000~1999999</t>
  </si>
  <si>
    <t>被艹补偿 2000000~4999999</t>
  </si>
  <si>
    <t>被艹补偿 5000000~99999999</t>
  </si>
  <si>
    <t>被艹补偿 1000~1299</t>
  </si>
  <si>
    <t>被艹补偿 1300~1599</t>
  </si>
  <si>
    <t>被艹补偿 1600~1999</t>
  </si>
  <si>
    <t>被艹补偿 2000~2599</t>
  </si>
  <si>
    <t>被艹补偿 2600~3299</t>
  </si>
  <si>
    <t>被艹补偿 3300~4199</t>
  </si>
  <si>
    <t>被艹补偿 4200~5399</t>
  </si>
  <si>
    <t>被艹补偿 5400~6999</t>
  </si>
  <si>
    <t>被艹补偿 7000~9099</t>
  </si>
  <si>
    <t>被艹补偿 9100~11799</t>
  </si>
  <si>
    <t>被艹补偿 11800~15299</t>
  </si>
  <si>
    <t>被艹补偿 15300~19799</t>
  </si>
  <si>
    <t>被艹补偿 19800~25699</t>
  </si>
  <si>
    <t>被艹补偿 25700~33399</t>
  </si>
  <si>
    <t>被艹补偿 33400~43399</t>
  </si>
  <si>
    <t>被艹补偿 43400~56399</t>
  </si>
  <si>
    <t>被艹补偿 56400~73299</t>
  </si>
  <si>
    <t>被艹补偿 73300~95199</t>
  </si>
  <si>
    <t>被艹补偿 95200~123699</t>
  </si>
  <si>
    <t>被艹补偿 123700~160799</t>
  </si>
  <si>
    <t>被艹补偿 160800~208999</t>
  </si>
  <si>
    <t>被艹补偿 209000~271699</t>
  </si>
  <si>
    <t>被艹补偿 271700~353199</t>
  </si>
  <si>
    <t>被艹补偿 353200~459099</t>
  </si>
  <si>
    <t>被艹补偿 459100~596799</t>
  </si>
  <si>
    <t>被艹补偿 596800~775799</t>
  </si>
  <si>
    <t>被艹补偿 775800~999999</t>
  </si>
  <si>
    <t>30min V1特权</t>
  </si>
  <si>
    <t>60min V1特权</t>
  </si>
  <si>
    <t>1 day V1特权</t>
  </si>
  <si>
    <t>7days V1特权</t>
  </si>
  <si>
    <t>30day V1特权</t>
  </si>
  <si>
    <t>30min V2特权</t>
  </si>
  <si>
    <t>60min V2特权</t>
  </si>
  <si>
    <t>1 day V2特权</t>
  </si>
  <si>
    <t>7days V2特权</t>
  </si>
  <si>
    <t>30day V2特权</t>
  </si>
  <si>
    <t>30min V3特权</t>
  </si>
  <si>
    <t>60min V3特权</t>
  </si>
  <si>
    <t>1 day V3特权</t>
  </si>
  <si>
    <t>7days V3特权</t>
  </si>
  <si>
    <t>30day V3特权</t>
  </si>
  <si>
    <t>30min V4特权</t>
  </si>
  <si>
    <t>60min V4特权</t>
  </si>
  <si>
    <t>1 day V4特权</t>
  </si>
  <si>
    <t>7days V4特权</t>
  </si>
  <si>
    <t>30day V4特权</t>
  </si>
  <si>
    <t>30min V5特权</t>
  </si>
  <si>
    <t>60min V5特权</t>
  </si>
  <si>
    <t>1 day V5特权</t>
  </si>
  <si>
    <t>7days V5特权</t>
  </si>
  <si>
    <t>30day V5特权</t>
  </si>
  <si>
    <t>30min V6特权</t>
  </si>
  <si>
    <t>60min V6特权</t>
  </si>
  <si>
    <t>1 day V6特权</t>
  </si>
  <si>
    <t>7days V6特权</t>
  </si>
  <si>
    <t>30day V6特权</t>
  </si>
  <si>
    <t>30min V7特权</t>
  </si>
  <si>
    <t>60min V7特权</t>
  </si>
  <si>
    <t>1 day V7特权</t>
  </si>
  <si>
    <t>7days V7特权</t>
  </si>
  <si>
    <t>30day V7特权</t>
  </si>
  <si>
    <t>30min V8特权</t>
  </si>
  <si>
    <t>60min V8特权</t>
  </si>
  <si>
    <t>1 day V8特权</t>
  </si>
  <si>
    <t>7days V8特权</t>
  </si>
  <si>
    <t>30day V8特权</t>
  </si>
  <si>
    <t>30min V9特权</t>
  </si>
  <si>
    <t>60min V9特权</t>
  </si>
  <si>
    <t>1 day V9特权</t>
  </si>
  <si>
    <t>7days V9特权</t>
  </si>
  <si>
    <t>30day V9特权</t>
  </si>
  <si>
    <t>30min V10特权</t>
  </si>
  <si>
    <t>60min V10特权</t>
  </si>
  <si>
    <t>1 day V10特权</t>
  </si>
  <si>
    <t>7days V10特权</t>
  </si>
  <si>
    <t>30day V10特权</t>
  </si>
  <si>
    <t>30min V11特权</t>
  </si>
  <si>
    <t>60min V11特权</t>
  </si>
  <si>
    <t>1day V11特权</t>
  </si>
  <si>
    <t>7days V11特权</t>
  </si>
  <si>
    <t>30day V11特权</t>
  </si>
  <si>
    <t>30min V12特权</t>
  </si>
  <si>
    <t>60min V12特权</t>
  </si>
  <si>
    <t>1day V12特权</t>
  </si>
  <si>
    <t>7days V12特权</t>
  </si>
  <si>
    <t>30day V12特权</t>
  </si>
  <si>
    <t>6,11101,1800,1;6,11102,1800,1;6,11103,1800,1;6,11104,1800,1;6,11105,1800,1;6,11106,1800,1;6,11107,1800,1</t>
  </si>
  <si>
    <t>6,11101,3600,1;6,11102,3600,1;6,11103,3600,1;6,11104,3600,1;6,11105,3600,1;6,11106,3600,1;6,11107,3600,1</t>
  </si>
  <si>
    <t>6,11101,86400,1;6,11102,86400,1;6,11103,86400,1;6,11104,86400,1;6,11105,86400,1;6,11106,86400,1;6,11107,86400,1</t>
  </si>
  <si>
    <t>6,11101,604800,1;6,11102,604800,1;6,11103,604800,1;6,11104,604800,1;6,11105,604800,1;6,11106,604800,1;6,11107,604800,1</t>
  </si>
  <si>
    <t>6,11101,2592000,1;6,11102,2592000,1;6,11103,2592000,1;6,11104,2592000,1;6,11105,2592000,1;6,11106,2592000,1;6,11107,2592000,1</t>
  </si>
  <si>
    <t>6,11201,1800,1;6,11202,1800,1;6,11203,1800,1;6,11204,1800,1;6,11205,1800,1;6,11206,1800,1;6,11207,1800,1;6,11208,1800,1;6,11209,1800,1</t>
  </si>
  <si>
    <t>6,11201,3600,1;6,11202,3600,1;6,11203,3600,1;6,11204,3600,1;6,11205,3600,1;6,11206,3600,1;6,11207,3600,1;6,11208,3600,1;6,11209,3600,1</t>
  </si>
  <si>
    <t>6,11201,86400,1;6,11202,86400,1;6,11203,86400,1;6,11204,86400,1;6,11205,86400,1;6,11206,86400,1;6,11207,86400,1;6,11208,86400,1;6,11209,86400,1</t>
  </si>
  <si>
    <t>6,11201,604800,1;6,11202,604800,1;6,11203,604800,1;6,11204,604800,1;6,11205,604800,1;6,11206,604800,1;6,11207,604800,1;6,11208,604800,1;6,11209,604800,1</t>
  </si>
  <si>
    <t>6,11201,2592000,1;6,11202,2592000,1;6,11203,2592000,1;6,11204,2592000,1;6,11205,2592000,1;6,11206,2592000,1;6,11207,2592000,1;6,11208,2592000,1;6,11209,2592000,1</t>
  </si>
  <si>
    <t>6,11301,1800,1;6,11302,1800,1;6,11303,1800,1;6,11304,1800,1;6,11305,1800,1;6,11306,1800,1;6,11307,1800,1;6,11308,1800,1;6,11309,1800,1</t>
  </si>
  <si>
    <t>6,11301,3600,1;6,11302,3600,1;6,11303,3600,1;6,11304,3600,1;6,11305,3600,1;6,11306,3600,1;6,11307,3600,1;6,11308,3600,1;6,11309,3600,1</t>
  </si>
  <si>
    <t>6,11301,86400,1;6,11302,86400,1;6,11303,86400,1;6,11304,86400,1;6,11305,86400,1;6,11306,86400,1;6,11307,86400,1;6,11308,86400,1;6,11309,86400,1</t>
  </si>
  <si>
    <t>6,11301,604800,1;6,11302,604800,1;6,11303,604800,1;6,11304,604800,1;6,11305,604800,1;6,11306,604800,1;6,11307,604800,1;6,11308,604800,1;6,11309,604800,1</t>
  </si>
  <si>
    <t>6,11301,2592000,1;6,11302,2592000,1;6,11303,2592000,1;6,11304,2592000,1;6,11305,2592000,1;6,11306,2592000,1;6,11307,2592000,1;6,11308,2592000,1;6,11309,2592000,1</t>
  </si>
  <si>
    <t>6,11401,1800,1;6,11402,1800,1;6,11403,1800,1;6,11404,1800,1;6,11405,1800,1;6,11406,1800,1;6,11407,1800,1;6,11408,1800,1;6,11409,1800,1</t>
  </si>
  <si>
    <t>6,11401,3600,1;6,11402,3600,1;6,11403,3600,1;6,11404,3600,1;6,11405,3600,1;6,11406,3600,1;6,11407,3600,1;6,11408,3600,1;6,11409,3600,1</t>
  </si>
  <si>
    <t>6,11401,86400,1;6,11402,86400,1;6,11403,86400,1;6,11404,86400,1;6,11405,86400,1;6,11406,86400,1;6,11407,86400,1;6,11408,86400,1;6,11409,86400,1</t>
  </si>
  <si>
    <t>6,11401,604800,1;6,11402,604800,1;6,11403,604800,1;6,11404,604800,1;6,11405,604800,1;6,11406,604800,1;6,11407,604800,1;6,11408,604800,1;6,11409,604800,1</t>
  </si>
  <si>
    <t>6,11401,2592000,1;6,11402,2592000,1;6,11403,2592000,1;6,11404,2592000,1;6,11405,2592000,1;6,11406,2592000,1;6,11407,2592000,1;6,11408,2592000,1;6,11409,2592000,1</t>
  </si>
  <si>
    <t>6,11501,1800,1;6,11502,1800,1;6,11503,1800,1;6,11504,1800,1;6,11505,1800,1;6,11506,1800,1;6,11507,1800,1;6,11508,1800,1;6,11509,1800,1;6,11510,1800,1</t>
  </si>
  <si>
    <t>6,11501,3600,1;6,11502,3600,1;6,11503,3600,1;6,11504,3600,1;6,11505,3600,1;6,11506,3600,1;6,11507,3600,1;6,11508,3600,1;6,11509,3600,1;6,11510,3600,1</t>
  </si>
  <si>
    <t>6,11501,86400,1;6,11502,86400,1;6,11503,86400,1;6,11504,86400,1;6,11505,86400,1;6,11506,86400,1;6,11507,86400,1;6,11508,86400,1;6,11509,86400,1;6,11510,86400,1</t>
  </si>
  <si>
    <t>6,11501,604800,1;6,11502,604800,1;6,11503,604800,1;6,11504,604800,1;6,11505,604800,1;6,11506,604800,1;6,11507,604800,1;6,11508,604800,1;6,11509,604800,1;6,11510,604800,1</t>
  </si>
  <si>
    <t>6,11501,2592000,1;6,11502,2592000,1;6,11503,2592000,1;6,11504,2592000,1;6,11505,2592000,1;6,11506,2592000,1;6,11507,2592000,1;6,11508,2592000,1;6,11509,2592000,1;6,11510,2592000,1</t>
  </si>
  <si>
    <t>国王战守卫礼包</t>
    <phoneticPr fontId="5" type="noConversion"/>
  </si>
  <si>
    <t>国王战援助礼包</t>
    <phoneticPr fontId="1" type="noConversion"/>
  </si>
  <si>
    <t>国王战征战礼包</t>
    <phoneticPr fontId="1" type="noConversion"/>
  </si>
  <si>
    <t>和氏璧</t>
    <phoneticPr fontId="1" type="noConversion"/>
  </si>
  <si>
    <t>限时比赛奖励礼包</t>
  </si>
  <si>
    <t>2,31025,1,1</t>
  </si>
  <si>
    <t>2,31026,1,1</t>
  </si>
  <si>
    <t>2,31027,1,1</t>
  </si>
  <si>
    <t>2,31028,1,1</t>
  </si>
  <si>
    <t>2,31029,1,1</t>
  </si>
  <si>
    <t>2,31030,1,1</t>
  </si>
  <si>
    <t>2,31031,1,1</t>
  </si>
  <si>
    <t>2,31032,1,1</t>
  </si>
  <si>
    <t>2,31033,1,1</t>
  </si>
  <si>
    <t>2,31034,1,1</t>
  </si>
  <si>
    <t>2,31035,1,1</t>
  </si>
  <si>
    <t>2,31036,1,1</t>
  </si>
  <si>
    <t>2,31037,1,1</t>
  </si>
  <si>
    <t>2,31038,1,1</t>
  </si>
  <si>
    <t>2,31039,1,1</t>
  </si>
  <si>
    <t>2,31040,1,1</t>
  </si>
  <si>
    <t>2,31041,1,1</t>
  </si>
  <si>
    <t>2,31042,1,1</t>
  </si>
  <si>
    <t>2,31043,1,1</t>
  </si>
  <si>
    <t>2,31044,1,1</t>
  </si>
  <si>
    <t>2,31045,1,1</t>
  </si>
  <si>
    <t>2,31046,1,1</t>
  </si>
  <si>
    <t>2,31047,1,1</t>
  </si>
  <si>
    <t>2,31048,1,1</t>
  </si>
  <si>
    <t>2,31049,1,1</t>
  </si>
  <si>
    <t>2,31050,1,1</t>
  </si>
  <si>
    <t>2,31051,1,1</t>
  </si>
  <si>
    <t>2,31052,1,1</t>
  </si>
  <si>
    <t>2,31053,1,1</t>
  </si>
  <si>
    <t>2,31054,1,1</t>
  </si>
  <si>
    <t>2,31055,1,1</t>
  </si>
  <si>
    <t>2,31056,1,1</t>
  </si>
  <si>
    <t>2,31057,1,1</t>
  </si>
  <si>
    <t>2,31058,1,1</t>
  </si>
  <si>
    <t>2,31059,1,1</t>
  </si>
  <si>
    <t>2,31060,1,1</t>
  </si>
  <si>
    <t>2,31061,1,1</t>
  </si>
  <si>
    <t>2,31062,1,1</t>
  </si>
  <si>
    <t>2,31063,1,1</t>
  </si>
  <si>
    <t>2,31064,1,1</t>
  </si>
  <si>
    <t>2,31065,1,1</t>
  </si>
  <si>
    <t>2,31066,1,1</t>
  </si>
  <si>
    <t>2,31067,1,1</t>
  </si>
  <si>
    <t>2,31068,1,1</t>
  </si>
  <si>
    <t>2,31069,1,1</t>
  </si>
  <si>
    <t>2,31070,1,1</t>
  </si>
  <si>
    <t>2,31071,1,1</t>
  </si>
  <si>
    <t>2,31072,1,1</t>
  </si>
  <si>
    <t>2,31073,1,1</t>
  </si>
  <si>
    <t>2,31074,1,1</t>
  </si>
  <si>
    <t>2,31075,1,1</t>
  </si>
  <si>
    <t>2,32002,1,1</t>
  </si>
  <si>
    <t>2,32003,1,1</t>
  </si>
  <si>
    <t>2,32004,1,1</t>
  </si>
  <si>
    <t>2,32005,1,1</t>
  </si>
  <si>
    <t>2,32006,1,1</t>
  </si>
  <si>
    <t>2,32007,1,1</t>
  </si>
  <si>
    <t>2,32008,1,1</t>
  </si>
  <si>
    <t>2,32009,1,1</t>
  </si>
  <si>
    <t>2,32010,1,1</t>
  </si>
  <si>
    <t>2,32011,1,1</t>
  </si>
  <si>
    <t>2,32012,1,1</t>
  </si>
  <si>
    <t>兵种</t>
    <phoneticPr fontId="1" type="noConversion"/>
  </si>
  <si>
    <t>8,SoldierID,数量,权重</t>
    <phoneticPr fontId="1" type="noConversion"/>
  </si>
  <si>
    <t>1,11000,48,1</t>
  </si>
  <si>
    <t>1,11000,24,1</t>
  </si>
  <si>
    <t>1,11000,36,1</t>
  </si>
  <si>
    <t>1,11000,309,1</t>
  </si>
  <si>
    <t>1,11000,138,1</t>
  </si>
  <si>
    <t>1,11000,941,1</t>
  </si>
  <si>
    <t>1,11000,46,1</t>
  </si>
  <si>
    <t>1,11000,61,1</t>
  </si>
  <si>
    <t>李典</t>
    <phoneticPr fontId="1" type="noConversion"/>
  </si>
  <si>
    <t>官府3级额外奖励</t>
    <phoneticPr fontId="1" type="noConversion"/>
  </si>
  <si>
    <t>官府5级额外奖励</t>
    <phoneticPr fontId="1" type="noConversion"/>
  </si>
  <si>
    <t>官府10级额外奖励</t>
    <phoneticPr fontId="1" type="noConversion"/>
  </si>
  <si>
    <t>官府20级额外奖励</t>
    <phoneticPr fontId="1" type="noConversion"/>
  </si>
  <si>
    <t>官府35级额外奖励</t>
    <phoneticPr fontId="1" type="noConversion"/>
  </si>
  <si>
    <t>步兵营2级额外奖励</t>
    <phoneticPr fontId="1" type="noConversion"/>
  </si>
  <si>
    <t>弓兵营2级额外奖励</t>
    <phoneticPr fontId="1" type="noConversion"/>
  </si>
  <si>
    <t>铁匠铺1级额外奖励</t>
    <phoneticPr fontId="1" type="noConversion"/>
  </si>
  <si>
    <t>1,11000,250,1</t>
  </si>
  <si>
    <t>1,11000,311,1</t>
  </si>
  <si>
    <t>1,11000,381,1</t>
  </si>
  <si>
    <t>1,11000,462,1</t>
  </si>
  <si>
    <t>1,11000,555,1</t>
  </si>
  <si>
    <t>1,11000,661,1</t>
  </si>
  <si>
    <t>1,11000,783,1</t>
  </si>
  <si>
    <t>1,11000,921,1</t>
  </si>
  <si>
    <t>1,11000,1078,1</t>
  </si>
  <si>
    <t>1,11000,1257,1</t>
  </si>
  <si>
    <t>1,11000,1459,1</t>
  </si>
  <si>
    <t>1,11000,1689,1</t>
  </si>
  <si>
    <t>1,11000,1948,1</t>
  </si>
  <si>
    <t>1,11000,2241,1</t>
  </si>
  <si>
    <t>1,11000,2571,1</t>
  </si>
  <si>
    <t>1,11000,2830,1</t>
  </si>
  <si>
    <t>1,11000,3107,1</t>
  </si>
  <si>
    <t>1,11000,3406,1</t>
  </si>
  <si>
    <t>1,11000,3725,1</t>
  </si>
  <si>
    <t>1,11000,4068,1</t>
  </si>
  <si>
    <t>1,11000,4435,1</t>
  </si>
  <si>
    <t>1,11000,4828,1</t>
  </si>
  <si>
    <t>1,11000,5249,1</t>
  </si>
  <si>
    <t>1,11000,5698,1</t>
  </si>
  <si>
    <t>1,11000,6179,1</t>
  </si>
  <si>
    <t>1,11000,6693,1</t>
  </si>
  <si>
    <t>1,11000,7242,1</t>
  </si>
  <si>
    <t>1,11000,7828,1</t>
  </si>
  <si>
    <t>1,11000,8453,1</t>
  </si>
  <si>
    <t>1,11000,9120,1</t>
  </si>
  <si>
    <t>1,11000,9424,1</t>
  </si>
  <si>
    <t>1,11000,9729,1</t>
  </si>
  <si>
    <t>1,11000,100,1</t>
  </si>
  <si>
    <t>1,11000,266,1</t>
  </si>
  <si>
    <t>1,11000,379,1</t>
  </si>
  <si>
    <t>1,11000,657,1</t>
  </si>
  <si>
    <t>1,11000,1074,1</t>
  </si>
  <si>
    <t>1,11000,1676,1</t>
  </si>
  <si>
    <t>1,11000,2521,1</t>
  </si>
  <si>
    <t>1,11000,3676,1</t>
  </si>
  <si>
    <t>1,11000,5218,1</t>
  </si>
  <si>
    <t>1,11000,7393,1</t>
  </si>
  <si>
    <t>1,11000,9577,1</t>
  </si>
  <si>
    <t>1,11000,11624,1</t>
  </si>
  <si>
    <t>1,11000,13950,1</t>
  </si>
  <si>
    <t>1,11000,16579,1</t>
  </si>
  <si>
    <t>1,11000,19545,1</t>
  </si>
  <si>
    <t>1,11000,22885,1</t>
  </si>
  <si>
    <t>1,11000,20871,1</t>
  </si>
  <si>
    <t>1,11000,21110,1</t>
  </si>
  <si>
    <t>1,11000,22272,1</t>
  </si>
  <si>
    <t>1,11000,23416,1</t>
  </si>
  <si>
    <t>1,11000,24547,1</t>
  </si>
  <si>
    <t>1,11000,25665,1</t>
  </si>
  <si>
    <t>1,11000,26775,1</t>
  </si>
  <si>
    <t>1,11000,30000,1</t>
  </si>
  <si>
    <t>1,11000,240,1</t>
  </si>
  <si>
    <t>1,11000,2691,1</t>
  </si>
  <si>
    <t>1,11000,3874,1</t>
  </si>
  <si>
    <t>1,11000,7633,1</t>
  </si>
  <si>
    <t>1,11000,10503,1</t>
  </si>
  <si>
    <t>1,11000,14304,1</t>
  </si>
  <si>
    <t>1,11000,19307,1</t>
  </si>
  <si>
    <t>1,11000,25857,1</t>
  </si>
  <si>
    <t>1,11000,34395,1</t>
  </si>
  <si>
    <t>1,11000,45478,1</t>
  </si>
  <si>
    <t>1,11000,59812,1</t>
  </si>
  <si>
    <t>1,11000,78288,1</t>
  </si>
  <si>
    <t>1,11000,132456,1</t>
  </si>
  <si>
    <t>1,11000,162438,1</t>
  </si>
  <si>
    <t>1,11000,201314,1</t>
  </si>
  <si>
    <t>1,11000,248724,1</t>
  </si>
  <si>
    <t>1,11000,306428,1</t>
  </si>
  <si>
    <t>1,11000,376528,1</t>
  </si>
  <si>
    <t>1,11000,461540,1</t>
  </si>
  <si>
    <t>1,11000,564469,1</t>
  </si>
  <si>
    <t>1,11000,688900,1</t>
  </si>
  <si>
    <t>1,11000,839109,1</t>
  </si>
  <si>
    <t>1,11000,1020189,1</t>
  </si>
  <si>
    <t>1,11000,1238209,1</t>
  </si>
  <si>
    <t>1,11000,1500384,1</t>
  </si>
  <si>
    <t>1,11000,1815297,1</t>
  </si>
  <si>
    <t>1,11000,2646035,1</t>
  </si>
  <si>
    <t>1,11000,3005569,1</t>
  </si>
  <si>
    <t>1,11000,3466760,1</t>
  </si>
  <si>
    <t>1,11000,3993894,1</t>
  </si>
  <si>
    <t>1,11000,4595905,1</t>
  </si>
  <si>
    <t>1,11000,5282890,1</t>
  </si>
  <si>
    <t>1,11000,6066251,1</t>
  </si>
  <si>
    <t>1,11000,6958866,1</t>
  </si>
  <si>
    <t>1,11000,7975266,1</t>
  </si>
  <si>
    <t>1,11000,9131849,1</t>
  </si>
  <si>
    <t>1,11000,10447108,1</t>
  </si>
  <si>
    <t>1,11000,11941893,1</t>
  </si>
  <si>
    <t>1,11000,13639702,1</t>
  </si>
  <si>
    <t>1,11000,15567013,1</t>
  </si>
  <si>
    <t>1,11000,17753643,1</t>
  </si>
  <si>
    <t>1,11000,96,1</t>
  </si>
  <si>
    <t>1,11000,184,1</t>
  </si>
  <si>
    <t>1,11000,306,1</t>
  </si>
  <si>
    <t>1,11000,482,1</t>
  </si>
  <si>
    <t>1,11000,731,1</t>
  </si>
  <si>
    <t>1,11000,1076,1</t>
  </si>
  <si>
    <t>1,11000,1549,1</t>
  </si>
  <si>
    <t>1,11000,2191,1</t>
  </si>
  <si>
    <t>1,11000,3053,1</t>
  </si>
  <si>
    <t>1,11000,4201,1</t>
  </si>
  <si>
    <t>1,11000,5721,1</t>
  </si>
  <si>
    <t>1,11000,7722,1</t>
  </si>
  <si>
    <t>1,11000,10343,1</t>
  </si>
  <si>
    <t>1,11000,13758,1</t>
  </si>
  <si>
    <t>1,11000,18191,1</t>
  </si>
  <si>
    <t>1,11000,23925,1</t>
  </si>
  <si>
    <t>1,11000,31315,1</t>
  </si>
  <si>
    <t>1,11000,40812,1</t>
  </si>
  <si>
    <t>1,11000,52982,1</t>
  </si>
  <si>
    <t>1,11000,64975,1</t>
  </si>
  <si>
    <t>1,11000,80525,1</t>
  </si>
  <si>
    <t>1,11000,99489,1</t>
  </si>
  <si>
    <t>1,11000,122571,1</t>
  </si>
  <si>
    <t>1,11000,150611,1</t>
  </si>
  <si>
    <t>1,11000,184616,1</t>
  </si>
  <si>
    <t>1,11000,225787,1</t>
  </si>
  <si>
    <t>1,11000,275560,1</t>
  </si>
  <si>
    <t>1,11000,335643,1</t>
  </si>
  <si>
    <t>1,11000,408075,1</t>
  </si>
  <si>
    <t>1,11000,495283,1</t>
  </si>
  <si>
    <t>1,11000,600153,1</t>
  </si>
  <si>
    <t>1,11000,726118,1</t>
  </si>
  <si>
    <t>1,11000,877257,1</t>
  </si>
  <si>
    <t>1,11000,1058414,1</t>
  </si>
  <si>
    <t>1,11000,1202227,1</t>
  </si>
  <si>
    <t>1,11000,1386704,1</t>
  </si>
  <si>
    <t>1,11000,1597557,1</t>
  </si>
  <si>
    <t>1,11000,1838362,1</t>
  </si>
  <si>
    <t>1,11000,2113156,1</t>
  </si>
  <si>
    <t>1,11000,2426500,1</t>
  </si>
  <si>
    <t>1,11000,2783546,1</t>
  </si>
  <si>
    <t>1,11000,3190106,1</t>
  </si>
  <si>
    <t>1,11000,3652739,1</t>
  </si>
  <si>
    <t>1,11000,4178843,1</t>
  </si>
  <si>
    <t>1,11000,4776757,1</t>
  </si>
  <si>
    <t>1,11000,5455880,1</t>
  </si>
  <si>
    <t>1,11000,6226805,1</t>
  </si>
  <si>
    <t>1,11000,7101457,1</t>
  </si>
  <si>
    <t>1,11000,72,1</t>
  </si>
  <si>
    <t>1,11000,229,1</t>
  </si>
  <si>
    <t>1,11000,361,1</t>
  </si>
  <si>
    <t>1,11000,548,1</t>
  </si>
  <si>
    <t>1,11000,1162,1</t>
  </si>
  <si>
    <t>1,11000,1643,1</t>
  </si>
  <si>
    <t>1,11000,2289,1</t>
  </si>
  <si>
    <t>1,11000,3151,1</t>
  </si>
  <si>
    <t>1,11000,4291,1</t>
  </si>
  <si>
    <t>1,11000,5792,1</t>
  </si>
  <si>
    <t>1,11000,7757,1</t>
  </si>
  <si>
    <t>1,11000,10318,1</t>
  </si>
  <si>
    <t>1,11000,13643,1</t>
  </si>
  <si>
    <t>1,11000,17943,1</t>
  </si>
  <si>
    <t>1,11000,23486,1</t>
  </si>
  <si>
    <t>1,11000,30609,1</t>
  </si>
  <si>
    <t>1,11000,39736,1</t>
  </si>
  <si>
    <t>1,11000,48731,1</t>
  </si>
  <si>
    <t>1,11000,60394,1</t>
  </si>
  <si>
    <t>1,11000,74617,1</t>
  </si>
  <si>
    <t>1,11000,91928,1</t>
  </si>
  <si>
    <t>1,11000,112958,1</t>
  </si>
  <si>
    <t>1,11000,138462,1</t>
  </si>
  <si>
    <t>1,11000,169340,1</t>
  </si>
  <si>
    <t>1,11000,206670,1</t>
  </si>
  <si>
    <t>1,11000,251732,1</t>
  </si>
  <si>
    <t>1,11000,306056,1</t>
  </si>
  <si>
    <t>1,11000,371462,1</t>
  </si>
  <si>
    <t>1,11000,450115,1</t>
  </si>
  <si>
    <t>1,11000,544589,1</t>
  </si>
  <si>
    <t>1,11000,657943,1</t>
  </si>
  <si>
    <t>1,11000,793810,1</t>
  </si>
  <si>
    <t>1,11000,901670,1</t>
  </si>
  <si>
    <t>1,11000,1040028,1</t>
  </si>
  <si>
    <t>1,11000,1198168,1</t>
  </si>
  <si>
    <t>1,11000,1378771,1</t>
  </si>
  <si>
    <t>1,11000,1584867,1</t>
  </si>
  <si>
    <t>1,11000,1819875,1</t>
  </si>
  <si>
    <t>1,11000,2087659,1</t>
  </si>
  <si>
    <t>1,11000,2392579,1</t>
  </si>
  <si>
    <t>1,11000,2739554,1</t>
  </si>
  <si>
    <t>1,11000,3134132,1</t>
  </si>
  <si>
    <t>1,11000,3582567,1</t>
  </si>
  <si>
    <t>1,11000,4091910,1</t>
  </si>
  <si>
    <t>1,11000,4670103,1</t>
  </si>
  <si>
    <t>1,11000,5326093,1</t>
  </si>
  <si>
    <t>1,11000,84,1</t>
  </si>
  <si>
    <t>1,11000,161,1</t>
  </si>
  <si>
    <t>1,11000,267,1</t>
  </si>
  <si>
    <t>1,11000,422,1</t>
  </si>
  <si>
    <t>1,11000,639,1</t>
  </si>
  <si>
    <t>1,11000,1356,1</t>
  </si>
  <si>
    <t>1,11000,1917,1</t>
  </si>
  <si>
    <t>1,11000,2671,1</t>
  </si>
  <si>
    <t>1,11000,5006,1</t>
  </si>
  <si>
    <t>1,11000,6757,1</t>
  </si>
  <si>
    <t>1,11000,9050,1</t>
  </si>
  <si>
    <t>1,11000,12038,1</t>
  </si>
  <si>
    <t>1,11000,15917,1</t>
  </si>
  <si>
    <t>1,11000,20934,1</t>
  </si>
  <si>
    <t>1,11000,27401,1</t>
  </si>
  <si>
    <t>1,11000,35710,1</t>
  </si>
  <si>
    <t>1,11000,46359,1</t>
  </si>
  <si>
    <t>1,11000,56853,1</t>
  </si>
  <si>
    <t>1,11000,70459,1</t>
  </si>
  <si>
    <t>1,11000,87053,1</t>
  </si>
  <si>
    <t>1,11000,107249,1</t>
  </si>
  <si>
    <t>1,11000,131784,1</t>
  </si>
  <si>
    <t>1,11000,161539,1</t>
  </si>
  <si>
    <t>1,11000,197564,1</t>
  </si>
  <si>
    <t>1,11000,241115,1</t>
  </si>
  <si>
    <t>1,11000,293688,1</t>
  </si>
  <si>
    <t>1,11000,357066,1</t>
  </si>
  <si>
    <t>1,11000,433373,1</t>
  </si>
  <si>
    <t>1,11000,525134,1</t>
  </si>
  <si>
    <t>1,11000,635354,1</t>
  </si>
  <si>
    <t>1,11000,767600,1</t>
  </si>
  <si>
    <t>1,11000,926112,1</t>
  </si>
  <si>
    <t>1,11000,1051949,1</t>
  </si>
  <si>
    <t>1,11000,1213366,1</t>
  </si>
  <si>
    <t>1,11000,1397862,1</t>
  </si>
  <si>
    <t>1,11000,1608567,1</t>
  </si>
  <si>
    <t>1,11000,1849011,1</t>
  </si>
  <si>
    <t>1,11000,2123188,1</t>
  </si>
  <si>
    <t>1,11000,2435603,1</t>
  </si>
  <si>
    <t>1,11000,2791343,1</t>
  </si>
  <si>
    <t>1,11000,3196147,1</t>
  </si>
  <si>
    <t>1,11000,3656487,1</t>
  </si>
  <si>
    <t>1,11000,4179662,1</t>
  </si>
  <si>
    <t>1,11000,4773895,1</t>
  </si>
  <si>
    <t>1,11000,5448454,1</t>
  </si>
  <si>
    <t>1,11000,6213775,1</t>
  </si>
  <si>
    <t>1,11000,76,1</t>
  </si>
  <si>
    <t>1,11000,120,1</t>
  </si>
  <si>
    <t>1,11000,182,1</t>
  </si>
  <si>
    <t>1,11000,269,1</t>
  </si>
  <si>
    <t>1,11000,387,1</t>
  </si>
  <si>
    <t>1,11000,547,1</t>
  </si>
  <si>
    <t>1,11000,763,1</t>
  </si>
  <si>
    <t>1,11000,1050,1</t>
  </si>
  <si>
    <t>1,11000,1430,1</t>
  </si>
  <si>
    <t>1,11000,1930,1</t>
  </si>
  <si>
    <t>1,11000,2585,1</t>
  </si>
  <si>
    <t>1,11000,3439,1</t>
  </si>
  <si>
    <t>1,11000,4547,1</t>
  </si>
  <si>
    <t>1,11000,5981,1</t>
  </si>
  <si>
    <t>1,11000,10203,1</t>
  </si>
  <si>
    <t>1,11000,13245,1</t>
  </si>
  <si>
    <t>1,11000,16243,1</t>
  </si>
  <si>
    <t>1,11000,20131,1</t>
  </si>
  <si>
    <t>1,11000,24872,1</t>
  </si>
  <si>
    <t>1,11000,30642,1</t>
  </si>
  <si>
    <t>1,11000,37652,1</t>
  </si>
  <si>
    <t>1,11000,46154,1</t>
  </si>
  <si>
    <t>1,11000,56446,1</t>
  </si>
  <si>
    <t>1,11000,68890,1</t>
  </si>
  <si>
    <t>1,11000,83910,1</t>
  </si>
  <si>
    <t>1,11000,102018,1</t>
  </si>
  <si>
    <t>1,11000,123820,1</t>
  </si>
  <si>
    <t>1,11000,150038,1</t>
  </si>
  <si>
    <t>1,11000,181529,1</t>
  </si>
  <si>
    <t>1,11000,219314,1</t>
  </si>
  <si>
    <t>1,11000,264603,1</t>
  </si>
  <si>
    <t>1,11000,300556,1</t>
  </si>
  <si>
    <t>1,11000,346676,1</t>
  </si>
  <si>
    <t>1,11000,399389,1</t>
  </si>
  <si>
    <t>1,11000,459590,1</t>
  </si>
  <si>
    <t>1,11000,528289,1</t>
  </si>
  <si>
    <t>1,11000,606625,1</t>
  </si>
  <si>
    <t>1,11000,695886,1</t>
  </si>
  <si>
    <t>1,11000,797526,1</t>
  </si>
  <si>
    <t>1,11000,913184,1</t>
  </si>
  <si>
    <t>1,11000,1044710,1</t>
  </si>
  <si>
    <t>1,11000,1194189,1</t>
  </si>
  <si>
    <t>1,11000,1363970,1</t>
  </si>
  <si>
    <t>1,11000,1556701,1</t>
  </si>
  <si>
    <t>1,11000,1775364,1</t>
  </si>
  <si>
    <t>1,11000,69,1</t>
  </si>
  <si>
    <t>1,11000,114,1</t>
  </si>
  <si>
    <t>1,11000,180,1</t>
  </si>
  <si>
    <t>1,11000,274,1</t>
  </si>
  <si>
    <t>1,11000,403,1</t>
  </si>
  <si>
    <t>1,11000,581,1</t>
  </si>
  <si>
    <t>1,11000,821,1</t>
  </si>
  <si>
    <t>1,11000,1144,1</t>
  </si>
  <si>
    <t>1,11000,1575,1</t>
  </si>
  <si>
    <t>1,11000,2145,1</t>
  </si>
  <si>
    <t>1,11000,2896,1</t>
  </si>
  <si>
    <t>1,11000,3878,1</t>
  </si>
  <si>
    <t>1,11000,5159,1</t>
  </si>
  <si>
    <t>1,11000,6821,1</t>
  </si>
  <si>
    <t>1,11000,8971,1</t>
  </si>
  <si>
    <t>1,11000,11743,1</t>
  </si>
  <si>
    <t>1,11000,15304,1</t>
  </si>
  <si>
    <t>1,11000,19868,1</t>
  </si>
  <si>
    <t>1,11000,24365,1</t>
  </si>
  <si>
    <t>1,11000,30197,1</t>
  </si>
  <si>
    <t>1,11000,37308,1</t>
  </si>
  <si>
    <t>1,11000,45964,1</t>
  </si>
  <si>
    <t>1,11000,56479,1</t>
  </si>
  <si>
    <t>1,11000,69231,1</t>
  </si>
  <si>
    <t>1,11000,84670,1</t>
  </si>
  <si>
    <t>1,11000,103335,1</t>
  </si>
  <si>
    <t>1,11000,125866,1</t>
  </si>
  <si>
    <t>1,11000,153028,1</t>
  </si>
  <si>
    <t>1,11000,185731,1</t>
  </si>
  <si>
    <t>1,11000,225057,1</t>
  </si>
  <si>
    <t>1,11000,272294,1</t>
  </si>
  <si>
    <t>1,11000,328971,1</t>
  </si>
  <si>
    <t>1,11000,396905,1</t>
  </si>
  <si>
    <t>1,11000,450835,1</t>
  </si>
  <si>
    <t>1,11000,520014,1</t>
  </si>
  <si>
    <t>1,11000,599084,1</t>
  </si>
  <si>
    <t>1,11000,689385,1</t>
  </si>
  <si>
    <t>1,11000,792433,1</t>
  </si>
  <si>
    <t>1,11000,909937,1</t>
  </si>
  <si>
    <t>1,11000,1043829,1</t>
  </si>
  <si>
    <t>1,11000,1196289,1</t>
  </si>
  <si>
    <t>1,11000,1369777,1</t>
  </si>
  <si>
    <t>1,11000,1567066,1</t>
  </si>
  <si>
    <t>1,11000,1791283,1</t>
  </si>
  <si>
    <t>1,11000,2045955,1</t>
  </si>
  <si>
    <t>1,11000,2335051,1</t>
  </si>
  <si>
    <t>1,11000,2663046,1</t>
  </si>
  <si>
    <t>1,11000,12,1</t>
  </si>
  <si>
    <t>1,11000,19,1</t>
  </si>
  <si>
    <t>1,11000,146,1</t>
  </si>
  <si>
    <t>1,11000,215,1</t>
  </si>
  <si>
    <t>1,11000,438,1</t>
  </si>
  <si>
    <t>1,11000,610,1</t>
  </si>
  <si>
    <t>1,11000,840,1</t>
  </si>
  <si>
    <t>1,11000,1544,1</t>
  </si>
  <si>
    <t>1,11000,2068,1</t>
  </si>
  <si>
    <t>1,11000,2751,1</t>
  </si>
  <si>
    <t>1,11000,3638,1</t>
  </si>
  <si>
    <t>1,11000,4785,1</t>
  </si>
  <si>
    <t>1,11000,6263,1</t>
  </si>
  <si>
    <t>1,11000,8162,1</t>
  </si>
  <si>
    <t>1,11000,10596,1</t>
  </si>
  <si>
    <t>1,11000,12995,1</t>
  </si>
  <si>
    <t>1,11000,16105,1</t>
  </si>
  <si>
    <t>1,11000,19897,1</t>
  </si>
  <si>
    <t>1,11000,24514,1</t>
  </si>
  <si>
    <t>1,11000,30122,1</t>
  </si>
  <si>
    <t>1,11000,36923,1</t>
  </si>
  <si>
    <t>1,11000,45157,1</t>
  </si>
  <si>
    <t>1,11000,55112,1</t>
  </si>
  <si>
    <t>1,11000,67128,1</t>
  </si>
  <si>
    <t>1,11000,81615,1</t>
  </si>
  <si>
    <t>1,11000,99056,1</t>
  </si>
  <si>
    <t>1,11000,120030,1</t>
  </si>
  <si>
    <t>1,11000,145223,1</t>
  </si>
  <si>
    <t>1,11000,175451,1</t>
  </si>
  <si>
    <t>1,11000,211682,1</t>
  </si>
  <si>
    <t>1,11000,240445,1</t>
  </si>
  <si>
    <t>1,11000,277340,1</t>
  </si>
  <si>
    <t>1,11000,319511,1</t>
  </si>
  <si>
    <t>1,11000,367672,1</t>
  </si>
  <si>
    <t>1,11000,422631,1</t>
  </si>
  <si>
    <t>1,11000,485300,1</t>
  </si>
  <si>
    <t>1,11000,556709,1</t>
  </si>
  <si>
    <t>1,11000,638021,1</t>
  </si>
  <si>
    <t>1,11000,730547,1</t>
  </si>
  <si>
    <t>1,11000,835768,1</t>
  </si>
  <si>
    <t>1,11000,955351,1</t>
  </si>
  <si>
    <t>1,11000,1091176,1</t>
  </si>
  <si>
    <t>1,11000,1245361,1</t>
  </si>
  <si>
    <t>1,11000,1420291,1</t>
  </si>
  <si>
    <t>1,11000,23,1</t>
  </si>
  <si>
    <t>1,11000,38,1</t>
  </si>
  <si>
    <t>1,11000,60,1</t>
  </si>
  <si>
    <t>1,11000,91,1</t>
  </si>
  <si>
    <t>1,11000,134,1</t>
  </si>
  <si>
    <t>1,11000,193,1</t>
  </si>
  <si>
    <t>1,11000,273,1</t>
  </si>
  <si>
    <t>1,11000,525,1</t>
  </si>
  <si>
    <t>1,11000,715,1</t>
  </si>
  <si>
    <t>1,11000,965,1</t>
  </si>
  <si>
    <t>1,11000,1292,1</t>
  </si>
  <si>
    <t>1,11000,1719,1</t>
  </si>
  <si>
    <t>1,11000,2273,1</t>
  </si>
  <si>
    <t>1,11000,2990,1</t>
  </si>
  <si>
    <t>1,11000,3914,1</t>
  </si>
  <si>
    <t>1,11000,5101,1</t>
  </si>
  <si>
    <t>1,11000,6622,1</t>
  </si>
  <si>
    <t>1,11000,8121,1</t>
  </si>
  <si>
    <t>1,11000,10065,1</t>
  </si>
  <si>
    <t>1,11000,12436,1</t>
  </si>
  <si>
    <t>1,11000,15321,1</t>
  </si>
  <si>
    <t>1,11000,18826,1</t>
  </si>
  <si>
    <t>1,11000,23077,1</t>
  </si>
  <si>
    <t>1,11000,28223,1</t>
  </si>
  <si>
    <t>1,11000,34445,1</t>
  </si>
  <si>
    <t>1,11000,41955,1</t>
  </si>
  <si>
    <t>1,11000,51009,1</t>
  </si>
  <si>
    <t>1,11000,61910,1</t>
  </si>
  <si>
    <t>1,11000,75019,1</t>
  </si>
  <si>
    <t>1,11000,90764,1</t>
  </si>
  <si>
    <t>1,11000,109657,1</t>
  </si>
  <si>
    <t>1,11000,132301,1</t>
  </si>
  <si>
    <t>1,11000,150278,1</t>
  </si>
  <si>
    <t>1,11000,173338,1</t>
  </si>
  <si>
    <t>1,11000,199694,1</t>
  </si>
  <si>
    <t>1,11000,229795,1</t>
  </si>
  <si>
    <t>1,11000,264144,1</t>
  </si>
  <si>
    <t>1,11000,303312,1</t>
  </si>
  <si>
    <t>1,11000,347943,1</t>
  </si>
  <si>
    <t>1,11000,398763,1</t>
  </si>
  <si>
    <t>1,11000,456592,1</t>
  </si>
  <si>
    <t>1,11000,522355,1</t>
  </si>
  <si>
    <t>1,11000,597094,1</t>
  </si>
  <si>
    <t>1,11000,681985,1</t>
  </si>
  <si>
    <t>1,11000,778350,1</t>
  </si>
  <si>
    <t>1,11000,887682,1</t>
  </si>
  <si>
    <t>1,11000,230,1</t>
  </si>
  <si>
    <t>1,11000,382,1</t>
  </si>
  <si>
    <t>1,11000,602,1</t>
  </si>
  <si>
    <t>1,11000,913,1</t>
  </si>
  <si>
    <t>1,11000,1345,1</t>
  </si>
  <si>
    <t>1,11000,1937,1</t>
  </si>
  <si>
    <t>1,11000,2739,1</t>
  </si>
  <si>
    <t>1,11000,3816,1</t>
  </si>
  <si>
    <t>1,11000,5251,1</t>
  </si>
  <si>
    <t>1,11000,7152,1</t>
  </si>
  <si>
    <t>1,11000,9653,1</t>
  </si>
  <si>
    <t>1,11000,12928,1</t>
  </si>
  <si>
    <t>1,11000,17197,1</t>
  </si>
  <si>
    <t>1,11000,22739,1</t>
  </si>
  <si>
    <t>1,11000,29906,1</t>
  </si>
  <si>
    <t>1,11000,39144,1</t>
  </si>
  <si>
    <t>1,11000,51015,1</t>
  </si>
  <si>
    <t>1,11000,66228,1</t>
  </si>
  <si>
    <t>1,11000,81219,1</t>
  </si>
  <si>
    <t>1,11000,100657,1</t>
  </si>
  <si>
    <t>1,11000,124362,1</t>
  </si>
  <si>
    <t>1,11000,153214,1</t>
  </si>
  <si>
    <t>1,11000,188264,1</t>
  </si>
  <si>
    <t>1,11000,230770,1</t>
  </si>
  <si>
    <t>1,11000,282234,1</t>
  </si>
  <si>
    <t>1,11000,344450,1</t>
  </si>
  <si>
    <t>1,11000,419554,1</t>
  </si>
  <si>
    <t>1,11000,510094,1</t>
  </si>
  <si>
    <t>1,11000,619104,1</t>
  </si>
  <si>
    <t>1,11000,750192,1</t>
  </si>
  <si>
    <t>1,11000,907648,1</t>
  </si>
  <si>
    <t>1,11000,1096572,1</t>
  </si>
  <si>
    <t>1,11000,1323017,1</t>
  </si>
  <si>
    <t>1,11000,1502784,1</t>
  </si>
  <si>
    <t>1,11000,1733380,1</t>
  </si>
  <si>
    <t>1,11000,1996947,1</t>
  </si>
  <si>
    <t>1,11000,2297952,1</t>
  </si>
  <si>
    <t>1,11000,2641445,1</t>
  </si>
  <si>
    <t>1,11000,3033125,1</t>
  </si>
  <si>
    <t>1,11000,3479433,1</t>
  </si>
  <si>
    <t>1,11000,3987633,1</t>
  </si>
  <si>
    <t>1,11000,4565924,1</t>
  </si>
  <si>
    <t>1,11000,5223554,1</t>
  </si>
  <si>
    <t>1,11000,5970946,1</t>
  </si>
  <si>
    <t>1,11000,6819851,1</t>
  </si>
  <si>
    <t>1,11000,7783506,1</t>
  </si>
  <si>
    <t>1,11000,8876821,1</t>
  </si>
  <si>
    <t>1,11000,221,1</t>
  </si>
  <si>
    <t>1,11000,1806,1</t>
  </si>
  <si>
    <t>1,11000,9309,1</t>
  </si>
  <si>
    <t>1,11000,38398,1</t>
  </si>
  <si>
    <t>1,11000,126160,1</t>
  </si>
  <si>
    <t>1,11000,351664,1</t>
  </si>
  <si>
    <t>1,11000,932065,1</t>
  </si>
  <si>
    <t>1,11000,2124978,1</t>
  </si>
  <si>
    <t>1,11000,4249811,1</t>
  </si>
  <si>
    <t>1,11000,8321921,1</t>
  </si>
  <si>
    <t>2,20701,12,1</t>
  </si>
  <si>
    <t>2,20801,12,1</t>
  </si>
  <si>
    <t>2,20901,12,1</t>
  </si>
  <si>
    <t>2,21001,12,1</t>
  </si>
  <si>
    <t>2,21101,12,1</t>
  </si>
  <si>
    <t>使用后获得黄金10000</t>
  </si>
  <si>
    <t>使用后获得黄金50000</t>
  </si>
  <si>
    <t>使用后获得黄金250000</t>
  </si>
  <si>
    <t>使用后获得黄金1000000</t>
  </si>
  <si>
    <t>使用后获得黄金3000000</t>
  </si>
  <si>
    <t>使用后获得黄金5000000</t>
  </si>
  <si>
    <t>使用后获得粮食10000</t>
  </si>
  <si>
    <t>使用后获得粮食50000</t>
  </si>
  <si>
    <t>使用后获得粮食250000</t>
  </si>
  <si>
    <t>使用后获得粮食1000000</t>
  </si>
  <si>
    <t>使用后获得粮食3000000</t>
  </si>
  <si>
    <t>使用后获得粮食5000000</t>
  </si>
  <si>
    <t>使用后获得木材5000</t>
  </si>
  <si>
    <t>使用后获得木材25000</t>
  </si>
  <si>
    <t>使用后获得木材125000</t>
  </si>
  <si>
    <t>使用后获得木材500000</t>
  </si>
  <si>
    <t>使用后获得木材1500000</t>
  </si>
  <si>
    <t>使用后获得木材2500000</t>
  </si>
  <si>
    <t>使用后获得石料3500</t>
  </si>
  <si>
    <t>使用后获得石料17500</t>
  </si>
  <si>
    <t>使用后获得石料87500</t>
  </si>
  <si>
    <t>使用后获得石料350000</t>
  </si>
  <si>
    <t>使用后获得石料1050000</t>
  </si>
  <si>
    <t>使用后获得石料1750000</t>
  </si>
  <si>
    <t>使用后获得铁矿2500</t>
  </si>
  <si>
    <t>使用后获得铁矿12500</t>
  </si>
  <si>
    <t>使用后获得铁矿62500</t>
  </si>
  <si>
    <t>使用后获得铁矿250000</t>
  </si>
  <si>
    <t>使用后获得铁矿750000</t>
  </si>
  <si>
    <t>使用后获得铁矿1250000</t>
  </si>
  <si>
    <t>1,10100,69500,1;1,10200,69500,1;1,10300,34700,1;1,10400,23100,1;1,10500,695,1</t>
  </si>
  <si>
    <t>1,10100,74200,1;1,10200,74200,1;1,10300,37100,1;1,10400,24700,1;1,10500,3700,1</t>
  </si>
  <si>
    <t>1,10100,79300,1;1,10200,79300,1;1,10300,39600,1;1,10400,26400,1;1,10500,19800,1</t>
  </si>
  <si>
    <t>1,10100,4500,1;1,10200,4500,1</t>
  </si>
  <si>
    <t>1,10100,5700,1;1,10200,5700,1</t>
  </si>
  <si>
    <t>1,10100,7100,1;1,10200,7100,1</t>
  </si>
  <si>
    <t>1,10100,8500,1;1,10200,8500,1</t>
  </si>
  <si>
    <t>1,10100,9900,1;1,10200,9900,1;1,10300,198,1</t>
  </si>
  <si>
    <t>1,10100,11200,1;1,10200,11200,1;1,10300,1100,1</t>
  </si>
  <si>
    <t>1,10100,12700,1;1,10200,12700,1;1,10300,6300,1</t>
  </si>
  <si>
    <t>1,10100,14200,1;1,10200,14200,1;1,10300,7100,1</t>
  </si>
  <si>
    <t>1,10100,15800,1;1,10200,15800,1;1,10300,7900,1</t>
  </si>
  <si>
    <t>1,10100,17400,1;1,10200,17400,1;1,10300,8700,1</t>
  </si>
  <si>
    <t>1,10100,19100,1;1,10200,19100,1;1,10300,9500,1</t>
  </si>
  <si>
    <t>1,10100,20800,1;1,10200,20800,1;1,10300,10400,1</t>
  </si>
  <si>
    <t>1,10100,22600,1;1,10200,22600,1;1,10300,11300,1</t>
  </si>
  <si>
    <t>1,10100,24500,1;1,10200,24500,1;1,10300,12200,1</t>
  </si>
  <si>
    <t>1,10100,26400,1;1,10200,26400,1;1,10300,13200,1;1,10400,352,1</t>
  </si>
  <si>
    <t>1,10100,28400,1;1,10200,28400,1;1,10300,14200,1;1,10400,1800,1</t>
  </si>
  <si>
    <t>1,10100,30500,1;1,10200,30500,1;1,10300,15200,1;1,10400,10100,1</t>
  </si>
  <si>
    <t>1,10100,32700,1;1,10200,32700,1;1,10300,16300,1;1,10400,10900,1</t>
  </si>
  <si>
    <t>1,10100,34900,1;1,10200,34900,1;1,10300,17400,1;1,10400,11600,1</t>
  </si>
  <si>
    <t>1,10100,37300,1;1,10200,37300,1;1,10300,18600,1;1,10400,12400,1</t>
  </si>
  <si>
    <t>1,10100,39800,1;1,10200,39800,1;1,10300,19800,1;1,10400,13200,1</t>
  </si>
  <si>
    <t>1,10100,42300,1;1,10200,42300,1;1,10300,21100,1;1,10400,14100,1</t>
  </si>
  <si>
    <t>1,10100,45100,1;1,10200,45100,1;1,10300,22500,1;1,10400,15000,1</t>
  </si>
  <si>
    <t>1,10100,47900,1;1,10200,47900,1;1,10300,23900,1;1,10400,15900,1</t>
  </si>
  <si>
    <t>1,10100,51000,1;1,10200,51000,1;1,10300,25400,1;1,10400,16900,1</t>
  </si>
  <si>
    <t>1,10100,54200,1;1,10200,54200,1;1,10300,27100,1;1,10400,18000,1</t>
  </si>
  <si>
    <t>1,10100,57600,1;1,10200,57600,1;1,10300,28800,1;1,10400,19200,1</t>
  </si>
  <si>
    <t>1,10100,61300,1;1,10200,61300,1;1,10300,30600,1;1,10400,20400,1</t>
  </si>
  <si>
    <t>1,10100,65200,1;1,10200,65200,1;1,10300,32600,1;1,10400,21700,1</t>
  </si>
  <si>
    <t>1,10100,4100,1;1,10200,4100,1</t>
  </si>
  <si>
    <t>1,10100,5400,1;1,10200,5400,1</t>
  </si>
  <si>
    <t>1,10100,6900,1;1,10200,6900,1</t>
  </si>
  <si>
    <t>1,10100,10200,1;1,10200,10200,1</t>
  </si>
  <si>
    <t>1,10100,11800,1;1,10200,11800,1;1,10300,237,1</t>
  </si>
  <si>
    <t>1,10100,13500,1;1,10200,13500,1;1,10300,1300,1</t>
  </si>
  <si>
    <t>1,10100,15200,1;1,10200,15200,1;1,10300,7600,1</t>
  </si>
  <si>
    <t>1,10100,17100,1;1,10200,17100,1;1,10300,8500,1</t>
  </si>
  <si>
    <t>1,10100,18900,1;1,10200,18900,1;1,10300,9400,1</t>
  </si>
  <si>
    <t>1,10100,20900,1;1,10200,20900,1;1,10300,10400,1</t>
  </si>
  <si>
    <t>1,10100,22900,1;1,10200,22900,1;1,10300,11400,1</t>
  </si>
  <si>
    <t>1,10100,25000,1;1,10200,25000,1;1,10300,12500,1</t>
  </si>
  <si>
    <t>1,10100,27200,1;1,10200,27200,1;1,10300,13600,1</t>
  </si>
  <si>
    <t>1,10100,29400,1;1,10200,29400,1;1,10300,14700,1</t>
  </si>
  <si>
    <t>1,10100,31700,1;1,10200,31700,1;1,10300,15800,1;1,10400,423,1</t>
  </si>
  <si>
    <t>1,10100,34100,1;1,10200,34100,1;1,10300,17000,1;1,10400,2200,1</t>
  </si>
  <si>
    <t>1,10100,36600,1;1,10200,36600,1;1,10300,18300,1;1,10400,12200,1</t>
  </si>
  <si>
    <t>1,10100,39200,1;1,10200,39200,1;1,10300,19600,1;1,10400,13000,1</t>
  </si>
  <si>
    <t>1,10100,41900,1;1,10200,41900,1;1,10300,20900,1;1,10400,13900,1</t>
  </si>
  <si>
    <t>1,10100,44800,1;1,10200,44800,1;1,10300,22400,1;1,10400,14900,1</t>
  </si>
  <si>
    <t>1,10100,47700,1;1,10200,47700,1;1,10300,23800,1;1,10400,15900,1</t>
  </si>
  <si>
    <t>1,10100,50800,1;1,10200,50800,1;1,10300,25400,1;1,10400,16900,1</t>
  </si>
  <si>
    <t>1,10100,54100,1;1,10200,54100,1;1,10300,27000,1;1,10400,18000,1</t>
  </si>
  <si>
    <t>1,10100,57500,1;1,10200,57500,1;1,10300,28700,1;1,10400,19100,1</t>
  </si>
  <si>
    <t>1,10100,61200,1;1,10200,61200,1;1,10300,30500,1;1,10400,20300,1</t>
  </si>
  <si>
    <t>1,10100,65000,1;1,10200,65000,1;1,10300,32500,1;1,10400,21600,1</t>
  </si>
  <si>
    <t>1,10100,69100,1;1,10200,69100,1;1,10300,34500,1;1,10400,23000,1</t>
  </si>
  <si>
    <t>1,10100,73600,1;1,10200,73600,1;1,10300,36800,1;1,10400,24500,1</t>
  </si>
  <si>
    <t>1,10100,78300,1;1,10200,78300,1;1,10300,39100,1;1,10400,26100,1</t>
  </si>
  <si>
    <t>1,10100,83400,1;1,10200,83400,1;1,10300,41700,1;1,10400,27800,1;1,10500,834,1</t>
  </si>
  <si>
    <t>1,10100,89000,1;1,10200,89000,1;1,10300,44500,1;1,10400,29600,1;1,10500,4400,1</t>
  </si>
  <si>
    <t>1,10100,95100,1;1,10200,95100,1;1,10300,47500,1;1,10400,31700,1;1,10500,23700,1</t>
  </si>
  <si>
    <t>1,10100,6800,1;1,10200,6800,1</t>
  </si>
  <si>
    <t>1,10100,8600,1;1,10200,8600,1</t>
  </si>
  <si>
    <t>1,10100,10600,1;1,10200,10600,1</t>
  </si>
  <si>
    <t>1,10100,12800,1;1,10200,12800,1</t>
  </si>
  <si>
    <t>1,10100,14800,1;1,10200,14800,1;1,10300,297,1</t>
  </si>
  <si>
    <t>1,10100,16900,1;1,10200,16900,1;1,10300,1600,1</t>
  </si>
  <si>
    <t>1,10100,21300,1;1,10200,21300,1;1,10300,10600,1</t>
  </si>
  <si>
    <t>1,10100,23700,1;1,10200,23700,1;1,10300,11800,1</t>
  </si>
  <si>
    <t>1,10100,26100,1;1,10200,26100,1;1,10300,13000,1</t>
  </si>
  <si>
    <t>1,10100,28600,1;1,10200,28600,1;1,10300,14300,1</t>
  </si>
  <si>
    <t>1,10100,31300,1;1,10200,31300,1;1,10300,15600,1</t>
  </si>
  <si>
    <t>1,10100,34000,1;1,10200,34000,1;1,10300,17000,1</t>
  </si>
  <si>
    <t>1,10100,36800,1;1,10200,36800,1;1,10300,18400,1</t>
  </si>
  <si>
    <t>1,10100,39700,1;1,10200,39700,1;1,10300,19800,1;1,10400,529,1</t>
  </si>
  <si>
    <t>1,10100,42700,1;1,10200,42700,1;1,10300,21300,1;1,10400,2800,1</t>
  </si>
  <si>
    <t>1,10100,45800,1;1,10200,45800,1;1,10300,22900,1;1,10400,15200,1</t>
  </si>
  <si>
    <t>1,10100,49000,1;1,10200,49000,1;1,10300,24500,1;1,10400,16300,1</t>
  </si>
  <si>
    <t>1,10100,52400,1;1,10200,52400,1;1,10300,26200,1;1,10400,17400,1</t>
  </si>
  <si>
    <t>1,10100,56000,1;1,10200,56000,1;1,10300,28000,1;1,10400,18600,1</t>
  </si>
  <si>
    <t>1,10100,59700,1;1,10200,59700,1;1,10300,29800,1;1,10400,19800,1</t>
  </si>
  <si>
    <t>1,10100,63500,1;1,10200,63500,1;1,10300,31700,1;1,10400,21100,1</t>
  </si>
  <si>
    <t>1,10100,67600,1;1,10200,67600,1;1,10300,33800,1;1,10400,22500,1</t>
  </si>
  <si>
    <t>1,10100,71900,1;1,10200,71900,1;1,10300,35900,1;1,10400,23900,1</t>
  </si>
  <si>
    <t>1,10100,76500,1;1,10200,76500,1;1,10300,38200,1;1,10400,25400,1</t>
  </si>
  <si>
    <t>1,10100,81300,1;1,10200,81300,1;1,10300,40600,1;1,10400,27100,1</t>
  </si>
  <si>
    <t>1,10100,86400,1;1,10200,86400,1;1,10300,43200,1;1,10400,28800,1</t>
  </si>
  <si>
    <t>1,10100,92000,1;1,10200,92000,1;1,10300,46000,1;1,10400,30600,1</t>
  </si>
  <si>
    <t>1,10100,97900,1;1,10200,97900,1;1,10300,48900,1;1,10400,32600,1</t>
  </si>
  <si>
    <t>1,10100,104300,1;1,10200,104300,1;1,10300,52100,1;1,10400,34700,1;1,10500,1000,1</t>
  </si>
  <si>
    <t>1,10100,111300,1;1,10200,111300,1;1,10300,55600,1;1,10400,37100,1;1,10500,5500,1</t>
  </si>
  <si>
    <t>1,10100,118900,1;1,10200,118900,1;1,10300,59400,1;1,10400,39600,1;1,10500,29700,1</t>
  </si>
  <si>
    <t>1,10100,9100,1;1,10200,9100,1</t>
  </si>
  <si>
    <t>1,10100,11500,1;1,10200,11500,1</t>
  </si>
  <si>
    <t>1,10100,14200,1;1,10200,14200,1</t>
  </si>
  <si>
    <t>1,10100,17100,1;1,10200,17100,1</t>
  </si>
  <si>
    <t>1,10100,19800,1;1,10200,19800,1;1,10300,396,1</t>
  </si>
  <si>
    <t>1,10100,22500,1;1,10200,22500,1;1,10300,2200,1</t>
  </si>
  <si>
    <t>1,10100,25400,1;1,10200,25400,1;1,10300,12700,1</t>
  </si>
  <si>
    <t>1,10100,28500,1;1,10200,28500,1;1,10300,14200,1</t>
  </si>
  <si>
    <t>1,10100,31600,1;1,10200,31600,1;1,10300,15800,1</t>
  </si>
  <si>
    <t>1,10100,34800,1;1,10200,34800,1;1,10300,17400,1</t>
  </si>
  <si>
    <t>1,10100,38200,1;1,10200,38200,1;1,10300,19100,1</t>
  </si>
  <si>
    <t>1,10100,41700,1;1,10200,41700,1;1,10300,20800,1</t>
  </si>
  <si>
    <t>1,10100,45300,1;1,10200,45300,1;1,10300,22600,1</t>
  </si>
  <si>
    <t>1,10100,49000,1;1,10200,49000,1;1,10300,24500,1</t>
  </si>
  <si>
    <t>1,10100,52900,1;1,10200,52900,1;1,10300,26400,1;1,10400,705,1</t>
  </si>
  <si>
    <t>1,10100,56900,1;1,10200,56900,1;1,10300,28400,1;1,10400,3700,1</t>
  </si>
  <si>
    <t>1,10100,61100,1;1,10200,61100,1;1,10300,30500,1;1,10400,20300,1</t>
  </si>
  <si>
    <t>1,10100,65400,1;1,10200,65400,1;1,10300,32700,1;1,10400,21800,1</t>
  </si>
  <si>
    <t>1,10100,69900,1;1,10200,69900,1;1,10300,34900,1;1,10400,23300,1</t>
  </si>
  <si>
    <t>1,10100,74600,1;1,10200,74600,1;1,10300,37300,1;1,10400,24800,1</t>
  </si>
  <si>
    <t>1,10100,79600,1;1,10200,79600,1;1,10300,39700,1;1,10400,26500,1</t>
  </si>
  <si>
    <t>1,10100,84700,1;1,10200,84700,1;1,10300,42300,1;1,10400,28200,1</t>
  </si>
  <si>
    <t>1,10100,90200,1;1,10200,90200,1;1,10300,45100,1;1,10400,30000,1</t>
  </si>
  <si>
    <t>1,10100,95900,1;1,10200,95900,1;1,10300,47900,1;1,10400,31900,1</t>
  </si>
  <si>
    <t>1,10100,102000,1;1,10200,102000,1;1,10300,50900,1;1,10400,33900,1</t>
  </si>
  <si>
    <t>1,10100,108400,1;1,10200,108400,1;1,10300,54200,1;1,10400,36100,1</t>
  </si>
  <si>
    <t>1,10100,115300,1;1,10200,115300,1;1,10300,57600,1;1,10400,38400,1</t>
  </si>
  <si>
    <t>1,10100,122600,1;1,10200,122600,1;1,10300,61300,1;1,10400,40800,1</t>
  </si>
  <si>
    <t>1,10100,130500,1;1,10200,130500,1;1,10300,65200,1;1,10400,43500,1</t>
  </si>
  <si>
    <t>1,10100,139100,1;1,10200,139100,1;1,10300,69500,1;1,10400,46300,1;1,10500,1300,1</t>
  </si>
  <si>
    <t>1,10100,148400,1;1,10200,148400,1;1,10300,74200,1;1,10400,49400,1;1,10500,7400,1</t>
  </si>
  <si>
    <t>1,10100,158600,1;1,10200,158600,1;1,10300,79300,1;1,10400,52800,1;1,10500,39600,1</t>
  </si>
  <si>
    <t>1,10100,10300,1;1,10200,10300,1</t>
  </si>
  <si>
    <t>1,10100,13600,1;1,10200,13600,1</t>
  </si>
  <si>
    <t>1,10100,17300,1;1,10200,17300,1</t>
  </si>
  <si>
    <t>1,10100,21300,1;1,10200,21300,1</t>
  </si>
  <si>
    <t>1,10100,25700,1;1,10200,25700,1</t>
  </si>
  <si>
    <t>1,10100,29700,1;1,10200,29700,1;1,10300,594,1</t>
  </si>
  <si>
    <t>1,10100,33800,1;1,10200,33800,1;1,10300,3300,1</t>
  </si>
  <si>
    <t>1,10100,42700,1;1,10200,42700,1;1,10300,21300,1</t>
  </si>
  <si>
    <t>1,10100,47400,1;1,10200,47400,1;1,10300,23700,1</t>
  </si>
  <si>
    <t>1,10100,52300,1;1,10200,52300,1;1,10300,26100,1</t>
  </si>
  <si>
    <t>1,10100,57300,1;1,10200,57300,1;1,10300,28600,1</t>
  </si>
  <si>
    <t>1,10100,62600,1;1,10200,62600,1;1,10300,31300,1</t>
  </si>
  <si>
    <t>1,10100,68000,1;1,10200,68000,1;1,10300,34000,1</t>
  </si>
  <si>
    <t>1,10100,73600,1;1,10200,73600,1;1,10300,36800,1</t>
  </si>
  <si>
    <t>1,10100,79400,1;1,10200,79400,1;1,10300,39700,1;1,10400,1000,1</t>
  </si>
  <si>
    <t>1,10100,85400,1;1,10200,85400,1;1,10300,42700,1;1,10400,5600,1</t>
  </si>
  <si>
    <t>1,10100,91600,1;1,10200,91600,1;1,10300,45800,1;1,10400,30500,1</t>
  </si>
  <si>
    <t>1,10100,98100,1;1,10200,98100,1;1,10300,49000,1;1,10400,32700,1</t>
  </si>
  <si>
    <t>1,10100,104900,1;1,10200,104900,1;1,10300,52400,1;1,10400,34900,1</t>
  </si>
  <si>
    <t>1,10100,112000,1;1,10200,112000,1;1,10300,56000,1;1,10400,37300,1</t>
  </si>
  <si>
    <t>1,10100,119400,1;1,10200,119400,1;1,10300,59600,1;1,10400,39700,1</t>
  </si>
  <si>
    <t>1,10100,127100,1;1,10200,127100,1;1,10300,63500,1;1,10400,42300,1</t>
  </si>
  <si>
    <t>1,10100,135300,1;1,10200,135300,1;1,10300,67600,1;1,10400,45000,1</t>
  </si>
  <si>
    <t>1,10100,143900,1;1,10200,143900,1;1,10300,71900,1;1,10400,47900,1</t>
  </si>
  <si>
    <t>1,10100,153000,1;1,10200,153000,1;1,10300,76400,1;1,10400,50900,1</t>
  </si>
  <si>
    <t>1,10100,162600,1;1,10200,162600,1;1,10300,81300,1;1,10400,54200,1</t>
  </si>
  <si>
    <t>1,10100,172900,1;1,10200,172900,1;1,10300,86400,1;1,10400,57600,1</t>
  </si>
  <si>
    <t>1,10100,184000,1;1,10200,184000,1;1,10300,92000,1;1,10400,61300,1</t>
  </si>
  <si>
    <t>1,10100,195800,1;1,10200,195800,1;1,10300,97900,1;1,10400,65200,1</t>
  </si>
  <si>
    <t>1,10100,208700,1;1,10200,208700,1;1,10300,104300,1;1,10400,69500,1;1,10500,2000,1</t>
  </si>
  <si>
    <t>1,10100,222600,1;1,10200,222600,1;1,10300,111300,1;1,10400,74200,1;1,10500,11100,1</t>
  </si>
  <si>
    <t>1,10100,237900,1;1,10200,237900,1;1,10300,118900,1;1,10400,79300,1;1,10500,59400,1</t>
  </si>
  <si>
    <t>8小时保护</t>
    <phoneticPr fontId="1" type="noConversion"/>
  </si>
  <si>
    <t>橙色万能10个</t>
    <phoneticPr fontId="1" type="noConversion"/>
  </si>
  <si>
    <t>1小时通用加速x5</t>
    <phoneticPr fontId="1" type="noConversion"/>
  </si>
  <si>
    <t>200元宝</t>
    <phoneticPr fontId="1" type="noConversion"/>
  </si>
  <si>
    <t>天赋重置/出征上限/攻防buff</t>
    <phoneticPr fontId="1" type="noConversion"/>
  </si>
  <si>
    <t>50体力x2</t>
    <phoneticPr fontId="1" type="noConversion"/>
  </si>
  <si>
    <t>严颜</t>
    <phoneticPr fontId="1" type="noConversion"/>
  </si>
  <si>
    <t>张昭</t>
    <phoneticPr fontId="1" type="noConversion"/>
  </si>
  <si>
    <t>徐庶</t>
    <phoneticPr fontId="1" type="noConversion"/>
  </si>
  <si>
    <t>张任</t>
    <phoneticPr fontId="1" type="noConversion"/>
  </si>
  <si>
    <t>田丰</t>
    <phoneticPr fontId="1" type="noConversion"/>
  </si>
  <si>
    <t>邓艾</t>
    <phoneticPr fontId="1" type="noConversion"/>
  </si>
  <si>
    <t>姜维</t>
    <phoneticPr fontId="1" type="noConversion"/>
  </si>
  <si>
    <t>于禁</t>
    <phoneticPr fontId="1" type="noConversion"/>
  </si>
  <si>
    <t>刘备</t>
    <phoneticPr fontId="1" type="noConversion"/>
  </si>
  <si>
    <t>司马懿</t>
    <phoneticPr fontId="1" type="noConversion"/>
  </si>
  <si>
    <t>孙权</t>
    <phoneticPr fontId="1" type="noConversion"/>
  </si>
  <si>
    <t>曹丕</t>
    <phoneticPr fontId="1" type="noConversion"/>
  </si>
  <si>
    <t>张郃</t>
    <phoneticPr fontId="1" type="noConversion"/>
  </si>
  <si>
    <t>张苞</t>
    <phoneticPr fontId="1" type="noConversion"/>
  </si>
  <si>
    <t>关平</t>
    <phoneticPr fontId="1" type="noConversion"/>
  </si>
  <si>
    <t>袁绍</t>
    <phoneticPr fontId="1" type="noConversion"/>
  </si>
  <si>
    <t>2,40008,1,1</t>
  </si>
  <si>
    <t>程普</t>
    <phoneticPr fontId="1" type="noConversion"/>
  </si>
  <si>
    <t>吕蒙</t>
    <phoneticPr fontId="1" type="noConversion"/>
  </si>
  <si>
    <t>貂蝉</t>
    <phoneticPr fontId="1" type="noConversion"/>
  </si>
  <si>
    <t>黄月英</t>
    <phoneticPr fontId="1" type="noConversion"/>
  </si>
  <si>
    <t>甄姬</t>
    <phoneticPr fontId="1" type="noConversion"/>
  </si>
  <si>
    <t>周瑜</t>
    <phoneticPr fontId="1" type="noConversion"/>
  </si>
  <si>
    <t>小乔</t>
    <phoneticPr fontId="1" type="noConversion"/>
  </si>
  <si>
    <t>boss击杀武将信物掉落1级</t>
    <phoneticPr fontId="1" type="noConversion"/>
  </si>
  <si>
    <t>魏延</t>
    <phoneticPr fontId="1" type="noConversion"/>
  </si>
  <si>
    <t>孙策</t>
    <phoneticPr fontId="1" type="noConversion"/>
  </si>
  <si>
    <t>boss击杀隐藏掉落5级</t>
    <phoneticPr fontId="1" type="noConversion"/>
  </si>
  <si>
    <t>甄姬</t>
    <phoneticPr fontId="1" type="noConversion"/>
  </si>
  <si>
    <t>孙尚香</t>
    <phoneticPr fontId="1" type="noConversion"/>
  </si>
  <si>
    <t>周泰</t>
    <phoneticPr fontId="1" type="noConversion"/>
  </si>
  <si>
    <t>董卓</t>
    <phoneticPr fontId="1" type="noConversion"/>
  </si>
  <si>
    <t>典韦</t>
    <phoneticPr fontId="1" type="noConversion"/>
  </si>
  <si>
    <t>许褚</t>
    <phoneticPr fontId="1" type="noConversion"/>
  </si>
  <si>
    <t>程昱</t>
    <phoneticPr fontId="1" type="noConversion"/>
  </si>
  <si>
    <t>庞德</t>
    <phoneticPr fontId="1" type="noConversion"/>
  </si>
  <si>
    <t>乐进</t>
    <phoneticPr fontId="1" type="noConversion"/>
  </si>
  <si>
    <t>孟获</t>
    <phoneticPr fontId="1" type="noConversion"/>
  </si>
  <si>
    <t>锦囊商店</t>
    <phoneticPr fontId="1" type="noConversion"/>
  </si>
  <si>
    <t>联盟商店</t>
    <phoneticPr fontId="1" type="noConversion"/>
  </si>
  <si>
    <t>boss伤害达标掉落25级</t>
    <phoneticPr fontId="1" type="noConversion"/>
  </si>
  <si>
    <t>boss伤害达标掉落5级</t>
    <phoneticPr fontId="1" type="noConversion"/>
  </si>
  <si>
    <t>boss伤害达标掉落11级</t>
    <phoneticPr fontId="1" type="noConversion"/>
  </si>
  <si>
    <t>boss伤害达标掉落19级</t>
    <phoneticPr fontId="1" type="noConversion"/>
  </si>
  <si>
    <t>boss伤害达标掉落21级</t>
    <phoneticPr fontId="1" type="noConversion"/>
  </si>
  <si>
    <t>boss伤害达标掉落23级</t>
    <phoneticPr fontId="1" type="noConversion"/>
  </si>
  <si>
    <t>boss伤害达标掉落13级</t>
    <phoneticPr fontId="1" type="noConversion"/>
  </si>
  <si>
    <t>boss伤害达标掉落15级</t>
    <phoneticPr fontId="1" type="noConversion"/>
  </si>
  <si>
    <t>50000粮食/黄金</t>
    <phoneticPr fontId="1" type="noConversion"/>
  </si>
  <si>
    <t>50000黄金/粮食</t>
    <phoneticPr fontId="1" type="noConversion"/>
  </si>
  <si>
    <t>10体力药水*2/3/4</t>
    <phoneticPr fontId="1" type="noConversion"/>
  </si>
  <si>
    <t>20/30/50元宝</t>
    <phoneticPr fontId="1" type="noConversion"/>
  </si>
  <si>
    <t>12小时攻防/军团出征上限/召回</t>
    <phoneticPr fontId="1" type="noConversion"/>
  </si>
  <si>
    <t>刮奖1</t>
    <phoneticPr fontId="1" type="noConversion"/>
  </si>
  <si>
    <t>刮奖2</t>
  </si>
  <si>
    <t>刮奖3</t>
  </si>
  <si>
    <t>刮奖4</t>
  </si>
  <si>
    <t>刮奖5</t>
  </si>
  <si>
    <t>刮奖6</t>
  </si>
  <si>
    <t>刮奖7</t>
  </si>
  <si>
    <t>1,11000,42,1</t>
  </si>
  <si>
    <t>1,11000,18,1</t>
  </si>
  <si>
    <t>1,11000,9,1</t>
  </si>
  <si>
    <t>1,11000,6,1</t>
  </si>
  <si>
    <t>财神资源drop</t>
    <phoneticPr fontId="1" type="noConversion"/>
  </si>
  <si>
    <t>财神道具drop</t>
    <phoneticPr fontId="1" type="noConversion"/>
  </si>
  <si>
    <t>铜币</t>
  </si>
  <si>
    <t>1时产粮食</t>
  </si>
  <si>
    <t>5时产粮食</t>
  </si>
  <si>
    <t>25时产粮食</t>
  </si>
  <si>
    <t>100时产粮食</t>
  </si>
  <si>
    <t>1时产黄金</t>
  </si>
  <si>
    <t>5时产黄金</t>
  </si>
  <si>
    <t>25时产黄金</t>
  </si>
  <si>
    <t>100时产黄金</t>
  </si>
  <si>
    <t>1时产木材</t>
  </si>
  <si>
    <t>5时产木材</t>
  </si>
  <si>
    <t>5分钟通用加速</t>
  </si>
  <si>
    <t>100时产木材</t>
  </si>
  <si>
    <t>1时产石料</t>
  </si>
  <si>
    <t>5时产石料</t>
  </si>
  <si>
    <t>25时产石料</t>
  </si>
  <si>
    <t>勾玉</t>
  </si>
  <si>
    <t>1时产铁矿</t>
  </si>
  <si>
    <t>25时产铁矿</t>
  </si>
  <si>
    <t>1小时通用加速</t>
  </si>
  <si>
    <t>5分钟建筑加速</t>
  </si>
  <si>
    <t>10点体力药水</t>
  </si>
  <si>
    <t>50点体力药水</t>
  </si>
  <si>
    <t>高级迁城</t>
  </si>
  <si>
    <t>初级行军返回</t>
  </si>
  <si>
    <t>24小时攻击加成</t>
  </si>
  <si>
    <t>24小时防御加成</t>
  </si>
  <si>
    <t>白色装备箱</t>
  </si>
  <si>
    <t>绿色装备箱</t>
  </si>
  <si>
    <t>蓝色装备箱</t>
  </si>
  <si>
    <t>紫色装备箱</t>
  </si>
  <si>
    <t>橙色装备箱</t>
  </si>
  <si>
    <t>白色装备升级材料箱</t>
  </si>
  <si>
    <t>绿色装备升级材料箱</t>
  </si>
  <si>
    <t>蓝色装备升级材料箱</t>
  </si>
  <si>
    <t>紫色装备升级材料箱</t>
  </si>
  <si>
    <t>橙色装备升级材料箱</t>
  </si>
  <si>
    <t>30分钟VIP</t>
  </si>
  <si>
    <t>7天VIP</t>
  </si>
  <si>
    <t>10 VIP点数</t>
  </si>
  <si>
    <t>100 VIP点数</t>
  </si>
  <si>
    <t>1天VIP</t>
  </si>
  <si>
    <t>24小时战争保护</t>
  </si>
  <si>
    <t>x2</t>
  </si>
  <si>
    <t>x8</t>
  </si>
  <si>
    <t>x5</t>
  </si>
  <si>
    <t>x10</t>
  </si>
  <si>
    <t>x3</t>
  </si>
  <si>
    <t>战争号角</t>
  </si>
  <si>
    <t>1,11400,1000,1</t>
  </si>
  <si>
    <t>1,10700,1,1</t>
  </si>
  <si>
    <t>1,11500,1,1</t>
  </si>
  <si>
    <t>1,11500,2,1</t>
  </si>
  <si>
    <t>1,10700,10,1</t>
  </si>
  <si>
    <t>1,10700,20,1</t>
  </si>
  <si>
    <t>1,10700,50,1</t>
  </si>
  <si>
    <t>1,10700,1000,1</t>
  </si>
  <si>
    <t>1,10700,100,1</t>
  </si>
  <si>
    <t>1,10700,800,1</t>
  </si>
  <si>
    <t>1,10700,200,1</t>
  </si>
  <si>
    <t>1,10700,2000,1</t>
  </si>
  <si>
    <t>1,11400,5000,1</t>
  </si>
  <si>
    <t>1,11500,5,1</t>
  </si>
  <si>
    <t>1,11500,50,1</t>
  </si>
  <si>
    <t>2,21044,2,1</t>
  </si>
  <si>
    <t>2,21047,2,1</t>
  </si>
  <si>
    <t>2,21032,2,1</t>
  </si>
  <si>
    <t>2,21035,2,1</t>
  </si>
  <si>
    <t>2,21056,2,1</t>
  </si>
  <si>
    <t>2,20701,1,1</t>
  </si>
  <si>
    <t>2,20702,1,1</t>
  </si>
  <si>
    <t>2,20702,2,1</t>
  </si>
  <si>
    <t>2,20702,8,1</t>
  </si>
  <si>
    <t>2,22500,1,1</t>
  </si>
  <si>
    <t>2,22500,2,1</t>
  </si>
  <si>
    <t>2,22501,1,1</t>
  </si>
  <si>
    <t>2,22501,2,1</t>
  </si>
  <si>
    <t>2,22501,10,1</t>
  </si>
  <si>
    <t>2,23001,1,1</t>
  </si>
  <si>
    <t>2,23101,1,1</t>
  </si>
  <si>
    <t>2,23102,1,1</t>
  </si>
  <si>
    <t>2,23103,1,1</t>
  </si>
  <si>
    <t>2,23104,1,1</t>
  </si>
  <si>
    <t>2,23105,1,1</t>
  </si>
  <si>
    <t>2,23704,2,1</t>
  </si>
  <si>
    <t>2,23801,2,1</t>
  </si>
  <si>
    <t>2,23300,5,1</t>
  </si>
  <si>
    <t>书经</t>
    <phoneticPr fontId="1" type="noConversion"/>
  </si>
  <si>
    <t>战国策</t>
    <phoneticPr fontId="1" type="noConversion"/>
  </si>
  <si>
    <t>论语</t>
    <phoneticPr fontId="1" type="noConversion"/>
  </si>
  <si>
    <t>汗血</t>
    <phoneticPr fontId="1" type="noConversion"/>
  </si>
  <si>
    <t>粮食</t>
    <phoneticPr fontId="5" type="noConversion"/>
  </si>
  <si>
    <t>金币</t>
    <phoneticPr fontId="5" type="noConversion"/>
  </si>
  <si>
    <t>张飞</t>
    <phoneticPr fontId="5" type="noConversion"/>
  </si>
  <si>
    <t>vip点数</t>
    <phoneticPr fontId="5" type="noConversion"/>
  </si>
  <si>
    <t>橙色装备箱子</t>
    <phoneticPr fontId="5" type="noConversion"/>
  </si>
  <si>
    <t>通用加速</t>
    <phoneticPr fontId="5" type="noConversion"/>
  </si>
  <si>
    <t>太平清领道</t>
  </si>
  <si>
    <t>1,10700,500,1</t>
  </si>
  <si>
    <t>1,10700,300,1</t>
  </si>
  <si>
    <t>1,10700,400,1</t>
  </si>
  <si>
    <t>1,10700,600,1</t>
  </si>
  <si>
    <t>1,10700,700,1</t>
  </si>
  <si>
    <t>1,10700,2500,1</t>
  </si>
  <si>
    <t>刮奖8</t>
  </si>
  <si>
    <t>刮奖9</t>
  </si>
  <si>
    <t>刮奖10</t>
  </si>
  <si>
    <t>1,10700,5,1</t>
  </si>
  <si>
    <t>1,10700,25,1</t>
  </si>
  <si>
    <t>1,10200,10000,1</t>
  </si>
  <si>
    <t>1,10200,50000,1</t>
  </si>
  <si>
    <t>1,10200,250000,1</t>
  </si>
  <si>
    <t>1,10200,1000000,1</t>
  </si>
  <si>
    <t>1,10200,3000000,1</t>
  </si>
  <si>
    <t>1,10200,5000000,1</t>
  </si>
  <si>
    <t>集市-使用后获得金矿100小时产量</t>
  </si>
  <si>
    <t>集市-使用后获得金矿300小时产量</t>
  </si>
  <si>
    <t>集市-使用后获得农田100小时产量</t>
  </si>
  <si>
    <t>集市-使用后获得农田300小时产量</t>
  </si>
  <si>
    <t>集市-使用后获得伐木场100小时产量</t>
  </si>
  <si>
    <t>集市-使用后获得伐木场300小时产量</t>
  </si>
  <si>
    <t>集市-使用后获得采石场100小时产量</t>
  </si>
  <si>
    <t>集市-使用后获得采石场300小时产量</t>
  </si>
  <si>
    <t>集市-使用后获得铁矿场100小时产量</t>
  </si>
  <si>
    <t>集市-使用后获得铁矿场300小时产量</t>
  </si>
  <si>
    <t>群雄割据礼包</t>
    <phoneticPr fontId="5" type="noConversion"/>
  </si>
  <si>
    <t>王侯将相礼包</t>
    <phoneticPr fontId="5" type="noConversion"/>
  </si>
  <si>
    <t>君临天下礼包</t>
    <phoneticPr fontId="5" type="noConversion"/>
  </si>
  <si>
    <t>华佗再世礼包</t>
    <phoneticPr fontId="5" type="noConversion"/>
  </si>
  <si>
    <t>1,10700,100,8;1,10700,95,8;1,10700,94,5;1,10700,93,10;1,10700,92,5</t>
  </si>
  <si>
    <t>1,10700,200,8;1,10700,180,12;1,10700,176,5;1,10700,172,10;1,10700,168,5</t>
  </si>
  <si>
    <t>1,10700,400,8;1,10700,360,16;1,10700,355,8;1,10700,350,16;1,10700,345,8</t>
  </si>
  <si>
    <t>1,10700,800,8;1,10700,680,20;1,10700,670,12;1,10700,660,24;1,10700,650,12</t>
  </si>
  <si>
    <t>1,10700,2000,8;1,10700,1600,24;1,10700,1550,8;1,10700,1500,16;1,10700,1450,8</t>
  </si>
  <si>
    <t>1,10700,4000,8;1,10700,3000,28;1,10700,2950,20;1,10700,2900,40;1,10700,2850,20</t>
  </si>
  <si>
    <t>1,10700,10000,8;1,10700,7000,32;1,10700,6850,20;1,10700,6700,40;1,10700,6550,20</t>
  </si>
  <si>
    <t>1,10700,20000,8;1,10700,13000,36;1,10700,12750,28;1,10700,12500,56;1,10700,12250,28</t>
  </si>
  <si>
    <t>1,10700,40000,8;1,10700,25000,40;1,10700,24500,30;1,10700,24000,60;1,10700,23500,30</t>
  </si>
  <si>
    <t>1,10700,80000,8;1,10700,48000,40;1,10700,47000,32;1,10700,46000,64;1,10700,45000,32</t>
  </si>
  <si>
    <t>集市——金矿1小时加速</t>
  </si>
  <si>
    <t>集市——金矿5小时加速</t>
  </si>
  <si>
    <t>集市——金矿25小时加速</t>
  </si>
  <si>
    <t>集市——金矿100小时加速</t>
  </si>
  <si>
    <t>集市——金矿300小时加速</t>
  </si>
  <si>
    <t>集市——金矿500小时加速</t>
  </si>
  <si>
    <t>集市——农田1小时加速</t>
  </si>
  <si>
    <t>集市——农田5小时加速</t>
  </si>
  <si>
    <t>集市——农田25小时加速</t>
  </si>
  <si>
    <t>集市——农田100小时加速</t>
  </si>
  <si>
    <t>集市——农田300小时加速</t>
  </si>
  <si>
    <t>集市——农田500小时加速</t>
  </si>
  <si>
    <t>集市——伐木场1小时加速</t>
  </si>
  <si>
    <t>集市——伐木场5小时加速</t>
  </si>
  <si>
    <t>集市——伐木场25小时加速</t>
  </si>
  <si>
    <t>集市——伐木场100小时加速</t>
  </si>
  <si>
    <t>集市——伐木场300小时加速</t>
  </si>
  <si>
    <t>集市——伐木场500小时加速</t>
  </si>
  <si>
    <t>集市——石料场1小时加速</t>
  </si>
  <si>
    <t>集市——石料场5小时加速</t>
  </si>
  <si>
    <t>集市——石料场25小时加速</t>
  </si>
  <si>
    <t>集市——石料场100小时加速</t>
  </si>
  <si>
    <t>集市——石料场300小时加速</t>
  </si>
  <si>
    <t>集市——石料场500小时加速</t>
  </si>
  <si>
    <t>集市——铁矿场1小时加速</t>
  </si>
  <si>
    <t>集市——铁矿场5小时加速</t>
  </si>
  <si>
    <t>集市——铁矿场25小时加速</t>
  </si>
  <si>
    <t>集市——铁矿场100小时加速</t>
  </si>
  <si>
    <t>集市——铁矿场300小时加速</t>
  </si>
  <si>
    <t>集市——铁矿场500小时加速</t>
  </si>
  <si>
    <t>全</t>
    <phoneticPr fontId="1" type="noConversion"/>
  </si>
  <si>
    <t>武将装备</t>
    <phoneticPr fontId="1" type="noConversion"/>
  </si>
  <si>
    <t>加速</t>
    <phoneticPr fontId="1" type="noConversion"/>
  </si>
  <si>
    <t>鬃毛牛</t>
  </si>
  <si>
    <t>南蛮巨象</t>
  </si>
  <si>
    <t>赤毛牛</t>
  </si>
  <si>
    <t>赤兔</t>
  </si>
  <si>
    <t>签到奖励1</t>
    <phoneticPr fontId="1" type="noConversion"/>
  </si>
  <si>
    <t>签到奖励2</t>
    <phoneticPr fontId="1" type="noConversion"/>
  </si>
  <si>
    <t>荀彧</t>
    <phoneticPr fontId="1" type="noConversion"/>
  </si>
  <si>
    <t>文聘</t>
    <phoneticPr fontId="1" type="noConversion"/>
  </si>
  <si>
    <t>凌统</t>
    <phoneticPr fontId="1" type="noConversion"/>
  </si>
  <si>
    <t>马良</t>
    <phoneticPr fontId="1" type="noConversion"/>
  </si>
  <si>
    <t>鲁肃</t>
    <phoneticPr fontId="1" type="noConversion"/>
  </si>
  <si>
    <t>祝融</t>
    <phoneticPr fontId="1" type="noConversion"/>
  </si>
  <si>
    <t>高顺</t>
    <phoneticPr fontId="1" type="noConversion"/>
  </si>
  <si>
    <t>华雄</t>
    <phoneticPr fontId="1" type="noConversion"/>
  </si>
  <si>
    <t>庞统</t>
    <phoneticPr fontId="1" type="noConversion"/>
  </si>
  <si>
    <t>锺会</t>
    <phoneticPr fontId="1" type="noConversion"/>
  </si>
  <si>
    <t>张角</t>
    <phoneticPr fontId="1" type="noConversion"/>
  </si>
  <si>
    <t>文丑</t>
    <phoneticPr fontId="1" type="noConversion"/>
  </si>
  <si>
    <t>曹操</t>
    <phoneticPr fontId="1" type="noConversion"/>
  </si>
  <si>
    <t>贾诩</t>
  </si>
  <si>
    <t>吕布</t>
    <phoneticPr fontId="1" type="noConversion"/>
  </si>
  <si>
    <t>7,4000101,1,1</t>
  </si>
  <si>
    <t>1,11400,500,1</t>
  </si>
  <si>
    <t>7,4001601,1,1</t>
  </si>
  <si>
    <t>7,4000801,1,1</t>
  </si>
  <si>
    <t>7,4004301,1,1</t>
  </si>
  <si>
    <t>商城--铜币10000</t>
    <phoneticPr fontId="1" type="noConversion"/>
  </si>
  <si>
    <t>商城--铜币100000</t>
    <phoneticPr fontId="1" type="noConversion"/>
  </si>
  <si>
    <t>商城--勾玉--10</t>
    <phoneticPr fontId="1" type="noConversion"/>
  </si>
  <si>
    <t>商城--铜币1000000</t>
    <phoneticPr fontId="1" type="noConversion"/>
  </si>
  <si>
    <t>商城--勾玉--50</t>
    <phoneticPr fontId="1" type="noConversion"/>
  </si>
  <si>
    <t>商城--勾玉--5</t>
    <phoneticPr fontId="1" type="noConversion"/>
  </si>
  <si>
    <t>商城--勾玉--1000</t>
    <phoneticPr fontId="1" type="noConversion"/>
  </si>
  <si>
    <t>朱桓</t>
    <phoneticPr fontId="1" type="noConversion"/>
  </si>
  <si>
    <t>勾玉*5</t>
    <phoneticPr fontId="1" type="noConversion"/>
  </si>
  <si>
    <t>商城--铜币10000</t>
  </si>
  <si>
    <t>1,11400,10000,1</t>
  </si>
  <si>
    <t>商城--铜币100000</t>
  </si>
  <si>
    <t>1,11400,100000,1</t>
  </si>
  <si>
    <t>商城--铜币1000000</t>
  </si>
  <si>
    <t>商城--勾玉--50</t>
  </si>
  <si>
    <t>1,11500,1000,1</t>
  </si>
  <si>
    <t>商城--勾玉--1000</t>
  </si>
  <si>
    <t>商城--勾玉--5</t>
  </si>
  <si>
    <t>1,11500,10,1</t>
  </si>
  <si>
    <t>商城--勾玉--10</t>
  </si>
  <si>
    <t>1,11500,100,1</t>
  </si>
  <si>
    <t>商城--勾玉--100</t>
  </si>
  <si>
    <t>公会礼包附赠</t>
    <phoneticPr fontId="1" type="noConversion"/>
  </si>
  <si>
    <t>2,21086,1,1</t>
  </si>
  <si>
    <t>2,21087,1,1</t>
  </si>
  <si>
    <t>2,21088,1,1</t>
  </si>
  <si>
    <t>2,21089,1,1</t>
  </si>
  <si>
    <t>2,21090,1,1</t>
  </si>
  <si>
    <t>2,21091,1,1</t>
  </si>
  <si>
    <t>2,21092,1,1</t>
  </si>
  <si>
    <t>2,21093,1,1</t>
  </si>
  <si>
    <t>在20小时内增加50%%部队在世界的采集量</t>
    <phoneticPr fontId="5" type="noConversion"/>
  </si>
  <si>
    <t>boss击杀隐藏掉落11级</t>
    <phoneticPr fontId="1" type="noConversion"/>
  </si>
  <si>
    <t>boss击杀隐藏掉落15级</t>
    <phoneticPr fontId="1" type="noConversion"/>
  </si>
  <si>
    <t>boss击杀隐藏掉落22级</t>
    <phoneticPr fontId="1" type="noConversion"/>
  </si>
  <si>
    <t>关羽</t>
    <phoneticPr fontId="1" type="noConversion"/>
  </si>
  <si>
    <t>锦囊商城出售鬃毛牛</t>
  </si>
  <si>
    <t>锦囊商城出售时要论</t>
  </si>
  <si>
    <t>锦囊商城出售书经</t>
  </si>
  <si>
    <t>锦囊商城出售孝经传</t>
  </si>
  <si>
    <t>锦囊商城出售史记</t>
  </si>
  <si>
    <t>锦囊商城出售战国策</t>
  </si>
  <si>
    <t>锦囊商城出售治论</t>
  </si>
  <si>
    <t>锦囊商城出售赤毛牛</t>
  </si>
  <si>
    <t>锦囊商城出售褐鬃马</t>
  </si>
  <si>
    <t>锦囊商城出售诗经</t>
  </si>
  <si>
    <t>锦囊商城出售列女传</t>
  </si>
  <si>
    <t>锦囊商城出售论语</t>
  </si>
  <si>
    <t>锦囊商城出售商君书</t>
  </si>
  <si>
    <t>锦囊商城出售易经</t>
  </si>
  <si>
    <t>锦囊商城出售玉龙驹</t>
  </si>
  <si>
    <t>锦囊商城出售南蛮巨象</t>
  </si>
  <si>
    <t>锦囊商城出售汗血</t>
  </si>
  <si>
    <t>锦囊商城出售大宛</t>
  </si>
  <si>
    <t>锦囊商城出售快航</t>
  </si>
  <si>
    <t>锦囊商城出售辩道论</t>
  </si>
  <si>
    <t>锦囊商城出售典论</t>
  </si>
  <si>
    <t>锦囊商城出售六韬</t>
  </si>
  <si>
    <t>锦囊商城出售三略</t>
  </si>
  <si>
    <t>锦囊商城出售山海经</t>
  </si>
  <si>
    <t>锦囊商城出售太平清领道</t>
  </si>
  <si>
    <t>锦囊商城出售骐骥</t>
  </si>
  <si>
    <t>锦囊商城出售绿耳</t>
  </si>
  <si>
    <t>锦囊商城出售踏云</t>
  </si>
  <si>
    <t>锦囊商城出售紫骍</t>
  </si>
  <si>
    <t>锦囊商城出售灰影</t>
  </si>
  <si>
    <t>锦囊商城出售惊帆</t>
  </si>
  <si>
    <t>锦囊商城出售乌孙</t>
  </si>
  <si>
    <t>锦囊商城出售道德经</t>
  </si>
  <si>
    <t>锦囊商城出售礼记</t>
  </si>
  <si>
    <t>锦囊商城出售吴起兵法</t>
  </si>
  <si>
    <t>锦囊商城出售遁甲天书</t>
  </si>
  <si>
    <t>锦囊商城出售孟德新书</t>
  </si>
  <si>
    <t>锦囊商城出售青囊书</t>
  </si>
  <si>
    <t>锦囊商城出售孙子兵法</t>
  </si>
  <si>
    <t>锦囊商城出售太平要术</t>
  </si>
  <si>
    <t>锦囊商城出售王追</t>
  </si>
  <si>
    <t>锦囊商城出售爪黄飞电</t>
  </si>
  <si>
    <t>锦囊商城出售赤兔</t>
  </si>
  <si>
    <t>锦囊商城出售绝影</t>
  </si>
  <si>
    <t>锦囊商城出售的卢</t>
  </si>
  <si>
    <t>联盟青铜宝箱</t>
    <phoneticPr fontId="5" type="noConversion"/>
  </si>
  <si>
    <t>联盟白银宝箱</t>
    <phoneticPr fontId="5" type="noConversion"/>
  </si>
  <si>
    <t>联盟黄金宝箱</t>
    <phoneticPr fontId="5" type="noConversion"/>
  </si>
  <si>
    <t>冠军超级黄金宝箱</t>
    <phoneticPr fontId="5" type="noConversion"/>
  </si>
  <si>
    <t>亚军超级白银宝箱</t>
    <phoneticPr fontId="5" type="noConversion"/>
  </si>
  <si>
    <t>季军超级青铜宝箱</t>
    <phoneticPr fontId="5" type="noConversion"/>
  </si>
  <si>
    <t>联盟青铜宝箱</t>
  </si>
  <si>
    <t>联盟白银宝箱</t>
  </si>
  <si>
    <t>联盟黄金宝箱</t>
  </si>
  <si>
    <t>冠军超级黄金宝箱</t>
  </si>
  <si>
    <t>亚军超级白银宝箱</t>
  </si>
  <si>
    <t>季军超级青铜宝箱</t>
  </si>
  <si>
    <t>黄巾军第1波掉落</t>
    <phoneticPr fontId="1" type="noConversion"/>
  </si>
  <si>
    <t>黄巾军第2波掉落</t>
    <phoneticPr fontId="1" type="noConversion"/>
  </si>
  <si>
    <t>黄巾军第3波掉落</t>
  </si>
  <si>
    <t>黄巾军第4波掉落</t>
  </si>
  <si>
    <t>黄巾军第5波掉落</t>
  </si>
  <si>
    <t>黄巾军第6波掉落</t>
  </si>
  <si>
    <t>黄巾军第7波掉落</t>
  </si>
  <si>
    <t>黄巾军第8波掉落</t>
  </si>
  <si>
    <t>黄巾军第9波掉落</t>
  </si>
  <si>
    <t>黄巾军第10波掉落</t>
  </si>
  <si>
    <t>黄巾军第11波掉落</t>
  </si>
  <si>
    <t>黄巾军第12波掉落</t>
  </si>
  <si>
    <t>黄巾军第13波掉落</t>
  </si>
  <si>
    <t>黄巾军第14波掉落</t>
  </si>
  <si>
    <t>黄巾军第15波掉落</t>
  </si>
  <si>
    <t>黄巾军第16波掉落</t>
  </si>
  <si>
    <t>黄巾军第17波掉落</t>
  </si>
  <si>
    <t>黄巾军第18波掉落</t>
  </si>
  <si>
    <t>黄巾军第19波掉落</t>
  </si>
  <si>
    <t>黄巾军第20波掉落</t>
  </si>
  <si>
    <t>黄巾军第21波掉落</t>
  </si>
  <si>
    <t>黄巾军第22波掉落</t>
  </si>
  <si>
    <t>黄巾军第23波掉落</t>
  </si>
  <si>
    <t>黄巾军第24波掉落</t>
  </si>
  <si>
    <t>黄巾军第25波掉落</t>
  </si>
  <si>
    <t>黄巾军第26波掉落</t>
  </si>
  <si>
    <t>黄巾军第27波掉落</t>
  </si>
  <si>
    <t>黄巾军第28波掉落</t>
  </si>
  <si>
    <t>黄巾军第29波掉落</t>
  </si>
  <si>
    <t>黄巾军第30波掉落</t>
  </si>
  <si>
    <t>黄巾军第31波掉落</t>
  </si>
  <si>
    <t>黄巾军第32波掉落</t>
  </si>
  <si>
    <t>黄巾军第33波掉落</t>
  </si>
  <si>
    <t>黄巾军第34波掉落</t>
  </si>
  <si>
    <t>黄巾军第35波掉落</t>
  </si>
  <si>
    <t>黄巾军第36波掉落</t>
  </si>
  <si>
    <t>黄巾军第37波掉落</t>
  </si>
  <si>
    <t>黄巾军第38波掉落</t>
  </si>
  <si>
    <t>黄巾军第39波掉落</t>
  </si>
  <si>
    <t>黄巾军第40波掉落</t>
  </si>
  <si>
    <t>黄巾军第41波掉落</t>
  </si>
  <si>
    <t>黄巾军第42波掉落</t>
  </si>
  <si>
    <t>黄巾军第43波掉落</t>
  </si>
  <si>
    <t>黄巾军第44波掉落</t>
  </si>
  <si>
    <t>黄巾军第45波掉落</t>
  </si>
  <si>
    <t>黄巾军第46波掉落</t>
  </si>
  <si>
    <t>黄巾军第47波掉落</t>
  </si>
  <si>
    <t>黄巾军第48波掉落</t>
  </si>
  <si>
    <t>黄巾军第49波掉落</t>
  </si>
  <si>
    <t>黄巾军第50波掉落</t>
  </si>
  <si>
    <t>黄巾军第51波掉落</t>
  </si>
  <si>
    <t>黄巾军第52波掉落</t>
  </si>
  <si>
    <t>黄巾军第53波掉落</t>
  </si>
  <si>
    <t>黄巾军第54波掉落</t>
  </si>
  <si>
    <t>黄巾军第55波掉落</t>
  </si>
  <si>
    <t>黄巾军第56波掉落</t>
  </si>
  <si>
    <t>1,11300,1,1</t>
  </si>
  <si>
    <t>1,11300,2,1</t>
  </si>
  <si>
    <t>1,11300,3,1</t>
  </si>
  <si>
    <t>1,11300,4,1</t>
  </si>
  <si>
    <t>1,11300,5,1</t>
  </si>
  <si>
    <t>1,11300,6,1</t>
  </si>
  <si>
    <t>1,11300,7,1</t>
  </si>
  <si>
    <t>1,11300,8,1</t>
  </si>
  <si>
    <t>1,11300,9,1</t>
  </si>
  <si>
    <t>1,11300,10,1</t>
  </si>
  <si>
    <t>1,11300,11,1</t>
  </si>
  <si>
    <t>1,11300,12,1</t>
  </si>
  <si>
    <t>1,11300,13,1</t>
  </si>
  <si>
    <t>1,11300,14,1</t>
  </si>
  <si>
    <t>1,11300,15,1</t>
  </si>
  <si>
    <t>1,11300,16,1</t>
  </si>
  <si>
    <t>1,11300,17,1</t>
  </si>
  <si>
    <t>1,11300,18,1</t>
  </si>
  <si>
    <t>1,11300,19,1</t>
  </si>
  <si>
    <t>1,11300,20,1</t>
  </si>
  <si>
    <t>1,11300,21,1</t>
  </si>
  <si>
    <t>1,11300,22,1</t>
  </si>
  <si>
    <t>1,11300,23,1</t>
  </si>
  <si>
    <t>1,11300,24,1</t>
  </si>
  <si>
    <t>1,11300,25,1</t>
  </si>
  <si>
    <t>1,11300,26,1</t>
  </si>
  <si>
    <t>1,11300,27,1</t>
  </si>
  <si>
    <t>1,11300,28,1</t>
  </si>
  <si>
    <t>1,11300,29,1</t>
  </si>
  <si>
    <t>1,11300,30,1</t>
  </si>
  <si>
    <t>1,11300,31,1</t>
  </si>
  <si>
    <t>1,11300,32,1</t>
  </si>
  <si>
    <t>1,11300,33,1</t>
  </si>
  <si>
    <t>1,11300,34,1</t>
  </si>
  <si>
    <t>1,11300,35,1</t>
  </si>
  <si>
    <t>1,11300,36,1</t>
  </si>
  <si>
    <t>1,11300,37,1</t>
  </si>
  <si>
    <t>1,11300,38,1</t>
  </si>
  <si>
    <t>1,11300,39,1</t>
  </si>
  <si>
    <t>1,11300,40,1</t>
  </si>
  <si>
    <t>1,11300,41,1</t>
  </si>
  <si>
    <t>1,11300,42,1</t>
  </si>
  <si>
    <t>1,11300,43,1</t>
  </si>
  <si>
    <t>1,11300,44,1</t>
  </si>
  <si>
    <t>1,11300,45,1</t>
  </si>
  <si>
    <t>1,11300,46,1</t>
  </si>
  <si>
    <t>1,11300,47,1</t>
  </si>
  <si>
    <t>1,11300,48,1</t>
  </si>
  <si>
    <t>1,11300,49,1</t>
  </si>
  <si>
    <t>1,11300,50,1</t>
  </si>
  <si>
    <t>1,11300,51,1</t>
  </si>
  <si>
    <t>1,11300,52,1</t>
  </si>
  <si>
    <t>1,11300,53,1</t>
  </si>
  <si>
    <t>1,11300,54,1</t>
  </si>
  <si>
    <t>1,11300,55,1</t>
  </si>
  <si>
    <t>1,11300,56,1</t>
  </si>
  <si>
    <t>4,2000100,1,1;2,30201,1,1;2,30701,1,1;2,30801,1,1;4,90100,5,1;1,10600,20,1</t>
  </si>
  <si>
    <t>4,2000100,1,1;2,30201,1,1;2,30701,1,1;2,30801,1,1;4,90100,5,1;1,10600,20,1;2,30201,2,1;2,30701,2,1;2,30801,2,1;4,90100,10,1;1,10600,40,1</t>
  </si>
  <si>
    <t>4,2000100,1,1;2,30201,1,1;2,30701,1,1;2,30801,1,1;4,90100,5,1;1,10600,20,1;2,30201,2,1;2,30701,2,1;2,30801,2,1;4,90100,10,1;1,10600,40,1;2,30202,1,1;2,30702,1,1;2,30802,1,1;4,90100,15,1;1,10600,80,1</t>
  </si>
  <si>
    <t>4,2000100,1,1;2,30201,1,1;2,30701,1,1;2,30801,1,1;4,90100,5,1;1,10600,20,1;2,30201,2,1;2,30701,2,1;2,30801,2,1;4,90100,10,1;1,10600,40,1;2,30202,1,1;2,30702,1,1;2,30802,1,1;4,90100,15,1;1,10600,80,1;2,30202,2,1;2,30702,2,1;2,30802,2,1;4,90100,20,1;1,10600,160,1</t>
  </si>
  <si>
    <t>4,2000100,1,1;2,30201,1,1;2,30701,1,1;2,30801,1,1;4,90100,5,1;1,10600,20,1;2,30201,2,1;2,30701,2,1;2,30801,2,1;4,90100,10,1;1,10600,40,1;2,30202,1,1;2,30702,1,1;2,30802,1,1;4,90100,15,1;1,10600,80,1;2,30202,2,1;2,30702,2,1;2,30802,2,1;4,90100,20,1;1,10600,160,1;2,30203,2,1;2,30703,2,1;2,30803,2,1;4,90100,25,1;1,10600,320,1</t>
  </si>
  <si>
    <t>4,2000200,1,1;2,30501,1,1;2,30701,1,1;2,30801,1,1;4,90100,5,1;1,10600,20,1</t>
  </si>
  <si>
    <t>4,2000200,1,1;2,30501,1,1;2,30701,1,1;2,30801,1,1;4,90100,5,1;1,10600,20,1;2,30501,2,1;2,30701,2,1;2,30801,2,1;4,90100,10,1;1,10600,40,1</t>
  </si>
  <si>
    <t>4,2000200,1,1;2,30501,1,1;2,30701,1,1;2,30801,1,1;4,90100,5,1;1,10600,20,1;2,30501,2,1;2,30701,2,1;2,30801,2,1;4,90100,10,1;1,10600,40,1;2,30502,1,1;2,30702,1,1;2,30802,1,1;4,90100,15,1;1,10600,80,1</t>
  </si>
  <si>
    <t>4,2000200,1,1;2,30501,1,1;2,30701,1,1;2,30801,1,1;4,90100,5,1;1,10600,20,1;2,30501,2,1;2,30701,2,1;2,30801,2,1;4,90100,10,1;1,10600,40,1;2,30502,1,1;2,30702,1,1;2,30802,1,1;4,90100,15,1;1,10600,80,1;2,30502,2,1;2,30702,2,1;2,30802,2,1;4,90100,20,1;1,10600,160,1</t>
  </si>
  <si>
    <t>4,2000200,1,1;2,30501,1,1;2,30701,1,1;2,30801,1,1;4,90100,5,1;1,10600,20,1;2,30501,2,1;2,30701,2,1;2,30801,2,1;4,90100,10,1;1,10600,40,1;2,30502,1,1;2,30702,1,1;2,30802,1,1;4,90100,15,1;1,10600,80,1;2,30502,2,1;2,30702,2,1;2,30802,2,1;4,90100,20,1;1,10600,160,1;2,30503,2,1;2,30703,2,1;2,30803,2,1;4,90100,25,1;1,10600,320,1</t>
  </si>
  <si>
    <t>4,2000300,1,1;2,30401,1,1;2,30601,1,1;2,30801,1,1;4,90100,5,1;1,10600,20,1</t>
  </si>
  <si>
    <t>4,2000300,1,1;2,30401,1,1;2,30601,1,1;2,30801,1,1;4,90100,5,1;1,10600,20,1;2,30401,2,1;2,30601,2,1;2,30801,2,1;4,90100,10,1;1,10600,40,1</t>
  </si>
  <si>
    <t>4,2000300,1,1;2,30401,1,1;2,30601,1,1;2,30801,1,1;4,90100,5,1;1,10600,20,1;2,30401,2,1;2,30601,2,1;2,30801,2,1;4,90100,10,1;1,10600,40,1;2,30402,1,1;2,30602,1,1;2,30802,1,1;4,90100,15,1;1,10600,80,1</t>
  </si>
  <si>
    <t>4,2000300,1,1;2,30401,1,1;2,30601,1,1;2,30801,1,1;4,90100,5,1;1,10600,20,1;2,30401,2,1;2,30601,2,1;2,30801,2,1;4,90100,10,1;1,10600,40,1;2,30402,1,1;2,30602,1,1;2,30802,1,1;4,90100,15,1;1,10600,80,1;2,30402,2,1;2,30602,2,1;2,30802,2,1;4,90100,20,1;1,10600,160,1</t>
  </si>
  <si>
    <t>4,2000300,1,1;2,30401,1,1;2,30601,1,1;2,30801,1,1;4,90100,5,1;1,10600,20,1;2,30401,2,1;2,30601,2,1;2,30801,2,1;4,90100,10,1;1,10600,40,1;2,30402,1,1;2,30602,1,1;2,30802,1,1;4,90100,15,1;1,10600,80,1;2,30402,2,1;2,30602,2,1;2,30802,2,1;4,90100,20,1;1,10600,160,1;2,30403,2,1;2,30603,2,1;2,30803,2,1;4,90100,25,1;1,10600,320,1</t>
  </si>
  <si>
    <t>4,2000400,1,1;2,30201,1,1;2,30301,1,1;2,30501,1,1;4,90100,5,1;1,10600,20,1</t>
  </si>
  <si>
    <t>4,2000400,1,1;2,30201,1,1;2,30301,1,1;2,30501,1,1;4,90100,5,1;1,10600,20,1;2,30201,2,1;2,30301,2,1;2,30501,2,1;4,90100,10,1;1,10600,40,1</t>
  </si>
  <si>
    <t>4,2000400,1,1;2,30201,1,1;2,30301,1,1;2,30501,1,1;4,90100,5,1;1,10600,20,1;2,30201,2,1;2,30301,2,1;2,30501,2,1;4,90100,10,1;1,10600,40,1;2,30202,1,1;2,30302,1,1;2,30502,1,1;4,90100,15,1;1,10600,80,1</t>
  </si>
  <si>
    <t>4,2000400,1,1;2,30201,1,1;2,30301,1,1;2,30501,1,1;4,90100,5,1;1,10600,20,1;2,30201,2,1;2,30301,2,1;2,30501,2,1;4,90100,10,1;1,10600,40,1;2,30202,1,1;2,30302,1,1;2,30502,1,1;4,90100,15,1;1,10600,80,1;2,30202,2,1;2,30302,2,1;2,30502,2,1;4,90100,20,1;1,10600,160,1</t>
  </si>
  <si>
    <t>4,2000400,1,1;2,30201,1,1;2,30301,1,1;2,30501,1,1;4,90100,5,1;1,10600,20,1;2,30201,2,1;2,30301,2,1;2,30501,2,1;4,90100,10,1;1,10600,40,1;2,30202,1,1;2,30302,1,1;2,30502,1,1;4,90100,15,1;1,10600,80,1;2,30202,2,1;2,30302,2,1;2,30502,2,1;4,90100,20,1;1,10600,160,1;2,30203,2,1;2,30303,2,1;2,30503,2,1;4,90100,25,1;1,10600,320,1</t>
  </si>
  <si>
    <t>4,2000500,1,1;2,30301,2,1;2,30401,2,1;2,30701,2,1;4,90200,5,1;1,10600,40,1</t>
  </si>
  <si>
    <t>4,2000500,1,1;2,30301,2,1;2,30401,2,1;2,30701,2,1;4,90200,5,1;1,10600,40,1;2,30302,1,1;2,30402,1,1;2,30702,1,1;4,90200,10,1;1,10600,80,1</t>
  </si>
  <si>
    <t>4,2000500,1,1;2,30301,2,1;2,30401,2,1;2,30701,2,1;4,90200,5,1;1,10600,40,1;2,30302,1,1;2,30402,1,1;2,30702,1,1;4,90200,10,1;1,10600,80,1;2,30302,2,1;2,30402,2,1;2,30702,2,1;4,90200,15,1;1,10600,160,1</t>
  </si>
  <si>
    <t>4,2000500,1,1;2,30301,2,1;2,30401,2,1;2,30701,2,1;4,90200,5,1;1,10600,40,1;2,30302,1,1;2,30402,1,1;2,30702,1,1;4,90200,10,1;1,10600,80,1;2,30302,2,1;2,30402,2,1;2,30702,2,1;4,90200,15,1;1,10600,160,1;2,30303,1,1;2,30403,1,1;2,30703,1,1;4,90200,20,1;1,10600,320,1</t>
  </si>
  <si>
    <t>4,2000500,1,1;2,30301,2,1;2,30401,2,1;2,30701,2,1;4,90200,5,1;1,10600,40,1;2,30302,1,1;2,30402,1,1;2,30702,1,1;4,90200,10,1;1,10600,80,1;2,30302,2,1;2,30402,2,1;2,30702,2,1;4,90200,15,1;1,10600,160,1;2,30303,1,1;2,30403,1,1;2,30703,1,1;4,90200,20,1;1,10600,320,1;2,30304,1,1;2,30404,1,1;2,30704,1,1;4,90200,25,1;1,10600,640,1</t>
  </si>
  <si>
    <t>4,2000600,1,1;2,30101,2,1;2,30301,2,1;2,30501,2,1;4,90200,5,1;1,10600,40,1</t>
  </si>
  <si>
    <t>4,2000600,1,1;2,30101,2,1;2,30301,2,1;2,30501,2,1;4,90200,5,1;1,10600,40,1;2,30102,1,1;2,30302,1,1;2,30502,1,1;4,90200,10,1;1,10600,80,1</t>
  </si>
  <si>
    <t>4,2000600,1,1;2,30101,2,1;2,30301,2,1;2,30501,2,1;4,90200,5,1;1,10600,40,1;2,30102,1,1;2,30302,1,1;2,30502,1,1;4,90200,10,1;1,10600,80,1;2,30102,2,1;2,30302,2,1;2,30502,2,1;4,90200,15,1;1,10600,160,1</t>
  </si>
  <si>
    <t>4,2000600,1,1;2,30101,2,1;2,30301,2,1;2,30501,2,1;4,90200,5,1;1,10600,40,1;2,30102,1,1;2,30302,1,1;2,30502,1,1;4,90200,10,1;1,10600,80,1;2,30102,2,1;2,30302,2,1;2,30502,2,1;4,90200,15,1;1,10600,160,1;2,30103,1,1;2,30303,1,1;2,30503,1,1;4,90200,20,1;1,10600,320,1</t>
  </si>
  <si>
    <t>4,2000600,1,1;2,30101,2,1;2,30301,2,1;2,30501,2,1;4,90200,5,1;1,10600,40,1;2,30102,1,1;2,30302,1,1;2,30502,1,1;4,90200,10,1;1,10600,80,1;2,30102,2,1;2,30302,2,1;2,30502,2,1;4,90200,15,1;1,10600,160,1;2,30103,1,1;2,30303,1,1;2,30503,1,1;4,90200,20,1;1,10600,320,1;2,30104,1,1;2,30304,1,1;2,30504,1,1;4,90200,25,1;1,10600,640,1</t>
  </si>
  <si>
    <t>4,2000700,1,1;2,30201,2,1;2,30601,2,1;2,30801,2,1;4,90200,5,1;1,10600,40,1</t>
  </si>
  <si>
    <t>4,2000700,1,1;2,30201,2,1;2,30601,2,1;2,30801,2,1;4,90200,5,1;1,10600,40,1;2,30202,1,1;2,30602,1,1;2,30802,1,1;4,90200,10,1;1,10600,80,1</t>
  </si>
  <si>
    <t>4,2000700,1,1;2,30201,2,1;2,30601,2,1;2,30801,2,1;4,90200,5,1;1,10600,40,1;2,30202,1,1;2,30602,1,1;2,30802,1,1;4,90200,10,1;1,10600,80,1;2,30202,2,1;2,30602,2,1;2,30802,2,1;4,90200,15,1;1,10600,160,1</t>
  </si>
  <si>
    <t>4,2000700,1,1;2,30201,2,1;2,30601,2,1;2,30801,2,1;4,90200,5,1;1,10600,40,1;2,30202,1,1;2,30602,1,1;2,30802,1,1;4,90200,10,1;1,10600,80,1;2,30202,2,1;2,30602,2,1;2,30802,2,1;4,90200,15,1;1,10600,160,1;2,30203,1,1;2,30603,1,1;2,30803,1,1;4,90200,20,1;1,10600,320,1</t>
  </si>
  <si>
    <t>4,2000700,1,1;2,30201,2,1;2,30601,2,1;2,30801,2,1;4,90200,5,1;1,10600,40,1;2,30202,1,1;2,30602,1,1;2,30802,1,1;4,90200,10,1;1,10600,80,1;2,30202,2,1;2,30602,2,1;2,30802,2,1;4,90200,15,1;1,10600,160,1;2,30203,1,1;2,30603,1,1;2,30803,1,1;4,90200,20,1;1,10600,320,1;2,30204,1,1;2,30604,1,1;2,30804,1,1;4,90200,25,1;1,10600,640,1</t>
  </si>
  <si>
    <t>4,2000800,1,1;2,30101,2,1;2,30501,2,1;2,30801,2,1;4,90200,5,1;1,10600,40,1</t>
  </si>
  <si>
    <t>4,2000800,1,1;2,30101,2,1;2,30501,2,1;2,30801,2,1;4,90200,5,1;1,10600,40,1;2,30102,1,1;2,30502,1,1;2,30802,1,1;4,90200,10,1;1,10600,80,1</t>
  </si>
  <si>
    <t>4,2000800,1,1;2,30101,2,1;2,30501,2,1;2,30801,2,1;4,90200,5,1;1,10600,40,1;2,30102,1,1;2,30502,1,1;2,30802,1,1;4,90200,10,1;1,10600,80,1;2,30102,2,1;2,30502,2,1;2,30802,2,1;4,90200,15,1;1,10600,160,1</t>
  </si>
  <si>
    <t>4,2000800,1,1;2,30101,2,1;2,30501,2,1;2,30801,2,1;4,90200,5,1;1,10600,40,1;2,30102,1,1;2,30502,1,1;2,30802,1,1;4,90200,10,1;1,10600,80,1;2,30102,2,1;2,30502,2,1;2,30802,2,1;4,90200,15,1;1,10600,160,1;2,30103,1,1;2,30503,1,1;2,30803,1,1;4,90200,20,1;1,10600,320,1</t>
  </si>
  <si>
    <t>4,2000800,1,1;2,30101,2,1;2,30501,2,1;2,30801,2,1;4,90200,5,1;1,10600,40,1;2,30102,1,1;2,30502,1,1;2,30802,1,1;4,90200,10,1;1,10600,80,1;2,30102,2,1;2,30502,2,1;2,30802,2,1;4,90200,15,1;1,10600,160,1;2,30103,1,1;2,30503,1,1;2,30803,1,1;4,90200,20,1;1,10600,320,1;2,30104,1,1;2,30504,1,1;2,30804,1,1;4,90200,25,1;1,10600,640,1</t>
  </si>
  <si>
    <t>4,2000900,1,1;2,30101,2,1;2,30501,2,1;2,30601,2,1;4,90200,5,1;1,10600,40,1</t>
  </si>
  <si>
    <t>4,2000900,1,1;2,30101,2,1;2,30501,2,1;2,30601,2,1;4,90200,5,1;1,10600,40,1;2,30102,1,1;2,30502,1,1;2,30602,1,1;4,90200,10,1;1,10600,80,1</t>
  </si>
  <si>
    <t>4,2000900,1,1;2,30101,2,1;2,30501,2,1;2,30601,2,1;4,90200,5,1;1,10600,40,1;2,30102,1,1;2,30502,1,1;2,30602,1,1;4,90200,10,1;1,10600,80,1;2,30102,2,1;2,30502,2,1;2,30602,2,1;4,90200,15,1;1,10600,160,1</t>
  </si>
  <si>
    <t>4,2000900,1,1;2,30101,2,1;2,30501,2,1;2,30601,2,1;4,90200,5,1;1,10600,40,1;2,30102,1,1;2,30502,1,1;2,30602,1,1;4,90200,10,1;1,10600,80,1;2,30102,2,1;2,30502,2,1;2,30602,2,1;4,90200,15,1;1,10600,160,1;2,30103,1,1;2,30503,1,1;2,30603,1,1;4,90200,20,1;1,10600,320,1</t>
  </si>
  <si>
    <t>4,2000900,1,1;2,30101,2,1;2,30501,2,1;2,30601,2,1;4,90200,5,1;1,10600,40,1;2,30102,1,1;2,30502,1,1;2,30602,1,1;4,90200,10,1;1,10600,80,1;2,30102,2,1;2,30502,2,1;2,30602,2,1;4,90200,15,1;1,10600,160,1;2,30103,1,1;2,30503,1,1;2,30603,1,1;4,90200,20,1;1,10600,320,1;2,30104,1,1;2,30504,1,1;2,30604,1,1;4,90200,25,1;1,10600,640,1</t>
  </si>
  <si>
    <t>4,2001000,1,1;2,30101,2,1;2,30201,2,1;2,30801,2,1;4,90200,5,1;1,10600,40,1</t>
  </si>
  <si>
    <t>4,2001000,1,1;2,30101,2,1;2,30201,2,1;2,30801,2,1;4,90200,5,1;1,10600,40,1;2,30102,1,1;2,30202,1,1;2,30802,1,1;4,90200,10,1;1,10600,80,1</t>
  </si>
  <si>
    <t>4,2001000,1,1;2,30101,2,1;2,30201,2,1;2,30801,2,1;4,90200,5,1;1,10600,40,1;2,30102,1,1;2,30202,1,1;2,30802,1,1;4,90200,10,1;1,10600,80,1;2,30102,2,1;2,30202,2,1;2,30802,2,1;4,90200,15,1;1,10600,160,1</t>
  </si>
  <si>
    <t>4,2001000,1,1;2,30101,2,1;2,30201,2,1;2,30801,2,1;4,90200,5,1;1,10600,40,1;2,30102,1,1;2,30202,1,1;2,30802,1,1;4,90200,10,1;1,10600,80,1;2,30102,2,1;2,30202,2,1;2,30802,2,1;4,90200,15,1;1,10600,160,1;2,30103,1,1;2,30203,1,1;2,30803,1,1;4,90200,20,1;1,10600,320,1</t>
  </si>
  <si>
    <t>4,2001000,1,1;2,30101,2,1;2,30201,2,1;2,30801,2,1;4,90200,5,1;1,10600,40,1;2,30102,1,1;2,30202,1,1;2,30802,1,1;4,90200,10,1;1,10600,80,1;2,30102,2,1;2,30202,2,1;2,30802,2,1;4,90200,15,1;1,10600,160,1;2,30103,1,1;2,30203,1,1;2,30803,1,1;4,90200,20,1;1,10600,320,1;2,30104,1,1;2,30204,1,1;2,30804,1,1;4,90200,25,1;1,10600,640,1</t>
  </si>
  <si>
    <t>4,2001100,1,1;2,30302,1,1;2,30602,1,1;2,30802,1,1;4,90300,5,1;1,10600,80,1</t>
  </si>
  <si>
    <t>4,2001100,1,1;2,30302,1,1;2,30602,1,1;2,30802,1,1;4,90300,5,1;1,10600,80,1;2,30302,2,1;2,30602,2,1;2,30802,2,1;4,90300,10,1;1,10600,160,1</t>
  </si>
  <si>
    <t>4,2001100,1,1;2,30302,1,1;2,30602,1,1;2,30802,1,1;4,90300,5,1;1,10600,80,1;2,30302,2,1;2,30602,2,1;2,30802,2,1;4,90300,10,1;1,10600,160,1;2,30303,1,1;2,30603,1,1;2,30803,1,1;4,90300,15,1;1,10600,320,1</t>
  </si>
  <si>
    <t>4,2001100,1,1;2,30302,1,1;2,30602,1,1;2,30802,1,1;4,90300,5,1;1,10600,80,1;2,30302,2,1;2,30602,2,1;2,30802,2,1;4,90300,10,1;1,10600,160,1;2,30303,1,1;2,30603,1,1;2,30803,1,1;4,90300,15,1;1,10600,320,1;2,30303,2,1;2,30603,2,1;2,30803,2,1;4,90300,20,1;1,10600,640,1</t>
  </si>
  <si>
    <t>4,2001100,1,1;2,30302,1,1;2,30602,1,1;2,30802,1,1;4,90300,5,1;1,10600,80,1;2,30302,2,1;2,30602,2,1;2,30802,2,1;4,90300,10,1;1,10600,160,1;2,30303,1,1;2,30603,1,1;2,30803,1,1;4,90300,15,1;1,10600,320,1;2,30303,2,1;2,30603,2,1;2,30803,2,1;4,90300,20,1;1,10600,640,1;2,30304,2,1;2,30604,2,1;2,30804,2,1;4,90300,25,1;1,10600,1280,1</t>
  </si>
  <si>
    <t>4,2001200,1,1;2,30102,1,1;2,30402,1,1;2,30802,1,1;4,90300,5,1;1,10600,80,1</t>
  </si>
  <si>
    <t>4,2001200,1,1;2,30102,1,1;2,30402,1,1;2,30802,1,1;4,90300,5,1;1,10600,80,1;2,30102,2,1;2,30402,2,1;2,30802,2,1;4,90300,10,1;1,10600,160,1</t>
  </si>
  <si>
    <t>4,2001200,1,1;2,30102,1,1;2,30402,1,1;2,30802,1,1;4,90300,5,1;1,10600,80,1;2,30102,2,1;2,30402,2,1;2,30802,2,1;4,90300,10,1;1,10600,160,1;2,30103,1,1;2,30403,1,1;2,30803,1,1;4,90300,15,1;1,10600,320,1</t>
  </si>
  <si>
    <t>4,2001200,1,1;2,30102,1,1;2,30402,1,1;2,30802,1,1;4,90300,5,1;1,10600,80,1;2,30102,2,1;2,30402,2,1;2,30802,2,1;4,90300,10,1;1,10600,160,1;2,30103,1,1;2,30403,1,1;2,30803,1,1;4,90300,15,1;1,10600,320,1;2,30103,2,1;2,30403,2,1;2,30803,2,1;4,90300,20,1;1,10600,640,1</t>
  </si>
  <si>
    <t>4,2001200,1,1;2,30102,1,1;2,30402,1,1;2,30802,1,1;4,90300,5,1;1,10600,80,1;2,30102,2,1;2,30402,2,1;2,30802,2,1;4,90300,10,1;1,10600,160,1;2,30103,1,1;2,30403,1,1;2,30803,1,1;4,90300,15,1;1,10600,320,1;2,30103,2,1;2,30403,2,1;2,30803,2,1;4,90300,20,1;1,10600,640,1;2,30104,2,1;2,30404,2,1;2,30804,2,1;4,90300,25,1;1,10600,1280,1</t>
  </si>
  <si>
    <t>4,2001300,1,1;2,30202,1,1;2,30302,1,1;2,30802,1,1;4,90300,5,1;1,10600,80,1</t>
  </si>
  <si>
    <t>4,2001300,1,1;2,30202,1,1;2,30302,1,1;2,30802,1,1;4,90300,5,1;1,10600,80,1;2,30202,2,1;2,30302,2,1;2,30802,2,1;4,90300,10,1;1,10600,160,1</t>
  </si>
  <si>
    <t>4,2001300,1,1;2,30202,1,1;2,30302,1,1;2,30802,1,1;4,90300,5,1;1,10600,80,1;2,30202,2,1;2,30302,2,1;2,30802,2,1;4,90300,10,1;1,10600,160,1;2,30203,1,1;2,30303,1,1;2,30803,1,1;4,90300,15,1;1,10600,320,1</t>
  </si>
  <si>
    <t>4,2001300,1,1;2,30202,1,1;2,30302,1,1;2,30802,1,1;4,90300,5,1;1,10600,80,1;2,30202,2,1;2,30302,2,1;2,30802,2,1;4,90300,10,1;1,10600,160,1;2,30203,1,1;2,30303,1,1;2,30803,1,1;4,90300,15,1;1,10600,320,1;2,30203,2,1;2,30303,2,1;2,30803,2,1;4,90300,20,1;1,10600,640,1</t>
  </si>
  <si>
    <t>4,2001300,1,1;2,30202,1,1;2,30302,1,1;2,30802,1,1;4,90300,5,1;1,10600,80,1;2,30202,2,1;2,30302,2,1;2,30802,2,1;4,90300,10,1;1,10600,160,1;2,30203,1,1;2,30303,1,1;2,30803,1,1;4,90300,15,1;1,10600,320,1;2,30203,2,1;2,30303,2,1;2,30803,2,1;4,90300,20,1;1,10600,640,1;2,30204,2,1;2,30304,2,1;2,30804,2,1;4,90300,25,1;1,10600,1280,1</t>
  </si>
  <si>
    <t>4,2001400,1,1;2,30102,1,1;2,30302,1,1;2,30802,1,1;4,90300,5,1;1,10600,80,1</t>
  </si>
  <si>
    <t>4,2001400,1,1;2,30102,1,1;2,30302,1,1;2,30802,1,1;4,90300,5,1;1,10600,80,1;2,30102,2,1;2,30302,2,1;2,30802,2,1;4,90300,10,1;1,10600,160,1</t>
  </si>
  <si>
    <t>4,2001400,1,1;2,30102,1,1;2,30302,1,1;2,30802,1,1;4,90300,5,1;1,10600,80,1;2,30102,2,1;2,30302,2,1;2,30802,2,1;4,90300,10,1;1,10600,160,1;2,30103,1,1;2,30303,1,1;2,30803,1,1;4,90300,15,1;1,10600,320,1</t>
  </si>
  <si>
    <t>4,2001400,1,1;2,30102,1,1;2,30302,1,1;2,30802,1,1;4,90300,5,1;1,10600,80,1;2,30102,2,1;2,30302,2,1;2,30802,2,1;4,90300,10,1;1,10600,160,1;2,30103,1,1;2,30303,1,1;2,30803,1,1;4,90300,15,1;1,10600,320,1;2,30103,2,1;2,30303,2,1;2,30803,2,1;4,90300,20,1;1,10600,640,1</t>
  </si>
  <si>
    <t>4,2001400,1,1;2,30102,1,1;2,30302,1,1;2,30802,1,1;4,90300,5,1;1,10600,80,1;2,30102,2,1;2,30302,2,1;2,30802,2,1;4,90300,10,1;1,10600,160,1;2,30103,1,1;2,30303,1,1;2,30803,1,1;4,90300,15,1;1,10600,320,1;2,30103,2,1;2,30303,2,1;2,30803,2,1;4,90300,20,1;1,10600,640,1;2,30104,2,1;2,30304,2,1;2,30804,2,1;4,90300,25,1;1,10600,1280,1</t>
  </si>
  <si>
    <t>4,2001500,1,1;2,30102,1,1;2,30402,1,1;2,30502,1,1;4,90300,5,1;1,10600,80,1</t>
  </si>
  <si>
    <t>4,2001500,1,1;2,30102,1,1;2,30402,1,1;2,30502,1,1;4,90300,5,1;1,10600,80,1;2,30102,2,1;2,30402,2,1;2,30502,2,1;4,90300,10,1;1,10600,160,1</t>
  </si>
  <si>
    <t>4,2001500,1,1;2,30102,1,1;2,30402,1,1;2,30502,1,1;4,90300,5,1;1,10600,80,1;2,30102,2,1;2,30402,2,1;2,30502,2,1;4,90300,10,1;1,10600,160,1;2,30103,1,1;2,30403,1,1;2,30503,1,1;4,90300,15,1;1,10600,320,1</t>
  </si>
  <si>
    <t>4,2001500,1,1;2,30102,1,1;2,30402,1,1;2,30502,1,1;4,90300,5,1;1,10600,80,1;2,30102,2,1;2,30402,2,1;2,30502,2,1;4,90300,10,1;1,10600,160,1;2,30103,1,1;2,30403,1,1;2,30503,1,1;4,90300,15,1;1,10600,320,1;2,30103,2,1;2,30403,2,1;2,30503,2,1;4,90300,20,1;1,10600,640,1</t>
  </si>
  <si>
    <t>4,2001500,1,1;2,30102,1,1;2,30402,1,1;2,30502,1,1;4,90300,5,1;1,10600,80,1;2,30102,2,1;2,30402,2,1;2,30502,2,1;4,90300,10,1;1,10600,160,1;2,30103,1,1;2,30403,1,1;2,30503,1,1;4,90300,15,1;1,10600,320,1;2,30103,2,1;2,30403,2,1;2,30503,2,1;4,90300,20,1;1,10600,640,1;2,30104,2,1;2,30404,2,1;2,30504,2,1;4,90300,25,1;1,10600,1280,1</t>
  </si>
  <si>
    <t>4,2001600,1,1;2,30402,1,1;2,30702,1,1;2,30802,1,1;4,90300,5,1;1,10600,80,1</t>
  </si>
  <si>
    <t>4,2001600,1,1;2,30402,1,1;2,30702,1,1;2,30802,1,1;4,90300,5,1;1,10600,80,1;2,30402,2,1;2,30702,2,1;2,30802,2,1;4,90300,10,1;1,10600,160,1</t>
  </si>
  <si>
    <t>4,2001600,1,1;2,30402,1,1;2,30702,1,1;2,30802,1,1;4,90300,5,1;1,10600,80,1;2,30402,2,1;2,30702,2,1;2,30802,2,1;4,90300,10,1;1,10600,160,1;2,30403,1,1;2,30703,1,1;2,30803,1,1;4,90300,15,1;1,10600,320,1</t>
  </si>
  <si>
    <t>4,2001600,1,1;2,30402,1,1;2,30702,1,1;2,30802,1,1;4,90300,5,1;1,10600,80,1;2,30402,2,1;2,30702,2,1;2,30802,2,1;4,90300,10,1;1,10600,160,1;2,30403,1,1;2,30703,1,1;2,30803,1,1;4,90300,15,1;1,10600,320,1;2,30403,2,1;2,30703,2,1;2,30803,2,1;4,90300,20,1;1,10600,640,1</t>
  </si>
  <si>
    <t>4,2001600,1,1;2,30402,1,1;2,30702,1,1;2,30802,1,1;4,90300,5,1;1,10600,80,1;2,30402,2,1;2,30702,2,1;2,30802,2,1;4,90300,10,1;1,10600,160,1;2,30403,1,1;2,30703,1,1;2,30803,1,1;4,90300,15,1;1,10600,320,1;2,30403,2,1;2,30703,2,1;2,30803,2,1;4,90300,20,1;1,10600,640,1;2,30404,2,1;2,30704,2,1;2,30804,2,1;4,90300,25,1;1,10600,1280,1</t>
  </si>
  <si>
    <t>4,2001700,1,1;2,30402,1,1;2,30502,1,1;2,30602,1,1;4,90300,5,1;1,10600,80,1</t>
  </si>
  <si>
    <t>4,2001700,1,1;2,30402,1,1;2,30502,1,1;2,30602,1,1;4,90300,5,1;1,10600,80,1;2,30402,2,1;2,30502,2,1;2,30602,2,1;4,90300,10,1;1,10600,160,1</t>
  </si>
  <si>
    <t>4,2001700,1,1;2,30402,1,1;2,30502,1,1;2,30602,1,1;4,90300,5,1;1,10600,80,1;2,30402,2,1;2,30502,2,1;2,30602,2,1;4,90300,10,1;1,10600,160,1;2,30403,1,1;2,30503,1,1;2,30603,1,1;4,90300,15,1;1,10600,320,1</t>
  </si>
  <si>
    <t>4,2001700,1,1;2,30402,1,1;2,30502,1,1;2,30602,1,1;4,90300,5,1;1,10600,80,1;2,30402,2,1;2,30502,2,1;2,30602,2,1;4,90300,10,1;1,10600,160,1;2,30403,1,1;2,30503,1,1;2,30603,1,1;4,90300,15,1;1,10600,320,1;2,30403,2,1;2,30503,2,1;2,30603,2,1;4,90300,20,1;1,10600,640,1</t>
  </si>
  <si>
    <t>4,2001700,1,1;2,30402,1,1;2,30502,1,1;2,30602,1,1;4,90300,5,1;1,10600,80,1;2,30402,2,1;2,30502,2,1;2,30602,2,1;4,90300,10,1;1,10600,160,1;2,30403,1,1;2,30503,1,1;2,30603,1,1;4,90300,15,1;1,10600,320,1;2,30403,2,1;2,30503,2,1;2,30603,2,1;4,90300,20,1;1,10600,640,1;2,30404,2,1;2,30504,2,1;2,30604,2,1;4,90300,25,1;1,10600,1280,1</t>
  </si>
  <si>
    <t>4,2001800,1,1;2,30102,1,1;2,30602,1,1;2,30802,1,1;4,90300,5,1;1,10600,80,1</t>
  </si>
  <si>
    <t>4,2001800,1,1;2,30102,1,1;2,30602,1,1;2,30802,1,1;4,90300,5,1;1,10600,80,1;2,30102,2,1;2,30602,2,1;2,30802,2,1;4,90300,10,1;1,10600,160,1</t>
  </si>
  <si>
    <t>4,2001800,1,1;2,30102,1,1;2,30602,1,1;2,30802,1,1;4,90300,5,1;1,10600,80,1;2,30102,2,1;2,30602,2,1;2,30802,2,1;4,90300,10,1;1,10600,160,1;2,30103,1,1;2,30603,1,1;2,30803,1,1;4,90300,15,1;1,10600,320,1</t>
  </si>
  <si>
    <t>4,2001800,1,1;2,30102,1,1;2,30602,1,1;2,30802,1,1;4,90300,5,1;1,10600,80,1;2,30102,2,1;2,30602,2,1;2,30802,2,1;4,90300,10,1;1,10600,160,1;2,30103,1,1;2,30603,1,1;2,30803,1,1;4,90300,15,1;1,10600,320,1;2,30103,2,1;2,30603,2,1;2,30803,2,1;4,90300,20,1;1,10600,640,1</t>
  </si>
  <si>
    <t>4,2001800,1,1;2,30102,1,1;2,30602,1,1;2,30802,1,1;4,90300,5,1;1,10600,80,1;2,30102,2,1;2,30602,2,1;2,30802,2,1;4,90300,10,1;1,10600,160,1;2,30103,1,1;2,30603,1,1;2,30803,1,1;4,90300,15,1;1,10600,320,1;2,30103,2,1;2,30603,2,1;2,30803,2,1;4,90300,20,1;1,10600,640,1;2,30104,2,1;2,30604,2,1;2,30804,2,1;4,90300,25,1;1,10600,1280,1</t>
  </si>
  <si>
    <t>4,2001900,1,1;2,30402,1,1;2,30602,1,1;2,30702,1,1;4,90300,5,1;1,10600,80,1</t>
  </si>
  <si>
    <t>4,2001900,1,1;2,30402,1,1;2,30602,1,1;2,30702,1,1;4,90300,5,1;1,10600,80,1;2,30402,2,1;2,30602,2,1;2,30702,2,1;4,90300,10,1;1,10600,160,1</t>
  </si>
  <si>
    <t>4,2001900,1,1;2,30402,1,1;2,30602,1,1;2,30702,1,1;4,90300,5,1;1,10600,80,1;2,30402,2,1;2,30602,2,1;2,30702,2,1;4,90300,10,1;1,10600,160,1;2,30403,1,1;2,30603,1,1;2,30703,1,1;4,90300,15,1;1,10600,320,1</t>
  </si>
  <si>
    <t>4,2001900,1,1;2,30402,1,1;2,30602,1,1;2,30702,1,1;4,90300,5,1;1,10600,80,1;2,30402,2,1;2,30602,2,1;2,30702,2,1;4,90300,10,1;1,10600,160,1;2,30403,1,1;2,30603,1,1;2,30703,1,1;4,90300,15,1;1,10600,320,1;2,30403,2,1;2,30603,2,1;2,30703,2,1;4,90300,20,1;1,10600,640,1</t>
  </si>
  <si>
    <t>4,2001900,1,1;2,30402,1,1;2,30602,1,1;2,30702,1,1;4,90300,5,1;1,10600,80,1;2,30402,2,1;2,30602,2,1;2,30702,2,1;4,90300,10,1;1,10600,160,1;2,30403,1,1;2,30603,1,1;2,30703,1,1;4,90300,15,1;1,10600,320,1;2,30403,2,1;2,30603,2,1;2,30703,2,1;4,90300,20,1;1,10600,640,1;2,30404,2,1;2,30604,2,1;2,30704,2,1;4,90300,25,1;1,10600,1280,1</t>
  </si>
  <si>
    <t>4,2002000,1,1;2,30202,1,1;2,30402,1,1;2,30702,1,1;4,90300,5,1;1,10600,80,1</t>
  </si>
  <si>
    <t>4,2002000,1,1;2,30202,1,1;2,30402,1,1;2,30702,1,1;4,90300,5,1;1,10600,80,1;2,30202,2,1;2,30402,2,1;2,30702,2,1;4,90300,10,1;1,10600,160,1</t>
  </si>
  <si>
    <t>4,2002000,1,1;2,30202,1,1;2,30402,1,1;2,30702,1,1;4,90300,5,1;1,10600,80,1;2,30202,2,1;2,30402,2,1;2,30702,2,1;4,90300,10,1;1,10600,160,1;2,30203,1,1;2,30403,1,1;2,30703,1,1;4,90300,15,1;1,10600,320,1</t>
  </si>
  <si>
    <t>4,2002000,1,1;2,30202,1,1;2,30402,1,1;2,30702,1,1;4,90300,5,1;1,10600,80,1;2,30202,2,1;2,30402,2,1;2,30702,2,1;4,90300,10,1;1,10600,160,1;2,30203,1,1;2,30403,1,1;2,30703,1,1;4,90300,15,1;1,10600,320,1;2,30203,2,1;2,30403,2,1;2,30703,2,1;4,90300,20,1;1,10600,640,1</t>
  </si>
  <si>
    <t>4,2002000,1,1;2,30202,1,1;2,30402,1,1;2,30702,1,1;4,90300,5,1;1,10600,80,1;2,30202,2,1;2,30402,2,1;2,30702,2,1;4,90300,10,1;1,10600,160,1;2,30203,1,1;2,30403,1,1;2,30703,1,1;4,90300,15,1;1,10600,320,1;2,30203,2,1;2,30403,2,1;2,30703,2,1;4,90300,20,1;1,10600,640,1;2,30204,2,1;2,30404,2,1;2,30704,2,1;4,90300,25,1;1,10600,1280,1</t>
  </si>
  <si>
    <t>4,2002100,1,1;2,30202,1,1;2,30302,1,1;2,30802,1,1;4,90300,5,1;1,10600,80,1</t>
  </si>
  <si>
    <t>4,2002100,1,1;2,30202,1,1;2,30302,1,1;2,30802,1,1;4,90300,5,1;1,10600,80,1;2,30202,2,1;2,30302,2,1;2,30802,2,1;4,90300,10,1;1,10600,160,1</t>
  </si>
  <si>
    <t>4,2002100,1,1;2,30202,1,1;2,30302,1,1;2,30802,1,1;4,90300,5,1;1,10600,80,1;2,30202,2,1;2,30302,2,1;2,30802,2,1;4,90300,10,1;1,10600,160,1;2,30203,1,1;2,30303,1,1;2,30803,1,1;4,90300,15,1;1,10600,320,1</t>
  </si>
  <si>
    <t>4,2002100,1,1;2,30202,1,1;2,30302,1,1;2,30802,1,1;4,90300,5,1;1,10600,80,1;2,30202,2,1;2,30302,2,1;2,30802,2,1;4,90300,10,1;1,10600,160,1;2,30203,1,1;2,30303,1,1;2,30803,1,1;4,90300,15,1;1,10600,320,1;2,30203,2,1;2,30303,2,1;2,30803,2,1;4,90300,20,1;1,10600,640,1</t>
  </si>
  <si>
    <t>4,2002100,1,1;2,30202,1,1;2,30302,1,1;2,30802,1,1;4,90300,5,1;1,10600,80,1;2,30202,2,1;2,30302,2,1;2,30802,2,1;4,90300,10,1;1,10600,160,1;2,30203,1,1;2,30303,1,1;2,30803,1,1;4,90300,15,1;1,10600,320,1;2,30203,2,1;2,30303,2,1;2,30803,2,1;4,90300,20,1;1,10600,640,1;2,30204,2,1;2,30304,2,1;2,30804,2,1;4,90300,25,1;1,10600,1280,1</t>
  </si>
  <si>
    <t>4,2002200,1,1;2,30102,1,1;2,30302,1,1;2,30402,1,1;4,90300,5,1;1,10600,80,1</t>
  </si>
  <si>
    <t>4,2002200,1,1;2,30102,1,1;2,30302,1,1;2,30402,1,1;4,90300,5,1;1,10600,80,1;2,30102,2,1;2,30302,2,1;2,30402,2,1;4,90300,10,1;1,10600,160,1</t>
  </si>
  <si>
    <t>4,2002200,1,1;2,30102,1,1;2,30302,1,1;2,30402,1,1;4,90300,5,1;1,10600,80,1;2,30102,2,1;2,30302,2,1;2,30402,2,1;4,90300,10,1;1,10600,160,1;2,30103,1,1;2,30303,1,1;2,30403,1,1;4,90300,15,1;1,10600,320,1</t>
  </si>
  <si>
    <t>4,2002200,1,1;2,30102,1,1;2,30302,1,1;2,30402,1,1;4,90300,5,1;1,10600,80,1;2,30102,2,1;2,30302,2,1;2,30402,2,1;4,90300,10,1;1,10600,160,1;2,30103,1,1;2,30303,1,1;2,30403,1,1;4,90300,15,1;1,10600,320,1;2,30103,2,1;2,30303,2,1;2,30403,2,1;4,90300,20,1;1,10600,640,1</t>
  </si>
  <si>
    <t>4,2002200,1,1;2,30102,1,1;2,30302,1,1;2,30402,1,1;4,90300,5,1;1,10600,80,1;2,30102,2,1;2,30302,2,1;2,30402,2,1;4,90300,10,1;1,10600,160,1;2,30103,1,1;2,30303,1,1;2,30403,1,1;4,90300,15,1;1,10600,320,1;2,30103,2,1;2,30303,2,1;2,30403,2,1;4,90300,20,1;1,10600,640,1;2,30104,2,1;2,30304,2,1;2,30404,2,1;4,90300,25,1;1,10600,1280,1</t>
  </si>
  <si>
    <t>4,2002300,1,1;2,30202,2,1;2,30402,2,1;2,30802,2,1;4,90400,5,1;1,10600,160,1</t>
  </si>
  <si>
    <t>4,2002300,1,1;2,30202,2,1;2,30402,2,1;2,30802,2,1;4,90400,5,1;1,10600,160,1;2,30203,1,1;2,30403,1,1;2,30803,1,1;4,90400,10,1;1,10600,320,1</t>
  </si>
  <si>
    <t>4,2002300,1,1;2,30202,2,1;2,30402,2,1;2,30802,2,1;4,90400,5,1;1,10600,160,1;2,30203,1,1;2,30403,1,1;2,30803,1,1;4,90400,10,1;1,10600,320,1;2,30203,2,1;2,30403,2,1;2,30803,2,1;4,90400,15,1;1,10600,640,1</t>
  </si>
  <si>
    <t>4,2002300,1,1;2,30202,2,1;2,30402,2,1;2,30802,2,1;4,90400,5,1;1,10600,160,1;2,30203,1,1;2,30403,1,1;2,30803,1,1;4,90400,10,1;1,10600,320,1;2,30203,2,1;2,30403,2,1;2,30803,2,1;4,90400,15,1;1,10600,640,1;2,30204,1,1;2,30404,1,1;2,30804,1,1;4,90400,20,1;1,10600,1280,1</t>
  </si>
  <si>
    <t>4,2002300,1,1;2,30202,2,1;2,30402,2,1;2,30802,2,1;4,90400,5,1;1,10600,160,1;2,30203,1,1;2,30403,1,1;2,30803,1,1;4,90400,10,1;1,10600,320,1;2,30203,2,1;2,30403,2,1;2,30803,2,1;4,90400,15,1;1,10600,640,1;2,30204,1,1;2,30404,1,1;2,30804,1,1;4,90400,20,1;1,10600,1280,1;2,30205,1,1;2,30405,1,1;2,30805,1,1;4,90400,25,1;1,10600,2560,1</t>
  </si>
  <si>
    <t>4,2002400,1,1;2,30302,2,1;2,30602,2,1;2,30702,2,1;4,90400,5,1;1,10600,160,1</t>
  </si>
  <si>
    <t>4,2002400,1,1;2,30302,2,1;2,30602,2,1;2,30702,2,1;4,90400,5,1;1,10600,160,1;2,30303,1,1;2,30603,1,1;2,30703,1,1;4,90400,10,1;1,10600,320,1</t>
  </si>
  <si>
    <t>4,2002400,1,1;2,30302,2,1;2,30602,2,1;2,30702,2,1;4,90400,5,1;1,10600,160,1;2,30303,1,1;2,30603,1,1;2,30703,1,1;4,90400,10,1;1,10600,320,1;2,30303,2,1;2,30603,2,1;2,30703,2,1;4,90400,15,1;1,10600,640,1</t>
  </si>
  <si>
    <t>4,2002400,1,1;2,30302,2,1;2,30602,2,1;2,30702,2,1;4,90400,5,1;1,10600,160,1;2,30303,1,1;2,30603,1,1;2,30703,1,1;4,90400,10,1;1,10600,320,1;2,30303,2,1;2,30603,2,1;2,30703,2,1;4,90400,15,1;1,10600,640,1;2,30304,1,1;2,30604,1,1;2,30704,1,1;4,90400,20,1;1,10600,1280,1</t>
  </si>
  <si>
    <t>4,2002400,1,1;2,30302,2,1;2,30602,2,1;2,30702,2,1;4,90400,5,1;1,10600,160,1;2,30303,1,1;2,30603,1,1;2,30703,1,1;4,90400,10,1;1,10600,320,1;2,30303,2,1;2,30603,2,1;2,30703,2,1;4,90400,15,1;1,10600,640,1;2,30304,1,1;2,30604,1,1;2,30704,1,1;4,90400,20,1;1,10600,1280,1;2,30305,1,1;2,30605,1,1;2,30705,1,1;4,90400,25,1;1,10600,2560,1</t>
  </si>
  <si>
    <t>4,2002500,1,1;2,30402,2,1;2,30502,2,1;2,30602,2,1;4,90400,5,1;1,10600,160,1</t>
  </si>
  <si>
    <t>4,2002500,1,1;2,30402,2,1;2,30502,2,1;2,30602,2,1;4,90400,5,1;1,10600,160,1;2,30403,1,1;2,30503,1,1;2,30603,1,1;4,90400,10,1;1,10600,320,1</t>
  </si>
  <si>
    <t>4,2002500,1,1;2,30402,2,1;2,30502,2,1;2,30602,2,1;4,90400,5,1;1,10600,160,1;2,30403,1,1;2,30503,1,1;2,30603,1,1;4,90400,10,1;1,10600,320,1;2,30403,2,1;2,30503,2,1;2,30603,2,1;4,90400,15,1;1,10600,640,1</t>
  </si>
  <si>
    <t>4,2002500,1,1;2,30402,2,1;2,30502,2,1;2,30602,2,1;4,90400,5,1;1,10600,160,1;2,30403,1,1;2,30503,1,1;2,30603,1,1;4,90400,10,1;1,10600,320,1;2,30403,2,1;2,30503,2,1;2,30603,2,1;4,90400,15,1;1,10600,640,1;2,30404,1,1;2,30504,1,1;2,30604,1,1;4,90400,20,1;1,10600,1280,1</t>
  </si>
  <si>
    <t>4,2002500,1,1;2,30402,2,1;2,30502,2,1;2,30602,2,1;4,90400,5,1;1,10600,160,1;2,30403,1,1;2,30503,1,1;2,30603,1,1;4,90400,10,1;1,10600,320,1;2,30403,2,1;2,30503,2,1;2,30603,2,1;4,90400,15,1;1,10600,640,1;2,30404,1,1;2,30504,1,1;2,30604,1,1;4,90400,20,1;1,10600,1280,1;2,30405,1,1;2,30505,1,1;2,30605,1,1;4,90400,25,1;1,10600,2560,1</t>
  </si>
  <si>
    <t>4,2002600,1,1;2,30502,2,1;2,30602,2,1;2,30702,2,1;4,90400,5,1;1,10600,160,1</t>
  </si>
  <si>
    <t>4,2002600,1,1;2,30502,2,1;2,30602,2,1;2,30702,2,1;4,90400,5,1;1,10600,160,1;2,30503,1,1;2,30603,1,1;2,30703,1,1;4,90400,10,1;1,10600,320,1</t>
  </si>
  <si>
    <t>4,2002600,1,1;2,30502,2,1;2,30602,2,1;2,30702,2,1;4,90400,5,1;1,10600,160,1;2,30503,1,1;2,30603,1,1;2,30703,1,1;4,90400,10,1;1,10600,320,1;2,30503,2,1;2,30603,2,1;2,30703,2,1;4,90400,15,1;1,10600,640,1</t>
  </si>
  <si>
    <t>4,2002600,1,1;2,30502,2,1;2,30602,2,1;2,30702,2,1;4,90400,5,1;1,10600,160,1;2,30503,1,1;2,30603,1,1;2,30703,1,1;4,90400,10,1;1,10600,320,1;2,30503,2,1;2,30603,2,1;2,30703,2,1;4,90400,15,1;1,10600,640,1;2,30504,1,1;2,30604,1,1;2,30704,1,1;4,90400,20,1;1,10600,1280,1</t>
  </si>
  <si>
    <t>4,2002600,1,1;2,30502,2,1;2,30602,2,1;2,30702,2,1;4,90400,5,1;1,10600,160,1;2,30503,1,1;2,30603,1,1;2,30703,1,1;4,90400,10,1;1,10600,320,1;2,30503,2,1;2,30603,2,1;2,30703,2,1;4,90400,15,1;1,10600,640,1;2,30504,1,1;2,30604,1,1;2,30704,1,1;4,90400,20,1;1,10600,1280,1;2,30505,1,1;2,30605,1,1;2,30705,1,1;4,90400,25,1;1,10600,2560,1</t>
  </si>
  <si>
    <t>4,2002700,1,1;2,30202,2,1;2,30602,2,1;2,30802,2,1;4,90400,5,1;1,10600,160,1</t>
  </si>
  <si>
    <t>4,2002700,1,1;2,30202,2,1;2,30602,2,1;2,30802,2,1;4,90400,5,1;1,10600,160,1;2,30203,1,1;2,30603,1,1;2,30803,1,1;4,90400,10,1;1,10600,320,1</t>
  </si>
  <si>
    <t>4,2002700,1,1;2,30202,2,1;2,30602,2,1;2,30802,2,1;4,90400,5,1;1,10600,160,1;2,30203,1,1;2,30603,1,1;2,30803,1,1;4,90400,10,1;1,10600,320,1;2,30203,2,1;2,30603,2,1;2,30803,2,1;4,90400,15,1;1,10600,640,1</t>
  </si>
  <si>
    <t>4,2002700,1,1;2,30202,2,1;2,30602,2,1;2,30802,2,1;4,90400,5,1;1,10600,160,1;2,30203,1,1;2,30603,1,1;2,30803,1,1;4,90400,10,1;1,10600,320,1;2,30203,2,1;2,30603,2,1;2,30803,2,1;4,90400,15,1;1,10600,640,1;2,30204,1,1;2,30604,1,1;2,30804,1,1;4,90400,20,1;1,10600,1280,1</t>
  </si>
  <si>
    <t>4,2002700,1,1;2,30202,2,1;2,30602,2,1;2,30802,2,1;4,90400,5,1;1,10600,160,1;2,30203,1,1;2,30603,1,1;2,30803,1,1;4,90400,10,1;1,10600,320,1;2,30203,2,1;2,30603,2,1;2,30803,2,1;4,90400,15,1;1,10600,640,1;2,30204,1,1;2,30604,1,1;2,30804,1,1;4,90400,20,1;1,10600,1280,1;2,30205,1,1;2,30605,1,1;2,30805,1,1;4,90400,25,1;1,10600,2560,1</t>
  </si>
  <si>
    <t>4,2002800,1,1;2,30302,2,1;2,30402,2,1;2,30702,2,1;4,90400,5,1;1,10600,160,1</t>
  </si>
  <si>
    <t>4,2002800,1,1;2,30302,2,1;2,30402,2,1;2,30702,2,1;4,90400,5,1;1,10600,160,1;2,30303,1,1;2,30403,1,1;2,30703,1,1;4,90400,10,1;1,10600,320,1</t>
  </si>
  <si>
    <t>4,2002800,1,1;2,30302,2,1;2,30402,2,1;2,30702,2,1;4,90400,5,1;1,10600,160,1;2,30303,1,1;2,30403,1,1;2,30703,1,1;4,90400,10,1;1,10600,320,1;2,30303,2,1;2,30403,2,1;2,30703,2,1;4,90400,15,1;1,10600,640,1</t>
  </si>
  <si>
    <t>4,2002800,1,1;2,30302,2,1;2,30402,2,1;2,30702,2,1;4,90400,5,1;1,10600,160,1;2,30303,1,1;2,30403,1,1;2,30703,1,1;4,90400,10,1;1,10600,320,1;2,30303,2,1;2,30403,2,1;2,30703,2,1;4,90400,15,1;1,10600,640,1;2,30304,1,1;2,30404,1,1;2,30704,1,1;4,90400,20,1;1,10600,1280,1</t>
  </si>
  <si>
    <t>4,2002800,1,1;2,30302,2,1;2,30402,2,1;2,30702,2,1;4,90400,5,1;1,10600,160,1;2,30303,1,1;2,30403,1,1;2,30703,1,1;4,90400,10,1;1,10600,320,1;2,30303,2,1;2,30403,2,1;2,30703,2,1;4,90400,15,1;1,10600,640,1;2,30304,1,1;2,30404,1,1;2,30704,1,1;4,90400,20,1;1,10600,1280,1;2,30305,1,1;2,30405,1,1;2,30705,1,1;4,90400,25,1;1,10600,2560,1</t>
  </si>
  <si>
    <t>4,2002900,1,1;2,30202,2,1;2,30502,2,1;2,30602,2,1;4,90400,5,1;1,10600,160,1</t>
  </si>
  <si>
    <t>4,2002900,1,1;2,30202,2,1;2,30502,2,1;2,30602,2,1;4,90400,5,1;1,10600,160,1;2,30203,1,1;2,30503,1,1;2,30603,1,1;4,90400,10,1;1,10600,320,1</t>
  </si>
  <si>
    <t>4,2002900,1,1;2,30202,2,1;2,30502,2,1;2,30602,2,1;4,90400,5,1;1,10600,160,1;2,30203,1,1;2,30503,1,1;2,30603,1,1;4,90400,10,1;1,10600,320,1;2,30203,2,1;2,30503,2,1;2,30603,2,1;4,90400,15,1;1,10600,640,1</t>
  </si>
  <si>
    <t>4,2002900,1,1;2,30202,2,1;2,30502,2,1;2,30602,2,1;4,90400,5,1;1,10600,160,1;2,30203,1,1;2,30503,1,1;2,30603,1,1;4,90400,10,1;1,10600,320,1;2,30203,2,1;2,30503,2,1;2,30603,2,1;4,90400,15,1;1,10600,640,1;2,30204,1,1;2,30504,1,1;2,30604,1,1;4,90400,20,1;1,10600,1280,1</t>
  </si>
  <si>
    <t>4,2002900,1,1;2,30202,2,1;2,30502,2,1;2,30602,2,1;4,90400,5,1;1,10600,160,1;2,30203,1,1;2,30503,1,1;2,30603,1,1;4,90400,10,1;1,10600,320,1;2,30203,2,1;2,30503,2,1;2,30603,2,1;4,90400,15,1;1,10600,640,1;2,30204,1,1;2,30504,1,1;2,30604,1,1;4,90400,20,1;1,10600,1280,1;2,30205,1,1;2,30505,1,1;2,30605,1,1;4,90400,25,1;1,10600,2560,1</t>
  </si>
  <si>
    <t>4,2003000,1,1;2,30102,2,1;2,30502,2,1;2,30602,2,1;4,90400,5,1;1,10600,160,1</t>
  </si>
  <si>
    <t>4,2003000,1,1;2,30102,2,1;2,30502,2,1;2,30602,2,1;4,90400,5,1;1,10600,160,1;2,30103,1,1;2,30503,1,1;2,30603,1,1;4,90400,10,1;1,10600,320,1</t>
  </si>
  <si>
    <t>4,2003000,1,1;2,30102,2,1;2,30502,2,1;2,30602,2,1;4,90400,5,1;1,10600,160,1;2,30103,1,1;2,30503,1,1;2,30603,1,1;4,90400,10,1;1,10600,320,1;2,30103,2,1;2,30503,2,1;2,30603,2,1;4,90400,15,1;1,10600,640,1</t>
  </si>
  <si>
    <t>4,2003000,1,1;2,30102,2,1;2,30502,2,1;2,30602,2,1;4,90400,5,1;1,10600,160,1;2,30103,1,1;2,30503,1,1;2,30603,1,1;4,90400,10,1;1,10600,320,1;2,30103,2,1;2,30503,2,1;2,30603,2,1;4,90400,15,1;1,10600,640,1;2,30104,1,1;2,30504,1,1;2,30604,1,1;4,90400,20,1;1,10600,1280,1</t>
  </si>
  <si>
    <t>4,2003000,1,1;2,30102,2,1;2,30502,2,1;2,30602,2,1;4,90400,5,1;1,10600,160,1;2,30103,1,1;2,30503,1,1;2,30603,1,1;4,90400,10,1;1,10600,320,1;2,30103,2,1;2,30503,2,1;2,30603,2,1;4,90400,15,1;1,10600,640,1;2,30104,1,1;2,30504,1,1;2,30604,1,1;4,90400,20,1;1,10600,1280,1;2,30105,1,1;2,30505,1,1;2,30605,1,1;4,90400,25,1;1,10600,2560,1</t>
  </si>
  <si>
    <t>4,2003100,1,1;2,30102,2,1;2,30402,2,1;2,30702,2,1;4,90400,5,1;1,10600,160,1</t>
  </si>
  <si>
    <t>4,2003100,1,1;2,30102,2,1;2,30402,2,1;2,30702,2,1;4,90400,5,1;1,10600,160,1;2,30103,1,1;2,30403,1,1;2,30703,1,1;4,90400,10,1;1,10600,320,1</t>
  </si>
  <si>
    <t>4,2003100,1,1;2,30102,2,1;2,30402,2,1;2,30702,2,1;4,90400,5,1;1,10600,160,1;2,30103,1,1;2,30403,1,1;2,30703,1,1;4,90400,10,1;1,10600,320,1;2,30103,2,1;2,30403,2,1;2,30703,2,1;4,90400,15,1;1,10600,640,1</t>
  </si>
  <si>
    <t>4,2003100,1,1;2,30102,2,1;2,30402,2,1;2,30702,2,1;4,90400,5,1;1,10600,160,1;2,30103,1,1;2,30403,1,1;2,30703,1,1;4,90400,10,1;1,10600,320,1;2,30103,2,1;2,30403,2,1;2,30703,2,1;4,90400,15,1;1,10600,640,1;2,30104,1,1;2,30404,1,1;2,30704,1,1;4,90400,20,1;1,10600,1280,1</t>
  </si>
  <si>
    <t>4,2003100,1,1;2,30102,2,1;2,30402,2,1;2,30702,2,1;4,90400,5,1;1,10600,160,1;2,30103,1,1;2,30403,1,1;2,30703,1,1;4,90400,10,1;1,10600,320,1;2,30103,2,1;2,30403,2,1;2,30703,2,1;4,90400,15,1;1,10600,640,1;2,30104,1,1;2,30404,1,1;2,30704,1,1;4,90400,20,1;1,10600,1280,1;2,30105,1,1;2,30405,1,1;2,30705,1,1;4,90400,25,1;1,10600,2560,1</t>
  </si>
  <si>
    <t>4,2003200,1,1;2,30402,2,1;2,30602,2,1;2,30702,2,1;4,90400,5,1;1,10600,160,1</t>
  </si>
  <si>
    <t>4,2003200,1,1;2,30402,2,1;2,30602,2,1;2,30702,2,1;4,90400,5,1;1,10600,160,1;2,30403,1,1;2,30603,1,1;2,30703,1,1;4,90400,10,1;1,10600,320,1</t>
  </si>
  <si>
    <t>4,2003200,1,1;2,30402,2,1;2,30602,2,1;2,30702,2,1;4,90400,5,1;1,10600,160,1;2,30403,1,1;2,30603,1,1;2,30703,1,1;4,90400,10,1;1,10600,320,1;2,30403,2,1;2,30603,2,1;2,30703,2,1;4,90400,15,1;1,10600,640,1</t>
  </si>
  <si>
    <t>4,2003200,1,1;2,30402,2,1;2,30602,2,1;2,30702,2,1;4,90400,5,1;1,10600,160,1;2,30403,1,1;2,30603,1,1;2,30703,1,1;4,90400,10,1;1,10600,320,1;2,30403,2,1;2,30603,2,1;2,30703,2,1;4,90400,15,1;1,10600,640,1;2,30404,1,1;2,30604,1,1;2,30704,1,1;4,90400,20,1;1,10600,1280,1</t>
  </si>
  <si>
    <t>4,2003200,1,1;2,30402,2,1;2,30602,2,1;2,30702,2,1;4,90400,5,1;1,10600,160,1;2,30403,1,1;2,30603,1,1;2,30703,1,1;4,90400,10,1;1,10600,320,1;2,30403,2,1;2,30603,2,1;2,30703,2,1;4,90400,15,1;1,10600,640,1;2,30404,1,1;2,30604,1,1;2,30704,1,1;4,90400,20,1;1,10600,1280,1;2,30405,1,1;2,30605,1,1;2,30705,1,1;4,90400,25,1;1,10600,2560,1</t>
  </si>
  <si>
    <t>4,2003300,1,1;2,30102,2,1;2,30502,2,1;2,30702,2,1;4,90400,5,1;1,10600,160,1</t>
  </si>
  <si>
    <t>4,2003300,1,1;2,30102,2,1;2,30502,2,1;2,30702,2,1;4,90400,5,1;1,10600,160,1;2,30103,1,1;2,30503,1,1;2,30703,1,1;4,90400,10,1;1,10600,320,1</t>
  </si>
  <si>
    <t>4,2003300,1,1;2,30102,2,1;2,30502,2,1;2,30702,2,1;4,90400,5,1;1,10600,160,1;2,30103,1,1;2,30503,1,1;2,30703,1,1;4,90400,10,1;1,10600,320,1;2,30103,2,1;2,30503,2,1;2,30703,2,1;4,90400,15,1;1,10600,640,1</t>
  </si>
  <si>
    <t>4,2003300,1,1;2,30102,2,1;2,30502,2,1;2,30702,2,1;4,90400,5,1;1,10600,160,1;2,30103,1,1;2,30503,1,1;2,30703,1,1;4,90400,10,1;1,10600,320,1;2,30103,2,1;2,30503,2,1;2,30703,2,1;4,90400,15,1;1,10600,640,1;2,30104,1,1;2,30504,1,1;2,30704,1,1;4,90400,20,1;1,10600,1280,1</t>
  </si>
  <si>
    <t>4,2003300,1,1;2,30102,2,1;2,30502,2,1;2,30702,2,1;4,90400,5,1;1,10600,160,1;2,30103,1,1;2,30503,1,1;2,30703,1,1;4,90400,10,1;1,10600,320,1;2,30103,2,1;2,30503,2,1;2,30703,2,1;4,90400,15,1;1,10600,640,1;2,30104,1,1;2,30504,1,1;2,30704,1,1;4,90400,20,1;1,10600,1280,1;2,30105,1,1;2,30505,1,1;2,30705,1,1;4,90400,25,1;1,10600,2560,1</t>
  </si>
  <si>
    <t>4,2003400,1,1;2,30302,2,1;2,30502,2,1;2,30602,2,1;4,90400,5,1;1,10600,160,1</t>
  </si>
  <si>
    <t>4,2003400,1,1;2,30302,2,1;2,30502,2,1;2,30602,2,1;4,90400,5,1;1,10600,160,1;2,30303,1,1;2,30503,1,1;2,30603,1,1;4,90400,10,1;1,10600,320,1</t>
  </si>
  <si>
    <t>4,2003400,1,1;2,30302,2,1;2,30502,2,1;2,30602,2,1;4,90400,5,1;1,10600,160,1;2,30303,1,1;2,30503,1,1;2,30603,1,1;4,90400,10,1;1,10600,320,1;2,30303,2,1;2,30503,2,1;2,30603,2,1;4,90400,15,1;1,10600,640,1</t>
  </si>
  <si>
    <t>4,2003400,1,1;2,30302,2,1;2,30502,2,1;2,30602,2,1;4,90400,5,1;1,10600,160,1;2,30303,1,1;2,30503,1,1;2,30603,1,1;4,90400,10,1;1,10600,320,1;2,30303,2,1;2,30503,2,1;2,30603,2,1;4,90400,15,1;1,10600,640,1;2,30304,1,1;2,30504,1,1;2,30604,1,1;4,90400,20,1;1,10600,1280,1</t>
  </si>
  <si>
    <t>4,2003400,1,1;2,30302,2,1;2,30502,2,1;2,30602,2,1;4,90400,5,1;1,10600,160,1;2,30303,1,1;2,30503,1,1;2,30603,1,1;4,90400,10,1;1,10600,320,1;2,30303,2,1;2,30503,2,1;2,30603,2,1;4,90400,15,1;1,10600,640,1;2,30304,1,1;2,30504,1,1;2,30604,1,1;4,90400,20,1;1,10600,1280,1;2,30305,1,1;2,30505,1,1;2,30605,1,1;4,90400,25,1;1,10600,2560,1</t>
  </si>
  <si>
    <t>4,2003500,1,1;2,30303,1,1;2,30403,1,1;2,30803,1,1;4,90500,5,1;1,10600,320,1</t>
  </si>
  <si>
    <t>4,2003500,1,1;2,30303,1,1;2,30403,1,1;2,30803,1,1;4,90500,5,1;1,10600,320,1;2,30303,2,1;2,30403,2,1;2,30803,2,1;4,90500,10,1;1,10600,640,1</t>
  </si>
  <si>
    <t>4,2003500,1,1;2,30303,1,1;2,30403,1,1;2,30803,1,1;4,90500,5,1;1,10600,320,1;2,30303,2,1;2,30403,2,1;2,30803,2,1;4,90500,10,1;1,10600,640,1;2,30304,1,1;2,30404,1,1;2,30804,1,1;4,90500,15,1;1,10600,1280,1</t>
  </si>
  <si>
    <t>4,2003500,1,1;2,30303,1,1;2,30403,1,1;2,30803,1,1;4,90500,5,1;1,10600,320,1;2,30303,2,1;2,30403,2,1;2,30803,2,1;4,90500,10,1;1,10600,640,1;2,30304,1,1;2,30404,1,1;2,30804,1,1;4,90500,15,1;1,10600,1280,1;2,30304,2,1;2,30404,2,1;2,30804,2,1;4,90500,20,1;1,10600,2560,1</t>
  </si>
  <si>
    <t>4,2003500,1,1;2,30303,1,1;2,30403,1,1;2,30803,1,1;4,90500,5,1;1,10600,320,1;2,30303,2,1;2,30403,2,1;2,30803,2,1;4,90500,10,1;1,10600,640,1;2,30304,1,1;2,30404,1,1;2,30804,1,1;4,90500,15,1;1,10600,1280,1;2,30304,2,1;2,30404,2,1;2,30804,2,1;4,90500,20,1;1,10600,2560,1;2,30305,2,1;2,30405,2,1;2,30805,2,1;4,90500,25,1;1,10600,5120,1</t>
  </si>
  <si>
    <t>4,2003600,1,1;2,30203,1,1;2,30403,1,1;2,30603,1,1;4,90500,5,1;1,10600,320,1</t>
  </si>
  <si>
    <t>4,2003600,1,1;2,30203,1,1;2,30403,1,1;2,30603,1,1;4,90500,5,1;1,10600,320,1;2,30203,2,1;2,30403,2,1;2,30603,2,1;4,90500,10,1;1,10600,640,1</t>
  </si>
  <si>
    <t>4,2003600,1,1;2,30203,1,1;2,30403,1,1;2,30603,1,1;4,90500,5,1;1,10600,320,1;2,30203,2,1;2,30403,2,1;2,30603,2,1;4,90500,10,1;1,10600,640,1;2,30204,1,1;2,30404,1,1;2,30604,1,1;4,90500,15,1;1,10600,1280,1</t>
  </si>
  <si>
    <t>4,2003600,1,1;2,30203,1,1;2,30403,1,1;2,30603,1,1;4,90500,5,1;1,10600,320,1;2,30203,2,1;2,30403,2,1;2,30603,2,1;4,90500,10,1;1,10600,640,1;2,30204,1,1;2,30404,1,1;2,30604,1,1;4,90500,15,1;1,10600,1280,1;2,30204,2,1;2,30404,2,1;2,30604,2,1;4,90500,20,1;1,10600,2560,1</t>
  </si>
  <si>
    <t>4,2003600,1,1;2,30203,1,1;2,30403,1,1;2,30603,1,1;4,90500,5,1;1,10600,320,1;2,30203,2,1;2,30403,2,1;2,30603,2,1;4,90500,10,1;1,10600,640,1;2,30204,1,1;2,30404,1,1;2,30604,1,1;4,90500,15,1;1,10600,1280,1;2,30204,2,1;2,30404,2,1;2,30604,2,1;4,90500,20,1;1,10600,2560,1;2,30205,2,1;2,30405,2,1;2,30605,2,1;4,90500,25,1;1,10600,5120,1</t>
  </si>
  <si>
    <t>4,2003700,1,1;2,30103,1,1;2,30503,1,1;2,30803,1,1;4,90500,5,1;1,10600,320,1</t>
  </si>
  <si>
    <t>4,2003700,1,1;2,30103,1,1;2,30503,1,1;2,30803,1,1;4,90500,5,1;1,10600,320,1;2,30103,2,1;2,30503,2,1;2,30803,2,1;4,90500,10,1;1,10600,640,1</t>
  </si>
  <si>
    <t>4,2003700,1,1;2,30103,1,1;2,30503,1,1;2,30803,1,1;4,90500,5,1;1,10600,320,1;2,30103,2,1;2,30503,2,1;2,30803,2,1;4,90500,10,1;1,10600,640,1;2,30104,1,1;2,30504,1,1;2,30804,1,1;4,90500,15,1;1,10600,1280,1</t>
  </si>
  <si>
    <t>4,2003700,1,1;2,30103,1,1;2,30503,1,1;2,30803,1,1;4,90500,5,1;1,10600,320,1;2,30103,2,1;2,30503,2,1;2,30803,2,1;4,90500,10,1;1,10600,640,1;2,30104,1,1;2,30504,1,1;2,30804,1,1;4,90500,15,1;1,10600,1280,1;2,30104,2,1;2,30504,2,1;2,30804,2,1;4,90500,20,1;1,10600,2560,1</t>
  </si>
  <si>
    <t>4,2003700,1,1;2,30103,1,1;2,30503,1,1;2,30803,1,1;4,90500,5,1;1,10600,320,1;2,30103,2,1;2,30503,2,1;2,30803,2,1;4,90500,10,1;1,10600,640,1;2,30104,1,1;2,30504,1,1;2,30804,1,1;4,90500,15,1;1,10600,1280,1;2,30104,2,1;2,30504,2,1;2,30804,2,1;4,90500,20,1;1,10600,2560,1;2,30105,2,1;2,30505,2,1;2,30805,2,1;4,90500,25,1;1,10600,5120,1</t>
  </si>
  <si>
    <t>4,2003800,1,1;2,30303,1,1;2,30603,1,1;2,30803,1,1;4,90500,5,1;1,10600,320,1</t>
  </si>
  <si>
    <t>4,2003800,1,1;2,30303,1,1;2,30603,1,1;2,30803,1,1;4,90500,5,1;1,10600,320,1;2,30303,2,1;2,30603,2,1;2,30803,2,1;4,90500,10,1;1,10600,640,1</t>
  </si>
  <si>
    <t>4,2003800,1,1;2,30303,1,1;2,30603,1,1;2,30803,1,1;4,90500,5,1;1,10600,320,1;2,30303,2,1;2,30603,2,1;2,30803,2,1;4,90500,10,1;1,10600,640,1;2,30304,1,1;2,30604,1,1;2,30804,1,1;4,90500,15,1;1,10600,1280,1</t>
  </si>
  <si>
    <t>4,2003800,1,1;2,30303,1,1;2,30603,1,1;2,30803,1,1;4,90500,5,1;1,10600,320,1;2,30303,2,1;2,30603,2,1;2,30803,2,1;4,90500,10,1;1,10600,640,1;2,30304,1,1;2,30604,1,1;2,30804,1,1;4,90500,15,1;1,10600,1280,1;2,30304,2,1;2,30604,2,1;2,30804,2,1;4,90500,20,1;1,10600,2560,1</t>
  </si>
  <si>
    <t>4,2003800,1,1;2,30303,1,1;2,30603,1,1;2,30803,1,1;4,90500,5,1;1,10600,320,1;2,30303,2,1;2,30603,2,1;2,30803,2,1;4,90500,10,1;1,10600,640,1;2,30304,1,1;2,30604,1,1;2,30804,1,1;4,90500,15,1;1,10600,1280,1;2,30304,2,1;2,30604,2,1;2,30804,2,1;4,90500,20,1;1,10600,2560,1;2,30305,2,1;2,30605,2,1;2,30805,2,1;4,90500,25,1;1,10600,5120,1</t>
  </si>
  <si>
    <t>4,2003900,1,1;2,30103,1,1;2,30203,1,1;2,30803,1,1;4,90500,5,1;1,10600,320,1</t>
  </si>
  <si>
    <t>4,2003900,1,1;2,30103,1,1;2,30203,1,1;2,30803,1,1;4,90500,5,1;1,10600,320,1;2,30103,2,1;2,30203,2,1;2,30803,2,1;4,90500,10,1;1,10600,640,1</t>
  </si>
  <si>
    <t>4,2003900,1,1;2,30103,1,1;2,30203,1,1;2,30803,1,1;4,90500,5,1;1,10600,320,1;2,30103,2,1;2,30203,2,1;2,30803,2,1;4,90500,10,1;1,10600,640,1;2,30104,1,1;2,30204,1,1;2,30804,1,1;4,90500,15,1;1,10600,1280,1</t>
  </si>
  <si>
    <t>4,2003900,1,1;2,30103,1,1;2,30203,1,1;2,30803,1,1;4,90500,5,1;1,10600,320,1;2,30103,2,1;2,30203,2,1;2,30803,2,1;4,90500,10,1;1,10600,640,1;2,30104,1,1;2,30204,1,1;2,30804,1,1;4,90500,15,1;1,10600,1280,1;2,30104,2,1;2,30204,2,1;2,30804,2,1;4,90500,20,1;1,10600,2560,1</t>
  </si>
  <si>
    <t>4,2003900,1,1;2,30103,1,1;2,30203,1,1;2,30803,1,1;4,90500,5,1;1,10600,320,1;2,30103,2,1;2,30203,2,1;2,30803,2,1;4,90500,10,1;1,10600,640,1;2,30104,1,1;2,30204,1,1;2,30804,1,1;4,90500,15,1;1,10600,1280,1;2,30104,2,1;2,30204,2,1;2,30804,2,1;4,90500,20,1;1,10600,2560,1;2,30105,2,1;2,30205,2,1;2,30805,2,1;4,90500,25,1;1,10600,5120,1</t>
  </si>
  <si>
    <t>4,2004000,1,1;2,30103,1,1;2,30403,1,1;2,30803,1,1;4,90500,5,1;1,10600,320,1</t>
  </si>
  <si>
    <t>4,2004000,1,1;2,30103,1,1;2,30403,1,1;2,30803,1,1;4,90500,5,1;1,10600,320,1;2,30103,2,1;2,30403,2,1;2,30803,2,1;4,90500,10,1;1,10600,640,1</t>
  </si>
  <si>
    <t>4,2004000,1,1;2,30103,1,1;2,30403,1,1;2,30803,1,1;4,90500,5,1;1,10600,320,1;2,30103,2,1;2,30403,2,1;2,30803,2,1;4,90500,10,1;1,10600,640,1;2,30104,1,1;2,30404,1,1;2,30804,1,1;4,90500,15,1;1,10600,1280,1</t>
  </si>
  <si>
    <t>4,2004000,1,1;2,30103,1,1;2,30403,1,1;2,30803,1,1;4,90500,5,1;1,10600,320,1;2,30103,2,1;2,30403,2,1;2,30803,2,1;4,90500,10,1;1,10600,640,1;2,30104,1,1;2,30404,1,1;2,30804,1,1;4,90500,15,1;1,10600,1280,1;2,30104,2,1;2,30404,2,1;2,30804,2,1;4,90500,20,1;1,10600,2560,1</t>
  </si>
  <si>
    <t>4,2004000,1,1;2,30103,1,1;2,30403,1,1;2,30803,1,1;4,90500,5,1;1,10600,320,1;2,30103,2,1;2,30403,2,1;2,30803,2,1;4,90500,10,1;1,10600,640,1;2,30104,1,1;2,30404,1,1;2,30804,1,1;4,90500,15,1;1,10600,1280,1;2,30104,2,1;2,30404,2,1;2,30804,2,1;4,90500,20,1;1,10600,2560,1;2,30105,2,1;2,30405,2,1;2,30805,2,1;4,90500,25,1;1,10600,5120,1</t>
  </si>
  <si>
    <t>4,2004100,1,1;2,30403,1,1;2,30503,1,1;2,30703,1,1;4,90500,5,1;1,10600,320,1</t>
  </si>
  <si>
    <t>4,2004100,1,1;2,30403,1,1;2,30503,1,1;2,30703,1,1;4,90500,5,1;1,10600,320,1;2,30403,2,1;2,30503,2,1;2,30703,2,1;4,90500,10,1;1,10600,640,1</t>
  </si>
  <si>
    <t>4,2004100,1,1;2,30403,1,1;2,30503,1,1;2,30703,1,1;4,90500,5,1;1,10600,320,1;2,30403,2,1;2,30503,2,1;2,30703,2,1;4,90500,10,1;1,10600,640,1;2,30404,1,1;2,30504,1,1;2,30704,1,1;4,90500,15,1;1,10600,1280,1</t>
  </si>
  <si>
    <t>4,2004100,1,1;2,30403,1,1;2,30503,1,1;2,30703,1,1;4,90500,5,1;1,10600,320,1;2,30403,2,1;2,30503,2,1;2,30703,2,1;4,90500,10,1;1,10600,640,1;2,30404,1,1;2,30504,1,1;2,30704,1,1;4,90500,15,1;1,10600,1280,1;2,30404,2,1;2,30504,2,1;2,30704,2,1;4,90500,20,1;1,10600,2560,1</t>
  </si>
  <si>
    <t>4,2004100,1,1;2,30403,1,1;2,30503,1,1;2,30703,1,1;4,90500,5,1;1,10600,320,1;2,30403,2,1;2,30503,2,1;2,30703,2,1;4,90500,10,1;1,10600,640,1;2,30404,1,1;2,30504,1,1;2,30704,1,1;4,90500,15,1;1,10600,1280,1;2,30404,2,1;2,30504,2,1;2,30704,2,1;4,90500,20,1;1,10600,2560,1;2,30405,2,1;2,30505,2,1;2,30705,2,1;4,90500,25,1;1,10600,5120,1</t>
  </si>
  <si>
    <t>4,2004200,1,1;2,30503,1,1;2,30703,1,1;2,30803,1,1;4,90500,5,1;1,10600,320,1</t>
  </si>
  <si>
    <t>4,2004200,1,1;2,30503,1,1;2,30703,1,1;2,30803,1,1;4,90500,5,1;1,10600,320,1;2,30503,2,1;2,30703,2,1;2,30803,2,1;4,90500,10,1;1,10600,640,1</t>
  </si>
  <si>
    <t>4,2004200,1,1;2,30503,1,1;2,30703,1,1;2,30803,1,1;4,90500,5,1;1,10600,320,1;2,30503,2,1;2,30703,2,1;2,30803,2,1;4,90500,10,1;1,10600,640,1;2,30504,1,1;2,30704,1,1;2,30804,1,1;4,90500,15,1;1,10600,1280,1</t>
  </si>
  <si>
    <t>4,2004200,1,1;2,30503,1,1;2,30703,1,1;2,30803,1,1;4,90500,5,1;1,10600,320,1;2,30503,2,1;2,30703,2,1;2,30803,2,1;4,90500,10,1;1,10600,640,1;2,30504,1,1;2,30704,1,1;2,30804,1,1;4,90500,15,1;1,10600,1280,1;2,30504,2,1;2,30704,2,1;2,30804,2,1;4,90500,20,1;1,10600,2560,1</t>
  </si>
  <si>
    <t>4,2004200,1,1;2,30503,1,1;2,30703,1,1;2,30803,1,1;4,90500,5,1;1,10600,320,1;2,30503,2,1;2,30703,2,1;2,30803,2,1;4,90500,10,1;1,10600,640,1;2,30504,1,1;2,30704,1,1;2,30804,1,1;4,90500,15,1;1,10600,1280,1;2,30504,2,1;2,30704,2,1;2,30804,2,1;4,90500,20,1;1,10600,2560,1;2,30505,2,1;2,30705,2,1;2,30805,2,1;4,90500,25,1;1,10600,5120,1</t>
  </si>
  <si>
    <t>4,2004300,1,1;2,30103,1,1;2,30303,1,1;2,30503,1,1;4,90500,5,1;1,10600,320,1</t>
  </si>
  <si>
    <t>4,2004300,1,1;2,30103,1,1;2,30303,1,1;2,30503,1,1;4,90500,5,1;1,10600,320,1;2,30103,2,1;2,30303,2,1;2,30503,2,1;4,90500,10,1;1,10600,640,1</t>
  </si>
  <si>
    <t>4,2004300,1,1;2,30103,1,1;2,30303,1,1;2,30503,1,1;4,90500,5,1;1,10600,320,1;2,30103,2,1;2,30303,2,1;2,30503,2,1;4,90500,10,1;1,10600,640,1;2,30104,1,1;2,30304,1,1;2,30504,1,1;4,90500,15,1;1,10600,1280,1</t>
  </si>
  <si>
    <t>4,2004300,1,1;2,30103,1,1;2,30303,1,1;2,30503,1,1;4,90500,5,1;1,10600,320,1;2,30103,2,1;2,30303,2,1;2,30503,2,1;4,90500,10,1;1,10600,640,1;2,30104,1,1;2,30304,1,1;2,30504,1,1;4,90500,15,1;1,10600,1280,1;2,30104,2,1;2,30304,2,1;2,30504,2,1;4,90500,20,1;1,10600,2560,1</t>
  </si>
  <si>
    <t>4,2004300,1,1;2,30103,1,1;2,30303,1,1;2,30503,1,1;4,90500,5,1;1,10600,320,1;2,30103,2,1;2,30303,2,1;2,30503,2,1;4,90500,10,1;1,10600,640,1;2,30104,1,1;2,30304,1,1;2,30504,1,1;4,90500,15,1;1,10600,1280,1;2,30104,2,1;2,30304,2,1;2,30504,2,1;4,90500,20,1;1,10600,2560,1;2,30105,2,1;2,30305,2,1;2,30505,2,1;4,90500,25,1;1,10600,5120,1</t>
  </si>
  <si>
    <t>4,2004400,1,1;2,30203,1,1;2,30703,1,1;2,30803,1,1;4,90500,5,1;1,10600,320,1</t>
  </si>
  <si>
    <t>4,2004400,1,1;2,30203,1,1;2,30703,1,1;2,30803,1,1;4,90500,5,1;1,10600,320,1;2,30203,2,1;2,30703,2,1;2,30803,2,1;4,90500,10,1;1,10600,640,1</t>
  </si>
  <si>
    <t>4,2004400,1,1;2,30203,1,1;2,30703,1,1;2,30803,1,1;4,90500,5,1;1,10600,320,1;2,30203,2,1;2,30703,2,1;2,30803,2,1;4,90500,10,1;1,10600,640,1;2,30204,1,1;2,30704,1,1;2,30804,1,1;4,90500,15,1;1,10600,1280,1</t>
  </si>
  <si>
    <t>4,2004400,1,1;2,30203,1,1;2,30703,1,1;2,30803,1,1;4,90500,5,1;1,10600,320,1;2,30203,2,1;2,30703,2,1;2,30803,2,1;4,90500,10,1;1,10600,640,1;2,30204,1,1;2,30704,1,1;2,30804,1,1;4,90500,15,1;1,10600,1280,1;2,30204,2,1;2,30704,2,1;2,30804,2,1;4,90500,20,1;1,10600,2560,1</t>
  </si>
  <si>
    <t>4,2004400,1,1;2,30203,1,1;2,30703,1,1;2,30803,1,1;4,90500,5,1;1,10600,320,1;2,30203,2,1;2,30703,2,1;2,30803,2,1;4,90500,10,1;1,10600,640,1;2,30204,1,1;2,30704,1,1;2,30804,1,1;4,90500,15,1;1,10600,1280,1;2,30204,2,1;2,30704,2,1;2,30804,2,1;4,90500,20,1;1,10600,2560,1;2,30205,2,1;2,30705,2,1;2,30805,2,1;4,90500,25,1;1,10600,5120,1</t>
  </si>
  <si>
    <t>4,2004500,1,1;2,30203,1,1;2,30303,1,1;2,30703,1,1;4,90500,5,1;1,10600,320,1</t>
  </si>
  <si>
    <t>4,2004500,1,1;2,30203,1,1;2,30303,1,1;2,30703,1,1;4,90500,5,1;1,10600,320,1;2,30203,2,1;2,30303,2,1;2,30703,2,1;4,90500,10,1;1,10600,640,1</t>
  </si>
  <si>
    <t>4,2004500,1,1;2,30203,1,1;2,30303,1,1;2,30703,1,1;4,90500,5,1;1,10600,320,1;2,30203,2,1;2,30303,2,1;2,30703,2,1;4,90500,10,1;1,10600,640,1;2,30204,1,1;2,30304,1,1;2,30704,1,1;4,90500,15,1;1,10600,1280,1</t>
  </si>
  <si>
    <t>4,2004500,1,1;2,30203,1,1;2,30303,1,1;2,30703,1,1;4,90500,5,1;1,10600,320,1;2,30203,2,1;2,30303,2,1;2,30703,2,1;4,90500,10,1;1,10600,640,1;2,30204,1,1;2,30304,1,1;2,30704,1,1;4,90500,15,1;1,10600,1280,1;2,30204,2,1;2,30304,2,1;2,30704,2,1;4,90500,20,1;1,10600,2560,1</t>
  </si>
  <si>
    <t>4,2004500,1,1;2,30203,1,1;2,30303,1,1;2,30703,1,1;4,90500,5,1;1,10600,320,1;2,30203,2,1;2,30303,2,1;2,30703,2,1;4,90500,10,1;1,10600,640,1;2,30204,1,1;2,30304,1,1;2,30704,1,1;4,90500,15,1;1,10600,1280,1;2,30204,2,1;2,30304,2,1;2,30704,2,1;4,90500,20,1;1,10600,2560,1;2,30205,2,1;2,30305,2,1;2,30705,2,1;4,90500,25,1;1,10600,5120,1</t>
  </si>
  <si>
    <t>4,2004600,1,1;2,30103,1,1;2,30303,1,1;2,30403,1,1;4,90500,5,1;1,10600,320,1</t>
  </si>
  <si>
    <t>4,2004600,1,1;2,30103,1,1;2,30303,1,1;2,30403,1,1;4,90500,5,1;1,10600,320,1;2,30103,2,1;2,30303,2,1;2,30403,2,1;4,90500,10,1;1,10600,640,1</t>
  </si>
  <si>
    <t>4,2004600,1,1;2,30103,1,1;2,30303,1,1;2,30403,1,1;4,90500,5,1;1,10600,320,1;2,30103,2,1;2,30303,2,1;2,30403,2,1;4,90500,10,1;1,10600,640,1;2,30104,1,1;2,30304,1,1;2,30404,1,1;4,90500,15,1;1,10600,1280,1</t>
  </si>
  <si>
    <t>4,2004600,1,1;2,30103,1,1;2,30303,1,1;2,30403,1,1;4,90500,5,1;1,10600,320,1;2,30103,2,1;2,30303,2,1;2,30403,2,1;4,90500,10,1;1,10600,640,1;2,30104,1,1;2,30304,1,1;2,30404,1,1;4,90500,15,1;1,10600,1280,1;2,30104,2,1;2,30304,2,1;2,30404,2,1;4,90500,20,1;1,10600,2560,1</t>
  </si>
  <si>
    <t>4,2004600,1,1;2,30103,1,1;2,30303,1,1;2,30403,1,1;4,90500,5,1;1,10600,320,1;2,30103,2,1;2,30303,2,1;2,30403,2,1;4,90500,10,1;1,10600,640,1;2,30104,1,1;2,30304,1,1;2,30404,1,1;4,90500,15,1;1,10600,1280,1;2,30104,2,1;2,30304,2,1;2,30404,2,1;4,90500,20,1;1,10600,2560,1;2,30105,2,1;2,30305,2,1;2,30405,2,1;4,90500,25,1;1,10600,5120,1</t>
  </si>
  <si>
    <t>4,2004700,1,1;2,30103,1,1;2,30203,1,1;2,30703,1,1;4,90500,5,1;1,10600,320,1</t>
  </si>
  <si>
    <t>4,2004700,1,1;2,30103,1,1;2,30203,1,1;2,30703,1,1;4,90500,5,1;1,10600,320,1;2,30103,2,1;2,30203,2,1;2,30703,2,1;4,90500,10,1;1,10600,640,1</t>
  </si>
  <si>
    <t>4,2004700,1,1;2,30103,1,1;2,30203,1,1;2,30703,1,1;4,90500,5,1;1,10600,320,1;2,30103,2,1;2,30203,2,1;2,30703,2,1;4,90500,10,1;1,10600,640,1;2,30104,1,1;2,30204,1,1;2,30704,1,1;4,90500,15,1;1,10600,1280,1</t>
  </si>
  <si>
    <t>4,2004700,1,1;2,30103,1,1;2,30203,1,1;2,30703,1,1;4,90500,5,1;1,10600,320,1;2,30103,2,1;2,30203,2,1;2,30703,2,1;4,90500,10,1;1,10600,640,1;2,30104,1,1;2,30204,1,1;2,30704,1,1;4,90500,15,1;1,10600,1280,1;2,30104,2,1;2,30204,2,1;2,30704,2,1;4,90500,20,1;1,10600,2560,1</t>
  </si>
  <si>
    <t>4,2004700,1,1;2,30103,1,1;2,30203,1,1;2,30703,1,1;4,90500,5,1;1,10600,320,1;2,30103,2,1;2,30203,2,1;2,30703,2,1;4,90500,10,1;1,10600,640,1;2,30104,1,1;2,30204,1,1;2,30704,1,1;4,90500,15,1;1,10600,1280,1;2,30104,2,1;2,30204,2,1;2,30704,2,1;4,90500,20,1;1,10600,2560,1;2,30105,2,1;2,30205,2,1;2,30705,2,1;4,90500,25,1;1,10600,5120,1</t>
  </si>
  <si>
    <t>4,2004800,1,1;2,30303,1,1;2,30403,1,1;2,30503,1,1;4,90500,5,1;1,10600,320,1</t>
  </si>
  <si>
    <t>4,2004800,1,1;2,30303,1,1;2,30403,1,1;2,30503,1,1;4,90500,5,1;1,10600,320,1;2,30303,2,1;2,30403,2,1;2,30503,2,1;4,90500,10,1;1,10600,640,1</t>
  </si>
  <si>
    <t>4,2004800,1,1;2,30303,1,1;2,30403,1,1;2,30503,1,1;4,90500,5,1;1,10600,320,1;2,30303,2,1;2,30403,2,1;2,30503,2,1;4,90500,10,1;1,10600,640,1;2,30304,1,1;2,30404,1,1;2,30504,1,1;4,90500,15,1;1,10600,1280,1</t>
  </si>
  <si>
    <t>4,2004800,1,1;2,30303,1,1;2,30403,1,1;2,30503,1,1;4,90500,5,1;1,10600,320,1;2,30303,2,1;2,30403,2,1;2,30503,2,1;4,90500,10,1;1,10600,640,1;2,30304,1,1;2,30404,1,1;2,30504,1,1;4,90500,15,1;1,10600,1280,1;2,30304,2,1;2,30404,2,1;2,30504,2,1;4,90500,20,1;1,10600,2560,1</t>
  </si>
  <si>
    <t>4,2004800,1,1;2,30303,1,1;2,30403,1,1;2,30503,1,1;4,90500,5,1;1,10600,320,1;2,30303,2,1;2,30403,2,1;2,30503,2,1;4,90500,10,1;1,10600,640,1;2,30304,1,1;2,30404,1,1;2,30504,1,1;4,90500,15,1;1,10600,1280,1;2,30304,2,1;2,30404,2,1;2,30504,2,1;4,90500,20,1;1,10600,2560,1;2,30305,2,1;2,30405,2,1;2,30505,2,1;4,90500,25,1;1,10600,5120,1</t>
  </si>
  <si>
    <t>4,2004900,1,1;2,30203,1,1;2,30303,1,1;2,30603,1,1;4,90500,5,1;1,10600,320,1</t>
  </si>
  <si>
    <t>4,2004900,1,1;2,30203,1,1;2,30303,1,1;2,30603,1,1;4,90500,5,1;1,10600,320,1;2,30203,2,1;2,30303,2,1;2,30603,2,1;4,90500,10,1;1,10600,640,1</t>
  </si>
  <si>
    <t>4,2004900,1,1;2,30203,1,1;2,30303,1,1;2,30603,1,1;4,90500,5,1;1,10600,320,1;2,30203,2,1;2,30303,2,1;2,30603,2,1;4,90500,10,1;1,10600,640,1;2,30204,1,1;2,30304,1,1;2,30604,1,1;4,90500,15,1;1,10600,1280,1</t>
  </si>
  <si>
    <t>4,2004900,1,1;2,30203,1,1;2,30303,1,1;2,30603,1,1;4,90500,5,1;1,10600,320,1;2,30203,2,1;2,30303,2,1;2,30603,2,1;4,90500,10,1;1,10600,640,1;2,30204,1,1;2,30304,1,1;2,30604,1,1;4,90500,15,1;1,10600,1280,1;2,30204,2,1;2,30304,2,1;2,30604,2,1;4,90500,20,1;1,10600,2560,1</t>
  </si>
  <si>
    <t>4,2004900,1,1;2,30203,1,1;2,30303,1,1;2,30603,1,1;4,90500,5,1;1,10600,320,1;2,30203,2,1;2,30303,2,1;2,30603,2,1;4,90500,10,1;1,10600,640,1;2,30204,1,1;2,30304,1,1;2,30604,1,1;4,90500,15,1;1,10600,1280,1;2,30204,2,1;2,30304,2,1;2,30604,2,1;4,90500,20,1;1,10600,2560,1;2,30205,2,1;2,30305,2,1;2,30605,2,1;4,90500,25,1;1,10600,5120,1</t>
  </si>
  <si>
    <t>4,2005000,1,1;2,30303,1,1;2,30403,1,1;2,30603,1,1;4,90500,5,1;1,10600,320,1</t>
  </si>
  <si>
    <t>4,2005000,1,1;2,30303,1,1;2,30403,1,1;2,30603,1,1;4,90500,5,1;1,10600,320,1;2,30303,2,1;2,30403,2,1;2,30603,2,1;4,90500,10,1;1,10600,640,1</t>
  </si>
  <si>
    <t>4,2005000,1,1;2,30303,1,1;2,30403,1,1;2,30603,1,1;4,90500,5,1;1,10600,320,1;2,30303,2,1;2,30403,2,1;2,30603,2,1;4,90500,10,1;1,10600,640,1;2,30304,1,1;2,30404,1,1;2,30604,1,1;4,90500,15,1;1,10600,1280,1</t>
  </si>
  <si>
    <t>4,2005000,1,1;2,30303,1,1;2,30403,1,1;2,30603,1,1;4,90500,5,1;1,10600,320,1;2,30303,2,1;2,30403,2,1;2,30603,2,1;4,90500,10,1;1,10600,640,1;2,30304,1,1;2,30404,1,1;2,30604,1,1;4,90500,15,1;1,10600,1280,1;2,30304,2,1;2,30404,2,1;2,30604,2,1;4,90500,20,1;1,10600,2560,1</t>
  </si>
  <si>
    <t>4,2005000,1,1;2,30303,1,1;2,30403,1,1;2,30603,1,1;4,90500,5,1;1,10600,320,1;2,30303,2,1;2,30403,2,1;2,30603,2,1;4,90500,10,1;1,10600,640,1;2,30304,1,1;2,30404,1,1;2,30604,1,1;4,90500,15,1;1,10600,1280,1;2,30304,2,1;2,30404,2,1;2,30604,2,1;4,90500,20,1;1,10600,2560,1;2,30305,2,1;2,30405,2,1;2,30605,2,1;4,90500,25,1;1,10600,5120,1</t>
  </si>
  <si>
    <t>4,3000100,1,1;2,30101,1,1;2,30401,1,1;2,30801,1,1;4,90100,5,1;1,10600,20,1</t>
  </si>
  <si>
    <t>4,3000100,1,1;2,30101,1,1;2,30401,1,1;2,30801,1,1;4,90100,5,1;1,10600,20,1;2,30101,2,1;2,30401,2,1;2,30801,2,1;4,90100,10,1;1,10600,40,1</t>
  </si>
  <si>
    <t>4,3000100,1,1;2,30101,1,1;2,30401,1,1;2,30801,1,1;4,90100,5,1;1,10600,20,1;2,30101,2,1;2,30401,2,1;2,30801,2,1;4,90100,10,1;1,10600,40,1;2,30102,1,1;2,30402,1,1;2,30802,1,1;4,90100,15,1;1,10600,80,1</t>
  </si>
  <si>
    <t>4,3000100,1,1;2,30101,1,1;2,30401,1,1;2,30801,1,1;4,90100,5,1;1,10600,20,1;2,30101,2,1;2,30401,2,1;2,30801,2,1;4,90100,10,1;1,10600,40,1;2,30102,1,1;2,30402,1,1;2,30802,1,1;4,90100,15,1;1,10600,80,1;2,30102,2,1;2,30402,2,1;2,30802,2,1;4,90100,20,1;1,10600,160,1</t>
  </si>
  <si>
    <t>4,3000100,1,1;2,30101,1,1;2,30401,1,1;2,30801,1,1;4,90100,5,1;1,10600,20,1;2,30101,2,1;2,30401,2,1;2,30801,2,1;4,90100,10,1;1,10600,40,1;2,30102,1,1;2,30402,1,1;2,30802,1,1;4,90100,15,1;1,10600,80,1;2,30102,2,1;2,30402,2,1;2,30802,2,1;4,90100,20,1;1,10600,160,1;2,30103,2,1;2,30403,2,1;2,30803,2,1;4,90100,25,1;1,10600,320,1</t>
  </si>
  <si>
    <t>4,3000200,1,1;2,30501,1,1;2,30601,1,1;2,30801,1,1;4,90100,5,1;1,10600,20,1</t>
  </si>
  <si>
    <t>4,3000200,1,1;2,30501,1,1;2,30601,1,1;2,30801,1,1;4,90100,5,1;1,10600,20,1;2,30501,2,1;2,30601,2,1;2,30801,2,1;4,90100,10,1;1,10600,40,1</t>
  </si>
  <si>
    <t>4,3000200,1,1;2,30501,1,1;2,30601,1,1;2,30801,1,1;4,90100,5,1;1,10600,20,1;2,30501,2,1;2,30601,2,1;2,30801,2,1;4,90100,10,1;1,10600,40,1;2,30502,1,1;2,30602,1,1;2,30802,1,1;4,90100,15,1;1,10600,80,1</t>
  </si>
  <si>
    <t>4,3000200,1,1;2,30501,1,1;2,30601,1,1;2,30801,1,1;4,90100,5,1;1,10600,20,1;2,30501,2,1;2,30601,2,1;2,30801,2,1;4,90100,10,1;1,10600,40,1;2,30502,1,1;2,30602,1,1;2,30802,1,1;4,90100,15,1;1,10600,80,1;2,30502,2,1;2,30602,2,1;2,30802,2,1;4,90100,20,1;1,10600,160,1</t>
  </si>
  <si>
    <t>4,3000200,1,1;2,30501,1,1;2,30601,1,1;2,30801,1,1;4,90100,5,1;1,10600,20,1;2,30501,2,1;2,30601,2,1;2,30801,2,1;4,90100,10,1;1,10600,40,1;2,30502,1,1;2,30602,1,1;2,30802,1,1;4,90100,15,1;1,10600,80,1;2,30502,2,1;2,30602,2,1;2,30802,2,1;4,90100,20,1;1,10600,160,1;2,30503,2,1;2,30603,2,1;2,30803,2,1;4,90100,25,1;1,10600,320,1</t>
  </si>
  <si>
    <t>4,3000300,1,1;2,30101,1,1;2,30401,1,1;2,30601,1,1;4,90100,5,1;1,10600,20,1</t>
  </si>
  <si>
    <t>4,3000300,1,1;2,30101,1,1;2,30401,1,1;2,30601,1,1;4,90100,5,1;1,10600,20,1;2,30101,2,1;2,30401,2,1;2,30601,2,1;4,90100,10,1;1,10600,40,1</t>
  </si>
  <si>
    <t>4,3000300,1,1;2,30101,1,1;2,30401,1,1;2,30601,1,1;4,90100,5,1;1,10600,20,1;2,30101,2,1;2,30401,2,1;2,30601,2,1;4,90100,10,1;1,10600,40,1;2,30102,1,1;2,30402,1,1;2,30602,1,1;4,90100,15,1;1,10600,80,1</t>
  </si>
  <si>
    <t>4,3000300,1,1;2,30101,1,1;2,30401,1,1;2,30601,1,1;4,90100,5,1;1,10600,20,1;2,30101,2,1;2,30401,2,1;2,30601,2,1;4,90100,10,1;1,10600,40,1;2,30102,1,1;2,30402,1,1;2,30602,1,1;4,90100,15,1;1,10600,80,1;2,30102,2,1;2,30402,2,1;2,30602,2,1;4,90100,20,1;1,10600,160,1</t>
  </si>
  <si>
    <t>4,3000300,1,1;2,30101,1,1;2,30401,1,1;2,30601,1,1;4,90100,5,1;1,10600,20,1;2,30101,2,1;2,30401,2,1;2,30601,2,1;4,90100,10,1;1,10600,40,1;2,30102,1,1;2,30402,1,1;2,30602,1,1;4,90100,15,1;1,10600,80,1;2,30102,2,1;2,30402,2,1;2,30602,2,1;4,90100,20,1;1,10600,160,1;2,30103,2,1;2,30403,2,1;2,30603,2,1;4,90100,25,1;1,10600,320,1</t>
  </si>
  <si>
    <t>4,3000400,1,1;2,30501,1,1;2,30701,1,1;2,30801,1,1;4,90100,5,1;1,10600,20,1</t>
  </si>
  <si>
    <t>4,3000400,1,1;2,30501,1,1;2,30701,1,1;2,30801,1,1;4,90100,5,1;1,10600,20,1;2,30501,2,1;2,30701,2,1;2,30801,2,1;4,90100,10,1;1,10600,40,1</t>
  </si>
  <si>
    <t>4,3000400,1,1;2,30501,1,1;2,30701,1,1;2,30801,1,1;4,90100,5,1;1,10600,20,1;2,30501,2,1;2,30701,2,1;2,30801,2,1;4,90100,10,1;1,10600,40,1;2,30502,1,1;2,30702,1,1;2,30802,1,1;4,90100,15,1;1,10600,80,1</t>
  </si>
  <si>
    <t>4,3000400,1,1;2,30501,1,1;2,30701,1,1;2,30801,1,1;4,90100,5,1;1,10600,20,1;2,30501,2,1;2,30701,2,1;2,30801,2,1;4,90100,10,1;1,10600,40,1;2,30502,1,1;2,30702,1,1;2,30802,1,1;4,90100,15,1;1,10600,80,1;2,30502,2,1;2,30702,2,1;2,30802,2,1;4,90100,20,1;1,10600,160,1</t>
  </si>
  <si>
    <t>4,3000400,1,1;2,30501,1,1;2,30701,1,1;2,30801,1,1;4,90100,5,1;1,10600,20,1;2,30501,2,1;2,30701,2,1;2,30801,2,1;4,90100,10,1;1,10600,40,1;2,30502,1,1;2,30702,1,1;2,30802,1,1;4,90100,15,1;1,10600,80,1;2,30502,2,1;2,30702,2,1;2,30802,2,1;4,90100,20,1;1,10600,160,1;2,30503,2,1;2,30703,2,1;2,30803,2,1;4,90100,25,1;1,10600,320,1</t>
  </si>
  <si>
    <t>4,3000500,1,1;2,30101,2,1;2,30401,2,1;2,30601,2,1;4,90200,5,1;1,10600,40,1</t>
  </si>
  <si>
    <t>4,3000500,1,1;2,30101,2,1;2,30401,2,1;2,30601,2,1;4,90200,5,1;1,10600,40,1;2,30102,1,1;2,30402,1,1;2,30602,1,1;4,90200,10,1;1,10600,80,1</t>
  </si>
  <si>
    <t>4,3000500,1,1;2,30101,2,1;2,30401,2,1;2,30601,2,1;4,90200,5,1;1,10600,40,1;2,30102,1,1;2,30402,1,1;2,30602,1,1;4,90200,10,1;1,10600,80,1;2,30102,2,1;2,30402,2,1;2,30602,2,1;4,90200,15,1;1,10600,160,1</t>
  </si>
  <si>
    <t>4,3000500,1,1;2,30101,2,1;2,30401,2,1;2,30601,2,1;4,90200,5,1;1,10600,40,1;2,30102,1,1;2,30402,1,1;2,30602,1,1;4,90200,10,1;1,10600,80,1;2,30102,2,1;2,30402,2,1;2,30602,2,1;4,90200,15,1;1,10600,160,1;2,30103,1,1;2,30403,1,1;2,30603,1,1;4,90200,20,1;1,10600,320,1</t>
  </si>
  <si>
    <t>4,3000500,1,1;2,30101,2,1;2,30401,2,1;2,30601,2,1;4,90200,5,1;1,10600,40,1;2,30102,1,1;2,30402,1,1;2,30602,1,1;4,90200,10,1;1,10600,80,1;2,30102,2,1;2,30402,2,1;2,30602,2,1;4,90200,15,1;1,10600,160,1;2,30103,1,1;2,30403,1,1;2,30603,1,1;4,90200,20,1;1,10600,320,1;2,30104,1,1;2,30404,1,1;2,30604,1,1;4,90200,25,1;1,10600,640,1</t>
  </si>
  <si>
    <t>4,3000600,1,1;2,30401,2,1;2,30501,2,1;2,30801,2,1;4,90200,5,1;1,10600,40,1</t>
  </si>
  <si>
    <t>4,3000600,1,1;2,30401,2,1;2,30501,2,1;2,30801,2,1;4,90200,5,1;1,10600,40,1;2,30402,1,1;2,30502,1,1;2,30802,1,1;4,90200,10,1;1,10600,80,1</t>
  </si>
  <si>
    <t>4,3000600,1,1;2,30401,2,1;2,30501,2,1;2,30801,2,1;4,90200,5,1;1,10600,40,1;2,30402,1,1;2,30502,1,1;2,30802,1,1;4,90200,10,1;1,10600,80,1;2,30402,2,1;2,30502,2,1;2,30802,2,1;4,90200,15,1;1,10600,160,1</t>
  </si>
  <si>
    <t>4,3000600,1,1;2,30401,2,1;2,30501,2,1;2,30801,2,1;4,90200,5,1;1,10600,40,1;2,30402,1,1;2,30502,1,1;2,30802,1,1;4,90200,10,1;1,10600,80,1;2,30402,2,1;2,30502,2,1;2,30802,2,1;4,90200,15,1;1,10600,160,1;2,30403,1,1;2,30503,1,1;2,30803,1,1;4,90200,20,1;1,10600,320,1</t>
  </si>
  <si>
    <t>4,3000600,1,1;2,30401,2,1;2,30501,2,1;2,30801,2,1;4,90200,5,1;1,10600,40,1;2,30402,1,1;2,30502,1,1;2,30802,1,1;4,90200,10,1;1,10600,80,1;2,30402,2,1;2,30502,2,1;2,30802,2,1;4,90200,15,1;1,10600,160,1;2,30403,1,1;2,30503,1,1;2,30803,1,1;4,90200,20,1;1,10600,320,1;2,30404,1,1;2,30504,1,1;2,30804,1,1;4,90200,25,1;1,10600,640,1</t>
  </si>
  <si>
    <t>4,3000700,1,1;2,30401,2,1;2,30601,2,1;2,30801,2,1;4,90200,5,1;1,10600,40,1</t>
  </si>
  <si>
    <t>4,3000700,1,1;2,30401,2,1;2,30601,2,1;2,30801,2,1;4,90200,5,1;1,10600,40,1;2,30402,1,1;2,30602,1,1;2,30802,1,1;4,90200,10,1;1,10600,80,1</t>
  </si>
  <si>
    <t>4,3000700,1,1;2,30401,2,1;2,30601,2,1;2,30801,2,1;4,90200,5,1;1,10600,40,1;2,30402,1,1;2,30602,1,1;2,30802,1,1;4,90200,10,1;1,10600,80,1;2,30402,2,1;2,30602,2,1;2,30802,2,1;4,90200,15,1;1,10600,160,1</t>
  </si>
  <si>
    <t>4,3000700,1,1;2,30401,2,1;2,30601,2,1;2,30801,2,1;4,90200,5,1;1,10600,40,1;2,30402,1,1;2,30602,1,1;2,30802,1,1;4,90200,10,1;1,10600,80,1;2,30402,2,1;2,30602,2,1;2,30802,2,1;4,90200,15,1;1,10600,160,1;2,30403,1,1;2,30603,1,1;2,30803,1,1;4,90200,20,1;1,10600,320,1</t>
  </si>
  <si>
    <t>4,3000700,1,1;2,30401,2,1;2,30601,2,1;2,30801,2,1;4,90200,5,1;1,10600,40,1;2,30402,1,1;2,30602,1,1;2,30802,1,1;4,90200,10,1;1,10600,80,1;2,30402,2,1;2,30602,2,1;2,30802,2,1;4,90200,15,1;1,10600,160,1;2,30403,1,1;2,30603,1,1;2,30803,1,1;4,90200,20,1;1,10600,320,1;2,30404,1,1;2,30604,1,1;2,30804,1,1;4,90200,25,1;1,10600,640,1</t>
  </si>
  <si>
    <t>4,3000800,1,1;2,30201,2,1;2,30601,2,1;2,30701,2,1;4,90200,5,1;1,10600,40,1</t>
  </si>
  <si>
    <t>4,3000800,1,1;2,30201,2,1;2,30601,2,1;2,30701,2,1;4,90200,5,1;1,10600,40,1;2,30202,1,1;2,30602,1,1;2,30702,1,1;4,90200,10,1;1,10600,80,1</t>
  </si>
  <si>
    <t>4,3000800,1,1;2,30201,2,1;2,30601,2,1;2,30701,2,1;4,90200,5,1;1,10600,40,1;2,30202,1,1;2,30602,1,1;2,30702,1,1;4,90200,10,1;1,10600,80,1;2,30202,2,1;2,30602,2,1;2,30702,2,1;4,90200,15,1;1,10600,160,1</t>
  </si>
  <si>
    <t>4,3000800,1,1;2,30201,2,1;2,30601,2,1;2,30701,2,1;4,90200,5,1;1,10600,40,1;2,30202,1,1;2,30602,1,1;2,30702,1,1;4,90200,10,1;1,10600,80,1;2,30202,2,1;2,30602,2,1;2,30702,2,1;4,90200,15,1;1,10600,160,1;2,30203,1,1;2,30603,1,1;2,30703,1,1;4,90200,20,1;1,10600,320,1</t>
  </si>
  <si>
    <t>4,3000800,1,1;2,30201,2,1;2,30601,2,1;2,30701,2,1;4,90200,5,1;1,10600,40,1;2,30202,1,1;2,30602,1,1;2,30702,1,1;4,90200,10,1;1,10600,80,1;2,30202,2,1;2,30602,2,1;2,30702,2,1;4,90200,15,1;1,10600,160,1;2,30203,1,1;2,30603,1,1;2,30703,1,1;4,90200,20,1;1,10600,320,1;2,30204,1,1;2,30604,1,1;2,30704,1,1;4,90200,25,1;1,10600,640,1</t>
  </si>
  <si>
    <t>4,3000900,1,1;2,30201,2,1;2,30401,2,1;2,30501,2,1;4,90200,5,1;1,10600,40,1</t>
  </si>
  <si>
    <t>4,3000900,1,1;2,30201,2,1;2,30401,2,1;2,30501,2,1;4,90200,5,1;1,10600,40,1;2,30202,1,1;2,30402,1,1;2,30502,1,1;4,90200,10,1;1,10600,80,1</t>
  </si>
  <si>
    <t>4,3000900,1,1;2,30201,2,1;2,30401,2,1;2,30501,2,1;4,90200,5,1;1,10600,40,1;2,30202,1,1;2,30402,1,1;2,30502,1,1;4,90200,10,1;1,10600,80,1;2,30202,2,1;2,30402,2,1;2,30502,2,1;4,90200,15,1;1,10600,160,1</t>
  </si>
  <si>
    <t>4,3000900,1,1;2,30201,2,1;2,30401,2,1;2,30501,2,1;4,90200,5,1;1,10600,40,1;2,30202,1,1;2,30402,1,1;2,30502,1,1;4,90200,10,1;1,10600,80,1;2,30202,2,1;2,30402,2,1;2,30502,2,1;4,90200,15,1;1,10600,160,1;2,30203,1,1;2,30403,1,1;2,30503,1,1;4,90200,20,1;1,10600,320,1</t>
  </si>
  <si>
    <t>4,3000900,1,1;2,30201,2,1;2,30401,2,1;2,30501,2,1;4,90200,5,1;1,10600,40,1;2,30202,1,1;2,30402,1,1;2,30502,1,1;4,90200,10,1;1,10600,80,1;2,30202,2,1;2,30402,2,1;2,30502,2,1;4,90200,15,1;1,10600,160,1;2,30203,1,1;2,30403,1,1;2,30503,1,1;4,90200,20,1;1,10600,320,1;2,30204,1,1;2,30404,1,1;2,30504,1,1;4,90200,25,1;1,10600,640,1</t>
  </si>
  <si>
    <t>4,3001000,1,1;2,30401,2,1;2,30701,2,1;2,30801,2,1;4,90200,5,1;1,10600,40,1</t>
  </si>
  <si>
    <t>4,3001000,1,1;2,30401,2,1;2,30701,2,1;2,30801,2,1;4,90200,5,1;1,10600,40,1;2,30402,1,1;2,30702,1,1;2,30802,1,1;4,90200,10,1;1,10600,80,1</t>
  </si>
  <si>
    <t>4,3001000,1,1;2,30401,2,1;2,30701,2,1;2,30801,2,1;4,90200,5,1;1,10600,40,1;2,30402,1,1;2,30702,1,1;2,30802,1,1;4,90200,10,1;1,10600,80,1;2,30402,2,1;2,30702,2,1;2,30802,2,1;4,90200,15,1;1,10600,160,1</t>
  </si>
  <si>
    <t>4,3001000,1,1;2,30401,2,1;2,30701,2,1;2,30801,2,1;4,90200,5,1;1,10600,40,1;2,30402,1,1;2,30702,1,1;2,30802,1,1;4,90200,10,1;1,10600,80,1;2,30402,2,1;2,30702,2,1;2,30802,2,1;4,90200,15,1;1,10600,160,1;2,30403,1,1;2,30703,1,1;2,30803,1,1;4,90200,20,1;1,10600,320,1</t>
  </si>
  <si>
    <t>4,3001000,1,1;2,30401,2,1;2,30701,2,1;2,30801,2,1;4,90200,5,1;1,10600,40,1;2,30402,1,1;2,30702,1,1;2,30802,1,1;4,90200,10,1;1,10600,80,1;2,30402,2,1;2,30702,2,1;2,30802,2,1;4,90200,15,1;1,10600,160,1;2,30403,1,1;2,30703,1,1;2,30803,1,1;4,90200,20,1;1,10600,320,1;2,30404,1,1;2,30704,1,1;2,30804,1,1;4,90200,25,1;1,10600,640,1</t>
  </si>
  <si>
    <t>4,3001100,1,1;2,30102,1,1;2,30702,1,1;2,30802,1,1;4,90300,5,1;1,10600,80,1</t>
  </si>
  <si>
    <t>4,3001100,1,1;2,30102,1,1;2,30702,1,1;2,30802,1,1;4,90300,5,1;1,10600,80,1;2,30102,2,1;2,30702,2,1;2,30802,2,1;4,90300,10,1;1,10600,160,1</t>
  </si>
  <si>
    <t>4,3001100,1,1;2,30102,1,1;2,30702,1,1;2,30802,1,1;4,90300,5,1;1,10600,80,1;2,30102,2,1;2,30702,2,1;2,30802,2,1;4,90300,10,1;1,10600,160,1;2,30103,1,1;2,30703,1,1;2,30803,1,1;4,90300,15,1;1,10600,320,1</t>
  </si>
  <si>
    <t>4,3001100,1,1;2,30102,1,1;2,30702,1,1;2,30802,1,1;4,90300,5,1;1,10600,80,1;2,30102,2,1;2,30702,2,1;2,30802,2,1;4,90300,10,1;1,10600,160,1;2,30103,1,1;2,30703,1,1;2,30803,1,1;4,90300,15,1;1,10600,320,1;2,30103,2,1;2,30703,2,1;2,30803,2,1;4,90300,20,1;1,10600,640,1</t>
  </si>
  <si>
    <t>4,3001100,1,1;2,30102,1,1;2,30702,1,1;2,30802,1,1;4,90300,5,1;1,10600,80,1;2,30102,2,1;2,30702,2,1;2,30802,2,1;4,90300,10,1;1,10600,160,1;2,30103,1,1;2,30703,1,1;2,30803,1,1;4,90300,15,1;1,10600,320,1;2,30103,2,1;2,30703,2,1;2,30803,2,1;4,90300,20,1;1,10600,640,1;2,30104,2,1;2,30704,2,1;2,30804,2,1;4,90300,25,1;1,10600,1280,1</t>
  </si>
  <si>
    <t>4,3001200,1,1;2,30102,1,1;2,30502,1,1;2,30602,1,1;4,90300,5,1;1,10600,80,1</t>
  </si>
  <si>
    <t>4,3001200,1,1;2,30102,1,1;2,30502,1,1;2,30602,1,1;4,90300,5,1;1,10600,80,1;2,30102,2,1;2,30502,2,1;2,30602,2,1;4,90300,10,1;1,10600,160,1</t>
  </si>
  <si>
    <t>4,3001200,1,1;2,30102,1,1;2,30502,1,1;2,30602,1,1;4,90300,5,1;1,10600,80,1;2,30102,2,1;2,30502,2,1;2,30602,2,1;4,90300,10,1;1,10600,160,1;2,30103,1,1;2,30503,1,1;2,30603,1,1;4,90300,15,1;1,10600,320,1</t>
  </si>
  <si>
    <t>4,3001200,1,1;2,30102,1,1;2,30502,1,1;2,30602,1,1;4,90300,5,1;1,10600,80,1;2,30102,2,1;2,30502,2,1;2,30602,2,1;4,90300,10,1;1,10600,160,1;2,30103,1,1;2,30503,1,1;2,30603,1,1;4,90300,15,1;1,10600,320,1;2,30103,2,1;2,30503,2,1;2,30603,2,1;4,90300,20,1;1,10600,640,1</t>
  </si>
  <si>
    <t>4,3001200,1,1;2,30102,1,1;2,30502,1,1;2,30602,1,1;4,90300,5,1;1,10600,80,1;2,30102,2,1;2,30502,2,1;2,30602,2,1;4,90300,10,1;1,10600,160,1;2,30103,1,1;2,30503,1,1;2,30603,1,1;4,90300,15,1;1,10600,320,1;2,30103,2,1;2,30503,2,1;2,30603,2,1;4,90300,20,1;1,10600,640,1;2,30104,2,1;2,30504,2,1;2,30604,2,1;4,90300,25,1;1,10600,1280,1</t>
  </si>
  <si>
    <t>4,3001300,1,1;2,30202,1,1;2,30502,1,1;2,30702,1,1;4,90300,5,1;1,10600,80,1</t>
  </si>
  <si>
    <t>4,3001300,1,1;2,30202,1,1;2,30502,1,1;2,30702,1,1;4,90300,5,1;1,10600,80,1;2,30202,2,1;2,30502,2,1;2,30702,2,1;4,90300,10,1;1,10600,160,1</t>
  </si>
  <si>
    <t>4,3001300,1,1;2,30202,1,1;2,30502,1,1;2,30702,1,1;4,90300,5,1;1,10600,80,1;2,30202,2,1;2,30502,2,1;2,30702,2,1;4,90300,10,1;1,10600,160,1;2,30203,1,1;2,30503,1,1;2,30703,1,1;4,90300,15,1;1,10600,320,1</t>
  </si>
  <si>
    <t>4,3001300,1,1;2,30202,1,1;2,30502,1,1;2,30702,1,1;4,90300,5,1;1,10600,80,1;2,30202,2,1;2,30502,2,1;2,30702,2,1;4,90300,10,1;1,10600,160,1;2,30203,1,1;2,30503,1,1;2,30703,1,1;4,90300,15,1;1,10600,320,1;2,30203,2,1;2,30503,2,1;2,30703,2,1;4,90300,20,1;1,10600,640,1</t>
  </si>
  <si>
    <t>4,3001300,1,1;2,30202,1,1;2,30502,1,1;2,30702,1,1;4,90300,5,1;1,10600,80,1;2,30202,2,1;2,30502,2,1;2,30702,2,1;4,90300,10,1;1,10600,160,1;2,30203,1,1;2,30503,1,1;2,30703,1,1;4,90300,15,1;1,10600,320,1;2,30203,2,1;2,30503,2,1;2,30703,2,1;4,90300,20,1;1,10600,640,1;2,30204,2,1;2,30504,2,1;2,30704,2,1;4,90300,25,1;1,10600,1280,1</t>
  </si>
  <si>
    <t>4,3001400,1,1;2,30202,1,1;2,30302,1,1;2,30602,1,1;4,90300,5,1;1,10600,80,1</t>
  </si>
  <si>
    <t>4,3001400,1,1;2,30202,1,1;2,30302,1,1;2,30602,1,1;4,90300,5,1;1,10600,80,1;2,30202,2,1;2,30302,2,1;2,30602,2,1;4,90300,10,1;1,10600,160,1</t>
  </si>
  <si>
    <t>4,3001400,1,1;2,30202,1,1;2,30302,1,1;2,30602,1,1;4,90300,5,1;1,10600,80,1;2,30202,2,1;2,30302,2,1;2,30602,2,1;4,90300,10,1;1,10600,160,1;2,30203,1,1;2,30303,1,1;2,30603,1,1;4,90300,15,1;1,10600,320,1</t>
  </si>
  <si>
    <t>4,3001400,1,1;2,30202,1,1;2,30302,1,1;2,30602,1,1;4,90300,5,1;1,10600,80,1;2,30202,2,1;2,30302,2,1;2,30602,2,1;4,90300,10,1;1,10600,160,1;2,30203,1,1;2,30303,1,1;2,30603,1,1;4,90300,15,1;1,10600,320,1;2,30203,2,1;2,30303,2,1;2,30603,2,1;4,90300,20,1;1,10600,640,1</t>
  </si>
  <si>
    <t>4,3001400,1,1;2,30202,1,1;2,30302,1,1;2,30602,1,1;4,90300,5,1;1,10600,80,1;2,30202,2,1;2,30302,2,1;2,30602,2,1;4,90300,10,1;1,10600,160,1;2,30203,1,1;2,30303,1,1;2,30603,1,1;4,90300,15,1;1,10600,320,1;2,30203,2,1;2,30303,2,1;2,30603,2,1;4,90300,20,1;1,10600,640,1;2,30204,2,1;2,30304,2,1;2,30604,2,1;4,90300,25,1;1,10600,1280,1</t>
  </si>
  <si>
    <t>4,3001500,1,1;2,30602,1,1;2,30702,1,1;2,30802,1,1;4,90300,5,1;1,10600,80,1</t>
  </si>
  <si>
    <t>4,3001500,1,1;2,30602,1,1;2,30702,1,1;2,30802,1,1;4,90300,5,1;1,10600,80,1;2,30602,2,1;2,30702,2,1;2,30802,2,1;4,90300,10,1;1,10600,160,1</t>
  </si>
  <si>
    <t>4,3001500,1,1;2,30602,1,1;2,30702,1,1;2,30802,1,1;4,90300,5,1;1,10600,80,1;2,30602,2,1;2,30702,2,1;2,30802,2,1;4,90300,10,1;1,10600,160,1;2,30603,1,1;2,30703,1,1;2,30803,1,1;4,90300,15,1;1,10600,320,1</t>
  </si>
  <si>
    <t>4,3001500,1,1;2,30602,1,1;2,30702,1,1;2,30802,1,1;4,90300,5,1;1,10600,80,1;2,30602,2,1;2,30702,2,1;2,30802,2,1;4,90300,10,1;1,10600,160,1;2,30603,1,1;2,30703,1,1;2,30803,1,1;4,90300,15,1;1,10600,320,1;2,30603,2,1;2,30703,2,1;2,30803,2,1;4,90300,20,1;1,10600,640,1</t>
  </si>
  <si>
    <t>4,3001500,1,1;2,30602,1,1;2,30702,1,1;2,30802,1,1;4,90300,5,1;1,10600,80,1;2,30602,2,1;2,30702,2,1;2,30802,2,1;4,90300,10,1;1,10600,160,1;2,30603,1,1;2,30703,1,1;2,30803,1,1;4,90300,15,1;1,10600,320,1;2,30603,2,1;2,30703,2,1;2,30803,2,1;4,90300,20,1;1,10600,640,1;2,30604,2,1;2,30704,2,1;2,30804,2,1;4,90300,25,1;1,10600,1280,1</t>
  </si>
  <si>
    <t>4,3001600,1,1;2,30302,1,1;2,30502,1,1;2,30702,1,1;4,90300,5,1;1,10600,80,1</t>
  </si>
  <si>
    <t>4,3001600,1,1;2,30302,1,1;2,30502,1,1;2,30702,1,1;4,90300,5,1;1,10600,80,1;2,30302,2,1;2,30502,2,1;2,30702,2,1;4,90300,10,1;1,10600,160,1</t>
  </si>
  <si>
    <t>4,3001600,1,1;2,30302,1,1;2,30502,1,1;2,30702,1,1;4,90300,5,1;1,10600,80,1;2,30302,2,1;2,30502,2,1;2,30702,2,1;4,90300,10,1;1,10600,160,1;2,30303,1,1;2,30503,1,1;2,30703,1,1;4,90300,15,1;1,10600,320,1</t>
  </si>
  <si>
    <t>4,3001600,1,1;2,30302,1,1;2,30502,1,1;2,30702,1,1;4,90300,5,1;1,10600,80,1;2,30302,2,1;2,30502,2,1;2,30702,2,1;4,90300,10,1;1,10600,160,1;2,30303,1,1;2,30503,1,1;2,30703,1,1;4,90300,15,1;1,10600,320,1;2,30303,2,1;2,30503,2,1;2,30703,2,1;4,90300,20,1;1,10600,640,1</t>
  </si>
  <si>
    <t>4,3001600,1,1;2,30302,1,1;2,30502,1,1;2,30702,1,1;4,90300,5,1;1,10600,80,1;2,30302,2,1;2,30502,2,1;2,30702,2,1;4,90300,10,1;1,10600,160,1;2,30303,1,1;2,30503,1,1;2,30703,1,1;4,90300,15,1;1,10600,320,1;2,30303,2,1;2,30503,2,1;2,30703,2,1;4,90300,20,1;1,10600,640,1;2,30304,2,1;2,30504,2,1;2,30704,2,1;4,90300,25,1;1,10600,1280,1</t>
  </si>
  <si>
    <t>4,3001700,1,1;2,30302,1,1;2,30502,1,1;2,30802,1,1;4,90300,5,1;1,10600,80,1</t>
  </si>
  <si>
    <t>4,3001700,1,1;2,30302,1,1;2,30502,1,1;2,30802,1,1;4,90300,5,1;1,10600,80,1;2,30302,2,1;2,30502,2,1;2,30802,2,1;4,90300,10,1;1,10600,160,1</t>
  </si>
  <si>
    <t>4,3001700,1,1;2,30302,1,1;2,30502,1,1;2,30802,1,1;4,90300,5,1;1,10600,80,1;2,30302,2,1;2,30502,2,1;2,30802,2,1;4,90300,10,1;1,10600,160,1;2,30303,1,1;2,30503,1,1;2,30803,1,1;4,90300,15,1;1,10600,320,1</t>
  </si>
  <si>
    <t>4,3001700,1,1;2,30302,1,1;2,30502,1,1;2,30802,1,1;4,90300,5,1;1,10600,80,1;2,30302,2,1;2,30502,2,1;2,30802,2,1;4,90300,10,1;1,10600,160,1;2,30303,1,1;2,30503,1,1;2,30803,1,1;4,90300,15,1;1,10600,320,1;2,30303,2,1;2,30503,2,1;2,30803,2,1;4,90300,20,1;1,10600,640,1</t>
  </si>
  <si>
    <t>4,3001700,1,1;2,30302,1,1;2,30502,1,1;2,30802,1,1;4,90300,5,1;1,10600,80,1;2,30302,2,1;2,30502,2,1;2,30802,2,1;4,90300,10,1;1,10600,160,1;2,30303,1,1;2,30503,1,1;2,30803,1,1;4,90300,15,1;1,10600,320,1;2,30303,2,1;2,30503,2,1;2,30803,2,1;4,90300,20,1;1,10600,640,1;2,30304,2,1;2,30504,2,1;2,30804,2,1;4,90300,25,1;1,10600,1280,1</t>
  </si>
  <si>
    <t>4,3001800,1,1;2,30202,1,1;2,30302,1,1;2,30402,1,1;4,90300,5,1;1,10600,80,1</t>
  </si>
  <si>
    <t>4,3001800,1,1;2,30202,1,1;2,30302,1,1;2,30402,1,1;4,90300,5,1;1,10600,80,1;2,30202,2,1;2,30302,2,1;2,30402,2,1;4,90300,10,1;1,10600,160,1</t>
  </si>
  <si>
    <t>4,3001800,1,1;2,30202,1,1;2,30302,1,1;2,30402,1,1;4,90300,5,1;1,10600,80,1;2,30202,2,1;2,30302,2,1;2,30402,2,1;4,90300,10,1;1,10600,160,1;2,30203,1,1;2,30303,1,1;2,30403,1,1;4,90300,15,1;1,10600,320,1</t>
  </si>
  <si>
    <t>4,3001800,1,1;2,30202,1,1;2,30302,1,1;2,30402,1,1;4,90300,5,1;1,10600,80,1;2,30202,2,1;2,30302,2,1;2,30402,2,1;4,90300,10,1;1,10600,160,1;2,30203,1,1;2,30303,1,1;2,30403,1,1;4,90300,15,1;1,10600,320,1;2,30203,2,1;2,30303,2,1;2,30403,2,1;4,90300,20,1;1,10600,640,1</t>
  </si>
  <si>
    <t>4,3001800,1,1;2,30202,1,1;2,30302,1,1;2,30402,1,1;4,90300,5,1;1,10600,80,1;2,30202,2,1;2,30302,2,1;2,30402,2,1;4,90300,10,1;1,10600,160,1;2,30203,1,1;2,30303,1,1;2,30403,1,1;4,90300,15,1;1,10600,320,1;2,30203,2,1;2,30303,2,1;2,30403,2,1;4,90300,20,1;1,10600,640,1;2,30204,2,1;2,30304,2,1;2,30404,2,1;4,90300,25,1;1,10600,1280,1</t>
  </si>
  <si>
    <t>4,3001900,1,1;2,30402,1,1;2,30602,1,1;2,30802,1,1;4,90300,5,1;1,10600,80,1</t>
  </si>
  <si>
    <t>4,3001900,1,1;2,30402,1,1;2,30602,1,1;2,30802,1,1;4,90300,5,1;1,10600,80,1;2,30402,2,1;2,30602,2,1;2,30802,2,1;4,90300,10,1;1,10600,160,1</t>
  </si>
  <si>
    <t>4,3001900,1,1;2,30402,1,1;2,30602,1,1;2,30802,1,1;4,90300,5,1;1,10600,80,1;2,30402,2,1;2,30602,2,1;2,30802,2,1;4,90300,10,1;1,10600,160,1;2,30403,1,1;2,30603,1,1;2,30803,1,1;4,90300,15,1;1,10600,320,1</t>
  </si>
  <si>
    <t>4,3001900,1,1;2,30402,1,1;2,30602,1,1;2,30802,1,1;4,90300,5,1;1,10600,80,1;2,30402,2,1;2,30602,2,1;2,30802,2,1;4,90300,10,1;1,10600,160,1;2,30403,1,1;2,30603,1,1;2,30803,1,1;4,90300,15,1;1,10600,320,1;2,30403,2,1;2,30603,2,1;2,30803,2,1;4,90300,20,1;1,10600,640,1</t>
  </si>
  <si>
    <t>4,3001900,1,1;2,30402,1,1;2,30602,1,1;2,30802,1,1;4,90300,5,1;1,10600,80,1;2,30402,2,1;2,30602,2,1;2,30802,2,1;4,90300,10,1;1,10600,160,1;2,30403,1,1;2,30603,1,1;2,30803,1,1;4,90300,15,1;1,10600,320,1;2,30403,2,1;2,30603,2,1;2,30803,2,1;4,90300,20,1;1,10600,640,1;2,30404,2,1;2,30604,2,1;2,30804,2,1;4,90300,25,1;1,10600,1280,1</t>
  </si>
  <si>
    <t>4,3002000,1,1;2,30102,1,1;2,30302,1,1;2,30702,1,1;4,90300,5,1;1,10600,80,1</t>
  </si>
  <si>
    <t>4,3002000,1,1;2,30102,1,1;2,30302,1,1;2,30702,1,1;4,90300,5,1;1,10600,80,1;2,30102,2,1;2,30302,2,1;2,30702,2,1;4,90300,10,1;1,10600,160,1</t>
  </si>
  <si>
    <t>4,3002000,1,1;2,30102,1,1;2,30302,1,1;2,30702,1,1;4,90300,5,1;1,10600,80,1;2,30102,2,1;2,30302,2,1;2,30702,2,1;4,90300,10,1;1,10600,160,1;2,30103,1,1;2,30303,1,1;2,30703,1,1;4,90300,15,1;1,10600,320,1</t>
  </si>
  <si>
    <t>4,3002000,1,1;2,30102,1,1;2,30302,1,1;2,30702,1,1;4,90300,5,1;1,10600,80,1;2,30102,2,1;2,30302,2,1;2,30702,2,1;4,90300,10,1;1,10600,160,1;2,30103,1,1;2,30303,1,1;2,30703,1,1;4,90300,15,1;1,10600,320,1;2,30103,2,1;2,30303,2,1;2,30703,2,1;4,90300,20,1;1,10600,640,1</t>
  </si>
  <si>
    <t>4,3002000,1,1;2,30102,1,1;2,30302,1,1;2,30702,1,1;4,90300,5,1;1,10600,80,1;2,30102,2,1;2,30302,2,1;2,30702,2,1;4,90300,10,1;1,10600,160,1;2,30103,1,1;2,30303,1,1;2,30703,1,1;4,90300,15,1;1,10600,320,1;2,30103,2,1;2,30303,2,1;2,30703,2,1;4,90300,20,1;1,10600,640,1;2,30104,2,1;2,30304,2,1;2,30704,2,1;4,90300,25,1;1,10600,1280,1</t>
  </si>
  <si>
    <t>4,3002100,1,1;2,30302,1,1;2,30402,1,1;2,30502,1,1;4,90300,5,1;1,10600,80,1</t>
  </si>
  <si>
    <t>4,3002100,1,1;2,30302,1,1;2,30402,1,1;2,30502,1,1;4,90300,5,1;1,10600,80,1;2,30302,2,1;2,30402,2,1;2,30502,2,1;4,90300,10,1;1,10600,160,1</t>
  </si>
  <si>
    <t>4,3002100,1,1;2,30302,1,1;2,30402,1,1;2,30502,1,1;4,90300,5,1;1,10600,80,1;2,30302,2,1;2,30402,2,1;2,30502,2,1;4,90300,10,1;1,10600,160,1;2,30303,1,1;2,30403,1,1;2,30503,1,1;4,90300,15,1;1,10600,320,1</t>
  </si>
  <si>
    <t>4,3002100,1,1;2,30302,1,1;2,30402,1,1;2,30502,1,1;4,90300,5,1;1,10600,80,1;2,30302,2,1;2,30402,2,1;2,30502,2,1;4,90300,10,1;1,10600,160,1;2,30303,1,1;2,30403,1,1;2,30503,1,1;4,90300,15,1;1,10600,320,1;2,30303,2,1;2,30403,2,1;2,30503,2,1;4,90300,20,1;1,10600,640,1</t>
  </si>
  <si>
    <t>4,3002100,1,1;2,30302,1,1;2,30402,1,1;2,30502,1,1;4,90300,5,1;1,10600,80,1;2,30302,2,1;2,30402,2,1;2,30502,2,1;4,90300,10,1;1,10600,160,1;2,30303,1,1;2,30403,1,1;2,30503,1,1;4,90300,15,1;1,10600,320,1;2,30303,2,1;2,30403,2,1;2,30503,2,1;4,90300,20,1;1,10600,640,1;2,30304,2,1;2,30404,2,1;2,30504,2,1;4,90300,25,1;1,10600,1280,1</t>
  </si>
  <si>
    <t>4,3002200,1,1;2,30202,1,1;2,30402,1,1;2,30602,1,1;4,90300,5,1;1,10600,80,1</t>
  </si>
  <si>
    <t>4,3002200,1,1;2,30202,1,1;2,30402,1,1;2,30602,1,1;4,90300,5,1;1,10600,80,1;2,30202,2,1;2,30402,2,1;2,30602,2,1;4,90300,10,1;1,10600,160,1</t>
  </si>
  <si>
    <t>4,3002200,1,1;2,30202,1,1;2,30402,1,1;2,30602,1,1;4,90300,5,1;1,10600,80,1;2,30202,2,1;2,30402,2,1;2,30602,2,1;4,90300,10,1;1,10600,160,1;2,30203,1,1;2,30403,1,1;2,30603,1,1;4,90300,15,1;1,10600,320,1</t>
  </si>
  <si>
    <t>4,3002200,1,1;2,30202,1,1;2,30402,1,1;2,30602,1,1;4,90300,5,1;1,10600,80,1;2,30202,2,1;2,30402,2,1;2,30602,2,1;4,90300,10,1;1,10600,160,1;2,30203,1,1;2,30403,1,1;2,30603,1,1;4,90300,15,1;1,10600,320,1;2,30203,2,1;2,30403,2,1;2,30603,2,1;4,90300,20,1;1,10600,640,1</t>
  </si>
  <si>
    <t>4,3002200,1,1;2,30202,1,1;2,30402,1,1;2,30602,1,1;4,90300,5,1;1,10600,80,1;2,30202,2,1;2,30402,2,1;2,30602,2,1;4,90300,10,1;1,10600,160,1;2,30203,1,1;2,30403,1,1;2,30603,1,1;4,90300,15,1;1,10600,320,1;2,30203,2,1;2,30403,2,1;2,30603,2,1;4,90300,20,1;1,10600,640,1;2,30204,2,1;2,30404,2,1;2,30604,2,1;4,90300,25,1;1,10600,1280,1</t>
  </si>
  <si>
    <t>4,3002300,1,1;2,30302,2,1;2,30402,2,1;2,30802,2,1;4,90400,5,1;1,10600,160,1</t>
  </si>
  <si>
    <t>4,3002300,1,1;2,30302,2,1;2,30402,2,1;2,30802,2,1;4,90400,5,1;1,10600,160,1;2,30303,1,1;2,30403,1,1;2,30803,1,1;4,90400,10,1;1,10600,320,1</t>
  </si>
  <si>
    <t>4,3002300,1,1;2,30302,2,1;2,30402,2,1;2,30802,2,1;4,90400,5,1;1,10600,160,1;2,30303,1,1;2,30403,1,1;2,30803,1,1;4,90400,10,1;1,10600,320,1;2,30303,2,1;2,30403,2,1;2,30803,2,1;4,90400,15,1;1,10600,640,1</t>
  </si>
  <si>
    <t>4,3002300,1,1;2,30302,2,1;2,30402,2,1;2,30802,2,1;4,90400,5,1;1,10600,160,1;2,30303,1,1;2,30403,1,1;2,30803,1,1;4,90400,10,1;1,10600,320,1;2,30303,2,1;2,30403,2,1;2,30803,2,1;4,90400,15,1;1,10600,640,1;2,30304,1,1;2,30404,1,1;2,30804,1,1;4,90400,20,1;1,10600,1280,1</t>
  </si>
  <si>
    <t>4,3002300,1,1;2,30302,2,1;2,30402,2,1;2,30802,2,1;4,90400,5,1;1,10600,160,1;2,30303,1,1;2,30403,1,1;2,30803,1,1;4,90400,10,1;1,10600,320,1;2,30303,2,1;2,30403,2,1;2,30803,2,1;4,90400,15,1;1,10600,640,1;2,30304,1,1;2,30404,1,1;2,30804,1,1;4,90400,20,1;1,10600,1280,1;2,30305,1,1;2,30405,1,1;2,30805,1,1;4,90400,25,1;1,10600,2560,1</t>
  </si>
  <si>
    <t>4,3002400,1,1;2,30202,2,1;2,30602,2,1;2,30702,2,1;4,90400,5,1;1,10600,160,1</t>
  </si>
  <si>
    <t>4,3002400,1,1;2,30202,2,1;2,30602,2,1;2,30702,2,1;4,90400,5,1;1,10600,160,1;2,30203,1,1;2,30603,1,1;2,30703,1,1;4,90400,10,1;1,10600,320,1</t>
  </si>
  <si>
    <t>4,3002400,1,1;2,30202,2,1;2,30602,2,1;2,30702,2,1;4,90400,5,1;1,10600,160,1;2,30203,1,1;2,30603,1,1;2,30703,1,1;4,90400,10,1;1,10600,320,1;2,30203,2,1;2,30603,2,1;2,30703,2,1;4,90400,15,1;1,10600,640,1</t>
  </si>
  <si>
    <t>4,3002400,1,1;2,30202,2,1;2,30602,2,1;2,30702,2,1;4,90400,5,1;1,10600,160,1;2,30203,1,1;2,30603,1,1;2,30703,1,1;4,90400,10,1;1,10600,320,1;2,30203,2,1;2,30603,2,1;2,30703,2,1;4,90400,15,1;1,10600,640,1;2,30204,1,1;2,30604,1,1;2,30704,1,1;4,90400,20,1;1,10600,1280,1</t>
  </si>
  <si>
    <t>4,3002400,1,1;2,30202,2,1;2,30602,2,1;2,30702,2,1;4,90400,5,1;1,10600,160,1;2,30203,1,1;2,30603,1,1;2,30703,1,1;4,90400,10,1;1,10600,320,1;2,30203,2,1;2,30603,2,1;2,30703,2,1;4,90400,15,1;1,10600,640,1;2,30204,1,1;2,30604,1,1;2,30704,1,1;4,90400,20,1;1,10600,1280,1;2,30205,1,1;2,30605,1,1;2,30705,1,1;4,90400,25,1;1,10600,2560,1</t>
  </si>
  <si>
    <t>4,3002500,1,1;2,30102,2,1;2,30202,2,1;2,30402,2,1;4,90400,5,1;1,10600,160,1</t>
  </si>
  <si>
    <t>4,3002500,1,1;2,30102,2,1;2,30202,2,1;2,30402,2,1;4,90400,5,1;1,10600,160,1;2,30103,1,1;2,30203,1,1;2,30403,1,1;4,90400,10,1;1,10600,320,1</t>
  </si>
  <si>
    <t>4,3002500,1,1;2,30102,2,1;2,30202,2,1;2,30402,2,1;4,90400,5,1;1,10600,160,1;2,30103,1,1;2,30203,1,1;2,30403,1,1;4,90400,10,1;1,10600,320,1;2,30103,2,1;2,30203,2,1;2,30403,2,1;4,90400,15,1;1,10600,640,1</t>
  </si>
  <si>
    <t>4,3002500,1,1;2,30102,2,1;2,30202,2,1;2,30402,2,1;4,90400,5,1;1,10600,160,1;2,30103,1,1;2,30203,1,1;2,30403,1,1;4,90400,10,1;1,10600,320,1;2,30103,2,1;2,30203,2,1;2,30403,2,1;4,90400,15,1;1,10600,640,1;2,30104,1,1;2,30204,1,1;2,30404,1,1;4,90400,20,1;1,10600,1280,1</t>
  </si>
  <si>
    <t>4,3002500,1,1;2,30102,2,1;2,30202,2,1;2,30402,2,1;4,90400,5,1;1,10600,160,1;2,30103,1,1;2,30203,1,1;2,30403,1,1;4,90400,10,1;1,10600,320,1;2,30103,2,1;2,30203,2,1;2,30403,2,1;4,90400,15,1;1,10600,640,1;2,30104,1,1;2,30204,1,1;2,30404,1,1;4,90400,20,1;1,10600,1280,1;2,30105,1,1;2,30205,1,1;2,30405,1,1;4,90400,25,1;1,10600,2560,1</t>
  </si>
  <si>
    <t>4,3002600,1,1;2,30302,2,1;2,30402,2,1;2,30802,2,1;4,90400,5,1;1,10600,160,1</t>
  </si>
  <si>
    <t>4,3002600,1,1;2,30302,2,1;2,30402,2,1;2,30802,2,1;4,90400,5,1;1,10600,160,1;2,30303,1,1;2,30403,1,1;2,30803,1,1;4,90400,10,1;1,10600,320,1</t>
  </si>
  <si>
    <t>4,3002600,1,1;2,30302,2,1;2,30402,2,1;2,30802,2,1;4,90400,5,1;1,10600,160,1;2,30303,1,1;2,30403,1,1;2,30803,1,1;4,90400,10,1;1,10600,320,1;2,30303,2,1;2,30403,2,1;2,30803,2,1;4,90400,15,1;1,10600,640,1</t>
  </si>
  <si>
    <t>4,3002600,1,1;2,30302,2,1;2,30402,2,1;2,30802,2,1;4,90400,5,1;1,10600,160,1;2,30303,1,1;2,30403,1,1;2,30803,1,1;4,90400,10,1;1,10600,320,1;2,30303,2,1;2,30403,2,1;2,30803,2,1;4,90400,15,1;1,10600,640,1;2,30304,1,1;2,30404,1,1;2,30804,1,1;4,90400,20,1;1,10600,1280,1</t>
  </si>
  <si>
    <t>4,3002600,1,1;2,30302,2,1;2,30402,2,1;2,30802,2,1;4,90400,5,1;1,10600,160,1;2,30303,1,1;2,30403,1,1;2,30803,1,1;4,90400,10,1;1,10600,320,1;2,30303,2,1;2,30403,2,1;2,30803,2,1;4,90400,15,1;1,10600,640,1;2,30304,1,1;2,30404,1,1;2,30804,1,1;4,90400,20,1;1,10600,1280,1;2,30305,1,1;2,30405,1,1;2,30805,1,1;4,90400,25,1;1,10600,2560,1</t>
  </si>
  <si>
    <t>4,3002700,1,1;2,30102,2,1;2,30202,2,1;2,30502,2,1;4,90400,5,1;1,10600,160,1</t>
  </si>
  <si>
    <t>4,3002700,1,1;2,30102,2,1;2,30202,2,1;2,30502,2,1;4,90400,5,1;1,10600,160,1;2,30103,1,1;2,30203,1,1;2,30503,1,1;4,90400,10,1;1,10600,320,1</t>
  </si>
  <si>
    <t>4,3002700,1,1;2,30102,2,1;2,30202,2,1;2,30502,2,1;4,90400,5,1;1,10600,160,1;2,30103,1,1;2,30203,1,1;2,30503,1,1;4,90400,10,1;1,10600,320,1;2,30103,2,1;2,30203,2,1;2,30503,2,1;4,90400,15,1;1,10600,640,1</t>
  </si>
  <si>
    <t>4,3002700,1,1;2,30102,2,1;2,30202,2,1;2,30502,2,1;4,90400,5,1;1,10600,160,1;2,30103,1,1;2,30203,1,1;2,30503,1,1;4,90400,10,1;1,10600,320,1;2,30103,2,1;2,30203,2,1;2,30503,2,1;4,90400,15,1;1,10600,640,1;2,30104,1,1;2,30204,1,1;2,30504,1,1;4,90400,20,1;1,10600,1280,1</t>
  </si>
  <si>
    <t>4,3002700,1,1;2,30102,2,1;2,30202,2,1;2,30502,2,1;4,90400,5,1;1,10600,160,1;2,30103,1,1;2,30203,1,1;2,30503,1,1;4,90400,10,1;1,10600,320,1;2,30103,2,1;2,30203,2,1;2,30503,2,1;4,90400,15,1;1,10600,640,1;2,30104,1,1;2,30204,1,1;2,30504,1,1;4,90400,20,1;1,10600,1280,1;2,30105,1,1;2,30205,1,1;2,30505,1,1;4,90400,25,1;1,10600,2560,1</t>
  </si>
  <si>
    <t>4,3002800,1,1;2,30102,2,1;2,30502,2,1;2,30602,2,1;4,90400,5,1;1,10600,160,1</t>
  </si>
  <si>
    <t>4,3002800,1,1;2,30102,2,1;2,30502,2,1;2,30602,2,1;4,90400,5,1;1,10600,160,1;2,30103,1,1;2,30503,1,1;2,30603,1,1;4,90400,10,1;1,10600,320,1</t>
  </si>
  <si>
    <t>4,3002800,1,1;2,30102,2,1;2,30502,2,1;2,30602,2,1;4,90400,5,1;1,10600,160,1;2,30103,1,1;2,30503,1,1;2,30603,1,1;4,90400,10,1;1,10600,320,1;2,30103,2,1;2,30503,2,1;2,30603,2,1;4,90400,15,1;1,10600,640,1</t>
  </si>
  <si>
    <t>4,3002800,1,1;2,30102,2,1;2,30502,2,1;2,30602,2,1;4,90400,5,1;1,10600,160,1;2,30103,1,1;2,30503,1,1;2,30603,1,1;4,90400,10,1;1,10600,320,1;2,30103,2,1;2,30503,2,1;2,30603,2,1;4,90400,15,1;1,10600,640,1;2,30104,1,1;2,30504,1,1;2,30604,1,1;4,90400,20,1;1,10600,1280,1</t>
  </si>
  <si>
    <t>4,3002800,1,1;2,30102,2,1;2,30502,2,1;2,30602,2,1;4,90400,5,1;1,10600,160,1;2,30103,1,1;2,30503,1,1;2,30603,1,1;4,90400,10,1;1,10600,320,1;2,30103,2,1;2,30503,2,1;2,30603,2,1;4,90400,15,1;1,10600,640,1;2,30104,1,1;2,30504,1,1;2,30604,1,1;4,90400,20,1;1,10600,1280,1;2,30105,1,1;2,30505,1,1;2,30605,1,1;4,90400,25,1;1,10600,2560,1</t>
  </si>
  <si>
    <t>4,3002900,1,1;2,30202,2,1;2,30302,2,1;2,30702,2,1;4,90400,5,1;1,10600,160,1</t>
  </si>
  <si>
    <t>4,3002900,1,1;2,30202,2,1;2,30302,2,1;2,30702,2,1;4,90400,5,1;1,10600,160,1;2,30203,1,1;2,30303,1,1;2,30703,1,1;4,90400,10,1;1,10600,320,1</t>
  </si>
  <si>
    <t>4,3002900,1,1;2,30202,2,1;2,30302,2,1;2,30702,2,1;4,90400,5,1;1,10600,160,1;2,30203,1,1;2,30303,1,1;2,30703,1,1;4,90400,10,1;1,10600,320,1;2,30203,2,1;2,30303,2,1;2,30703,2,1;4,90400,15,1;1,10600,640,1</t>
  </si>
  <si>
    <t>4,3002900,1,1;2,30202,2,1;2,30302,2,1;2,30702,2,1;4,90400,5,1;1,10600,160,1;2,30203,1,1;2,30303,1,1;2,30703,1,1;4,90400,10,1;1,10600,320,1;2,30203,2,1;2,30303,2,1;2,30703,2,1;4,90400,15,1;1,10600,640,1;2,30204,1,1;2,30304,1,1;2,30704,1,1;4,90400,20,1;1,10600,1280,1</t>
  </si>
  <si>
    <t>4,3002900,1,1;2,30202,2,1;2,30302,2,1;2,30702,2,1;4,90400,5,1;1,10600,160,1;2,30203,1,1;2,30303,1,1;2,30703,1,1;4,90400,10,1;1,10600,320,1;2,30203,2,1;2,30303,2,1;2,30703,2,1;4,90400,15,1;1,10600,640,1;2,30204,1,1;2,30304,1,1;2,30704,1,1;4,90400,20,1;1,10600,1280,1;2,30205,1,1;2,30305,1,1;2,30705,1,1;4,90400,25,1;1,10600,2560,1</t>
  </si>
  <si>
    <t>4,3003000,1,1;2,30102,2,1;2,30502,2,1;2,30702,2,1;4,90400,5,1;1,10600,160,1</t>
  </si>
  <si>
    <t>4,3003000,1,1;2,30102,2,1;2,30502,2,1;2,30702,2,1;4,90400,5,1;1,10600,160,1;2,30103,1,1;2,30503,1,1;2,30703,1,1;4,90400,10,1;1,10600,320,1</t>
  </si>
  <si>
    <t>4,3003000,1,1;2,30102,2,1;2,30502,2,1;2,30702,2,1;4,90400,5,1;1,10600,160,1;2,30103,1,1;2,30503,1,1;2,30703,1,1;4,90400,10,1;1,10600,320,1;2,30103,2,1;2,30503,2,1;2,30703,2,1;4,90400,15,1;1,10600,640,1</t>
  </si>
  <si>
    <t>4,3003000,1,1;2,30102,2,1;2,30502,2,1;2,30702,2,1;4,90400,5,1;1,10600,160,1;2,30103,1,1;2,30503,1,1;2,30703,1,1;4,90400,10,1;1,10600,320,1;2,30103,2,1;2,30503,2,1;2,30703,2,1;4,90400,15,1;1,10600,640,1;2,30104,1,1;2,30504,1,1;2,30704,1,1;4,90400,20,1;1,10600,1280,1</t>
  </si>
  <si>
    <t>4,3003000,1,1;2,30102,2,1;2,30502,2,1;2,30702,2,1;4,90400,5,1;1,10600,160,1;2,30103,1,1;2,30503,1,1;2,30703,1,1;4,90400,10,1;1,10600,320,1;2,30103,2,1;2,30503,2,1;2,30703,2,1;4,90400,15,1;1,10600,640,1;2,30104,1,1;2,30504,1,1;2,30704,1,1;4,90400,20,1;1,10600,1280,1;2,30105,1,1;2,30505,1,1;2,30705,1,1;4,90400,25,1;1,10600,2560,1</t>
  </si>
  <si>
    <t>4,3003100,1,1;2,30102,2,1;2,30502,2,1;2,30802,2,1;4,90400,5,1;1,10600,160,1</t>
  </si>
  <si>
    <t>4,3003100,1,1;2,30102,2,1;2,30502,2,1;2,30802,2,1;4,90400,5,1;1,10600,160,1;2,30103,1,1;2,30503,1,1;2,30803,1,1;4,90400,10,1;1,10600,320,1</t>
  </si>
  <si>
    <t>4,3003100,1,1;2,30102,2,1;2,30502,2,1;2,30802,2,1;4,90400,5,1;1,10600,160,1;2,30103,1,1;2,30503,1,1;2,30803,1,1;4,90400,10,1;1,10600,320,1;2,30103,2,1;2,30503,2,1;2,30803,2,1;4,90400,15,1;1,10600,640,1</t>
  </si>
  <si>
    <t>4,3003100,1,1;2,30102,2,1;2,30502,2,1;2,30802,2,1;4,90400,5,1;1,10600,160,1;2,30103,1,1;2,30503,1,1;2,30803,1,1;4,90400,10,1;1,10600,320,1;2,30103,2,1;2,30503,2,1;2,30803,2,1;4,90400,15,1;1,10600,640,1;2,30104,1,1;2,30504,1,1;2,30804,1,1;4,90400,20,1;1,10600,1280,1</t>
  </si>
  <si>
    <t>4,3003100,1,1;2,30102,2,1;2,30502,2,1;2,30802,2,1;4,90400,5,1;1,10600,160,1;2,30103,1,1;2,30503,1,1;2,30803,1,1;4,90400,10,1;1,10600,320,1;2,30103,2,1;2,30503,2,1;2,30803,2,1;4,90400,15,1;1,10600,640,1;2,30104,1,1;2,30504,1,1;2,30804,1,1;4,90400,20,1;1,10600,1280,1;2,30105,1,1;2,30505,1,1;2,30805,1,1;4,90400,25,1;1,10600,2560,1</t>
  </si>
  <si>
    <t>4,3003200,1,1;2,30302,2,1;2,30402,2,1;2,30602,2,1;4,90400,5,1;1,10600,160,1</t>
  </si>
  <si>
    <t>4,3003200,1,1;2,30302,2,1;2,30402,2,1;2,30602,2,1;4,90400,5,1;1,10600,160,1;2,30303,1,1;2,30403,1,1;2,30603,1,1;4,90400,10,1;1,10600,320,1</t>
  </si>
  <si>
    <t>4,3003200,1,1;2,30302,2,1;2,30402,2,1;2,30602,2,1;4,90400,5,1;1,10600,160,1;2,30303,1,1;2,30403,1,1;2,30603,1,1;4,90400,10,1;1,10600,320,1;2,30303,2,1;2,30403,2,1;2,30603,2,1;4,90400,15,1;1,10600,640,1</t>
  </si>
  <si>
    <t>4,3003200,1,1;2,30302,2,1;2,30402,2,1;2,30602,2,1;4,90400,5,1;1,10600,160,1;2,30303,1,1;2,30403,1,1;2,30603,1,1;4,90400,10,1;1,10600,320,1;2,30303,2,1;2,30403,2,1;2,30603,2,1;4,90400,15,1;1,10600,640,1;2,30304,1,1;2,30404,1,1;2,30604,1,1;4,90400,20,1;1,10600,1280,1</t>
  </si>
  <si>
    <t>4,3003200,1,1;2,30302,2,1;2,30402,2,1;2,30602,2,1;4,90400,5,1;1,10600,160,1;2,30303,1,1;2,30403,1,1;2,30603,1,1;4,90400,10,1;1,10600,320,1;2,30303,2,1;2,30403,2,1;2,30603,2,1;4,90400,15,1;1,10600,640,1;2,30304,1,1;2,30404,1,1;2,30604,1,1;4,90400,20,1;1,10600,1280,1;2,30305,1,1;2,30405,1,1;2,30605,1,1;4,90400,25,1;1,10600,2560,1</t>
  </si>
  <si>
    <t>4,3003300,1,1;2,30102,2,1;2,30202,2,1;2,30502,2,1;4,90400,5,1;1,10600,160,1</t>
  </si>
  <si>
    <t>4,3003300,1,1;2,30102,2,1;2,30202,2,1;2,30502,2,1;4,90400,5,1;1,10600,160,1;2,30103,1,1;2,30203,1,1;2,30503,1,1;4,90400,10,1;1,10600,320,1</t>
  </si>
  <si>
    <t>4,3003300,1,1;2,30102,2,1;2,30202,2,1;2,30502,2,1;4,90400,5,1;1,10600,160,1;2,30103,1,1;2,30203,1,1;2,30503,1,1;4,90400,10,1;1,10600,320,1;2,30103,2,1;2,30203,2,1;2,30503,2,1;4,90400,15,1;1,10600,640,1</t>
  </si>
  <si>
    <t>4,3003300,1,1;2,30102,2,1;2,30202,2,1;2,30502,2,1;4,90400,5,1;1,10600,160,1;2,30103,1,1;2,30203,1,1;2,30503,1,1;4,90400,10,1;1,10600,320,1;2,30103,2,1;2,30203,2,1;2,30503,2,1;4,90400,15,1;1,10600,640,1;2,30104,1,1;2,30204,1,1;2,30504,1,1;4,90400,20,1;1,10600,1280,1</t>
  </si>
  <si>
    <t>4,3003300,1,1;2,30102,2,1;2,30202,2,1;2,30502,2,1;4,90400,5,1;1,10600,160,1;2,30103,1,1;2,30203,1,1;2,30503,1,1;4,90400,10,1;1,10600,320,1;2,30103,2,1;2,30203,2,1;2,30503,2,1;4,90400,15,1;1,10600,640,1;2,30104,1,1;2,30204,1,1;2,30504,1,1;4,90400,20,1;1,10600,1280,1;2,30105,1,1;2,30205,1,1;2,30505,1,1;4,90400,25,1;1,10600,2560,1</t>
  </si>
  <si>
    <t>4,3003400,1,1;2,30203,1,1;2,30503,1,1;2,30603,1,1;4,90500,5,1;1,10600,320,1</t>
  </si>
  <si>
    <t>4,3003400,1,1;2,30203,1,1;2,30503,1,1;2,30603,1,1;4,90500,5,1;1,10600,320,1;2,30203,2,1;2,30503,2,1;2,30603,2,1;4,90500,10,1;1,10600,640,1</t>
  </si>
  <si>
    <t>4,3003400,1,1;2,30203,1,1;2,30503,1,1;2,30603,1,1;4,90500,5,1;1,10600,320,1;2,30203,2,1;2,30503,2,1;2,30603,2,1;4,90500,10,1;1,10600,640,1;2,30204,1,1;2,30504,1,1;2,30604,1,1;4,90500,15,1;1,10600,1280,1</t>
  </si>
  <si>
    <t>4,3003400,1,1;2,30203,1,1;2,30503,1,1;2,30603,1,1;4,90500,5,1;1,10600,320,1;2,30203,2,1;2,30503,2,1;2,30603,2,1;4,90500,10,1;1,10600,640,1;2,30204,1,1;2,30504,1,1;2,30604,1,1;4,90500,15,1;1,10600,1280,1;2,30204,2,1;2,30504,2,1;2,30604,2,1;4,90500,20,1;1,10600,2560,1</t>
  </si>
  <si>
    <t>4,3003400,1,1;2,30203,1,1;2,30503,1,1;2,30603,1,1;4,90500,5,1;1,10600,320,1;2,30203,2,1;2,30503,2,1;2,30603,2,1;4,90500,10,1;1,10600,640,1;2,30204,1,1;2,30504,1,1;2,30604,1,1;4,90500,15,1;1,10600,1280,1;2,30204,2,1;2,30504,2,1;2,30604,2,1;4,90500,20,1;1,10600,2560,1;2,30205,2,1;2,30505,2,1;2,30605,2,1;4,90500,25,1;1,10600,5120,1</t>
  </si>
  <si>
    <t>4,3003500,1,1;2,30103,1,1;2,30703,1,1;2,30803,1,1;4,90500,5,1;1,10600,320,1</t>
  </si>
  <si>
    <t>4,3003500,1,1;2,30103,1,1;2,30703,1,1;2,30803,1,1;4,90500,5,1;1,10600,320,1;2,30103,2,1;2,30703,2,1;2,30803,2,1;4,90500,10,1;1,10600,640,1</t>
  </si>
  <si>
    <t>4,3003500,1,1;2,30103,1,1;2,30703,1,1;2,30803,1,1;4,90500,5,1;1,10600,320,1;2,30103,2,1;2,30703,2,1;2,30803,2,1;4,90500,10,1;1,10600,640,1;2,30104,1,1;2,30704,1,1;2,30804,1,1;4,90500,15,1;1,10600,1280,1</t>
  </si>
  <si>
    <t>4,3003500,1,1;2,30103,1,1;2,30703,1,1;2,30803,1,1;4,90500,5,1;1,10600,320,1;2,30103,2,1;2,30703,2,1;2,30803,2,1;4,90500,10,1;1,10600,640,1;2,30104,1,1;2,30704,1,1;2,30804,1,1;4,90500,15,1;1,10600,1280,1;2,30104,2,1;2,30704,2,1;2,30804,2,1;4,90500,20,1;1,10600,2560,1</t>
  </si>
  <si>
    <t>4,3003500,1,1;2,30103,1,1;2,30703,1,1;2,30803,1,1;4,90500,5,1;1,10600,320,1;2,30103,2,1;2,30703,2,1;2,30803,2,1;4,90500,10,1;1,10600,640,1;2,30104,1,1;2,30704,1,1;2,30804,1,1;4,90500,15,1;1,10600,1280,1;2,30104,2,1;2,30704,2,1;2,30804,2,1;4,90500,20,1;1,10600,2560,1;2,30105,2,1;2,30705,2,1;2,30805,2,1;4,90500,25,1;1,10600,5120,1</t>
  </si>
  <si>
    <t>4,3003600,1,1;2,30103,1,1;2,30403,1,1;2,30503,1,1;4,90500,5,1;1,10600,320,1</t>
  </si>
  <si>
    <t>4,3003600,1,1;2,30103,1,1;2,30403,1,1;2,30503,1,1;4,90500,5,1;1,10600,320,1;2,30103,2,1;2,30403,2,1;2,30503,2,1;4,90500,10,1;1,10600,640,1</t>
  </si>
  <si>
    <t>4,3003600,1,1;2,30103,1,1;2,30403,1,1;2,30503,1,1;4,90500,5,1;1,10600,320,1;2,30103,2,1;2,30403,2,1;2,30503,2,1;4,90500,10,1;1,10600,640,1;2,30104,1,1;2,30404,1,1;2,30504,1,1;4,90500,15,1;1,10600,1280,1</t>
  </si>
  <si>
    <t>4,3003600,1,1;2,30103,1,1;2,30403,1,1;2,30503,1,1;4,90500,5,1;1,10600,320,1;2,30103,2,1;2,30403,2,1;2,30503,2,1;4,90500,10,1;1,10600,640,1;2,30104,1,1;2,30404,1,1;2,30504,1,1;4,90500,15,1;1,10600,1280,1;2,30104,2,1;2,30404,2,1;2,30504,2,1;4,90500,20,1;1,10600,2560,1</t>
  </si>
  <si>
    <t>4,3003600,1,1;2,30103,1,1;2,30403,1,1;2,30503,1,1;4,90500,5,1;1,10600,320,1;2,30103,2,1;2,30403,2,1;2,30503,2,1;4,90500,10,1;1,10600,640,1;2,30104,1,1;2,30404,1,1;2,30504,1,1;4,90500,15,1;1,10600,1280,1;2,30104,2,1;2,30404,2,1;2,30504,2,1;4,90500,20,1;1,10600,2560,1;2,30105,2,1;2,30405,2,1;2,30505,2,1;4,90500,25,1;1,10600,5120,1</t>
  </si>
  <si>
    <t>4,3003700,1,1;2,30303,1,1;2,30603,1,1;2,30803,1,1;4,90500,5,1;1,10600,320,1</t>
  </si>
  <si>
    <t>4,3003700,1,1;2,30303,1,1;2,30603,1,1;2,30803,1,1;4,90500,5,1;1,10600,320,1;2,30303,2,1;2,30603,2,1;2,30803,2,1;4,90500,10,1;1,10600,640,1</t>
  </si>
  <si>
    <t>4,3003700,1,1;2,30303,1,1;2,30603,1,1;2,30803,1,1;4,90500,5,1;1,10600,320,1;2,30303,2,1;2,30603,2,1;2,30803,2,1;4,90500,10,1;1,10600,640,1;2,30304,1,1;2,30604,1,1;2,30804,1,1;4,90500,15,1;1,10600,1280,1</t>
  </si>
  <si>
    <t>4,3003700,1,1;2,30303,1,1;2,30603,1,1;2,30803,1,1;4,90500,5,1;1,10600,320,1;2,30303,2,1;2,30603,2,1;2,30803,2,1;4,90500,10,1;1,10600,640,1;2,30304,1,1;2,30604,1,1;2,30804,1,1;4,90500,15,1;1,10600,1280,1;2,30304,2,1;2,30604,2,1;2,30804,2,1;4,90500,20,1;1,10600,2560,1</t>
  </si>
  <si>
    <t>4,3003700,1,1;2,30303,1,1;2,30603,1,1;2,30803,1,1;4,90500,5,1;1,10600,320,1;2,30303,2,1;2,30603,2,1;2,30803,2,1;4,90500,10,1;1,10600,640,1;2,30304,1,1;2,30604,1,1;2,30804,1,1;4,90500,15,1;1,10600,1280,1;2,30304,2,1;2,30604,2,1;2,30804,2,1;4,90500,20,1;1,10600,2560,1;2,30305,2,1;2,30605,2,1;2,30805,2,1;4,90500,25,1;1,10600,5120,1</t>
  </si>
  <si>
    <t>4,3003800,1,1;2,30103,1,1;2,30203,1,1;2,30703,1,1;4,90500,5,1;1,10600,320,1</t>
  </si>
  <si>
    <t>4,3003800,1,1;2,30103,1,1;2,30203,1,1;2,30703,1,1;4,90500,5,1;1,10600,320,1;2,30103,2,1;2,30203,2,1;2,30703,2,1;4,90500,10,1;1,10600,640,1</t>
  </si>
  <si>
    <t>4,3003800,1,1;2,30103,1,1;2,30203,1,1;2,30703,1,1;4,90500,5,1;1,10600,320,1;2,30103,2,1;2,30203,2,1;2,30703,2,1;4,90500,10,1;1,10600,640,1;2,30104,1,1;2,30204,1,1;2,30704,1,1;4,90500,15,1;1,10600,1280,1</t>
  </si>
  <si>
    <t>4,3003800,1,1;2,30103,1,1;2,30203,1,1;2,30703,1,1;4,90500,5,1;1,10600,320,1;2,30103,2,1;2,30203,2,1;2,30703,2,1;4,90500,10,1;1,10600,640,1;2,30104,1,1;2,30204,1,1;2,30704,1,1;4,90500,15,1;1,10600,1280,1;2,30104,2,1;2,30204,2,1;2,30704,2,1;4,90500,20,1;1,10600,2560,1</t>
  </si>
  <si>
    <t>4,3003800,1,1;2,30103,1,1;2,30203,1,1;2,30703,1,1;4,90500,5,1;1,10600,320,1;2,30103,2,1;2,30203,2,1;2,30703,2,1;4,90500,10,1;1,10600,640,1;2,30104,1,1;2,30204,1,1;2,30704,1,1;4,90500,15,1;1,10600,1280,1;2,30104,2,1;2,30204,2,1;2,30704,2,1;4,90500,20,1;1,10600,2560,1;2,30105,2,1;2,30205,2,1;2,30705,2,1;4,90500,25,1;1,10600,5120,1</t>
  </si>
  <si>
    <t>4,3003900,1,1;2,30203,1,1;2,30503,1,1;2,30803,1,1;4,90500,5,1;1,10600,320,1</t>
  </si>
  <si>
    <t>4,3003900,1,1;2,30203,1,1;2,30503,1,1;2,30803,1,1;4,90500,5,1;1,10600,320,1;2,30203,2,1;2,30503,2,1;2,30803,2,1;4,90500,10,1;1,10600,640,1</t>
  </si>
  <si>
    <t>4,3003900,1,1;2,30203,1,1;2,30503,1,1;2,30803,1,1;4,90500,5,1;1,10600,320,1;2,30203,2,1;2,30503,2,1;2,30803,2,1;4,90500,10,1;1,10600,640,1;2,30204,1,1;2,30504,1,1;2,30804,1,1;4,90500,15,1;1,10600,1280,1</t>
  </si>
  <si>
    <t>4,3003900,1,1;2,30203,1,1;2,30503,1,1;2,30803,1,1;4,90500,5,1;1,10600,320,1;2,30203,2,1;2,30503,2,1;2,30803,2,1;4,90500,10,1;1,10600,640,1;2,30204,1,1;2,30504,1,1;2,30804,1,1;4,90500,15,1;1,10600,1280,1;2,30204,2,1;2,30504,2,1;2,30804,2,1;4,90500,20,1;1,10600,2560,1</t>
  </si>
  <si>
    <t>4,3003900,1,1;2,30203,1,1;2,30503,1,1;2,30803,1,1;4,90500,5,1;1,10600,320,1;2,30203,2,1;2,30503,2,1;2,30803,2,1;4,90500,10,1;1,10600,640,1;2,30204,1,1;2,30504,1,1;2,30804,1,1;4,90500,15,1;1,10600,1280,1;2,30204,2,1;2,30504,2,1;2,30804,2,1;4,90500,20,1;1,10600,2560,1;2,30205,2,1;2,30505,2,1;2,30805,2,1;4,90500,25,1;1,10600,5120,1</t>
  </si>
  <si>
    <t>4,3004000,1,1;2,30403,1,1;2,30603,1,1;2,30703,1,1;4,90500,5,1;1,10600,320,1</t>
  </si>
  <si>
    <t>4,3004000,1,1;2,30403,1,1;2,30603,1,1;2,30703,1,1;4,90500,5,1;1,10600,320,1;2,30403,2,1;2,30603,2,1;2,30703,2,1;4,90500,10,1;1,10600,640,1</t>
  </si>
  <si>
    <t>4,3004000,1,1;2,30403,1,1;2,30603,1,1;2,30703,1,1;4,90500,5,1;1,10600,320,1;2,30403,2,1;2,30603,2,1;2,30703,2,1;4,90500,10,1;1,10600,640,1;2,30404,1,1;2,30604,1,1;2,30704,1,1;4,90500,15,1;1,10600,1280,1</t>
  </si>
  <si>
    <t>4,3004000,1,1;2,30403,1,1;2,30603,1,1;2,30703,1,1;4,90500,5,1;1,10600,320,1;2,30403,2,1;2,30603,2,1;2,30703,2,1;4,90500,10,1;1,10600,640,1;2,30404,1,1;2,30604,1,1;2,30704,1,1;4,90500,15,1;1,10600,1280,1;2,30404,2,1;2,30604,2,1;2,30704,2,1;4,90500,20,1;1,10600,2560,1</t>
  </si>
  <si>
    <t>4,3004000,1,1;2,30403,1,1;2,30603,1,1;2,30703,1,1;4,90500,5,1;1,10600,320,1;2,30403,2,1;2,30603,2,1;2,30703,2,1;4,90500,10,1;1,10600,640,1;2,30404,1,1;2,30604,1,1;2,30704,1,1;4,90500,15,1;1,10600,1280,1;2,30404,2,1;2,30604,2,1;2,30704,2,1;4,90500,20,1;1,10600,2560,1;2,30405,2,1;2,30605,2,1;2,30705,2,1;4,90500,25,1;1,10600,5120,1</t>
  </si>
  <si>
    <t>4,3004100,1,1;2,30403,1,1;2,30503,1,1;2,30803,1,1;4,90500,5,1;1,10600,320,1</t>
  </si>
  <si>
    <t>4,3004100,1,1;2,30403,1,1;2,30503,1,1;2,30803,1,1;4,90500,5,1;1,10600,320,1;2,30403,2,1;2,30503,2,1;2,30803,2,1;4,90500,10,1;1,10600,640,1</t>
  </si>
  <si>
    <t>4,3004100,1,1;2,30403,1,1;2,30503,1,1;2,30803,1,1;4,90500,5,1;1,10600,320,1;2,30403,2,1;2,30503,2,1;2,30803,2,1;4,90500,10,1;1,10600,640,1;2,30404,1,1;2,30504,1,1;2,30804,1,1;4,90500,15,1;1,10600,1280,1</t>
  </si>
  <si>
    <t>4,3004100,1,1;2,30403,1,1;2,30503,1,1;2,30803,1,1;4,90500,5,1;1,10600,320,1;2,30403,2,1;2,30503,2,1;2,30803,2,1;4,90500,10,1;1,10600,640,1;2,30404,1,1;2,30504,1,1;2,30804,1,1;4,90500,15,1;1,10600,1280,1;2,30404,2,1;2,30504,2,1;2,30804,2,1;4,90500,20,1;1,10600,2560,1</t>
  </si>
  <si>
    <t>4,3004100,1,1;2,30403,1,1;2,30503,1,1;2,30803,1,1;4,90500,5,1;1,10600,320,1;2,30403,2,1;2,30503,2,1;2,30803,2,1;4,90500,10,1;1,10600,640,1;2,30404,1,1;2,30504,1,1;2,30804,1,1;4,90500,15,1;1,10600,1280,1;2,30404,2,1;2,30504,2,1;2,30804,2,1;4,90500,20,1;1,10600,2560,1;2,30405,2,1;2,30505,2,1;2,30805,2,1;4,90500,25,1;1,10600,5120,1</t>
  </si>
  <si>
    <t>4,3004200,1,1;2,30103,1,1;2,30303,1,1;2,30603,1,1;4,90500,5,1;1,10600,320,1</t>
  </si>
  <si>
    <t>4,3004200,1,1;2,30103,1,1;2,30303,1,1;2,30603,1,1;4,90500,5,1;1,10600,320,1;2,30103,2,1;2,30303,2,1;2,30603,2,1;4,90500,10,1;1,10600,640,1</t>
  </si>
  <si>
    <t>4,3004200,1,1;2,30103,1,1;2,30303,1,1;2,30603,1,1;4,90500,5,1;1,10600,320,1;2,30103,2,1;2,30303,2,1;2,30603,2,1;4,90500,10,1;1,10600,640,1;2,30104,1,1;2,30304,1,1;2,30604,1,1;4,90500,15,1;1,10600,1280,1</t>
  </si>
  <si>
    <t>4,3004200,1,1;2,30103,1,1;2,30303,1,1;2,30603,1,1;4,90500,5,1;1,10600,320,1;2,30103,2,1;2,30303,2,1;2,30603,2,1;4,90500,10,1;1,10600,640,1;2,30104,1,1;2,30304,1,1;2,30604,1,1;4,90500,15,1;1,10600,1280,1;2,30104,2,1;2,30304,2,1;2,30604,2,1;4,90500,20,1;1,10600,2560,1</t>
  </si>
  <si>
    <t>4,3004200,1,1;2,30103,1,1;2,30303,1,1;2,30603,1,1;4,90500,5,1;1,10600,320,1;2,30103,2,1;2,30303,2,1;2,30603,2,1;4,90500,10,1;1,10600,640,1;2,30104,1,1;2,30304,1,1;2,30604,1,1;4,90500,15,1;1,10600,1280,1;2,30104,2,1;2,30304,2,1;2,30604,2,1;4,90500,20,1;1,10600,2560,1;2,30105,2,1;2,30305,2,1;2,30605,2,1;4,90500,25,1;1,10600,5120,1</t>
  </si>
  <si>
    <t>4,3004300,1,1;2,30103,1,1;2,30403,1,1;2,30703,1,1;4,90500,5,1;1,10600,320,1</t>
  </si>
  <si>
    <t>4,3004300,1,1;2,30103,1,1;2,30403,1,1;2,30703,1,1;4,90500,5,1;1,10600,320,1;2,30103,2,1;2,30403,2,1;2,30703,2,1;4,90500,10,1;1,10600,640,1</t>
  </si>
  <si>
    <t>4,3004300,1,1;2,30103,1,1;2,30403,1,1;2,30703,1,1;4,90500,5,1;1,10600,320,1;2,30103,2,1;2,30403,2,1;2,30703,2,1;4,90500,10,1;1,10600,640,1;2,30104,1,1;2,30404,1,1;2,30704,1,1;4,90500,15,1;1,10600,1280,1</t>
  </si>
  <si>
    <t>4,3004300,1,1;2,30103,1,1;2,30403,1,1;2,30703,1,1;4,90500,5,1;1,10600,320,1;2,30103,2,1;2,30403,2,1;2,30703,2,1;4,90500,10,1;1,10600,640,1;2,30104,1,1;2,30404,1,1;2,30704,1,1;4,90500,15,1;1,10600,1280,1;2,30104,2,1;2,30404,2,1;2,30704,2,1;4,90500,20,1;1,10600,2560,1</t>
  </si>
  <si>
    <t>4,3004300,1,1;2,30103,1,1;2,30403,1,1;2,30703,1,1;4,90500,5,1;1,10600,320,1;2,30103,2,1;2,30403,2,1;2,30703,2,1;4,90500,10,1;1,10600,640,1;2,30104,1,1;2,30404,1,1;2,30704,1,1;4,90500,15,1;1,10600,1280,1;2,30104,2,1;2,30404,2,1;2,30704,2,1;4,90500,20,1;1,10600,2560,1;2,30105,2,1;2,30405,2,1;2,30705,2,1;4,90500,25,1;1,10600,5120,1</t>
  </si>
  <si>
    <t>4,3004400,1,1;2,30403,1,1;2,30503,1,1;2,30703,1,1;4,90500,5,1;1,10600,320,1</t>
  </si>
  <si>
    <t>4,3004400,1,1;2,30403,1,1;2,30503,1,1;2,30703,1,1;4,90500,5,1;1,10600,320,1;2,30403,2,1;2,30503,2,1;2,30703,2,1;4,90500,10,1;1,10600,640,1</t>
  </si>
  <si>
    <t>4,3004400,1,1;2,30403,1,1;2,30503,1,1;2,30703,1,1;4,90500,5,1;1,10600,320,1;2,30403,2,1;2,30503,2,1;2,30703,2,1;4,90500,10,1;1,10600,640,1;2,30404,1,1;2,30504,1,1;2,30704,1,1;4,90500,15,1;1,10600,1280,1</t>
  </si>
  <si>
    <t>4,3004400,1,1;2,30403,1,1;2,30503,1,1;2,30703,1,1;4,90500,5,1;1,10600,320,1;2,30403,2,1;2,30503,2,1;2,30703,2,1;4,90500,10,1;1,10600,640,1;2,30404,1,1;2,30504,1,1;2,30704,1,1;4,90500,15,1;1,10600,1280,1;2,30404,2,1;2,30504,2,1;2,30704,2,1;4,90500,20,1;1,10600,2560,1</t>
  </si>
  <si>
    <t>4,3004400,1,1;2,30403,1,1;2,30503,1,1;2,30703,1,1;4,90500,5,1;1,10600,320,1;2,30403,2,1;2,30503,2,1;2,30703,2,1;4,90500,10,1;1,10600,640,1;2,30404,1,1;2,30504,1,1;2,30704,1,1;4,90500,15,1;1,10600,1280,1;2,30404,2,1;2,30504,2,1;2,30704,2,1;4,90500,20,1;1,10600,2560,1;2,30405,2,1;2,30505,2,1;2,30705,2,1;4,90500,25,1;1,10600,5120,1</t>
  </si>
  <si>
    <t>4,3004500,1,1;2,30303,1,1;2,30703,1,1;2,30803,1,1;4,90500,5,1;1,10600,320,1</t>
  </si>
  <si>
    <t>4,3004500,1,1;2,30303,1,1;2,30703,1,1;2,30803,1,1;4,90500,5,1;1,10600,320,1;2,30303,2,1;2,30703,2,1;2,30803,2,1;4,90500,10,1;1,10600,640,1</t>
  </si>
  <si>
    <t>4,3004500,1,1;2,30303,1,1;2,30703,1,1;2,30803,1,1;4,90500,5,1;1,10600,320,1;2,30303,2,1;2,30703,2,1;2,30803,2,1;4,90500,10,1;1,10600,640,1;2,30304,1,1;2,30704,1,1;2,30804,1,1;4,90500,15,1;1,10600,1280,1</t>
  </si>
  <si>
    <t>4,3004500,1,1;2,30303,1,1;2,30703,1,1;2,30803,1,1;4,90500,5,1;1,10600,320,1;2,30303,2,1;2,30703,2,1;2,30803,2,1;4,90500,10,1;1,10600,640,1;2,30304,1,1;2,30704,1,1;2,30804,1,1;4,90500,15,1;1,10600,1280,1;2,30304,2,1;2,30704,2,1;2,30804,2,1;4,90500,20,1;1,10600,2560,1</t>
  </si>
  <si>
    <t>4,3004500,1,1;2,30303,1,1;2,30703,1,1;2,30803,1,1;4,90500,5,1;1,10600,320,1;2,30303,2,1;2,30703,2,1;2,30803,2,1;4,90500,10,1;1,10600,640,1;2,30304,1,1;2,30704,1,1;2,30804,1,1;4,90500,15,1;1,10600,1280,1;2,30304,2,1;2,30704,2,1;2,30804,2,1;4,90500,20,1;1,10600,2560,1;2,30305,2,1;2,30705,2,1;2,30805,2,1;4,90500,25,1;1,10600,5120,1</t>
  </si>
  <si>
    <t>4,3004600,1,1;2,30403,1,1;2,30603,1,1;2,30803,1,1;4,90500,5,1;1,10600,320,1</t>
  </si>
  <si>
    <t>4,3004600,1,1;2,30403,1,1;2,30603,1,1;2,30803,1,1;4,90500,5,1;1,10600,320,1;2,30403,2,1;2,30603,2,1;2,30803,2,1;4,90500,10,1;1,10600,640,1</t>
  </si>
  <si>
    <t>4,3004600,1,1;2,30403,1,1;2,30603,1,1;2,30803,1,1;4,90500,5,1;1,10600,320,1;2,30403,2,1;2,30603,2,1;2,30803,2,1;4,90500,10,1;1,10600,640,1;2,30404,1,1;2,30604,1,1;2,30804,1,1;4,90500,15,1;1,10600,1280,1</t>
  </si>
  <si>
    <t>4,3004600,1,1;2,30403,1,1;2,30603,1,1;2,30803,1,1;4,90500,5,1;1,10600,320,1;2,30403,2,1;2,30603,2,1;2,30803,2,1;4,90500,10,1;1,10600,640,1;2,30404,1,1;2,30604,1,1;2,30804,1,1;4,90500,15,1;1,10600,1280,1;2,30404,2,1;2,30604,2,1;2,30804,2,1;4,90500,20,1;1,10600,2560,1</t>
  </si>
  <si>
    <t>4,3004600,1,1;2,30403,1,1;2,30603,1,1;2,30803,1,1;4,90500,5,1;1,10600,320,1;2,30403,2,1;2,30603,2,1;2,30803,2,1;4,90500,10,1;1,10600,640,1;2,30404,1,1;2,30604,1,1;2,30804,1,1;4,90500,15,1;1,10600,1280,1;2,30404,2,1;2,30604,2,1;2,30804,2,1;4,90500,20,1;1,10600,2560,1;2,30405,2,1;2,30605,2,1;2,30805,2,1;4,90500,25,1;1,10600,5120,1</t>
  </si>
  <si>
    <t>4,3004700,1,1;2,30103,1,1;2,30703,1,1;2,30803,1,1;4,90500,5,1;1,10600,320,1</t>
  </si>
  <si>
    <t>4,3004700,1,1;2,30103,1,1;2,30703,1,1;2,30803,1,1;4,90500,5,1;1,10600,320,1;2,30103,2,1;2,30703,2,1;2,30803,2,1;4,90500,10,1;1,10600,640,1</t>
  </si>
  <si>
    <t>4,3004700,1,1;2,30103,1,1;2,30703,1,1;2,30803,1,1;4,90500,5,1;1,10600,320,1;2,30103,2,1;2,30703,2,1;2,30803,2,1;4,90500,10,1;1,10600,640,1;2,30104,1,1;2,30704,1,1;2,30804,1,1;4,90500,15,1;1,10600,1280,1</t>
  </si>
  <si>
    <t>4,3004700,1,1;2,30103,1,1;2,30703,1,1;2,30803,1,1;4,90500,5,1;1,10600,320,1;2,30103,2,1;2,30703,2,1;2,30803,2,1;4,90500,10,1;1,10600,640,1;2,30104,1,1;2,30704,1,1;2,30804,1,1;4,90500,15,1;1,10600,1280,1;2,30104,2,1;2,30704,2,1;2,30804,2,1;4,90500,20,1;1,10600,2560,1</t>
  </si>
  <si>
    <t>4,3004700,1,1;2,30103,1,1;2,30703,1,1;2,30803,1,1;4,90500,5,1;1,10600,320,1;2,30103,2,1;2,30703,2,1;2,30803,2,1;4,90500,10,1;1,10600,640,1;2,30104,1,1;2,30704,1,1;2,30804,1,1;4,90500,15,1;1,10600,1280,1;2,30104,2,1;2,30704,2,1;2,30804,2,1;4,90500,20,1;1,10600,2560,1;2,30105,2,1;2,30705,2,1;2,30805,2,1;4,90500,25,1;1,10600,5120,1</t>
  </si>
  <si>
    <t>4,3004800,1,1;2,30103,1,1;2,30703,1,1;2,30803,1,1;4,90500,5,1;1,10600,320,1</t>
  </si>
  <si>
    <t>4,3004800,1,1;2,30103,1,1;2,30703,1,1;2,30803,1,1;4,90500,5,1;1,10600,320,1;2,30103,2,1;2,30703,2,1;2,30803,2,1;4,90500,10,1;1,10600,640,1</t>
  </si>
  <si>
    <t>4,3004800,1,1;2,30103,1,1;2,30703,1,1;2,30803,1,1;4,90500,5,1;1,10600,320,1;2,30103,2,1;2,30703,2,1;2,30803,2,1;4,90500,10,1;1,10600,640,1;2,30104,1,1;2,30704,1,1;2,30804,1,1;4,90500,15,1;1,10600,1280,1</t>
  </si>
  <si>
    <t>4,3004800,1,1;2,30103,1,1;2,30703,1,1;2,30803,1,1;4,90500,5,1;1,10600,320,1;2,30103,2,1;2,30703,2,1;2,30803,2,1;4,90500,10,1;1,10600,640,1;2,30104,1,1;2,30704,1,1;2,30804,1,1;4,90500,15,1;1,10600,1280,1;2,30104,2,1;2,30704,2,1;2,30804,2,1;4,90500,20,1;1,10600,2560,1</t>
  </si>
  <si>
    <t>4,3004800,1,1;2,30103,1,1;2,30703,1,1;2,30803,1,1;4,90500,5,1;1,10600,320,1;2,30103,2,1;2,30703,2,1;2,30803,2,1;4,90500,10,1;1,10600,640,1;2,30104,1,1;2,30704,1,1;2,30804,1,1;4,90500,15,1;1,10600,1280,1;2,30104,2,1;2,30704,2,1;2,30804,2,1;4,90500,20,1;1,10600,2560,1;2,30105,2,1;2,30705,2,1;2,30805,2,1;4,90500,25,1;1,10600,5120,1</t>
  </si>
  <si>
    <t>4,3004900,1,1;2,30303,1,1;2,30503,1,1;2,30703,1,1;4,90500,5,1;1,10600,320,1</t>
  </si>
  <si>
    <t>4,3004900,1,1;2,30303,1,1;2,30503,1,1;2,30703,1,1;4,90500,5,1;1,10600,320,1;2,30303,2,1;2,30503,2,1;2,30703,2,1;4,90500,10,1;1,10600,640,1</t>
  </si>
  <si>
    <t>4,3004900,1,1;2,30303,1,1;2,30503,1,1;2,30703,1,1;4,90500,5,1;1,10600,320,1;2,30303,2,1;2,30503,2,1;2,30703,2,1;4,90500,10,1;1,10600,640,1;2,30304,1,1;2,30504,1,1;2,30704,1,1;4,90500,15,1;1,10600,1280,1</t>
  </si>
  <si>
    <t>4,3004900,1,1;2,30303,1,1;2,30503,1,1;2,30703,1,1;4,90500,5,1;1,10600,320,1;2,30303,2,1;2,30503,2,1;2,30703,2,1;4,90500,10,1;1,10600,640,1;2,30304,1,1;2,30504,1,1;2,30704,1,1;4,90500,15,1;1,10600,1280,1;2,30304,2,1;2,30504,2,1;2,30704,2,1;4,90500,20,1;1,10600,2560,1</t>
  </si>
  <si>
    <t>4,3004900,1,1;2,30303,1,1;2,30503,1,1;2,30703,1,1;4,90500,5,1;1,10600,320,1;2,30303,2,1;2,30503,2,1;2,30703,2,1;4,90500,10,1;1,10600,640,1;2,30304,1,1;2,30504,1,1;2,30704,1,1;4,90500,15,1;1,10600,1280,1;2,30304,2,1;2,30504,2,1;2,30704,2,1;4,90500,20,1;1,10600,2560,1;2,30305,2,1;2,30505,2,1;2,30705,2,1;4,90500,25,1;1,10600,5120,1</t>
  </si>
  <si>
    <t>4,3005000,1,1;2,30103,1,1;2,30403,1,1;2,30503,1,1;4,90500,5,1;1,10600,320,1</t>
  </si>
  <si>
    <t>4,3005000,1,1;2,30103,1,1;2,30403,1,1;2,30503,1,1;4,90500,5,1;1,10600,320,1;2,30103,2,1;2,30403,2,1;2,30503,2,1;4,90500,10,1;1,10600,640,1</t>
  </si>
  <si>
    <t>4,3005000,1,1;2,30103,1,1;2,30403,1,1;2,30503,1,1;4,90500,5,1;1,10600,320,1;2,30103,2,1;2,30403,2,1;2,30503,2,1;4,90500,10,1;1,10600,640,1;2,30104,1,1;2,30404,1,1;2,30504,1,1;4,90500,15,1;1,10600,1280,1</t>
  </si>
  <si>
    <t>4,3005000,1,1;2,30103,1,1;2,30403,1,1;2,30503,1,1;4,90500,5,1;1,10600,320,1;2,30103,2,1;2,30403,2,1;2,30503,2,1;4,90500,10,1;1,10600,640,1;2,30104,1,1;2,30404,1,1;2,30504,1,1;4,90500,15,1;1,10600,1280,1;2,30104,2,1;2,30404,2,1;2,30504,2,1;4,90500,20,1;1,10600,2560,1</t>
  </si>
  <si>
    <t>4,3005000,1,1;2,30103,1,1;2,30403,1,1;2,30503,1,1;4,90500,5,1;1,10600,320,1;2,30103,2,1;2,30403,2,1;2,30503,2,1;4,90500,10,1;1,10600,640,1;2,30104,1,1;2,30404,1,1;2,30504,1,1;4,90500,15,1;1,10600,1280,1;2,30104,2,1;2,30404,2,1;2,30504,2,1;4,90500,20,1;1,10600,2560,1;2,30105,2,1;2,30405,2,1;2,30505,2,1;4,90500,25,1;1,10600,5120,1</t>
  </si>
  <si>
    <t>200元宝</t>
    <phoneticPr fontId="1" type="noConversion"/>
  </si>
  <si>
    <t>七夕礼包</t>
    <phoneticPr fontId="1" type="noConversion"/>
  </si>
  <si>
    <t>府衙等级达到%{num}级</t>
  </si>
  <si>
    <t>在城内收集%{num}粮食或黄金</t>
  </si>
  <si>
    <t>主公等级达到%{num}</t>
  </si>
  <si>
    <t>VIP等级达到%{num}</t>
  </si>
  <si>
    <t>拥有武将%{num}个</t>
  </si>
  <si>
    <t>建筑升级%{num}次</t>
  </si>
  <si>
    <t>最高战力达到%{num}</t>
  </si>
  <si>
    <t>击杀野怪%{num}次</t>
  </si>
  <si>
    <t>击杀%{num}级野怪等级</t>
  </si>
  <si>
    <t>出征加速%{num}次</t>
  </si>
  <si>
    <t>在城外采集%{num}粮食或黄金</t>
  </si>
  <si>
    <t>科技研发%{num}次</t>
  </si>
  <si>
    <t>拥有蓝色装备%{num}件</t>
  </si>
  <si>
    <t>15-抢夺采集资源量</t>
  </si>
  <si>
    <t>使用主动技能%{num}次</t>
  </si>
  <si>
    <t>穿戴主公宝物%{num}个</t>
  </si>
  <si>
    <t>分解获得白银%{num}</t>
  </si>
  <si>
    <t>装备进阶%{num}次</t>
  </si>
  <si>
    <t>将蓝色或更高品质装备进阶到+%{num}</t>
  </si>
  <si>
    <t>联盟捐献%{num}次</t>
  </si>
  <si>
    <t>花费个人荣誉%{num}</t>
  </si>
  <si>
    <t>联盟帮助%{num}次</t>
  </si>
  <si>
    <t>侦查其他玩家%{num}次</t>
  </si>
  <si>
    <t>攻城%{num}次</t>
  </si>
  <si>
    <t>治疗%{num}名伤兵</t>
  </si>
  <si>
    <t>制造陷阱%{num}个</t>
  </si>
  <si>
    <t>攻城掠夺资源%{num}</t>
  </si>
  <si>
    <t>抢夺采集资源%{num}</t>
  </si>
  <si>
    <t>训练士兵%{num}</t>
    <phoneticPr fontId="1" type="noConversion"/>
  </si>
  <si>
    <t>加入联盟</t>
    <phoneticPr fontId="1" type="noConversion"/>
  </si>
  <si>
    <t>神秘礼包</t>
    <phoneticPr fontId="1" type="noConversion"/>
  </si>
  <si>
    <t>夏侯渊</t>
    <phoneticPr fontId="1" type="noConversion"/>
  </si>
  <si>
    <t>夏侯惇</t>
    <phoneticPr fontId="1" type="noConversion"/>
  </si>
  <si>
    <t>4,2000100,1,100;4,2000200,1,100;4,2000300,1,100;4,2000400,1,100;</t>
    <phoneticPr fontId="1" type="noConversion"/>
  </si>
  <si>
    <t>4,2000500,1,100;4,2000600,1,100;4,2000700,1,100;4,2000800,1,100;4,2000900,1,100;4,2001000,1,100;</t>
    <phoneticPr fontId="1" type="noConversion"/>
  </si>
  <si>
    <t>4,2001100,1,100;4,2001200,1,100;4,2001300,1,100;4,2001400,1,100;4,2001500,1,100;4,2001600,1,100;4,2001700,1,100;4,2001800,1,100;4,2001900,1,100;4,2002000,1,100;4,2002100,1,100;4,2002200,1,100;</t>
    <phoneticPr fontId="1" type="noConversion"/>
  </si>
  <si>
    <t>4,2002300,1,100;4,2002400,1,100;4,2002500,1,100;4,2002600,1,100;4,2002700,1,100;4,2002800,1,100;4,2002900,1,100;4,2003000,1,100;4,2003100,1,100;4,2003200,1,100;4,2003300,1,100;4,2003400,1,100;</t>
    <phoneticPr fontId="1" type="noConversion"/>
  </si>
  <si>
    <t>4,2003500,1,100;4,2003600,1,100;4,2003700,1,100;4,2003800,1,100;4,2003900,1,100;4,2004000,1,100;4,2004100,1,100;4,2004200,1,100;4,2004300,1,100;4,2004400,1,100;4,2004500,1,100;4,2004600,1,100;4,2004700,1,100;4,2004800,1,100;4,2004900,1,100;4,2005000,1,100;</t>
    <phoneticPr fontId="1" type="noConversion"/>
  </si>
  <si>
    <t>4,3000100,1,100;4,3000200,1,100;4,3000300,1,100;4,3000400,1,100;</t>
    <phoneticPr fontId="1" type="noConversion"/>
  </si>
  <si>
    <t>4,3000500,1,100;4,3000600,1,100;4,3000700,1,100;4,3000800,1,100;4,3000900,1,100;4,3001000,1,100;</t>
    <phoneticPr fontId="1" type="noConversion"/>
  </si>
  <si>
    <t>4,3001100,1,100;4,3001200,1,100;4,3001300,1,100;4,3001400,1,100;4,3001500,1,100;4,3001600,1,100;4,3001700,1,100;4,3001800,1,100;4,3001900,1,100;4,3002000,1,100;4,3002100,1,100;4,3002200,1,100;</t>
    <phoneticPr fontId="1" type="noConversion"/>
  </si>
  <si>
    <t>4,3002300,1,100;4,3002400,1,100;4,3002500,1,100;4,3002600,1,100;4,3002700,1,100;4,3002800,1,100;4,3002900,1,100;4,3003000,1,100;4,3003100,1,100;4,3003200,1,100;4,3003300,1,100;</t>
    <phoneticPr fontId="1" type="noConversion"/>
  </si>
  <si>
    <t>4,3003400,1,100;4,3003500,1,100;4,3003600,1,100;4,3003700,1,100;4,3003800,1,100;4,3003900,1,100;4,3004000,1,100;4,3004100,1,100;4,3004200,1,100;4,3004300,1,100;4,3004400,1,100;4,3004500,1,100;4,3004600,1,100;4,3004700,1,100;4,3004800,1,100;4,3004900,1,100;4,3005000,1,100;</t>
    <phoneticPr fontId="1" type="noConversion"/>
  </si>
  <si>
    <t>4,2000500,1,6;4,2000600,1,6;4,2000700,1,6;4,2000800,1,6;4,2000900,1,6;4,2001000,1,6;</t>
    <phoneticPr fontId="1" type="noConversion"/>
  </si>
  <si>
    <t>4,2001100,1,5;4,2001200,1,5;4,2001300,1,5;4,2001400,1,5;4,2001500,1,5;4,2001600,1,5;4,2001700,1,5;4,2001800,1,5;4,2001900,1,5;4,2002000,1,5;4,2002100,1,5;4,2002200,1,5;</t>
    <phoneticPr fontId="1" type="noConversion"/>
  </si>
  <si>
    <t>4,2002300,1,10;4,2002400,1,10;4,2002500,1,10;4,2002600,1,10;4,2002700,1,10;4,2002800,1,10;4,2002900,1,10;4,2003000,1,10;4,2003100,1,10;4,2003200,1,10;4,2003300,1,10;4,2003400,1,10;</t>
    <phoneticPr fontId="1" type="noConversion"/>
  </si>
  <si>
    <t>4,2003500,1,5;4,2003600,1,5;4,2003700,1,5;4,2003800,1,5;4,2003900,1,5;4,2004000,1,5;4,2004100,1,5;4,2004200,1,5;4,2004300,1,5;4,2004400,1,5;4,2004500,1,5;4,2004600,1,5;</t>
    <phoneticPr fontId="1" type="noConversion"/>
  </si>
  <si>
    <t>4,3000500,1,6;4,3000600,1,6;4,3000700,1,6;4,3000800,1,6;4,3000900,1,6;4,3001000,1,6</t>
    <phoneticPr fontId="1" type="noConversion"/>
  </si>
  <si>
    <t>4,3003400,1,5;4,3003500,1,5;4,3003600,1,5;4,3003700,1,5;4,3004000,1,5;4,3004100,1,5;4,3004200,1,5;4,3004400,1,5;4,3004500,1,5;4,3004700,1,5;4,3004800,1,5</t>
    <phoneticPr fontId="1" type="noConversion"/>
  </si>
  <si>
    <t>在线奖励12 60分钟</t>
    <phoneticPr fontId="1" type="noConversion"/>
  </si>
  <si>
    <t>在线奖励13 60分钟</t>
    <phoneticPr fontId="1" type="noConversion"/>
  </si>
  <si>
    <t>在线奖励14 60分钟</t>
    <phoneticPr fontId="1" type="noConversion"/>
  </si>
  <si>
    <t>在线奖励15 60分钟</t>
    <phoneticPr fontId="1" type="noConversion"/>
  </si>
  <si>
    <t>在线奖励16 60分钟</t>
    <phoneticPr fontId="1" type="noConversion"/>
  </si>
  <si>
    <t>在线奖励17 60分钟</t>
    <phoneticPr fontId="1" type="noConversion"/>
  </si>
  <si>
    <t>在线奖励18 60分钟</t>
    <phoneticPr fontId="1" type="noConversion"/>
  </si>
  <si>
    <t>在线奖励19 60分钟</t>
    <phoneticPr fontId="1" type="noConversion"/>
  </si>
  <si>
    <t>铜币x2000</t>
    <phoneticPr fontId="1" type="noConversion"/>
  </si>
  <si>
    <t>白色装备升级材料箱子x4</t>
    <phoneticPr fontId="1" type="noConversion"/>
  </si>
  <si>
    <t>绿色装备升级材料箱子</t>
    <phoneticPr fontId="1" type="noConversion"/>
  </si>
  <si>
    <t>白银x50</t>
    <phoneticPr fontId="1" type="noConversion"/>
  </si>
  <si>
    <t>在线奖励20 120分钟</t>
    <phoneticPr fontId="1" type="noConversion"/>
  </si>
  <si>
    <t>随机 粮 金 提升</t>
    <phoneticPr fontId="1" type="noConversion"/>
  </si>
  <si>
    <t>激活vip30/60分钟/10 Vip点数</t>
    <phoneticPr fontId="1" type="noConversion"/>
  </si>
  <si>
    <t>大额热卖资源礼包</t>
    <phoneticPr fontId="1" type="noConversion"/>
  </si>
  <si>
    <t>大额热卖加速礼包</t>
    <phoneticPr fontId="1" type="noConversion"/>
  </si>
  <si>
    <t>大额热卖元宝礼包</t>
    <phoneticPr fontId="1" type="noConversion"/>
  </si>
  <si>
    <t>4,90100,1,100;4,2000100,1,100;4,2000200,1,100;4,2000300,1,100;4,2000400,1,100;4,3000100,1,100;4,3000200,1,100;4,3000300,1,100;4,3000400,1,100;4,2000500,1,6;4,2000600,1,6;4,2000700,1,6;4,2000800,1,6;4,2000900,1,6;4,2001000,1,6;4,3000500,1,6;4,3000600,1,6;4,3000700,1,6;4,3000800,1,6;4,3000900,1,6;4,3001000,1,6</t>
  </si>
  <si>
    <t>4,90200,1,100;4,2000500,1,100;4,2000600,1,100;4,2000700,1,100;4,2000800,1,100;4,2000900,1,100;4,2001000,1,100;4,3000500,1,100;4,3000600,1,100;4,3000700,1,100;4,3000800,1,100;4,3000900,1,100;4,3001000,1,100;4,2001100,1,5;4,2001200,1,5;4,2001300,1,5;4,2001400,1,5;4,2001500,1,5;4,2001600,1,5;4,2001700,1,5;4,2001800,1,5;4,2001900,1,5;4,2002000,1,5;4,2002100,1,5;4,2002200,1,5;4,3001100,1,5;4,3001200,1,5;4,3001300,1,5;4,3001400,1,5;4,3001500,1,5;4,3001600,1,5;4,3001700,1,5;4,3001800,1,5;4,3001900,1,5;4,3002000,1,5;4,3002100,1,5;4,3002200,1,5</t>
  </si>
  <si>
    <t>4,90300,1,100;4,2001100,1,100;4,2001200,1,100;4,2001300,1,100;4,2001400,1,100;4,2001500,1,100;4,2001600,1,100;4,2001700,1,100;4,2001800,1,100;4,2001900,1,100;4,2002000,1,100;4,2002100,1,100;4,2002200,1,100;4,3001100,1,100;4,3001200,1,100;4,3001300,1,100;4,3001400,1,100;4,3001500,1,100;4,3001600,1,100;4,3001700,1,100;4,3001800,1,100;4,3001900,1,100;4,3002000,1,100;4,3002100,1,100;4,3002200,1,100;4,2002300,1,5;4,2002400,1,5;4,2002500,1,5;4,2002600,1,5;4,2002700,1,5;4,2002800,1,5;4,2002900,1,5;4,2003000,1,5;4,2003100,1,5;4,2003200,1,5;4,2003300,1,5;4,2003400,1,5;4,3002300,1,5;4,3002400,1,5;4,3002500,1,5;4,3002600,1,5;4,3002700,1,5;4,3002800,1,5;4,3002900,1,5;4,3003000,1,5;4,3003100,1,5;4,3003200,1,5;4,3003300,1,10</t>
  </si>
  <si>
    <t>4,90400,1,100;4,2002300,1,100;4,2002400,1,100;4,2002500,1,100;4,2002600,1,100;4,2002700,1,100;4,2002800,1,100;4,2002900,1,100;4,2003000,1,100;4,2003100,1,100;4,2003200,1,100;4,2003300,1,100;4,2003400,1,100;4,3002300,1,100;4,3002400,1,100;4,3002500,1,100;4,3002600,1,100;4,3002700,1,100;4,3002800,1,100;4,3002900,1,100;4,3003000,1,100;4,3003100,1,100;4,3003200,1,100;4,3003300,1,100;4,2003500,1,5;4,2003600,1,5;4,2003700,1,5;4,2003800,1,5;4,2003900,1,5;4,2004000,1,5;4,2004100,1,5;4,2004200,1,5;4,2004300,1,5;4,2004400,1,5;4,2004500,1,5;4,2004600,1,5;4,3003400,1,5;4,3003500,1,5;4,3003600,1,5;4,3003700,1,5;4,3004000,1,5;4,3004100,1,5;4,3004200,1,5;4,3004400,1,5;4,3004500,1,5;4,3004700,1,5;4,3004800,1,5</t>
  </si>
  <si>
    <t>x8</t>
    <phoneticPr fontId="1" type="noConversion"/>
  </si>
  <si>
    <t>每登进进攻阵亡的5%转化为伤兵</t>
    <phoneticPr fontId="1" type="noConversion"/>
  </si>
  <si>
    <t>1,10800,1200,10</t>
  </si>
  <si>
    <t>1,10800,4000,10</t>
  </si>
  <si>
    <t>1,10800,3000,10</t>
  </si>
  <si>
    <t>1,10800,10000,10</t>
  </si>
  <si>
    <t>粮食采集速度+3%，最高等级5</t>
    <phoneticPr fontId="1" type="noConversion"/>
  </si>
  <si>
    <t>黄金采集速度+3%，最高等级5</t>
    <phoneticPr fontId="1" type="noConversion"/>
  </si>
  <si>
    <t>木材采集速度+3%，最高等级5</t>
    <phoneticPr fontId="1" type="noConversion"/>
  </si>
  <si>
    <t>粮食采集速度+4.5%，最高等级10</t>
    <phoneticPr fontId="1" type="noConversion"/>
  </si>
  <si>
    <t>黄金采集速度+4.5%，最高等级10</t>
    <phoneticPr fontId="1" type="noConversion"/>
  </si>
  <si>
    <t>木材采集速度+4.5%，最高等级5</t>
    <phoneticPr fontId="1" type="noConversion"/>
  </si>
  <si>
    <t>铁矿采集速度+3%，最高等级5</t>
    <phoneticPr fontId="1" type="noConversion"/>
  </si>
  <si>
    <t>石料采集速度+3%，最高等级5</t>
    <phoneticPr fontId="1" type="noConversion"/>
  </si>
  <si>
    <t>粮食采集速度+6%，最高等级20</t>
    <phoneticPr fontId="1" type="noConversion"/>
  </si>
  <si>
    <t>黄金采集速度+6%，最高等级20</t>
    <phoneticPr fontId="1" type="noConversion"/>
  </si>
  <si>
    <t>木材采集速度+6%，最高等级5</t>
    <phoneticPr fontId="1" type="noConversion"/>
  </si>
  <si>
    <t>铁矿采集速度+6%，最高等级20</t>
    <phoneticPr fontId="1" type="noConversion"/>
  </si>
  <si>
    <t>资源采集速度+10%</t>
    <phoneticPr fontId="1" type="noConversion"/>
  </si>
  <si>
    <t>石料采集速度+3%，最高等级10</t>
    <phoneticPr fontId="1" type="noConversion"/>
  </si>
  <si>
    <t>石料采集速度+4.5%，最高等级20</t>
    <phoneticPr fontId="1" type="noConversion"/>
  </si>
  <si>
    <t>铁矿采集速度+3%，最高等级10</t>
    <phoneticPr fontId="1" type="noConversion"/>
  </si>
  <si>
    <t>每等级黄金开采速度+2%，最高等级10</t>
    <phoneticPr fontId="1" type="noConversion"/>
  </si>
  <si>
    <t>每等级木材开采速度+2%，最高等级10</t>
    <phoneticPr fontId="1" type="noConversion"/>
  </si>
  <si>
    <t>每等级石材开采速度+1.5%，最高等级10</t>
    <phoneticPr fontId="1" type="noConversion"/>
  </si>
  <si>
    <t>每等级铁开采速度+1.2%，最高等级10</t>
    <phoneticPr fontId="1" type="noConversion"/>
  </si>
  <si>
    <t>7,4000201,1,1</t>
  </si>
  <si>
    <t>7,4000301,1,1</t>
  </si>
  <si>
    <t>7,4000401,1,1</t>
  </si>
  <si>
    <t>7,4000501,1,1</t>
  </si>
  <si>
    <t>7,4000601,1,1</t>
  </si>
  <si>
    <t>7,4000701,1,1</t>
  </si>
  <si>
    <t>7,4000901,1,1</t>
  </si>
  <si>
    <t>7,4001001,1,1</t>
  </si>
  <si>
    <t>7,4001101,1,1</t>
  </si>
  <si>
    <t>7,4001201,1,1</t>
  </si>
  <si>
    <t>7,4001301,1,1</t>
  </si>
  <si>
    <t>7,4001401,1,1</t>
  </si>
  <si>
    <t>7,4001501,1,1</t>
  </si>
  <si>
    <t>7,4001701,1,1</t>
  </si>
  <si>
    <t>7,4001801,1,1</t>
  </si>
  <si>
    <t>7,4001901,1,1</t>
  </si>
  <si>
    <t>7,4002001,1,1</t>
  </si>
  <si>
    <t>7,4002101,1,1</t>
  </si>
  <si>
    <t>7,4002201,1,1</t>
  </si>
  <si>
    <t>7,4002301,1,1</t>
  </si>
  <si>
    <t>7,4002401,1,1</t>
  </si>
  <si>
    <t>7,4002501,1,1</t>
  </si>
  <si>
    <t>7,4002601,1,1</t>
  </si>
  <si>
    <t>7,4002701,1,1</t>
  </si>
  <si>
    <t>7,4002801,1,1</t>
  </si>
  <si>
    <t>7,4002901,1,1</t>
  </si>
  <si>
    <t>7,4003001,1,1</t>
  </si>
  <si>
    <t>7,4003101,1,1</t>
  </si>
  <si>
    <t>7,4003201,1,1</t>
  </si>
  <si>
    <t>7,4003301,1,1</t>
  </si>
  <si>
    <t>7,4003401,1,1</t>
  </si>
  <si>
    <t>7,4003501,1,1</t>
  </si>
  <si>
    <t>7,4003601,1,1</t>
  </si>
  <si>
    <t>7,4003701,1,1</t>
  </si>
  <si>
    <t>7,4003801,1,1</t>
  </si>
  <si>
    <t>7,4003901,1,1</t>
  </si>
  <si>
    <t>7,4004001,1,1</t>
  </si>
  <si>
    <t>7,4004101,1,1</t>
  </si>
  <si>
    <t>7,4004201,1,1</t>
  </si>
  <si>
    <t>7,4004401,1,1</t>
  </si>
  <si>
    <t>7,4004501,1,1</t>
  </si>
  <si>
    <t>运营活动 月饼掉落</t>
    <phoneticPr fontId="1" type="noConversion"/>
  </si>
  <si>
    <t>金矿1小时加速5</t>
  </si>
  <si>
    <t>金矿1小时加速4</t>
  </si>
  <si>
    <t>金矿1小时加速3</t>
  </si>
  <si>
    <t>金矿1小时加速2</t>
  </si>
  <si>
    <t>金矿1小时加速1</t>
  </si>
  <si>
    <t>1,10100,10015,0</t>
  </si>
  <si>
    <t>1,10100,10571,0</t>
  </si>
  <si>
    <t>金矿1小时加速6</t>
  </si>
  <si>
    <t>金矿1小时加速7</t>
  </si>
  <si>
    <t>金矿1小时加速8</t>
  </si>
  <si>
    <t>金矿1小时加速9</t>
  </si>
  <si>
    <t>金矿1小时加速10</t>
  </si>
  <si>
    <t>金矿1小时加速11</t>
  </si>
  <si>
    <t>金矿1小时加速12</t>
  </si>
  <si>
    <t>金矿1小时加速13</t>
  </si>
  <si>
    <t>金矿1小时加速14</t>
  </si>
  <si>
    <t>金矿1小时加速15</t>
  </si>
  <si>
    <t>金矿1小时加速16</t>
  </si>
  <si>
    <t>金矿1小时加速17</t>
  </si>
  <si>
    <t>金矿1小时加速18</t>
  </si>
  <si>
    <t>金矿1小时加速19</t>
  </si>
  <si>
    <t>金矿1小时加速20</t>
  </si>
  <si>
    <t>1,10100,50075,0</t>
  </si>
  <si>
    <t>金矿5小时加速1</t>
  </si>
  <si>
    <t>1,10100,52855,0</t>
  </si>
  <si>
    <t>金矿5小时加速2</t>
  </si>
  <si>
    <t>金矿5小时加速3</t>
  </si>
  <si>
    <t>金矿5小时加速4</t>
  </si>
  <si>
    <t>金矿5小时加速5</t>
  </si>
  <si>
    <t>金矿5小时加速6</t>
  </si>
  <si>
    <t>金矿5小时加速7</t>
  </si>
  <si>
    <t>金矿5小时加速8</t>
  </si>
  <si>
    <t>金矿5小时加速9</t>
  </si>
  <si>
    <t>金矿5小时加速10</t>
  </si>
  <si>
    <t>金矿5小时加速11</t>
  </si>
  <si>
    <t>金矿5小时加速12</t>
  </si>
  <si>
    <t>金矿5小时加速13</t>
  </si>
  <si>
    <t>金矿5小时加速14</t>
  </si>
  <si>
    <t>金矿5小时加速15</t>
  </si>
  <si>
    <t>金矿5小时加速16</t>
  </si>
  <si>
    <t>金矿5小时加速17</t>
  </si>
  <si>
    <t>金矿5小时加速18</t>
  </si>
  <si>
    <t>金矿5小时加速19</t>
  </si>
  <si>
    <t>金矿5小时加速20</t>
  </si>
  <si>
    <t>1,10100,250375,0</t>
  </si>
  <si>
    <t>金矿25小时加速1</t>
  </si>
  <si>
    <t>1,10100,264275,0</t>
  </si>
  <si>
    <t>金矿25小时加速2</t>
  </si>
  <si>
    <t>金矿25小时加速3</t>
  </si>
  <si>
    <t>金矿25小时加速4</t>
  </si>
  <si>
    <t>金矿25小时加速5</t>
  </si>
  <si>
    <t>金矿25小时加速6</t>
  </si>
  <si>
    <t>金矿25小时加速7</t>
  </si>
  <si>
    <t>金矿25小时加速8</t>
  </si>
  <si>
    <t>金矿25小时加速9</t>
  </si>
  <si>
    <t>金矿25小时加速10</t>
  </si>
  <si>
    <t>金矿25小时加速11</t>
  </si>
  <si>
    <t>金矿25小时加速12</t>
  </si>
  <si>
    <t>金矿25小时加速13</t>
  </si>
  <si>
    <t>金矿25小时加速14</t>
  </si>
  <si>
    <t>金矿25小时加速15</t>
  </si>
  <si>
    <t>金矿25小时加速16</t>
  </si>
  <si>
    <t>金矿25小时加速17</t>
  </si>
  <si>
    <t>金矿25小时加速18</t>
  </si>
  <si>
    <t>金矿25小时加速19</t>
  </si>
  <si>
    <t>金矿25小时加速20</t>
  </si>
  <si>
    <t>1,10100,1001500,0</t>
  </si>
  <si>
    <t>金矿100小时加速1</t>
  </si>
  <si>
    <t>1,10100,1057100,0</t>
  </si>
  <si>
    <t>金矿100小时加速2</t>
  </si>
  <si>
    <t>金矿100小时加速3</t>
  </si>
  <si>
    <t>金矿100小时加速4</t>
  </si>
  <si>
    <t>金矿100小时加速5</t>
  </si>
  <si>
    <t>金矿100小时加速6</t>
  </si>
  <si>
    <t>金矿100小时加速7</t>
  </si>
  <si>
    <t>金矿100小时加速8</t>
  </si>
  <si>
    <t>金矿100小时加速9</t>
  </si>
  <si>
    <t>金矿100小时加速10</t>
  </si>
  <si>
    <t>金矿100小时加速11</t>
  </si>
  <si>
    <t>金矿100小时加速12</t>
  </si>
  <si>
    <t>金矿100小时加速13</t>
  </si>
  <si>
    <t>金矿100小时加速14</t>
  </si>
  <si>
    <t>金矿100小时加速15</t>
  </si>
  <si>
    <t>金矿100小时加速16</t>
  </si>
  <si>
    <t>金矿100小时加速17</t>
  </si>
  <si>
    <t>金矿100小时加速18</t>
  </si>
  <si>
    <t>金矿100小时加速19</t>
  </si>
  <si>
    <t>金矿100小时加速20</t>
  </si>
  <si>
    <t>1,10100,3004500,0</t>
  </si>
  <si>
    <t>金矿300小时加速1</t>
  </si>
  <si>
    <t>1,10100,3171300,0</t>
  </si>
  <si>
    <t>金矿300小时加速2</t>
  </si>
  <si>
    <t>金矿300小时加速3</t>
  </si>
  <si>
    <t>金矿300小时加速4</t>
  </si>
  <si>
    <t>金矿300小时加速5</t>
  </si>
  <si>
    <t>金矿300小时加速6</t>
  </si>
  <si>
    <t>金矿300小时加速7</t>
  </si>
  <si>
    <t>金矿300小时加速8</t>
  </si>
  <si>
    <t>金矿300小时加速9</t>
  </si>
  <si>
    <t>金矿300小时加速10</t>
  </si>
  <si>
    <t>金矿300小时加速11</t>
  </si>
  <si>
    <t>金矿300小时加速12</t>
  </si>
  <si>
    <t>金矿300小时加速13</t>
  </si>
  <si>
    <t>金矿300小时加速14</t>
  </si>
  <si>
    <t>金矿300小时加速15</t>
  </si>
  <si>
    <t>金矿300小时加速16</t>
  </si>
  <si>
    <t>金矿300小时加速17</t>
  </si>
  <si>
    <t>金矿300小时加速18</t>
  </si>
  <si>
    <t>金矿300小时加速19</t>
  </si>
  <si>
    <t>金矿300小时加速20</t>
  </si>
  <si>
    <t>1,10100,5007500,0</t>
  </si>
  <si>
    <t>金矿500小时加速1</t>
  </si>
  <si>
    <t>1,10100,5285500,0</t>
  </si>
  <si>
    <t>金矿500小时加速2</t>
  </si>
  <si>
    <t>金矿500小时加速3</t>
  </si>
  <si>
    <t>金矿500小时加速4</t>
  </si>
  <si>
    <t>金矿500小时加速5</t>
  </si>
  <si>
    <t>金矿500小时加速6</t>
  </si>
  <si>
    <t>金矿500小时加速7</t>
  </si>
  <si>
    <t>金矿500小时加速8</t>
  </si>
  <si>
    <t>金矿500小时加速9</t>
  </si>
  <si>
    <t>金矿500小时加速10</t>
  </si>
  <si>
    <t>金矿500小时加速11</t>
  </si>
  <si>
    <t>金矿500小时加速12</t>
  </si>
  <si>
    <t>金矿500小时加速13</t>
  </si>
  <si>
    <t>金矿500小时加速14</t>
  </si>
  <si>
    <t>金矿500小时加速15</t>
  </si>
  <si>
    <t>金矿500小时加速16</t>
  </si>
  <si>
    <t>金矿500小时加速17</t>
  </si>
  <si>
    <t>金矿500小时加速18</t>
  </si>
  <si>
    <t>金矿500小时加速19</t>
  </si>
  <si>
    <t>金矿500小时加速20</t>
  </si>
  <si>
    <t>农田1小时加速1</t>
  </si>
  <si>
    <t>农田1小时加速2</t>
  </si>
  <si>
    <t>农田1小时加速3</t>
  </si>
  <si>
    <t>农田1小时加速4</t>
  </si>
  <si>
    <t>农田1小时加速5</t>
  </si>
  <si>
    <t>农田1小时加速6</t>
  </si>
  <si>
    <t>农田1小时加速7</t>
  </si>
  <si>
    <t>农田1小时加速8</t>
  </si>
  <si>
    <t>农田1小时加速9</t>
  </si>
  <si>
    <t>农田1小时加速10</t>
  </si>
  <si>
    <t>农田1小时加速11</t>
  </si>
  <si>
    <t>农田1小时加速12</t>
  </si>
  <si>
    <t>农田1小时加速13</t>
  </si>
  <si>
    <t>农田1小时加速14</t>
  </si>
  <si>
    <t>农田1小时加速15</t>
  </si>
  <si>
    <t>农田1小时加速16</t>
  </si>
  <si>
    <t>农田1小时加速17</t>
  </si>
  <si>
    <t>农田1小时加速18</t>
  </si>
  <si>
    <t>农田1小时加速19</t>
  </si>
  <si>
    <t>农田1小时加速20</t>
  </si>
  <si>
    <t>农田5小时加速1</t>
  </si>
  <si>
    <t>农田5小时加速2</t>
  </si>
  <si>
    <t>农田5小时加速3</t>
  </si>
  <si>
    <t>农田5小时加速4</t>
  </si>
  <si>
    <t>农田5小时加速5</t>
  </si>
  <si>
    <t>农田5小时加速6</t>
  </si>
  <si>
    <t>农田5小时加速7</t>
  </si>
  <si>
    <t>农田5小时加速8</t>
  </si>
  <si>
    <t>农田5小时加速9</t>
  </si>
  <si>
    <t>农田5小时加速10</t>
  </si>
  <si>
    <t>农田5小时加速11</t>
  </si>
  <si>
    <t>农田5小时加速12</t>
  </si>
  <si>
    <t>农田5小时加速13</t>
  </si>
  <si>
    <t>农田5小时加速14</t>
  </si>
  <si>
    <t>农田5小时加速15</t>
  </si>
  <si>
    <t>农田5小时加速16</t>
  </si>
  <si>
    <t>农田5小时加速17</t>
  </si>
  <si>
    <t>农田5小时加速18</t>
  </si>
  <si>
    <t>农田5小时加速19</t>
  </si>
  <si>
    <t>农田5小时加速20</t>
  </si>
  <si>
    <t>农田25小时加速1</t>
  </si>
  <si>
    <t>农田25小时加速2</t>
  </si>
  <si>
    <t>农田25小时加速3</t>
  </si>
  <si>
    <t>农田25小时加速4</t>
  </si>
  <si>
    <t>农田25小时加速5</t>
  </si>
  <si>
    <t>农田25小时加速6</t>
  </si>
  <si>
    <t>农田25小时加速7</t>
  </si>
  <si>
    <t>农田25小时加速8</t>
  </si>
  <si>
    <t>农田25小时加速9</t>
  </si>
  <si>
    <t>农田25小时加速10</t>
  </si>
  <si>
    <t>农田25小时加速11</t>
  </si>
  <si>
    <t>农田25小时加速12</t>
  </si>
  <si>
    <t>农田25小时加速13</t>
  </si>
  <si>
    <t>农田25小时加速14</t>
  </si>
  <si>
    <t>农田25小时加速15</t>
  </si>
  <si>
    <t>农田25小时加速16</t>
  </si>
  <si>
    <t>农田25小时加速17</t>
  </si>
  <si>
    <t>农田25小时加速18</t>
  </si>
  <si>
    <t>农田25小时加速19</t>
  </si>
  <si>
    <t>农田25小时加速20</t>
  </si>
  <si>
    <t>农田100小时加速1</t>
  </si>
  <si>
    <t>农田100小时加速2</t>
  </si>
  <si>
    <t>农田100小时加速3</t>
  </si>
  <si>
    <t>农田100小时加速4</t>
  </si>
  <si>
    <t>农田100小时加速5</t>
  </si>
  <si>
    <t>农田100小时加速6</t>
  </si>
  <si>
    <t>农田100小时加速7</t>
  </si>
  <si>
    <t>农田100小时加速8</t>
  </si>
  <si>
    <t>农田100小时加速9</t>
  </si>
  <si>
    <t>农田100小时加速10</t>
  </si>
  <si>
    <t>农田100小时加速11</t>
  </si>
  <si>
    <t>农田100小时加速12</t>
  </si>
  <si>
    <t>农田100小时加速13</t>
  </si>
  <si>
    <t>农田100小时加速14</t>
  </si>
  <si>
    <t>农田100小时加速15</t>
  </si>
  <si>
    <t>农田100小时加速16</t>
  </si>
  <si>
    <t>农田100小时加速17</t>
  </si>
  <si>
    <t>农田100小时加速18</t>
  </si>
  <si>
    <t>农田100小时加速19</t>
  </si>
  <si>
    <t>农田100小时加速20</t>
  </si>
  <si>
    <t>农田300小时加速1</t>
  </si>
  <si>
    <t>农田300小时加速2</t>
  </si>
  <si>
    <t>农田300小时加速3</t>
  </si>
  <si>
    <t>农田300小时加速4</t>
  </si>
  <si>
    <t>农田300小时加速5</t>
  </si>
  <si>
    <t>农田300小时加速6</t>
  </si>
  <si>
    <t>农田300小时加速7</t>
  </si>
  <si>
    <t>农田300小时加速8</t>
  </si>
  <si>
    <t>农田300小时加速9</t>
  </si>
  <si>
    <t>农田300小时加速10</t>
  </si>
  <si>
    <t>农田300小时加速11</t>
  </si>
  <si>
    <t>农田300小时加速12</t>
  </si>
  <si>
    <t>农田300小时加速13</t>
  </si>
  <si>
    <t>农田300小时加速14</t>
  </si>
  <si>
    <t>农田300小时加速15</t>
  </si>
  <si>
    <t>农田300小时加速16</t>
  </si>
  <si>
    <t>农田300小时加速17</t>
  </si>
  <si>
    <t>农田300小时加速18</t>
  </si>
  <si>
    <t>农田300小时加速19</t>
  </si>
  <si>
    <t>农田300小时加速20</t>
  </si>
  <si>
    <t>农田500小时加速1</t>
  </si>
  <si>
    <t>农田500小时加速2</t>
  </si>
  <si>
    <t>农田500小时加速3</t>
  </si>
  <si>
    <t>农田500小时加速4</t>
  </si>
  <si>
    <t>农田500小时加速5</t>
  </si>
  <si>
    <t>农田500小时加速6</t>
  </si>
  <si>
    <t>农田500小时加速7</t>
  </si>
  <si>
    <t>农田500小时加速8</t>
  </si>
  <si>
    <t>农田500小时加速9</t>
  </si>
  <si>
    <t>农田500小时加速10</t>
  </si>
  <si>
    <t>农田500小时加速11</t>
  </si>
  <si>
    <t>农田500小时加速12</t>
  </si>
  <si>
    <t>农田500小时加速13</t>
  </si>
  <si>
    <t>农田500小时加速14</t>
  </si>
  <si>
    <t>农田500小时加速15</t>
  </si>
  <si>
    <t>农田500小时加速16</t>
  </si>
  <si>
    <t>农田500小时加速17</t>
  </si>
  <si>
    <t>农田500小时加速18</t>
  </si>
  <si>
    <t>农田500小时加速19</t>
  </si>
  <si>
    <t>农田500小时加速20</t>
  </si>
  <si>
    <t>黄金</t>
    <phoneticPr fontId="1" type="noConversion"/>
  </si>
  <si>
    <t>粮食</t>
    <phoneticPr fontId="1" type="noConversion"/>
  </si>
  <si>
    <t>石料</t>
    <phoneticPr fontId="1" type="noConversion"/>
  </si>
  <si>
    <t>铁矿</t>
    <phoneticPr fontId="1" type="noConversion"/>
  </si>
  <si>
    <t>伐木场1小时加速1</t>
  </si>
  <si>
    <t>伐木场1小时加速2</t>
  </si>
  <si>
    <t>伐木场1小时加速3</t>
  </si>
  <si>
    <t>伐木场1小时加速4</t>
  </si>
  <si>
    <t>伐木场1小时加速5</t>
  </si>
  <si>
    <t>伐木场1小时加速6</t>
  </si>
  <si>
    <t>伐木场1小时加速7</t>
  </si>
  <si>
    <t>伐木场1小时加速8</t>
  </si>
  <si>
    <t>伐木场1小时加速9</t>
  </si>
  <si>
    <t>伐木场1小时加速10</t>
  </si>
  <si>
    <t>伐木场1小时加速11</t>
  </si>
  <si>
    <t>伐木场1小时加速12</t>
  </si>
  <si>
    <t>伐木场1小时加速13</t>
  </si>
  <si>
    <t>伐木场1小时加速14</t>
  </si>
  <si>
    <t>伐木场1小时加速15</t>
  </si>
  <si>
    <t>伐木场1小时加速16</t>
  </si>
  <si>
    <t>伐木场1小时加速17</t>
  </si>
  <si>
    <t>伐木场1小时加速18</t>
  </si>
  <si>
    <t>伐木场1小时加速19</t>
  </si>
  <si>
    <t>伐木场1小时加速20</t>
  </si>
  <si>
    <t>伐木场5小时加速1</t>
  </si>
  <si>
    <t>伐木场5小时加速2</t>
  </si>
  <si>
    <t>伐木场5小时加速3</t>
  </si>
  <si>
    <t>伐木场5小时加速4</t>
  </si>
  <si>
    <t>伐木场5小时加速5</t>
  </si>
  <si>
    <t>伐木场5小时加速6</t>
  </si>
  <si>
    <t>伐木场5小时加速7</t>
  </si>
  <si>
    <t>伐木场5小时加速8</t>
  </si>
  <si>
    <t>伐木场5小时加速9</t>
  </si>
  <si>
    <t>伐木场5小时加速10</t>
  </si>
  <si>
    <t>伐木场5小时加速11</t>
  </si>
  <si>
    <t>伐木场5小时加速12</t>
  </si>
  <si>
    <t>伐木场5小时加速13</t>
  </si>
  <si>
    <t>伐木场5小时加速14</t>
  </si>
  <si>
    <t>伐木场5小时加速15</t>
  </si>
  <si>
    <t>伐木场5小时加速16</t>
  </si>
  <si>
    <t>伐木场5小时加速17</t>
  </si>
  <si>
    <t>伐木场5小时加速18</t>
  </si>
  <si>
    <t>伐木场5小时加速19</t>
  </si>
  <si>
    <t>伐木场5小时加速20</t>
  </si>
  <si>
    <t>伐木场25小时加速1</t>
  </si>
  <si>
    <t>伐木场25小时加速2</t>
  </si>
  <si>
    <t>伐木场25小时加速3</t>
  </si>
  <si>
    <t>伐木场25小时加速4</t>
  </si>
  <si>
    <t>伐木场25小时加速5</t>
  </si>
  <si>
    <t>伐木场25小时加速6</t>
  </si>
  <si>
    <t>伐木场25小时加速7</t>
  </si>
  <si>
    <t>伐木场25小时加速8</t>
  </si>
  <si>
    <t>伐木场25小时加速9</t>
  </si>
  <si>
    <t>伐木场25小时加速10</t>
  </si>
  <si>
    <t>伐木场25小时加速11</t>
  </si>
  <si>
    <t>伐木场25小时加速12</t>
  </si>
  <si>
    <t>伐木场25小时加速13</t>
  </si>
  <si>
    <t>伐木场25小时加速14</t>
  </si>
  <si>
    <t>伐木场25小时加速15</t>
  </si>
  <si>
    <t>伐木场25小时加速16</t>
  </si>
  <si>
    <t>伐木场25小时加速17</t>
  </si>
  <si>
    <t>伐木场25小时加速18</t>
  </si>
  <si>
    <t>伐木场25小时加速19</t>
  </si>
  <si>
    <t>伐木场25小时加速20</t>
  </si>
  <si>
    <t>伐木场100小时加速1</t>
  </si>
  <si>
    <t>伐木场100小时加速2</t>
  </si>
  <si>
    <t>伐木场100小时加速3</t>
  </si>
  <si>
    <t>伐木场100小时加速4</t>
  </si>
  <si>
    <t>伐木场100小时加速5</t>
  </si>
  <si>
    <t>伐木场100小时加速6</t>
  </si>
  <si>
    <t>伐木场100小时加速7</t>
  </si>
  <si>
    <t>伐木场100小时加速8</t>
  </si>
  <si>
    <t>伐木场100小时加速9</t>
  </si>
  <si>
    <t>伐木场100小时加速10</t>
  </si>
  <si>
    <t>伐木场100小时加速11</t>
  </si>
  <si>
    <t>伐木场100小时加速12</t>
  </si>
  <si>
    <t>伐木场100小时加速13</t>
  </si>
  <si>
    <t>伐木场100小时加速14</t>
  </si>
  <si>
    <t>伐木场100小时加速15</t>
  </si>
  <si>
    <t>伐木场100小时加速16</t>
  </si>
  <si>
    <t>伐木场100小时加速17</t>
  </si>
  <si>
    <t>伐木场100小时加速18</t>
  </si>
  <si>
    <t>伐木场100小时加速19</t>
  </si>
  <si>
    <t>伐木场100小时加速20</t>
  </si>
  <si>
    <t>伐木场300小时加速1</t>
  </si>
  <si>
    <t>伐木场300小时加速2</t>
  </si>
  <si>
    <t>伐木场300小时加速3</t>
  </si>
  <si>
    <t>伐木场300小时加速4</t>
  </si>
  <si>
    <t>伐木场300小时加速5</t>
  </si>
  <si>
    <t>伐木场300小时加速6</t>
  </si>
  <si>
    <t>伐木场300小时加速7</t>
  </si>
  <si>
    <t>伐木场300小时加速8</t>
  </si>
  <si>
    <t>伐木场300小时加速9</t>
  </si>
  <si>
    <t>伐木场300小时加速10</t>
  </si>
  <si>
    <t>伐木场300小时加速11</t>
  </si>
  <si>
    <t>伐木场300小时加速12</t>
  </si>
  <si>
    <t>伐木场300小时加速13</t>
  </si>
  <si>
    <t>伐木场300小时加速14</t>
  </si>
  <si>
    <t>伐木场300小时加速15</t>
  </si>
  <si>
    <t>伐木场300小时加速16</t>
  </si>
  <si>
    <t>伐木场300小时加速17</t>
  </si>
  <si>
    <t>伐木场300小时加速18</t>
  </si>
  <si>
    <t>伐木场300小时加速19</t>
  </si>
  <si>
    <t>伐木场300小时加速20</t>
  </si>
  <si>
    <t>伐木场500小时加速1</t>
  </si>
  <si>
    <t>伐木场500小时加速2</t>
  </si>
  <si>
    <t>伐木场500小时加速3</t>
  </si>
  <si>
    <t>伐木场500小时加速4</t>
  </si>
  <si>
    <t>伐木场500小时加速5</t>
  </si>
  <si>
    <t>伐木场500小时加速6</t>
  </si>
  <si>
    <t>伐木场500小时加速7</t>
  </si>
  <si>
    <t>伐木场500小时加速8</t>
  </si>
  <si>
    <t>伐木场500小时加速9</t>
  </si>
  <si>
    <t>伐木场500小时加速10</t>
  </si>
  <si>
    <t>伐木场500小时加速11</t>
  </si>
  <si>
    <t>伐木场500小时加速12</t>
  </si>
  <si>
    <t>伐木场500小时加速13</t>
  </si>
  <si>
    <t>伐木场500小时加速14</t>
  </si>
  <si>
    <t>伐木场500小时加速15</t>
  </si>
  <si>
    <t>伐木场500小时加速16</t>
  </si>
  <si>
    <t>伐木场500小时加速17</t>
  </si>
  <si>
    <t>伐木场500小时加速18</t>
  </si>
  <si>
    <t>伐木场500小时加速19</t>
  </si>
  <si>
    <t>伐木场500小时加速20</t>
  </si>
  <si>
    <t>采石场1小时加速1</t>
  </si>
  <si>
    <t>采石场1小时加速2</t>
  </si>
  <si>
    <t>采石场1小时加速3</t>
  </si>
  <si>
    <t>采石场1小时加速4</t>
  </si>
  <si>
    <t>采石场1小时加速5</t>
  </si>
  <si>
    <t>采石场1小时加速6</t>
  </si>
  <si>
    <t>采石场1小时加速7</t>
  </si>
  <si>
    <t>采石场1小时加速8</t>
  </si>
  <si>
    <t>采石场1小时加速9</t>
  </si>
  <si>
    <t>采石场1小时加速10</t>
  </si>
  <si>
    <t>采石场1小时加速11</t>
  </si>
  <si>
    <t>采石场1小时加速12</t>
  </si>
  <si>
    <t>采石场1小时加速13</t>
  </si>
  <si>
    <t>采石场1小时加速14</t>
  </si>
  <si>
    <t>采石场1小时加速15</t>
  </si>
  <si>
    <t>采石场1小时加速16</t>
  </si>
  <si>
    <t>采石场1小时加速17</t>
  </si>
  <si>
    <t>采石场1小时加速18</t>
  </si>
  <si>
    <t>采石场1小时加速19</t>
  </si>
  <si>
    <t>采石场1小时加速20</t>
  </si>
  <si>
    <t>采石场1小时加速21</t>
  </si>
  <si>
    <t>采石场1小时加速22</t>
  </si>
  <si>
    <t>采石场1小时加速23</t>
  </si>
  <si>
    <t>采石场1小时加速24</t>
  </si>
  <si>
    <t>采石场1小时加速25</t>
  </si>
  <si>
    <t>采石场1小时加速26</t>
  </si>
  <si>
    <t>采石场1小时加速27</t>
  </si>
  <si>
    <t>采石场1小时加速28</t>
  </si>
  <si>
    <t>采石场1小时加速29</t>
  </si>
  <si>
    <t>采石场1小时加速30</t>
  </si>
  <si>
    <t>采石场1小时加速31</t>
  </si>
  <si>
    <t>采石场1小时加速32</t>
  </si>
  <si>
    <t>采石场1小时加速33</t>
  </si>
  <si>
    <t>采石场1小时加速34</t>
  </si>
  <si>
    <t>采石场1小时加速35</t>
  </si>
  <si>
    <t>采石场1小时加速36</t>
  </si>
  <si>
    <t>采石场1小时加速37</t>
  </si>
  <si>
    <t>采石场1小时加速38</t>
  </si>
  <si>
    <t>采石场1小时加速39</t>
  </si>
  <si>
    <t>采石场1小时加速40</t>
  </si>
  <si>
    <t>采石场1小时加速41</t>
  </si>
  <si>
    <t>采石场1小时加速42</t>
  </si>
  <si>
    <t>采石场1小时加速43</t>
  </si>
  <si>
    <t>采石场1小时加速44</t>
  </si>
  <si>
    <t>采石场1小时加速45</t>
  </si>
  <si>
    <t>采石场1小时加速46</t>
  </si>
  <si>
    <t>采石场1小时加速47</t>
  </si>
  <si>
    <t>采石场1小时加速48</t>
  </si>
  <si>
    <t>采石场1小时加速49</t>
  </si>
  <si>
    <t>采石场1小时加速50</t>
  </si>
  <si>
    <t>采石场5小时加速1</t>
  </si>
  <si>
    <t>采石场5小时加速2</t>
  </si>
  <si>
    <t>采石场5小时加速3</t>
  </si>
  <si>
    <t>采石场5小时加速4</t>
  </si>
  <si>
    <t>采石场5小时加速5</t>
  </si>
  <si>
    <t>采石场5小时加速6</t>
  </si>
  <si>
    <t>采石场5小时加速7</t>
  </si>
  <si>
    <t>采石场5小时加速8</t>
  </si>
  <si>
    <t>采石场5小时加速9</t>
  </si>
  <si>
    <t>采石场5小时加速10</t>
  </si>
  <si>
    <t>采石场5小时加速11</t>
  </si>
  <si>
    <t>采石场5小时加速12</t>
  </si>
  <si>
    <t>采石场5小时加速13</t>
  </si>
  <si>
    <t>采石场5小时加速14</t>
  </si>
  <si>
    <t>采石场5小时加速15</t>
  </si>
  <si>
    <t>采石场5小时加速16</t>
  </si>
  <si>
    <t>采石场5小时加速17</t>
  </si>
  <si>
    <t>采石场5小时加速18</t>
  </si>
  <si>
    <t>采石场5小时加速19</t>
  </si>
  <si>
    <t>采石场5小时加速20</t>
  </si>
  <si>
    <t>采石场5小时加速21</t>
  </si>
  <si>
    <t>采石场5小时加速22</t>
  </si>
  <si>
    <t>采石场5小时加速23</t>
  </si>
  <si>
    <t>采石场5小时加速24</t>
  </si>
  <si>
    <t>采石场5小时加速25</t>
  </si>
  <si>
    <t>采石场5小时加速26</t>
  </si>
  <si>
    <t>采石场5小时加速27</t>
  </si>
  <si>
    <t>采石场5小时加速28</t>
  </si>
  <si>
    <t>采石场5小时加速29</t>
  </si>
  <si>
    <t>采石场5小时加速30</t>
  </si>
  <si>
    <t>采石场5小时加速31</t>
  </si>
  <si>
    <t>采石场5小时加速32</t>
  </si>
  <si>
    <t>采石场5小时加速33</t>
  </si>
  <si>
    <t>采石场5小时加速34</t>
  </si>
  <si>
    <t>采石场5小时加速35</t>
  </si>
  <si>
    <t>采石场5小时加速36</t>
  </si>
  <si>
    <t>采石场5小时加速37</t>
  </si>
  <si>
    <t>采石场5小时加速38</t>
  </si>
  <si>
    <t>采石场5小时加速39</t>
  </si>
  <si>
    <t>采石场5小时加速40</t>
  </si>
  <si>
    <t>采石场5小时加速41</t>
  </si>
  <si>
    <t>采石场5小时加速42</t>
  </si>
  <si>
    <t>采石场5小时加速43</t>
  </si>
  <si>
    <t>采石场5小时加速44</t>
  </si>
  <si>
    <t>采石场5小时加速45</t>
  </si>
  <si>
    <t>采石场5小时加速46</t>
  </si>
  <si>
    <t>采石场5小时加速47</t>
  </si>
  <si>
    <t>采石场5小时加速48</t>
  </si>
  <si>
    <t>采石场5小时加速49</t>
  </si>
  <si>
    <t>采石场5小时加速50</t>
  </si>
  <si>
    <t>采石场25小时加速1</t>
  </si>
  <si>
    <t>采石场25小时加速2</t>
  </si>
  <si>
    <t>采石场25小时加速3</t>
  </si>
  <si>
    <t>采石场25小时加速4</t>
  </si>
  <si>
    <t>采石场25小时加速5</t>
  </si>
  <si>
    <t>采石场25小时加速6</t>
  </si>
  <si>
    <t>采石场25小时加速7</t>
  </si>
  <si>
    <t>采石场25小时加速8</t>
  </si>
  <si>
    <t>采石场25小时加速9</t>
  </si>
  <si>
    <t>采石场25小时加速10</t>
  </si>
  <si>
    <t>采石场25小时加速11</t>
  </si>
  <si>
    <t>采石场25小时加速12</t>
  </si>
  <si>
    <t>采石场25小时加速13</t>
  </si>
  <si>
    <t>采石场25小时加速14</t>
  </si>
  <si>
    <t>采石场25小时加速15</t>
  </si>
  <si>
    <t>采石场25小时加速16</t>
  </si>
  <si>
    <t>采石场25小时加速17</t>
  </si>
  <si>
    <t>采石场25小时加速18</t>
  </si>
  <si>
    <t>采石场25小时加速19</t>
  </si>
  <si>
    <t>采石场25小时加速20</t>
  </si>
  <si>
    <t>采石场25小时加速21</t>
  </si>
  <si>
    <t>采石场25小时加速22</t>
  </si>
  <si>
    <t>采石场25小时加速23</t>
  </si>
  <si>
    <t>采石场25小时加速24</t>
  </si>
  <si>
    <t>采石场25小时加速25</t>
  </si>
  <si>
    <t>采石场25小时加速26</t>
  </si>
  <si>
    <t>采石场25小时加速27</t>
  </si>
  <si>
    <t>采石场25小时加速28</t>
  </si>
  <si>
    <t>采石场25小时加速29</t>
  </si>
  <si>
    <t>采石场25小时加速30</t>
  </si>
  <si>
    <t>采石场25小时加速31</t>
  </si>
  <si>
    <t>采石场25小时加速32</t>
  </si>
  <si>
    <t>采石场25小时加速33</t>
  </si>
  <si>
    <t>采石场25小时加速34</t>
  </si>
  <si>
    <t>采石场25小时加速35</t>
  </si>
  <si>
    <t>采石场25小时加速36</t>
  </si>
  <si>
    <t>采石场25小时加速37</t>
  </si>
  <si>
    <t>采石场25小时加速38</t>
  </si>
  <si>
    <t>采石场25小时加速39</t>
  </si>
  <si>
    <t>采石场25小时加速40</t>
  </si>
  <si>
    <t>采石场25小时加速41</t>
  </si>
  <si>
    <t>采石场25小时加速42</t>
  </si>
  <si>
    <t>采石场25小时加速43</t>
  </si>
  <si>
    <t>采石场25小时加速44</t>
  </si>
  <si>
    <t>采石场25小时加速45</t>
  </si>
  <si>
    <t>采石场25小时加速46</t>
  </si>
  <si>
    <t>采石场25小时加速47</t>
  </si>
  <si>
    <t>采石场25小时加速48</t>
  </si>
  <si>
    <t>采石场25小时加速49</t>
  </si>
  <si>
    <t>采石场25小时加速50</t>
  </si>
  <si>
    <t>采石场100小时加速1</t>
  </si>
  <si>
    <t>采石场100小时加速2</t>
  </si>
  <si>
    <t>采石场100小时加速3</t>
  </si>
  <si>
    <t>采石场100小时加速4</t>
  </si>
  <si>
    <t>采石场100小时加速5</t>
  </si>
  <si>
    <t>采石场100小时加速6</t>
  </si>
  <si>
    <t>采石场100小时加速7</t>
  </si>
  <si>
    <t>采石场100小时加速8</t>
  </si>
  <si>
    <t>采石场100小时加速9</t>
  </si>
  <si>
    <t>采石场100小时加速10</t>
  </si>
  <si>
    <t>采石场100小时加速11</t>
  </si>
  <si>
    <t>采石场100小时加速12</t>
  </si>
  <si>
    <t>采石场100小时加速13</t>
  </si>
  <si>
    <t>采石场100小时加速14</t>
  </si>
  <si>
    <t>采石场100小时加速15</t>
  </si>
  <si>
    <t>采石场100小时加速16</t>
  </si>
  <si>
    <t>采石场100小时加速17</t>
  </si>
  <si>
    <t>采石场100小时加速18</t>
  </si>
  <si>
    <t>采石场100小时加速19</t>
  </si>
  <si>
    <t>采石场100小时加速20</t>
  </si>
  <si>
    <t>采石场100小时加速21</t>
  </si>
  <si>
    <t>采石场100小时加速22</t>
  </si>
  <si>
    <t>采石场100小时加速23</t>
  </si>
  <si>
    <t>采石场100小时加速24</t>
  </si>
  <si>
    <t>采石场100小时加速25</t>
  </si>
  <si>
    <t>采石场100小时加速26</t>
  </si>
  <si>
    <t>采石场100小时加速27</t>
  </si>
  <si>
    <t>采石场100小时加速28</t>
  </si>
  <si>
    <t>采石场100小时加速29</t>
  </si>
  <si>
    <t>采石场100小时加速30</t>
  </si>
  <si>
    <t>采石场100小时加速31</t>
  </si>
  <si>
    <t>采石场100小时加速32</t>
  </si>
  <si>
    <t>采石场100小时加速33</t>
  </si>
  <si>
    <t>采石场100小时加速34</t>
  </si>
  <si>
    <t>采石场100小时加速35</t>
  </si>
  <si>
    <t>采石场100小时加速36</t>
  </si>
  <si>
    <t>采石场100小时加速37</t>
  </si>
  <si>
    <t>采石场100小时加速38</t>
  </si>
  <si>
    <t>采石场100小时加速39</t>
  </si>
  <si>
    <t>采石场100小时加速40</t>
  </si>
  <si>
    <t>采石场100小时加速41</t>
  </si>
  <si>
    <t>采石场100小时加速42</t>
  </si>
  <si>
    <t>采石场100小时加速43</t>
  </si>
  <si>
    <t>采石场100小时加速44</t>
  </si>
  <si>
    <t>采石场100小时加速45</t>
  </si>
  <si>
    <t>采石场100小时加速46</t>
  </si>
  <si>
    <t>采石场100小时加速47</t>
  </si>
  <si>
    <t>采石场100小时加速48</t>
  </si>
  <si>
    <t>采石场100小时加速49</t>
  </si>
  <si>
    <t>采石场100小时加速50</t>
  </si>
  <si>
    <t>采石场300小时加速1</t>
  </si>
  <si>
    <t>采石场300小时加速2</t>
  </si>
  <si>
    <t>采石场300小时加速3</t>
  </si>
  <si>
    <t>采石场300小时加速4</t>
  </si>
  <si>
    <t>采石场300小时加速5</t>
  </si>
  <si>
    <t>采石场300小时加速6</t>
  </si>
  <si>
    <t>采石场300小时加速7</t>
  </si>
  <si>
    <t>采石场300小时加速8</t>
  </si>
  <si>
    <t>采石场300小时加速9</t>
  </si>
  <si>
    <t>采石场300小时加速10</t>
  </si>
  <si>
    <t>采石场300小时加速11</t>
  </si>
  <si>
    <t>采石场300小时加速12</t>
  </si>
  <si>
    <t>采石场300小时加速13</t>
  </si>
  <si>
    <t>采石场300小时加速14</t>
  </si>
  <si>
    <t>采石场300小时加速15</t>
  </si>
  <si>
    <t>采石场300小时加速16</t>
  </si>
  <si>
    <t>采石场300小时加速17</t>
  </si>
  <si>
    <t>采石场300小时加速18</t>
  </si>
  <si>
    <t>采石场300小时加速19</t>
  </si>
  <si>
    <t>采石场300小时加速20</t>
  </si>
  <si>
    <t>采石场300小时加速21</t>
  </si>
  <si>
    <t>采石场300小时加速22</t>
  </si>
  <si>
    <t>采石场300小时加速23</t>
  </si>
  <si>
    <t>采石场300小时加速24</t>
  </si>
  <si>
    <t>采石场300小时加速25</t>
  </si>
  <si>
    <t>采石场300小时加速26</t>
  </si>
  <si>
    <t>采石场300小时加速27</t>
  </si>
  <si>
    <t>采石场300小时加速28</t>
  </si>
  <si>
    <t>采石场300小时加速29</t>
  </si>
  <si>
    <t>采石场300小时加速30</t>
  </si>
  <si>
    <t>采石场300小时加速31</t>
  </si>
  <si>
    <t>采石场300小时加速32</t>
  </si>
  <si>
    <t>采石场300小时加速33</t>
  </si>
  <si>
    <t>采石场300小时加速34</t>
  </si>
  <si>
    <t>采石场300小时加速35</t>
  </si>
  <si>
    <t>采石场300小时加速36</t>
  </si>
  <si>
    <t>采石场300小时加速37</t>
  </si>
  <si>
    <t>采石场300小时加速38</t>
  </si>
  <si>
    <t>采石场300小时加速39</t>
  </si>
  <si>
    <t>采石场300小时加速40</t>
  </si>
  <si>
    <t>采石场300小时加速41</t>
  </si>
  <si>
    <t>采石场300小时加速42</t>
  </si>
  <si>
    <t>采石场300小时加速43</t>
  </si>
  <si>
    <t>采石场300小时加速44</t>
  </si>
  <si>
    <t>采石场300小时加速45</t>
  </si>
  <si>
    <t>采石场300小时加速46</t>
  </si>
  <si>
    <t>采石场300小时加速47</t>
  </si>
  <si>
    <t>采石场300小时加速48</t>
  </si>
  <si>
    <t>采石场300小时加速49</t>
  </si>
  <si>
    <t>采石场300小时加速50</t>
  </si>
  <si>
    <t>采石场500小时加速1</t>
  </si>
  <si>
    <t>采石场500小时加速2</t>
  </si>
  <si>
    <t>采石场500小时加速3</t>
  </si>
  <si>
    <t>采石场500小时加速4</t>
  </si>
  <si>
    <t>采石场500小时加速5</t>
  </si>
  <si>
    <t>采石场500小时加速6</t>
  </si>
  <si>
    <t>采石场500小时加速7</t>
  </si>
  <si>
    <t>采石场500小时加速8</t>
  </si>
  <si>
    <t>采石场500小时加速9</t>
  </si>
  <si>
    <t>采石场500小时加速10</t>
  </si>
  <si>
    <t>采石场500小时加速11</t>
  </si>
  <si>
    <t>采石场500小时加速12</t>
  </si>
  <si>
    <t>采石场500小时加速13</t>
  </si>
  <si>
    <t>采石场500小时加速14</t>
  </si>
  <si>
    <t>采石场500小时加速15</t>
  </si>
  <si>
    <t>采石场500小时加速16</t>
  </si>
  <si>
    <t>采石场500小时加速17</t>
  </si>
  <si>
    <t>采石场500小时加速18</t>
  </si>
  <si>
    <t>采石场500小时加速19</t>
  </si>
  <si>
    <t>采石场500小时加速20</t>
  </si>
  <si>
    <t>采石场500小时加速21</t>
  </si>
  <si>
    <t>采石场500小时加速22</t>
  </si>
  <si>
    <t>采石场500小时加速23</t>
  </si>
  <si>
    <t>采石场500小时加速24</t>
  </si>
  <si>
    <t>采石场500小时加速25</t>
  </si>
  <si>
    <t>采石场500小时加速26</t>
  </si>
  <si>
    <t>采石场500小时加速27</t>
  </si>
  <si>
    <t>采石场500小时加速28</t>
  </si>
  <si>
    <t>采石场500小时加速29</t>
  </si>
  <si>
    <t>采石场500小时加速30</t>
  </si>
  <si>
    <t>采石场500小时加速31</t>
  </si>
  <si>
    <t>采石场500小时加速32</t>
  </si>
  <si>
    <t>采石场500小时加速33</t>
  </si>
  <si>
    <t>采石场500小时加速34</t>
  </si>
  <si>
    <t>采石场500小时加速35</t>
  </si>
  <si>
    <t>采石场500小时加速36</t>
  </si>
  <si>
    <t>采石场500小时加速37</t>
  </si>
  <si>
    <t>采石场500小时加速38</t>
  </si>
  <si>
    <t>采石场500小时加速39</t>
  </si>
  <si>
    <t>采石场500小时加速40</t>
  </si>
  <si>
    <t>采石场500小时加速41</t>
  </si>
  <si>
    <t>采石场500小时加速42</t>
  </si>
  <si>
    <t>采石场500小时加速43</t>
  </si>
  <si>
    <t>采石场500小时加速44</t>
  </si>
  <si>
    <t>采石场500小时加速45</t>
  </si>
  <si>
    <t>采石场500小时加速46</t>
  </si>
  <si>
    <t>采石场500小时加速47</t>
  </si>
  <si>
    <t>采石场500小时加速48</t>
  </si>
  <si>
    <t>采石场500小时加速49</t>
  </si>
  <si>
    <t>采石场500小时加速50</t>
  </si>
  <si>
    <t>铁矿场1小时加速1</t>
  </si>
  <si>
    <t>铁矿场1小时加速2</t>
  </si>
  <si>
    <t>铁矿场1小时加速3</t>
  </si>
  <si>
    <t>铁矿场1小时加速4</t>
  </si>
  <si>
    <t>铁矿场1小时加速5</t>
  </si>
  <si>
    <t>铁矿场1小时加速6</t>
  </si>
  <si>
    <t>铁矿场1小时加速7</t>
  </si>
  <si>
    <t>铁矿场1小时加速8</t>
  </si>
  <si>
    <t>铁矿场1小时加速9</t>
  </si>
  <si>
    <t>铁矿场1小时加速10</t>
  </si>
  <si>
    <t>铁矿场1小时加速11</t>
  </si>
  <si>
    <t>铁矿场1小时加速12</t>
  </si>
  <si>
    <t>铁矿场1小时加速13</t>
  </si>
  <si>
    <t>铁矿场1小时加速14</t>
  </si>
  <si>
    <t>铁矿场1小时加速15</t>
  </si>
  <si>
    <t>铁矿场1小时加速16</t>
  </si>
  <si>
    <t>铁矿场1小时加速17</t>
  </si>
  <si>
    <t>铁矿场1小时加速18</t>
  </si>
  <si>
    <t>铁矿场1小时加速19</t>
  </si>
  <si>
    <t>铁矿场1小时加速20</t>
  </si>
  <si>
    <t>铁矿场5小时加速1</t>
  </si>
  <si>
    <t>铁矿场5小时加速2</t>
  </si>
  <si>
    <t>铁矿场5小时加速3</t>
  </si>
  <si>
    <t>铁矿场5小时加速4</t>
  </si>
  <si>
    <t>铁矿场5小时加速5</t>
  </si>
  <si>
    <t>铁矿场5小时加速6</t>
  </si>
  <si>
    <t>铁矿场5小时加速7</t>
  </si>
  <si>
    <t>铁矿场5小时加速8</t>
  </si>
  <si>
    <t>铁矿场5小时加速9</t>
  </si>
  <si>
    <t>铁矿场5小时加速10</t>
  </si>
  <si>
    <t>铁矿场5小时加速11</t>
  </si>
  <si>
    <t>铁矿场5小时加速12</t>
  </si>
  <si>
    <t>铁矿场5小时加速13</t>
  </si>
  <si>
    <t>铁矿场5小时加速14</t>
  </si>
  <si>
    <t>铁矿场5小时加速15</t>
  </si>
  <si>
    <t>铁矿场5小时加速16</t>
  </si>
  <si>
    <t>铁矿场5小时加速17</t>
  </si>
  <si>
    <t>铁矿场5小时加速18</t>
  </si>
  <si>
    <t>铁矿场5小时加速19</t>
  </si>
  <si>
    <t>铁矿场5小时加速20</t>
  </si>
  <si>
    <t>铁矿场25小时加速1</t>
  </si>
  <si>
    <t>铁矿场25小时加速2</t>
  </si>
  <si>
    <t>铁矿场25小时加速3</t>
  </si>
  <si>
    <t>铁矿场25小时加速4</t>
  </si>
  <si>
    <t>铁矿场25小时加速5</t>
  </si>
  <si>
    <t>铁矿场25小时加速6</t>
  </si>
  <si>
    <t>铁矿场25小时加速7</t>
  </si>
  <si>
    <t>铁矿场25小时加速8</t>
  </si>
  <si>
    <t>铁矿场25小时加速9</t>
  </si>
  <si>
    <t>铁矿场25小时加速10</t>
  </si>
  <si>
    <t>铁矿场25小时加速11</t>
  </si>
  <si>
    <t>铁矿场25小时加速12</t>
  </si>
  <si>
    <t>铁矿场25小时加速13</t>
  </si>
  <si>
    <t>铁矿场25小时加速14</t>
  </si>
  <si>
    <t>铁矿场25小时加速15</t>
  </si>
  <si>
    <t>铁矿场25小时加速16</t>
  </si>
  <si>
    <t>铁矿场25小时加速17</t>
  </si>
  <si>
    <t>铁矿场25小时加速18</t>
  </si>
  <si>
    <t>铁矿场25小时加速19</t>
  </si>
  <si>
    <t>铁矿场25小时加速20</t>
  </si>
  <si>
    <t>铁矿场100小时加速1</t>
  </si>
  <si>
    <t>铁矿场100小时加速2</t>
  </si>
  <si>
    <t>铁矿场100小时加速3</t>
  </si>
  <si>
    <t>铁矿场100小时加速4</t>
  </si>
  <si>
    <t>铁矿场100小时加速5</t>
  </si>
  <si>
    <t>铁矿场100小时加速6</t>
  </si>
  <si>
    <t>铁矿场100小时加速7</t>
  </si>
  <si>
    <t>铁矿场100小时加速8</t>
  </si>
  <si>
    <t>铁矿场100小时加速9</t>
  </si>
  <si>
    <t>铁矿场100小时加速10</t>
  </si>
  <si>
    <t>铁矿场100小时加速11</t>
  </si>
  <si>
    <t>铁矿场100小时加速12</t>
  </si>
  <si>
    <t>铁矿场100小时加速13</t>
  </si>
  <si>
    <t>铁矿场100小时加速14</t>
  </si>
  <si>
    <t>铁矿场100小时加速15</t>
  </si>
  <si>
    <t>铁矿场100小时加速16</t>
  </si>
  <si>
    <t>铁矿场100小时加速17</t>
  </si>
  <si>
    <t>铁矿场100小时加速18</t>
  </si>
  <si>
    <t>铁矿场100小时加速19</t>
  </si>
  <si>
    <t>铁矿场100小时加速20</t>
  </si>
  <si>
    <t>铁矿场300小时加速1</t>
  </si>
  <si>
    <t>铁矿场300小时加速2</t>
  </si>
  <si>
    <t>铁矿场300小时加速3</t>
  </si>
  <si>
    <t>铁矿场300小时加速4</t>
  </si>
  <si>
    <t>铁矿场300小时加速5</t>
  </si>
  <si>
    <t>铁矿场300小时加速6</t>
  </si>
  <si>
    <t>铁矿场300小时加速7</t>
  </si>
  <si>
    <t>铁矿场300小时加速8</t>
  </si>
  <si>
    <t>铁矿场300小时加速9</t>
  </si>
  <si>
    <t>铁矿场300小时加速10</t>
  </si>
  <si>
    <t>铁矿场300小时加速11</t>
  </si>
  <si>
    <t>铁矿场300小时加速12</t>
  </si>
  <si>
    <t>铁矿场300小时加速13</t>
  </si>
  <si>
    <t>铁矿场300小时加速14</t>
  </si>
  <si>
    <t>铁矿场300小时加速15</t>
  </si>
  <si>
    <t>铁矿场300小时加速16</t>
  </si>
  <si>
    <t>铁矿场300小时加速17</t>
  </si>
  <si>
    <t>铁矿场300小时加速18</t>
  </si>
  <si>
    <t>铁矿场300小时加速19</t>
  </si>
  <si>
    <t>铁矿场300小时加速20</t>
  </si>
  <si>
    <t>铁矿场500小时加速1</t>
  </si>
  <si>
    <t>铁矿场500小时加速2</t>
  </si>
  <si>
    <t>铁矿场500小时加速3</t>
  </si>
  <si>
    <t>铁矿场500小时加速4</t>
  </si>
  <si>
    <t>铁矿场500小时加速5</t>
  </si>
  <si>
    <t>铁矿场500小时加速6</t>
  </si>
  <si>
    <t>铁矿场500小时加速7</t>
  </si>
  <si>
    <t>铁矿场500小时加速8</t>
  </si>
  <si>
    <t>铁矿场500小时加速9</t>
  </si>
  <si>
    <t>铁矿场500小时加速10</t>
  </si>
  <si>
    <t>铁矿场500小时加速11</t>
  </si>
  <si>
    <t>铁矿场500小时加速12</t>
  </si>
  <si>
    <t>铁矿场500小时加速13</t>
  </si>
  <si>
    <t>铁矿场500小时加速14</t>
  </si>
  <si>
    <t>铁矿场500小时加速15</t>
  </si>
  <si>
    <t>铁矿场500小时加速16</t>
  </si>
  <si>
    <t>铁矿场500小时加速17</t>
  </si>
  <si>
    <t>铁矿场500小时加速18</t>
  </si>
  <si>
    <t>铁矿场500小时加速19</t>
  </si>
  <si>
    <t>铁矿场500小时加速20</t>
  </si>
  <si>
    <t>1,10600,200,10</t>
  </si>
  <si>
    <t>1,10600,2000,10</t>
  </si>
  <si>
    <t>1,10600,3000,10</t>
  </si>
  <si>
    <t>1,10600,4000,10</t>
  </si>
  <si>
    <t>1,10600,5000,10</t>
  </si>
  <si>
    <t>1,10600,6000,10</t>
  </si>
  <si>
    <t>1,10100,1000,1;2,30201,2,1</t>
  </si>
  <si>
    <t>1,11700,1,1</t>
  </si>
  <si>
    <t>1,10900,10,10</t>
  </si>
  <si>
    <t>1,10900,50,10</t>
  </si>
  <si>
    <t>1,11000,1000,10</t>
  </si>
  <si>
    <t>1,11000,2000,10</t>
  </si>
  <si>
    <t>1,11000,5000,10</t>
  </si>
  <si>
    <t>1,11000,10000,10</t>
  </si>
  <si>
    <t>1,11000,20000,10</t>
  </si>
  <si>
    <t>2,23400,1,10</t>
  </si>
  <si>
    <t>6,122,172800,1</t>
  </si>
  <si>
    <t>1,10100,10000,10</t>
  </si>
  <si>
    <t>1,10100,50000,10</t>
  </si>
  <si>
    <t>1,10100,250000,10</t>
  </si>
  <si>
    <t>1,10100,1000000,10</t>
  </si>
  <si>
    <t>1,10100,3000000,10</t>
  </si>
  <si>
    <t>1,10100,5000000,10</t>
  </si>
  <si>
    <t>1,10200,3000000,10</t>
  </si>
  <si>
    <t>1,10200,5000000,10</t>
  </si>
  <si>
    <t>1,10300,5000,10</t>
  </si>
  <si>
    <t>1,10300,25000,10</t>
  </si>
  <si>
    <t>1,10300,125000,10</t>
  </si>
  <si>
    <t>1,10300,500000,10</t>
  </si>
  <si>
    <t>1,10300,1500000,10</t>
  </si>
  <si>
    <t>1,10300,2500000,10</t>
  </si>
  <si>
    <t>1,10500,2500,10</t>
  </si>
  <si>
    <t>1,10500,12500,10</t>
  </si>
  <si>
    <t>1,10500,62500,10</t>
  </si>
  <si>
    <t>1,10500,250000,10</t>
  </si>
  <si>
    <t>1,10500,750000,10</t>
  </si>
  <si>
    <t>1,10500,1250000,10</t>
  </si>
  <si>
    <t>1,10100,100,1</t>
  </si>
  <si>
    <t>1,10100,400,1</t>
  </si>
  <si>
    <t>1,10300,1000,1</t>
  </si>
  <si>
    <t>1,10100,5400,1;1,10300,2400,1</t>
  </si>
  <si>
    <t>1,10100,30100,1;1,10300,12800,1;1,10400,572,1</t>
  </si>
  <si>
    <t>8,10001,100,1</t>
  </si>
  <si>
    <t>8,30001,100,1</t>
  </si>
  <si>
    <t>1,11000,120,1;8,30001,40,1</t>
  </si>
  <si>
    <t>1,11000,84,1;8,10001,100,1</t>
  </si>
  <si>
    <t>1,11000,84,1;8,30001,100,1</t>
  </si>
  <si>
    <t>2,20801,1,1;2,20901,1,1;2,21001,1,1;2,21101,1,1;1,11400,500,1</t>
  </si>
  <si>
    <t>2,20801,2,1;2,20901,2,1;2,21001,2,1;2,21101,2,1;1,11400,500,1</t>
  </si>
  <si>
    <t>2,20801,3,1;2,20901,3,1;2,21001,3,1;2,21101,3,1;1,11400,1000,1</t>
  </si>
  <si>
    <t>2,20801,4,1;2,20901,4,1;2,21001,4,1;2,21101,4,1;1,11400,1000,1</t>
  </si>
  <si>
    <t>2,20801,5,1;2,20901,5,1;2,21001,5,1;2,21101,5,1</t>
  </si>
  <si>
    <t>2,20702,1,1;1,11400,2000,1;1,11500,1,1</t>
  </si>
  <si>
    <t>4,2000100,1,100;4,2000200,1,100;4,2000300,1,100;4,2000400,1,100;4,3000100,1,100;4,3000200,1,100;4,3000300,1,100;4,3000400,1,100;4,2000500,1,6;4,2000600,1,6;4,2000700,1,6;4,2000800,1,6;4,2000900,1,6;4,2001000,1,6;4,3000500,1,6;4,3000600,1,6;4,3000700,1,6;4,3000800,1,6;4,3000900,1,6;4,3001000,1,6</t>
  </si>
  <si>
    <t>4,2000500,1,100;4,2000600,1,100;4,2000700,1,100;4,2000800,1,100;4,2000900,1,100;4,2001000,1,100;4,3000500,1,100;4,3000600,1,100;4,3000700,1,100;4,3000800,1,100;4,3000900,1,100;4,3001000,1,100;4,2001100,1,5;4,2001200,1,5;4,2001300,1,5;4,2001400,1,5;4,2001500,1,5;4,2001600,1,5;4,2001700,1,5;4,2001800,1,5;4,2001900,1,5;4,2002000,1,5;4,2002100,1,5;4,2002200,1,5;4,3001100,1,5;4,3001200,1,5;4,3001300,1,5;4,3001400,1,5;4,3001500,1,5;4,3001600,1,5;4,3001700,1,5;4,3001800,1,5;4,3001900,1,5;4,3002000,1,5;4,3002100,1,5;4,3002200,1,5</t>
  </si>
  <si>
    <t>4,2001100,1,100;4,2001200,1,100;4,2001300,1,100;4,2001400,1,100;4,2001500,1,100;4,2001600,1,100;4,2001700,1,100;4,2001800,1,100;4,2001900,1,100;4,2002000,1,100;4,2002100,1,100;4,2002200,1,100;4,3001100,1,100;4,3001200,1,100;4,3001300,1,100;4,3001400,1,100;4,3001500,1,100;4,3001600,1,100;4,3001700,1,100;4,3001800,1,100;4,3001900,1,100;4,3002000,1,100;4,3002100,1,100;4,3002200,1,100;4,2002300,1,5;4,2002400,1,5;4,2002500,1,5;4,2002600,1,5;4,2002700,1,5;4,2002800,1,5;4,2002900,1,5;4,2003000,1,5;4,2003100,1,5;4,2003200,1,5;4,2003300,1,5;4,2003400,1,5;4,3002300,1,5;4,3002400,1,5;4,3002500,1,5;4,3002600,1,5;4,3002700,1,5;4,3002800,1,5;4,3002900,1,5;4,3003000,1,5;4,3003100,1,5;4,3003200,1,5;4,3003300,1,10</t>
  </si>
  <si>
    <t>4,2002300,1,100;4,2002400,1,100;4,2002500,1,100;4,2002600,1,100;4,2002700,1,100;4,2002800,1,100;4,2002900,1,100;4,2003000,1,100;4,2003100,1,100;4,2003200,1,100;4,2003300,1,100;4,2003400,1,100;4,3002300,1,100;4,3002400,1,100;4,3002500,1,100;4,3002600,1,100;4,3002700,1,100;4,3002800,1,100;4,3002900,1,100;4,3003000,1,100;4,3003100,1,100;4,3003200,1,100;4,3003300,1,100;4,2003500,1,5;4,2003600,1,5;4,2003700,1,5;4,2003800,1,5;4,2003900,1,5;4,2004000,1,5;4,2004100,1,5;4,2004200,1,5;4,2004300,1,5;4,2004400,1,5;4,2004500,1,5;4,2004600,1,5;4,3003400,1,5;4,3003500,1,5;4,3003600,1,5;4,3003700,1,5;4,3004000,1,5;4,3004100,1,5;4,3004200,1,5;4,3004400,1,5;4,3004500,1,5;4,3004700,1,5;4,3004800,1,5</t>
  </si>
  <si>
    <t>4,2003500,1,100;4,2003600,1,100;4,2003700,1,100;4,2003800,1,100;4,2003900,1,100;4,2004000,1,100;4,2004100,1,100;4,2004200,1,100;4,2004300,1,100;4,2004400,1,100;4,2004500,1,100;4,2004600,1,100;4,2004700,1,100;4,2004800,1,100;4,2004900,1,100;4,2005000,1,100;4,3003400,1,100;4,3003500,1,100;4,3003600,1,100;4,3003700,1,100;4,3003800,1,100;4,3003900,1,100;4,3004000,1,100;4,3004100,1,100;4,3004200,1,100;4,3004300,1,100;4,3004400,1,100;4,3004500,1,100;4,3004600,1,100;4,3004700,1,100;4,3004800,1,100;4,3004900,1,100;4,3005000,1,100;</t>
  </si>
  <si>
    <t>2,30101,1,10;2,30201,1,10;2,30301,1,10;2,30401,1,10;2,30501,1,10;2,30601,1,10;2,30701,1,10;2,30801,1,10</t>
  </si>
  <si>
    <t>2,30102,1,10;2,30202,1,10;2,30302,1,10;2,30402,1,10;2,30502,1,10;2,30602,1,10;2,30702,1,10;2,30802,1,10</t>
  </si>
  <si>
    <t>2,30103,1,10;2,30203,1,10;2,30303,1,10;2,30403,1,10;2,30503,1,10;2,30603,1,10;2,30703,1,10;2,30803,1,10</t>
  </si>
  <si>
    <t>2,30104,1,10;2,30204,1,10;2,30304,1,10;2,30404,1,10;2,30504,1,10;2,30604,1,10;2,30704,1,10;2,30804,1,10</t>
  </si>
  <si>
    <t>2,30105,1,10;2,30205,1,10;2,30305,1,10;2,30405,1,10;2,30505,1,10;2,30605,1,10;2,30705,1,10;2,30805,1,10</t>
  </si>
  <si>
    <t>1,10100,1525,1;1,10200,1525,1;7,4000301,1,1</t>
  </si>
  <si>
    <t>2,20801,2,1;2,20901,2,1;2,21001,2,1;2,21101,2,1</t>
  </si>
  <si>
    <t>2,22500,2,5;2,22500,3,1;2,22500,4,1</t>
  </si>
  <si>
    <t>1,10700,20,5;1,10700,30,1;1,10700,50,1</t>
  </si>
  <si>
    <t>2,22403,1,1;2,22404,1,1</t>
  </si>
  <si>
    <t>2,21086,2,1</t>
  </si>
  <si>
    <t>2,23701,1,1;2,23702,1,1</t>
  </si>
  <si>
    <t>1,10600,25,1</t>
  </si>
  <si>
    <t>2,21900,1,1;2,22001,1,1;2,22101,1,1;2,21500,1,27</t>
  </si>
  <si>
    <t>2,20702,5,1</t>
  </si>
  <si>
    <t>2,23004,1,2</t>
  </si>
  <si>
    <t>4,90500,10,1</t>
  </si>
  <si>
    <t>2,23601,1,1;2,22001,1,1;2,21900,1,1;2,22101,1,1</t>
  </si>
  <si>
    <t>2,23201,5,1;2,40106,3,1</t>
  </si>
  <si>
    <t>2,20701,10,1;2,40106,2,1</t>
  </si>
  <si>
    <t>2,20801,10,1;2,40106,2,1</t>
  </si>
  <si>
    <t>2,22501,1,1;2,40106,2,1</t>
  </si>
  <si>
    <t>2,23103,1,1;2,40106,1,1</t>
  </si>
  <si>
    <t>2,20901,10,1;2,40106,2,1</t>
  </si>
  <si>
    <t>2,21101,10,1;2,40106,2,1</t>
  </si>
  <si>
    <t>2,21001,10,1;2,40106,2,1</t>
  </si>
  <si>
    <t>4,90300,5,1;1,10600,100,1;2,40106,2,1</t>
  </si>
  <si>
    <t>2,23300,10,1;2,40106,1,1</t>
  </si>
  <si>
    <t>2,23802,1,1;2,40106,1,1</t>
  </si>
  <si>
    <t>2,23501,10,1;2,40106,2,1</t>
  </si>
  <si>
    <t>2,23202,5,1;2,40106,3,1</t>
  </si>
  <si>
    <t>2,20701,20,1;2,40106,2,1</t>
  </si>
  <si>
    <t>2,20801,20,1;2,40106,2,1</t>
  </si>
  <si>
    <t>2,22501,2,1;2,40106,2,1</t>
  </si>
  <si>
    <t>2,23103,2,1;2,40106,1,1</t>
  </si>
  <si>
    <t>2,20901,20,1;2,40106,2,1</t>
  </si>
  <si>
    <t>2,21101,20,1;2,40106,2,1</t>
  </si>
  <si>
    <t>2,21001,20,1;2,40106,2,1</t>
  </si>
  <si>
    <t>4,90300,5,1;2,40106,2,1</t>
  </si>
  <si>
    <t>2,23300,20,1;2,40106,1,1</t>
  </si>
  <si>
    <t>2,23802,2,1;2,40106,1,1</t>
  </si>
  <si>
    <t>2,23501,20,1;2,40106,2,1</t>
  </si>
  <si>
    <t>4,90500,1,100;4,2003500,1,100;4,2003600,1,100;4,2003700,1,100;4,2003800,1,100;4,2003900,1,100;4,2004000,1,100;4,2004100,1,100;4,2004200,1,100;4,2004300,1,100;4,2004400,1,100;4,2004500,1,100;4,2004600,1,100;4,2004700,1,100;4,2004800,1,100;4,2004900,1,100;4,2005000,1,100;4,3003400,1,100;4,3003500,1,100;4,3003600,1,100;4,3003700,1,100;4,3003800,1,100;4,3003900,1,100;4,3004000,1,100;4,3004100,1,100;4,3004200,1,100;4,3004300,1,100;4,3004400,1,100;4,3004500,1,100;4,3004600,1,100;4,3004700,1,100;4,3004800,1,100;4,3004900,1,100;4,3005000,1,100</t>
  </si>
  <si>
    <t>2,40022,10,1</t>
  </si>
  <si>
    <t>2,40026,5,1</t>
  </si>
  <si>
    <t>2,40008,5,1</t>
  </si>
  <si>
    <t>2,40021,2,1;2,40021,3,1;2,40021,4,1</t>
  </si>
  <si>
    <t>2,40009,2,1;2,40009,3,1;2,40009,4,1</t>
  </si>
  <si>
    <t>2,40029,1,1;2,40029,2,1;2,40029,3,1</t>
  </si>
  <si>
    <t>2,40059,1,1;2,40059,2,1;2,40059,3,1</t>
  </si>
  <si>
    <t>2,23300,1,1</t>
  </si>
  <si>
    <t>2,40017,6,1</t>
  </si>
  <si>
    <t>2,40067,3,1</t>
  </si>
  <si>
    <t>2,40080,2,1</t>
  </si>
  <si>
    <t>2,40079,2,1</t>
  </si>
  <si>
    <t>2,40054,2,1</t>
  </si>
  <si>
    <t>2,40077,2,1</t>
  </si>
  <si>
    <t>2,40073,2,1</t>
  </si>
  <si>
    <t>2,40075,2,1</t>
  </si>
  <si>
    <t>2,40066,2,1</t>
  </si>
  <si>
    <t>2,40068,2,1</t>
  </si>
  <si>
    <t>2,40095,2,1</t>
  </si>
  <si>
    <t>2,40053,2,1</t>
  </si>
  <si>
    <t>2,40102,2,1</t>
  </si>
  <si>
    <t>2,40089,2,1</t>
  </si>
  <si>
    <t>2,40058,2,1</t>
  </si>
  <si>
    <t>2,40097,2,1</t>
  </si>
  <si>
    <t>2,40084,2,1</t>
  </si>
  <si>
    <t>1,10100,10000,1;1,10200,10000,1</t>
  </si>
  <si>
    <t>1,10100,15000,1;1,10200,15000,1</t>
  </si>
  <si>
    <t>2,23002,2,1</t>
  </si>
  <si>
    <t>1,10100,15000,1;1,10200,15000,1;1,10300,7500,1</t>
  </si>
  <si>
    <t>1,10100,20000,1;1,10200,20000,1;1,10300,10000,1</t>
  </si>
  <si>
    <t>2,23003,2,1</t>
  </si>
  <si>
    <t>2,23003,3,1</t>
  </si>
  <si>
    <t>1,10100,25000,1;1,10200,25000,1;1,10300,12500,1;1,10400,6250,1</t>
  </si>
  <si>
    <t>1,10100,30000,1;1,10200,30000,1;1,10300,15000,1;1,10400,7500,1</t>
  </si>
  <si>
    <t>1,10100,40000,1;1,10200,40000,1;1,10300,20000,1;1,10400,10000,1</t>
  </si>
  <si>
    <t>1,10100,50000,1;1,10200,50000,1;1,10300,25000,1;1,10400,12500,1</t>
  </si>
  <si>
    <t>2,23004,4,1</t>
  </si>
  <si>
    <t>1,10100,50000,1;1,10200,50000,1;1,10300,25000,1;1,10400,12500,1;1,10500,6250,1</t>
  </si>
  <si>
    <t>1,10100,100000,1;1,10200,100000,1;1,10300,50000,1;1,10400,25000,1;1,10500,12500,1</t>
  </si>
  <si>
    <t>1,10100,200000,1;1,10200,200000,1;1,10300,100000,1;1,10400,50000,1;1,10500,25000,1</t>
  </si>
  <si>
    <t>1,10100,400000,1;1,10200,400000,1;1,10300,200000,1;1,10400,100000,1;1,10500,50000,1</t>
  </si>
  <si>
    <t>1,10100,30000,1;1,10200,30000,1;1,10300,15000,1</t>
  </si>
  <si>
    <t>1,10100,40000,1;1,10200,40000,1;1,10300,20000,1</t>
  </si>
  <si>
    <t>1,10100,100000,1;1,10200,100000,1;1,10300,50000,1;1,10400,25000,1</t>
  </si>
  <si>
    <t>1,10100,200000,1;1,10200,200000,1;1,10300,100000,1;1,10400,50000,1</t>
  </si>
  <si>
    <t>1,10100,400000,1;1,10200,400000,1;1,10300,200000,1;1,10400,100000,1</t>
  </si>
  <si>
    <t>2,40017,4,1</t>
  </si>
  <si>
    <t>2,40067,2,1</t>
  </si>
  <si>
    <t>2,32001,1,1</t>
  </si>
  <si>
    <t>2,32013,1,1</t>
  </si>
  <si>
    <t>2,32014,1,1</t>
  </si>
  <si>
    <t>2,32015,1,1</t>
  </si>
  <si>
    <t>2,32016,1,1</t>
  </si>
  <si>
    <t>2,32017,1,1</t>
  </si>
  <si>
    <t>2,32018,1,1</t>
  </si>
  <si>
    <t>2,32019,1,1</t>
  </si>
  <si>
    <t>2,32020,1,1</t>
  </si>
  <si>
    <t>2,32021,1,1</t>
  </si>
  <si>
    <t>2,32022,1,1</t>
  </si>
  <si>
    <t>2,32023,1,1</t>
  </si>
  <si>
    <t>2,32024,1,1</t>
  </si>
  <si>
    <t>1,10700,240,1</t>
  </si>
  <si>
    <t>3,2000101,10,1;3,2000201,10,1;3,2000301,10,1;3,2000401,10,1;3,2000501,10,1;3,2000601,10,1;3,2000701,10,1;3,2000801,10,1;3,2000901,10,1;3,2001001,10,1;3,2001101,10,1;3,2001201,10,1;3,2001301,10,1</t>
  </si>
  <si>
    <t>3,2000101,10,1;3,2000201,10,1;3,2000301,10,1;3,2000401,10,1;3,2000501,10,1;3,2000601,10,1;3,2000701,10,1;3,2000801,10,1;3,2000901,10,1;3,2001001,10,1;3,2001101,10,1;3,2001201,10,1;3,2001301,10,1;3,2001401,10,1;3,2001501,10,1</t>
  </si>
  <si>
    <t>2,21032,1,1;2,21044,1,1</t>
  </si>
  <si>
    <t>2,21032,1,2;2,21044,1,2;2,21056,1,1</t>
  </si>
  <si>
    <t>2,21032,1,2;2,21044,1,2;2,21056,1,1;2,21068,1,1</t>
  </si>
  <si>
    <t>2,21032,1,3;2,21044,1,3;2,21056,1,2;2,21068,1,2;2,21080,1,1</t>
  </si>
  <si>
    <t>2,22501,1,1;2,20701,1,5;2,20801,1,5;2,20901,1,5;2,21001,1,5;2,21101,1,5;2,22403,1,1;2,22404,1,1;2,23701,1,1;2,23300,1,2;2,30101,1,3;2,30201,1,3;2,30301,1,3;2,30401,1,3;2,30501,1,3;2,30601,1,3;2,30701,1,3;2,30801,1,3</t>
  </si>
  <si>
    <t>2,20701,1,5;2,20801,1,5;2,20901,1,5;2,21001,1,5</t>
  </si>
  <si>
    <t>2,21032,50,1</t>
  </si>
  <si>
    <t>2,21044,50,1</t>
  </si>
  <si>
    <t>2,40105,100,1</t>
  </si>
  <si>
    <t>2,23005,2,1</t>
  </si>
  <si>
    <t>2,20702,20,1</t>
  </si>
  <si>
    <t>1,10700,200,10</t>
  </si>
  <si>
    <t>6,1,43200,10;6,2,43200,10;6,3,43200,10;6,4,43200,10</t>
  </si>
  <si>
    <t>6,1,86400,10;6,2,86400,10;6,3,86400,10;6,4,86400,10</t>
  </si>
  <si>
    <t>6,5,43200,10;6,6,43200,10;6,7,43200,10;6,8,43200,10</t>
  </si>
  <si>
    <t>6,5,86400,10;6,6,86400,10;6,7,86400,10;6,8,86400,10</t>
  </si>
  <si>
    <t>6,9,28800,10</t>
  </si>
  <si>
    <t>6,9,86400,10</t>
  </si>
  <si>
    <t>6,9,259200,10</t>
  </si>
  <si>
    <t>6,10,43200,10</t>
  </si>
  <si>
    <t>6,10,86400,10</t>
  </si>
  <si>
    <t>6,11,86400,10</t>
  </si>
  <si>
    <t>6,12,86400,10</t>
  </si>
  <si>
    <t>6,12,604800,10</t>
  </si>
  <si>
    <t>6,13,86400,10</t>
  </si>
  <si>
    <t>6,19,72000,10;6,20,72000,10;6,21,72000,10;6,22,72000,10;6,23,72000,10</t>
  </si>
  <si>
    <t>6,24,14400,10</t>
  </si>
  <si>
    <t>6,231,86400,1</t>
  </si>
  <si>
    <t>6,232,86400,1</t>
  </si>
  <si>
    <t>6,233,86400,1</t>
  </si>
  <si>
    <t>6,234,86400,1</t>
  </si>
  <si>
    <t>6,235,86400,1</t>
  </si>
  <si>
    <t>5,306,100,1</t>
  </si>
  <si>
    <t>5,309,100,1</t>
  </si>
  <si>
    <t>5,304,100,1</t>
  </si>
  <si>
    <t>5,313,100,1</t>
  </si>
  <si>
    <t>5,350,100,1;5,353,100,1;5,356,100,1;5,359,100,1</t>
  </si>
  <si>
    <t>5,433,100,1</t>
  </si>
  <si>
    <t>5,348,100,1;5,351,100,1;5,354,100,1;5,357,100,1;5,349,100,1;5,352,100,1;5,355,100,1;5,358,100,1</t>
  </si>
  <si>
    <t>5,124,100,1</t>
  </si>
  <si>
    <t>5,121,200,1</t>
  </si>
  <si>
    <t>5,116,100,1;5,462,100,1;5,115,100,1</t>
  </si>
  <si>
    <t>5,121,300,1</t>
  </si>
  <si>
    <t>5,116,200,1;5,462,200,1;5,115,200,1</t>
  </si>
  <si>
    <t>5,350,300,1;5,353,300,1;5,356,300,1;5,359,300,1</t>
  </si>
  <si>
    <t>5,433,300,1</t>
  </si>
  <si>
    <t>5,124,300,1</t>
  </si>
  <si>
    <t>5,116,300,1;5,462,300,1;5,115,300,1</t>
  </si>
  <si>
    <t>5,106,100,1</t>
  </si>
  <si>
    <t>5,107,100,1</t>
  </si>
  <si>
    <t>5,207,300,1</t>
  </si>
  <si>
    <t>5,208,300,1</t>
  </si>
  <si>
    <t>5,206,300,1</t>
  </si>
  <si>
    <t>5,211,100,1;5,212,100,1;5,213,100,1;5,214,100,1</t>
  </si>
  <si>
    <t>5,117,100,1</t>
  </si>
  <si>
    <t>5,209,300,1</t>
  </si>
  <si>
    <t>5,210,300,1</t>
  </si>
  <si>
    <t>5,115,500,1</t>
  </si>
  <si>
    <t>5,202,300,1</t>
  </si>
  <si>
    <t>5,203,300,1</t>
  </si>
  <si>
    <t>5,201,300,1</t>
  </si>
  <si>
    <t>5,207,450,1</t>
  </si>
  <si>
    <t>5,208,450,1</t>
  </si>
  <si>
    <t>5,206,450,1</t>
  </si>
  <si>
    <t>5,204,300,1</t>
  </si>
  <si>
    <t>5,205,300,1</t>
  </si>
  <si>
    <t>5,202,500,1</t>
  </si>
  <si>
    <t>5,203,500,1</t>
  </si>
  <si>
    <t>5,201,500,1</t>
  </si>
  <si>
    <t>5,207,600,1</t>
  </si>
  <si>
    <t>5,208,600,1</t>
  </si>
  <si>
    <t>5,206,600,1</t>
  </si>
  <si>
    <t>5,204,500,1</t>
  </si>
  <si>
    <t>5,205,500,1</t>
  </si>
  <si>
    <t>5,209,450,1</t>
  </si>
  <si>
    <t>5,210,600,1</t>
  </si>
  <si>
    <t>5,206,1000,1;5,207,1000,1;5,208,1000,1;5,209,1000,1;5,210,1000,1</t>
  </si>
  <si>
    <t>5,201,1000,1;5,202,1000,1;5,203,1000,1;5,204,1000,1;5,205,1000,1</t>
  </si>
  <si>
    <t>5,306,100,1;5,309,100,1;5,312,100,1;5,315,100,1</t>
  </si>
  <si>
    <t>5,305,100,1;5,308,100,1;5,311,100,1;5,314,100,1</t>
  </si>
  <si>
    <t>5,304,100,1;5,307,100,1;5,310,100,1;5,313,100,1</t>
  </si>
  <si>
    <t>5,304,200,1;5,305,200,1;5,306,200,1</t>
  </si>
  <si>
    <t>5,418,200,1;5,419,200,1;5,420,200,1</t>
  </si>
  <si>
    <t>5,307,200,1;5,308,200,1;5,309,200,1</t>
  </si>
  <si>
    <t>5,421,200,1;5,422,200,1;5,423,200,1</t>
  </si>
  <si>
    <t>5,310,200,1;5,311,200,1;5,312,200,1</t>
  </si>
  <si>
    <t>5,424,200,1;5,425,200,1;5,426,200,1</t>
  </si>
  <si>
    <t>5,313,200,1;5,314,200,1;5,315,200,1</t>
  </si>
  <si>
    <t>5,427,200,1;5,428,200,1;5,429,200,1</t>
  </si>
  <si>
    <t>5,119,200,1</t>
  </si>
  <si>
    <t>5,122,500,1</t>
  </si>
  <si>
    <t>5,417,500,1</t>
  </si>
  <si>
    <t>5,105,200,1</t>
  </si>
  <si>
    <t>5,203,100,1</t>
  </si>
  <si>
    <t>5,202,100,1</t>
  </si>
  <si>
    <t>5,201,100,1</t>
  </si>
  <si>
    <t>5,106,200,1</t>
  </si>
  <si>
    <t>5,373,100,1</t>
  </si>
  <si>
    <t>5,107,200,1</t>
  </si>
  <si>
    <t>5,374,100,1</t>
  </si>
  <si>
    <t>5,207,200,1</t>
  </si>
  <si>
    <t>5,208,200,1</t>
  </si>
  <si>
    <t>5,206,200,1</t>
  </si>
  <si>
    <t>5,209,150,1</t>
  </si>
  <si>
    <t>5,210,120,1</t>
  </si>
  <si>
    <t>5,379,200,1</t>
  </si>
  <si>
    <t>5,211,200,1;5,212,200,1;5,213,200,1;5,214,200,1</t>
  </si>
  <si>
    <t>5,116,200,1</t>
  </si>
  <si>
    <t>5,381,10,1</t>
  </si>
  <si>
    <t>5,135,20,1;5,136,20,1;5,137,20,1;5,138,20,1</t>
  </si>
  <si>
    <t>5,115,1000,1</t>
  </si>
  <si>
    <t>5,124,500,1</t>
  </si>
  <si>
    <t>5,120,1000,1</t>
  </si>
  <si>
    <t>5,433,500,1</t>
  </si>
  <si>
    <t>5,123,200,1</t>
  </si>
  <si>
    <t>5,460,200,1</t>
  </si>
  <si>
    <t>5,135,30,1;5,136,30,1;5,137,30,1;5,138,30,1</t>
  </si>
  <si>
    <t>5,381,500,1</t>
  </si>
  <si>
    <t>5,117,200,1</t>
  </si>
  <si>
    <t>5,120,200,1</t>
  </si>
  <si>
    <t>5,383,1000,1</t>
  </si>
  <si>
    <t>6,236,3600,1;6,237,3600,1;6,238,3600,1;6,239,3600,1;6,240,3600,1;6,241,3600,1;6,242,3600,1;6,243,3600,1</t>
  </si>
  <si>
    <t>5,106,500,1</t>
  </si>
  <si>
    <t>5,120,500,1</t>
  </si>
  <si>
    <t>5,393,500,1</t>
  </si>
  <si>
    <t>5,110,3,1</t>
  </si>
  <si>
    <t>5,306,500,1</t>
  </si>
  <si>
    <t>5,309,500,1</t>
  </si>
  <si>
    <t>5,312,500,1</t>
  </si>
  <si>
    <t>5,315,500,1</t>
  </si>
  <si>
    <t>5,318,500,1</t>
  </si>
  <si>
    <t>5,321,500,1</t>
  </si>
  <si>
    <t>5,324,500,1</t>
  </si>
  <si>
    <t>5,327,500,1</t>
  </si>
  <si>
    <t>5,107,500,1</t>
  </si>
  <si>
    <t>5,394,500,1</t>
  </si>
  <si>
    <t>5,395,500,1</t>
  </si>
  <si>
    <t>5,127,500,1;5,128,500,1;5,129,500,1;5,130,500,1;5,131,500,1</t>
  </si>
  <si>
    <t>5,116,500,1</t>
  </si>
  <si>
    <t>5,109,1,1</t>
  </si>
  <si>
    <t>5,398,500,1</t>
  </si>
  <si>
    <t>1,10600,3,1;4,90100,1,1</t>
  </si>
  <si>
    <t>1,10600,6,1;4,90200,1,1</t>
  </si>
  <si>
    <t>1,10600,12,1;4,90300,1,1</t>
  </si>
  <si>
    <t>1,10600,48,1;4,90500,1,1</t>
  </si>
  <si>
    <t>1,10600,2,1</t>
  </si>
  <si>
    <t>1,10600,4,1</t>
  </si>
  <si>
    <t>1,10600,8,1</t>
  </si>
  <si>
    <t>1,10600,16,1</t>
  </si>
  <si>
    <t>1,10600,32,1</t>
  </si>
  <si>
    <t>2,20603,1,1</t>
  </si>
  <si>
    <t>2,20604,1,1</t>
  </si>
  <si>
    <t>2,20605,1,1</t>
  </si>
  <si>
    <t>2,20702,4,1</t>
  </si>
  <si>
    <t>2,20802,48,1</t>
  </si>
  <si>
    <t>2,20803,16,1</t>
  </si>
  <si>
    <t>2,20804,4,1</t>
  </si>
  <si>
    <t>2,20805,4,1</t>
  </si>
  <si>
    <t>2,20902,48,1</t>
  </si>
  <si>
    <t>2,20903,16,1</t>
  </si>
  <si>
    <t>2,20904,4,1</t>
  </si>
  <si>
    <t>2,20905,4,1</t>
  </si>
  <si>
    <t>2,21002,48,1</t>
  </si>
  <si>
    <t>2,21003,16,1</t>
  </si>
  <si>
    <t>2,21004,4,1</t>
  </si>
  <si>
    <t>2,21005,4,1</t>
  </si>
  <si>
    <t>2,21102,48,1</t>
  </si>
  <si>
    <t>2,21103,16,1</t>
  </si>
  <si>
    <t>2,21104,4,1</t>
  </si>
  <si>
    <t>2,21105,4,1</t>
  </si>
  <si>
    <t>2,22500,10,1</t>
  </si>
  <si>
    <t>2,23300,100,1</t>
  </si>
  <si>
    <t>1,10100,10000,1</t>
  </si>
  <si>
    <t>1,10100,50000,1</t>
  </si>
  <si>
    <t>1,10100,250000,1</t>
  </si>
  <si>
    <t>1,10100,1000000,1</t>
  </si>
  <si>
    <t>1,10100,3000000,1</t>
  </si>
  <si>
    <t>1,10100,5000000,1</t>
  </si>
  <si>
    <t>1,10300,5000,1</t>
  </si>
  <si>
    <t>1,10300,25000,1</t>
  </si>
  <si>
    <t>1,10300,125000,1</t>
  </si>
  <si>
    <t>1,10300,500000,1</t>
  </si>
  <si>
    <t>1,10300,1500000,1</t>
  </si>
  <si>
    <t>1,10300,2500000,1</t>
  </si>
  <si>
    <t>1,10400,3500,1</t>
  </si>
  <si>
    <t>1,10400,17500,1</t>
  </si>
  <si>
    <t>1,10400,87500,1</t>
  </si>
  <si>
    <t>1,10400,350000,1</t>
  </si>
  <si>
    <t>1,10400,1050000,1</t>
  </si>
  <si>
    <t>1,10400,1750000,1</t>
  </si>
  <si>
    <t>1,10500,2500,1</t>
  </si>
  <si>
    <t>1,10500,12500,1</t>
  </si>
  <si>
    <t>1,10500,62500,1</t>
  </si>
  <si>
    <t>1,10500,200500,1</t>
  </si>
  <si>
    <t>1,10500,750000,1</t>
  </si>
  <si>
    <t>1,10500,1250000,1</t>
  </si>
  <si>
    <t>1,11600,10,1</t>
  </si>
  <si>
    <t>1,11600,100,1</t>
  </si>
  <si>
    <t>1,10100,391,0</t>
  </si>
  <si>
    <t>1,10100,782,0</t>
  </si>
  <si>
    <t>1,10100,1193,0</t>
  </si>
  <si>
    <t>1,10100,1624,0</t>
  </si>
  <si>
    <t>1,10100,2074,0</t>
  </si>
  <si>
    <t>1,10100,2544,0</t>
  </si>
  <si>
    <t>1,10100,3033,0</t>
  </si>
  <si>
    <t>1,10100,3542,0</t>
  </si>
  <si>
    <t>1,10100,4070,0</t>
  </si>
  <si>
    <t>1,10100,4518,0</t>
  </si>
  <si>
    <t>1,10100,4974,0</t>
  </si>
  <si>
    <t>1,10100,5438,0</t>
  </si>
  <si>
    <t>1,10100,5911,0</t>
  </si>
  <si>
    <t>1,10100,6393,0</t>
  </si>
  <si>
    <t>1,10100,6883,0</t>
  </si>
  <si>
    <t>1,10100,7382,0</t>
  </si>
  <si>
    <t>1,10100,7890,0</t>
  </si>
  <si>
    <t>1,10100,8407,0</t>
  </si>
  <si>
    <t>1,10100,8934,0</t>
  </si>
  <si>
    <t>1,10100,9470,0</t>
  </si>
  <si>
    <t>1,10100,11136,0</t>
  </si>
  <si>
    <t>1,10100,11711,0</t>
  </si>
  <si>
    <t>1,10100,12297,0</t>
  </si>
  <si>
    <t>1,10100,12893,0</t>
  </si>
  <si>
    <t>1,10100,13499,0</t>
  </si>
  <si>
    <t>1,10100,14117,0</t>
  </si>
  <si>
    <t>1,10100,14745,0</t>
  </si>
  <si>
    <t>1,10100,15383,0</t>
  </si>
  <si>
    <t>1,10100,16034,0</t>
  </si>
  <si>
    <t>1,10100,16695,0</t>
  </si>
  <si>
    <t>1,10100,17368,0</t>
  </si>
  <si>
    <t>1,10100,18052,0</t>
  </si>
  <si>
    <t>1,10100,18749,0</t>
  </si>
  <si>
    <t>1,10100,19457,0</t>
  </si>
  <si>
    <t>1,10100,20177,0</t>
  </si>
  <si>
    <t>1,10100,20910,0</t>
  </si>
  <si>
    <t>1,10100,21656,0</t>
  </si>
  <si>
    <t>1,10100,22413,0</t>
  </si>
  <si>
    <t>1,10100,23184,0</t>
  </si>
  <si>
    <t>1,10100,23968,0</t>
  </si>
  <si>
    <t>1,10100,24765,0</t>
  </si>
  <si>
    <t>1,10100,25576,0</t>
  </si>
  <si>
    <t>1,10100,26400,0</t>
  </si>
  <si>
    <t>1,10100,27238,0</t>
  </si>
  <si>
    <t>1,10100,28090,0</t>
  </si>
  <si>
    <t>1,10100,28956,0</t>
  </si>
  <si>
    <t>1,10100,29836,0</t>
  </si>
  <si>
    <t>1,10100,30731,0</t>
  </si>
  <si>
    <t>1,10100,1955,0</t>
  </si>
  <si>
    <t>1,10100,3910,0</t>
  </si>
  <si>
    <t>1,10100,5965,0</t>
  </si>
  <si>
    <t>1,10100,8120,0</t>
  </si>
  <si>
    <t>1,10100,10370,0</t>
  </si>
  <si>
    <t>1,10100,12720,0</t>
  </si>
  <si>
    <t>1,10100,15165,0</t>
  </si>
  <si>
    <t>1,10100,17710,0</t>
  </si>
  <si>
    <t>1,10100,20350,0</t>
  </si>
  <si>
    <t>1,10100,22590,0</t>
  </si>
  <si>
    <t>1,10100,24870,0</t>
  </si>
  <si>
    <t>1,10100,27190,0</t>
  </si>
  <si>
    <t>1,10100,29555,0</t>
  </si>
  <si>
    <t>1,10100,31965,0</t>
  </si>
  <si>
    <t>1,10100,34415,0</t>
  </si>
  <si>
    <t>1,10100,36910,0</t>
  </si>
  <si>
    <t>1,10100,39450,0</t>
  </si>
  <si>
    <t>1,10100,42035,0</t>
  </si>
  <si>
    <t>1,10100,44670,0</t>
  </si>
  <si>
    <t>1,10100,47350,0</t>
  </si>
  <si>
    <t>1,10100,55680,0</t>
  </si>
  <si>
    <t>1,10100,58555,0</t>
  </si>
  <si>
    <t>1,10100,61485,0</t>
  </si>
  <si>
    <t>1,10100,64465,0</t>
  </si>
  <si>
    <t>1,10100,67495,0</t>
  </si>
  <si>
    <t>1,10100,70585,0</t>
  </si>
  <si>
    <t>1,10100,73725,0</t>
  </si>
  <si>
    <t>1,10100,76915,0</t>
  </si>
  <si>
    <t>1,10100,80170,0</t>
  </si>
  <si>
    <t>1,10100,83475,0</t>
  </si>
  <si>
    <t>1,10100,86840,0</t>
  </si>
  <si>
    <t>1,10100,90260,0</t>
  </si>
  <si>
    <t>1,10100,93745,0</t>
  </si>
  <si>
    <t>1,10100,97285,0</t>
  </si>
  <si>
    <t>1,10100,100885,0</t>
  </si>
  <si>
    <t>1,10100,104550,0</t>
  </si>
  <si>
    <t>1,10100,108280,0</t>
  </si>
  <si>
    <t>1,10100,112065,0</t>
  </si>
  <si>
    <t>1,10100,115920,0</t>
  </si>
  <si>
    <t>1,10100,119840,0</t>
  </si>
  <si>
    <t>1,10100,123825,0</t>
  </si>
  <si>
    <t>1,10100,127880,0</t>
  </si>
  <si>
    <t>1,10100,132000,0</t>
  </si>
  <si>
    <t>1,10100,136190,0</t>
  </si>
  <si>
    <t>1,10100,140450,0</t>
  </si>
  <si>
    <t>1,10100,144780,0</t>
  </si>
  <si>
    <t>1,10100,149180,0</t>
  </si>
  <si>
    <t>1,10100,153655,0</t>
  </si>
  <si>
    <t>1,10100,9775,0</t>
  </si>
  <si>
    <t>1,10100,19550,0</t>
  </si>
  <si>
    <t>1,10100,29825,0</t>
  </si>
  <si>
    <t>1,10100,40600,0</t>
  </si>
  <si>
    <t>1,10100,51850,0</t>
  </si>
  <si>
    <t>1,10100,63600,0</t>
  </si>
  <si>
    <t>1,10100,75825,0</t>
  </si>
  <si>
    <t>1,10100,88550,0</t>
  </si>
  <si>
    <t>1,10100,101750,0</t>
  </si>
  <si>
    <t>1,10100,112950,0</t>
  </si>
  <si>
    <t>1,10100,124350,0</t>
  </si>
  <si>
    <t>1,10100,135950,0</t>
  </si>
  <si>
    <t>1,10100,147775,0</t>
  </si>
  <si>
    <t>1,10100,159825,0</t>
  </si>
  <si>
    <t>1,10100,172075,0</t>
  </si>
  <si>
    <t>1,10100,184550,0</t>
  </si>
  <si>
    <t>1,10100,197250,0</t>
  </si>
  <si>
    <t>1,10100,210175,0</t>
  </si>
  <si>
    <t>1,10100,223350,0</t>
  </si>
  <si>
    <t>1,10100,236750,0</t>
  </si>
  <si>
    <t>1,10100,278400,0</t>
  </si>
  <si>
    <t>1,10100,292775,0</t>
  </si>
  <si>
    <t>1,10100,307425,0</t>
  </si>
  <si>
    <t>1,10100,322325,0</t>
  </si>
  <si>
    <t>1,10100,337475,0</t>
  </si>
  <si>
    <t>1,10100,352925,0</t>
  </si>
  <si>
    <t>1,10100,368625,0</t>
  </si>
  <si>
    <t>1,10100,384575,0</t>
  </si>
  <si>
    <t>1,10100,400850,0</t>
  </si>
  <si>
    <t>1,10100,417375,0</t>
  </si>
  <si>
    <t>1,10100,434200,0</t>
  </si>
  <si>
    <t>1,10100,451300,0</t>
  </si>
  <si>
    <t>1,10100,468725,0</t>
  </si>
  <si>
    <t>1,10100,486425,0</t>
  </si>
  <si>
    <t>1,10100,504425,0</t>
  </si>
  <si>
    <t>1,10100,522750,0</t>
  </si>
  <si>
    <t>1,10100,541400,0</t>
  </si>
  <si>
    <t>1,10100,560325,0</t>
  </si>
  <si>
    <t>1,10100,579600,0</t>
  </si>
  <si>
    <t>1,10100,599200,0</t>
  </si>
  <si>
    <t>1,10100,619125,0</t>
  </si>
  <si>
    <t>1,10100,639400,0</t>
  </si>
  <si>
    <t>1,10100,660000,0</t>
  </si>
  <si>
    <t>1,10100,680950,0</t>
  </si>
  <si>
    <t>1,10100,702250,0</t>
  </si>
  <si>
    <t>1,10100,723900,0</t>
  </si>
  <si>
    <t>1,10100,745900,0</t>
  </si>
  <si>
    <t>1,10100,768275,0</t>
  </si>
  <si>
    <t>1,10100,39100,0</t>
  </si>
  <si>
    <t>1,10100,78200,0</t>
  </si>
  <si>
    <t>1,10100,119300,0</t>
  </si>
  <si>
    <t>1,10100,162400,0</t>
  </si>
  <si>
    <t>1,10100,207400,0</t>
  </si>
  <si>
    <t>1,10100,254400,0</t>
  </si>
  <si>
    <t>1,10100,303300,0</t>
  </si>
  <si>
    <t>1,10100,354200,0</t>
  </si>
  <si>
    <t>1,10100,407000,0</t>
  </si>
  <si>
    <t>1,10100,451800,0</t>
  </si>
  <si>
    <t>1,10100,497400,0</t>
  </si>
  <si>
    <t>1,10100,543800,0</t>
  </si>
  <si>
    <t>1,10100,591100,0</t>
  </si>
  <si>
    <t>1,10100,639300,0</t>
  </si>
  <si>
    <t>1,10100,688300,0</t>
  </si>
  <si>
    <t>1,10100,738200,0</t>
  </si>
  <si>
    <t>1,10100,789000,0</t>
  </si>
  <si>
    <t>1,10100,840700,0</t>
  </si>
  <si>
    <t>1,10100,893400,0</t>
  </si>
  <si>
    <t>1,10100,947000,0</t>
  </si>
  <si>
    <t>1,10100,1113600,0</t>
  </si>
  <si>
    <t>1,10100,1171100,0</t>
  </si>
  <si>
    <t>1,10100,1229700,0</t>
  </si>
  <si>
    <t>1,10100,1289300,0</t>
  </si>
  <si>
    <t>1,10100,1349900,0</t>
  </si>
  <si>
    <t>1,10100,1411700,0</t>
  </si>
  <si>
    <t>1,10100,1474500,0</t>
  </si>
  <si>
    <t>1,10100,1538300,0</t>
  </si>
  <si>
    <t>1,10100,1603400,0</t>
  </si>
  <si>
    <t>1,10100,1669500,0</t>
  </si>
  <si>
    <t>1,10100,1736800,0</t>
  </si>
  <si>
    <t>1,10100,1805200,0</t>
  </si>
  <si>
    <t>1,10100,1874900,0</t>
  </si>
  <si>
    <t>1,10100,1945700,0</t>
  </si>
  <si>
    <t>1,10100,2017700,0</t>
  </si>
  <si>
    <t>1,10100,2091000,0</t>
  </si>
  <si>
    <t>1,10100,2165600,0</t>
  </si>
  <si>
    <t>1,10100,2241300,0</t>
  </si>
  <si>
    <t>1,10100,2318400,0</t>
  </si>
  <si>
    <t>1,10100,2396800,0</t>
  </si>
  <si>
    <t>1,10100,2476500,0</t>
  </si>
  <si>
    <t>1,10100,2557600,0</t>
  </si>
  <si>
    <t>1,10100,2640000,0</t>
  </si>
  <si>
    <t>1,10100,2723800,0</t>
  </si>
  <si>
    <t>1,10100,2809000,0</t>
  </si>
  <si>
    <t>1,10100,2895600,0</t>
  </si>
  <si>
    <t>1,10100,2983600,0</t>
  </si>
  <si>
    <t>1,10100,3073100,0</t>
  </si>
  <si>
    <t>1,10100,117300,0</t>
  </si>
  <si>
    <t>1,10100,234600,0</t>
  </si>
  <si>
    <t>1,10100,357900,0</t>
  </si>
  <si>
    <t>1,10100,487200,0</t>
  </si>
  <si>
    <t>1,10100,622200,0</t>
  </si>
  <si>
    <t>1,10100,763200,0</t>
  </si>
  <si>
    <t>1,10100,909900,0</t>
  </si>
  <si>
    <t>1,10100,1062600,0</t>
  </si>
  <si>
    <t>1,10100,1221000,0</t>
  </si>
  <si>
    <t>1,10100,1355400,0</t>
  </si>
  <si>
    <t>1,10100,1492200,0</t>
  </si>
  <si>
    <t>1,10100,1631400,0</t>
  </si>
  <si>
    <t>1,10100,1773300,0</t>
  </si>
  <si>
    <t>1,10100,1917900,0</t>
  </si>
  <si>
    <t>1,10100,2064900,0</t>
  </si>
  <si>
    <t>1,10100,2214600,0</t>
  </si>
  <si>
    <t>1,10100,2367000,0</t>
  </si>
  <si>
    <t>1,10100,2522100,0</t>
  </si>
  <si>
    <t>1,10100,2680200,0</t>
  </si>
  <si>
    <t>1,10100,2841000,0</t>
  </si>
  <si>
    <t>1,10100,3340800,0</t>
  </si>
  <si>
    <t>1,10100,3513300,0</t>
  </si>
  <si>
    <t>1,10100,3689100,0</t>
  </si>
  <si>
    <t>1,10100,3867900,0</t>
  </si>
  <si>
    <t>1,10100,4049700,0</t>
  </si>
  <si>
    <t>1,10100,4235100,0</t>
  </si>
  <si>
    <t>1,10100,4423500,0</t>
  </si>
  <si>
    <t>1,10100,4614900,0</t>
  </si>
  <si>
    <t>1,10100,4810200,0</t>
  </si>
  <si>
    <t>1,10100,5008500,0</t>
  </si>
  <si>
    <t>1,10100,5210400,0</t>
  </si>
  <si>
    <t>1,10100,5415600,0</t>
  </si>
  <si>
    <t>1,10100,5624700,0</t>
  </si>
  <si>
    <t>1,10100,5837100,0</t>
  </si>
  <si>
    <t>1,10100,6053100,0</t>
  </si>
  <si>
    <t>1,10100,6273000,0</t>
  </si>
  <si>
    <t>1,10100,6496800,0</t>
  </si>
  <si>
    <t>1,10100,6723900,0</t>
  </si>
  <si>
    <t>1,10100,6955200,0</t>
  </si>
  <si>
    <t>1,10100,7190400,0</t>
  </si>
  <si>
    <t>1,10100,7429500,0</t>
  </si>
  <si>
    <t>1,10100,7672800,0</t>
  </si>
  <si>
    <t>1,10100,7920000,0</t>
  </si>
  <si>
    <t>1,10100,8171400,0</t>
  </si>
  <si>
    <t>1,10100,8427000,0</t>
  </si>
  <si>
    <t>1,10100,8686800,0</t>
  </si>
  <si>
    <t>1,10100,8950800,0</t>
  </si>
  <si>
    <t>1,10100,9219300,0</t>
  </si>
  <si>
    <t>1,10100,195500,0</t>
  </si>
  <si>
    <t>1,10100,391000,0</t>
  </si>
  <si>
    <t>1,10100,596500,0</t>
  </si>
  <si>
    <t>1,10100,812000,0</t>
  </si>
  <si>
    <t>1,10100,1037000,0</t>
  </si>
  <si>
    <t>1,10100,1272000,0</t>
  </si>
  <si>
    <t>1,10100,1516500,0</t>
  </si>
  <si>
    <t>1,10100,1771000,0</t>
  </si>
  <si>
    <t>1,10100,2035000,0</t>
  </si>
  <si>
    <t>1,10100,2259000,0</t>
  </si>
  <si>
    <t>1,10100,2487000,0</t>
  </si>
  <si>
    <t>1,10100,2719000,0</t>
  </si>
  <si>
    <t>1,10100,2955500,0</t>
  </si>
  <si>
    <t>1,10100,3196500,0</t>
  </si>
  <si>
    <t>1,10100,3441500,0</t>
  </si>
  <si>
    <t>1,10100,3691000,0</t>
  </si>
  <si>
    <t>1,10100,3945000,0</t>
  </si>
  <si>
    <t>1,10100,4203500,0</t>
  </si>
  <si>
    <t>1,10100,4467000,0</t>
  </si>
  <si>
    <t>1,10100,4735000,0</t>
  </si>
  <si>
    <t>1,10100,5568000,0</t>
  </si>
  <si>
    <t>1,10100,5855500,0</t>
  </si>
  <si>
    <t>1,10100,6148500,0</t>
  </si>
  <si>
    <t>1,10100,6446500,0</t>
  </si>
  <si>
    <t>1,10100,6749500,0</t>
  </si>
  <si>
    <t>1,10100,7058500,0</t>
  </si>
  <si>
    <t>1,10100,7372500,0</t>
  </si>
  <si>
    <t>1,10100,7691500,0</t>
  </si>
  <si>
    <t>1,10100,8017000,0</t>
  </si>
  <si>
    <t>1,10100,8347500,0</t>
  </si>
  <si>
    <t>1,10100,8684000,0</t>
  </si>
  <si>
    <t>1,10100,9026000,0</t>
  </si>
  <si>
    <t>1,10100,9374500,0</t>
  </si>
  <si>
    <t>1,10100,9728500,0</t>
  </si>
  <si>
    <t>1,10100,10088500,0</t>
  </si>
  <si>
    <t>1,10100,10455000,0</t>
  </si>
  <si>
    <t>1,10100,10828000,0</t>
  </si>
  <si>
    <t>1,10100,11206500,0</t>
  </si>
  <si>
    <t>1,10100,11592000,0</t>
  </si>
  <si>
    <t>1,10100,11984000,0</t>
  </si>
  <si>
    <t>1,10100,12382500,0</t>
  </si>
  <si>
    <t>1,10100,12788000,0</t>
  </si>
  <si>
    <t>1,10100,13200000,0</t>
  </si>
  <si>
    <t>1,10100,13619000,0</t>
  </si>
  <si>
    <t>1,10100,14045000,0</t>
  </si>
  <si>
    <t>1,10100,14478000,0</t>
  </si>
  <si>
    <t>1,10100,14918000,0</t>
  </si>
  <si>
    <t>1,10100,15365500,0</t>
  </si>
  <si>
    <t>1,10200,10015,0</t>
  </si>
  <si>
    <t>1,10200,10571,0</t>
  </si>
  <si>
    <t>1,10200,11136,0</t>
  </si>
  <si>
    <t>1,10200,11711,0</t>
  </si>
  <si>
    <t>1,10200,12297,0</t>
  </si>
  <si>
    <t>1,10200,12893,0</t>
  </si>
  <si>
    <t>1,10200,13499,0</t>
  </si>
  <si>
    <t>1,10200,14117,0</t>
  </si>
  <si>
    <t>1,10200,14745,0</t>
  </si>
  <si>
    <t>1,10200,15383,0</t>
  </si>
  <si>
    <t>1,10200,16034,0</t>
  </si>
  <si>
    <t>1,10200,16695,0</t>
  </si>
  <si>
    <t>1,10200,17368,0</t>
  </si>
  <si>
    <t>1,10200,18052,0</t>
  </si>
  <si>
    <t>1,10200,18749,0</t>
  </si>
  <si>
    <t>1,10200,19457,0</t>
  </si>
  <si>
    <t>1,10200,20177,0</t>
  </si>
  <si>
    <t>1,10200,20910,0</t>
  </si>
  <si>
    <t>1,10200,21656,0</t>
  </si>
  <si>
    <t>1,10200,22413,0</t>
  </si>
  <si>
    <t>1,10200,23184,0</t>
  </si>
  <si>
    <t>1,10200,23968,0</t>
  </si>
  <si>
    <t>1,10200,24765,0</t>
  </si>
  <si>
    <t>1,10200,25576,0</t>
  </si>
  <si>
    <t>1,10200,26400,0</t>
  </si>
  <si>
    <t>1,10200,27238,0</t>
  </si>
  <si>
    <t>1,10200,28090,0</t>
  </si>
  <si>
    <t>1,10200,28956,0</t>
  </si>
  <si>
    <t>1,10200,29836,0</t>
  </si>
  <si>
    <t>1,10200,30731,0</t>
  </si>
  <si>
    <t>1,10200,1955,0</t>
  </si>
  <si>
    <t>1,10200,3910,0</t>
  </si>
  <si>
    <t>1,10200,5965,0</t>
  </si>
  <si>
    <t>1,10200,8120,0</t>
  </si>
  <si>
    <t>1,10200,10370,0</t>
  </si>
  <si>
    <t>1,10200,12720,0</t>
  </si>
  <si>
    <t>1,10200,15165,0</t>
  </si>
  <si>
    <t>1,10200,17710,0</t>
  </si>
  <si>
    <t>1,10200,20350,0</t>
  </si>
  <si>
    <t>1,10200,22590,0</t>
  </si>
  <si>
    <t>1,10200,24870,0</t>
  </si>
  <si>
    <t>1,10200,27190,0</t>
  </si>
  <si>
    <t>1,10200,29555,0</t>
  </si>
  <si>
    <t>1,10200,31965,0</t>
  </si>
  <si>
    <t>1,10200,34415,0</t>
  </si>
  <si>
    <t>1,10200,36910,0</t>
  </si>
  <si>
    <t>1,10200,39450,0</t>
  </si>
  <si>
    <t>1,10200,42035,0</t>
  </si>
  <si>
    <t>1,10200,44670,0</t>
  </si>
  <si>
    <t>1,10200,47350,0</t>
  </si>
  <si>
    <t>1,10200,50075,0</t>
  </si>
  <si>
    <t>1,10200,52855,0</t>
  </si>
  <si>
    <t>1,10200,55680,0</t>
  </si>
  <si>
    <t>1,10200,58555,0</t>
  </si>
  <si>
    <t>1,10200,61485,0</t>
  </si>
  <si>
    <t>1,10200,64465,0</t>
  </si>
  <si>
    <t>1,10200,67495,0</t>
  </si>
  <si>
    <t>1,10200,70585,0</t>
  </si>
  <si>
    <t>1,10200,73725,0</t>
  </si>
  <si>
    <t>1,10200,76915,0</t>
  </si>
  <si>
    <t>1,10200,80170,0</t>
  </si>
  <si>
    <t>1,10200,83475,0</t>
  </si>
  <si>
    <t>1,10200,86840,0</t>
  </si>
  <si>
    <t>1,10200,90260,0</t>
  </si>
  <si>
    <t>1,10200,93745,0</t>
  </si>
  <si>
    <t>1,10200,97285,0</t>
  </si>
  <si>
    <t>1,10200,100885,0</t>
  </si>
  <si>
    <t>1,10200,104550,0</t>
  </si>
  <si>
    <t>1,10200,108280,0</t>
  </si>
  <si>
    <t>1,10200,112065,0</t>
  </si>
  <si>
    <t>1,10200,115920,0</t>
  </si>
  <si>
    <t>1,10200,119840,0</t>
  </si>
  <si>
    <t>1,10200,123825,0</t>
  </si>
  <si>
    <t>1,10200,127880,0</t>
  </si>
  <si>
    <t>1,10200,132000,0</t>
  </si>
  <si>
    <t>1,10200,136190,0</t>
  </si>
  <si>
    <t>1,10200,140450,0</t>
  </si>
  <si>
    <t>1,10200,144780,0</t>
  </si>
  <si>
    <t>1,10200,149180,0</t>
  </si>
  <si>
    <t>1,10200,153655,0</t>
  </si>
  <si>
    <t>1,10200,9775,0</t>
  </si>
  <si>
    <t>1,10200,19550,0</t>
  </si>
  <si>
    <t>1,10200,29825,0</t>
  </si>
  <si>
    <t>1,10200,40600,0</t>
  </si>
  <si>
    <t>1,10200,51850,0</t>
  </si>
  <si>
    <t>1,10200,63600,0</t>
  </si>
  <si>
    <t>1,10200,75825,0</t>
  </si>
  <si>
    <t>1,10200,88550,0</t>
  </si>
  <si>
    <t>1,10200,101750,0</t>
  </si>
  <si>
    <t>1,10200,112950,0</t>
  </si>
  <si>
    <t>1,10200,124350,0</t>
  </si>
  <si>
    <t>1,10200,135950,0</t>
  </si>
  <si>
    <t>1,10200,147775,0</t>
  </si>
  <si>
    <t>1,10200,159825,0</t>
  </si>
  <si>
    <t>1,10200,172075,0</t>
  </si>
  <si>
    <t>1,10200,184550,0</t>
  </si>
  <si>
    <t>1,10200,197250,0</t>
  </si>
  <si>
    <t>1,10200,210175,0</t>
  </si>
  <si>
    <t>1,10200,223350,0</t>
  </si>
  <si>
    <t>1,10200,236750,0</t>
  </si>
  <si>
    <t>1,10200,250375,0</t>
  </si>
  <si>
    <t>1,10200,264275,0</t>
  </si>
  <si>
    <t>1,10200,278400,0</t>
  </si>
  <si>
    <t>1,10200,292775,0</t>
  </si>
  <si>
    <t>1,10200,307425,0</t>
  </si>
  <si>
    <t>1,10200,322325,0</t>
  </si>
  <si>
    <t>1,10200,337475,0</t>
  </si>
  <si>
    <t>1,10200,352925,0</t>
  </si>
  <si>
    <t>1,10200,368625,0</t>
  </si>
  <si>
    <t>1,10200,384575,0</t>
  </si>
  <si>
    <t>1,10200,400850,0</t>
  </si>
  <si>
    <t>1,10200,417375,0</t>
  </si>
  <si>
    <t>1,10200,434200,0</t>
  </si>
  <si>
    <t>1,10200,451300,0</t>
  </si>
  <si>
    <t>1,10200,468725,0</t>
  </si>
  <si>
    <t>1,10200,486425,0</t>
  </si>
  <si>
    <t>1,10200,504425,0</t>
  </si>
  <si>
    <t>1,10200,522750,0</t>
  </si>
  <si>
    <t>1,10200,541400,0</t>
  </si>
  <si>
    <t>1,10200,560325,0</t>
  </si>
  <si>
    <t>1,10200,579600,0</t>
  </si>
  <si>
    <t>1,10200,599200,0</t>
  </si>
  <si>
    <t>1,10200,619125,0</t>
  </si>
  <si>
    <t>1,10200,639400,0</t>
  </si>
  <si>
    <t>1,10200,660000,0</t>
  </si>
  <si>
    <t>1,10200,680950,0</t>
  </si>
  <si>
    <t>1,10200,702250,0</t>
  </si>
  <si>
    <t>1,10200,723900,0</t>
  </si>
  <si>
    <t>1,10200,745900,0</t>
  </si>
  <si>
    <t>1,10200,768275,0</t>
  </si>
  <si>
    <t>1,10200,39100,0</t>
  </si>
  <si>
    <t>1,10200,78200,0</t>
  </si>
  <si>
    <t>1,10200,119300,0</t>
  </si>
  <si>
    <t>1,10200,162400,0</t>
  </si>
  <si>
    <t>1,10200,207400,0</t>
  </si>
  <si>
    <t>1,10200,254400,0</t>
  </si>
  <si>
    <t>1,10200,303300,0</t>
  </si>
  <si>
    <t>1,10200,354200,0</t>
  </si>
  <si>
    <t>1,10200,407000,0</t>
  </si>
  <si>
    <t>1,10200,451800,0</t>
  </si>
  <si>
    <t>1,10200,497400,0</t>
  </si>
  <si>
    <t>1,10200,543800,0</t>
  </si>
  <si>
    <t>1,10200,591100,0</t>
  </si>
  <si>
    <t>1,10200,639300,0</t>
  </si>
  <si>
    <t>1,10200,688300,0</t>
  </si>
  <si>
    <t>1,10200,738200,0</t>
  </si>
  <si>
    <t>1,10200,789000,0</t>
  </si>
  <si>
    <t>1,10200,840700,0</t>
  </si>
  <si>
    <t>1,10200,893400,0</t>
  </si>
  <si>
    <t>1,10200,947000,0</t>
  </si>
  <si>
    <t>1,10200,1001500,0</t>
  </si>
  <si>
    <t>1,10200,1057100,0</t>
  </si>
  <si>
    <t>1,10200,1113600,0</t>
  </si>
  <si>
    <t>1,10200,1171100,0</t>
  </si>
  <si>
    <t>1,10200,1229700,0</t>
  </si>
  <si>
    <t>1,10200,1289300,0</t>
  </si>
  <si>
    <t>1,10200,1349900,0</t>
  </si>
  <si>
    <t>1,10200,1411700,0</t>
  </si>
  <si>
    <t>1,10200,1474500,0</t>
  </si>
  <si>
    <t>1,10200,1538300,0</t>
  </si>
  <si>
    <t>1,10200,1603400,0</t>
  </si>
  <si>
    <t>1,10200,1669500,0</t>
  </si>
  <si>
    <t>1,10200,1736800,0</t>
  </si>
  <si>
    <t>1,10200,1805200,0</t>
  </si>
  <si>
    <t>1,10200,1874900,0</t>
  </si>
  <si>
    <t>1,10200,1945700,0</t>
  </si>
  <si>
    <t>1,10200,2017700,0</t>
  </si>
  <si>
    <t>1,10200,2091000,0</t>
  </si>
  <si>
    <t>1,10200,2165600,0</t>
  </si>
  <si>
    <t>1,10200,2241300,0</t>
  </si>
  <si>
    <t>1,10200,2318400,0</t>
  </si>
  <si>
    <t>1,10200,2396800,0</t>
  </si>
  <si>
    <t>1,10200,2476500,0</t>
  </si>
  <si>
    <t>1,10200,2557600,0</t>
  </si>
  <si>
    <t>1,10200,2640000,0</t>
  </si>
  <si>
    <t>1,10200,2723800,0</t>
  </si>
  <si>
    <t>1,10200,2809000,0</t>
  </si>
  <si>
    <t>1,10200,2895600,0</t>
  </si>
  <si>
    <t>1,10200,2983600,0</t>
  </si>
  <si>
    <t>1,10200,3073100,0</t>
  </si>
  <si>
    <t>1,10200,117300,0</t>
  </si>
  <si>
    <t>1,10200,234600,0</t>
  </si>
  <si>
    <t>1,10200,357900,0</t>
  </si>
  <si>
    <t>1,10200,487200,0</t>
  </si>
  <si>
    <t>1,10200,622200,0</t>
  </si>
  <si>
    <t>1,10200,763200,0</t>
  </si>
  <si>
    <t>1,10200,909900,0</t>
  </si>
  <si>
    <t>1,10200,1062600,0</t>
  </si>
  <si>
    <t>1,10200,1221000,0</t>
  </si>
  <si>
    <t>1,10200,1355400,0</t>
  </si>
  <si>
    <t>1,10200,1492200,0</t>
  </si>
  <si>
    <t>1,10200,1631400,0</t>
  </si>
  <si>
    <t>1,10200,1773300,0</t>
  </si>
  <si>
    <t>1,10200,1917900,0</t>
  </si>
  <si>
    <t>1,10200,2064900,0</t>
  </si>
  <si>
    <t>1,10200,2214600,0</t>
  </si>
  <si>
    <t>1,10200,2367000,0</t>
  </si>
  <si>
    <t>1,10200,2522100,0</t>
  </si>
  <si>
    <t>1,10200,2680200,0</t>
  </si>
  <si>
    <t>1,10200,2841000,0</t>
  </si>
  <si>
    <t>1,10200,3004500,0</t>
  </si>
  <si>
    <t>1,10200,3171300,0</t>
  </si>
  <si>
    <t>1,10200,3340800,0</t>
  </si>
  <si>
    <t>1,10200,3513300,0</t>
  </si>
  <si>
    <t>1,10200,3689100,0</t>
  </si>
  <si>
    <t>1,10200,3867900,0</t>
  </si>
  <si>
    <t>1,10200,4049700,0</t>
  </si>
  <si>
    <t>1,10200,4235100,0</t>
  </si>
  <si>
    <t>1,10200,4423500,0</t>
  </si>
  <si>
    <t>1,10200,4614900,0</t>
  </si>
  <si>
    <t>1,10200,4810200,0</t>
  </si>
  <si>
    <t>1,10200,5008500,0</t>
  </si>
  <si>
    <t>1,10200,5210400,0</t>
  </si>
  <si>
    <t>1,10200,5415600,0</t>
  </si>
  <si>
    <t>1,10200,5624700,0</t>
  </si>
  <si>
    <t>1,10200,5837100,0</t>
  </si>
  <si>
    <t>1,10200,6053100,0</t>
  </si>
  <si>
    <t>1,10200,6273000,0</t>
  </si>
  <si>
    <t>1,10200,6496800,0</t>
  </si>
  <si>
    <t>1,10200,6723900,0</t>
  </si>
  <si>
    <t>1,10200,6955200,0</t>
  </si>
  <si>
    <t>1,10200,7190400,0</t>
  </si>
  <si>
    <t>1,10200,7429500,0</t>
  </si>
  <si>
    <t>1,10200,7672800,0</t>
  </si>
  <si>
    <t>1,10200,7920000,0</t>
  </si>
  <si>
    <t>1,10200,8171400,0</t>
  </si>
  <si>
    <t>1,10200,8427000,0</t>
  </si>
  <si>
    <t>1,10200,8686800,0</t>
  </si>
  <si>
    <t>1,10200,8950800,0</t>
  </si>
  <si>
    <t>1,10200,9219300,0</t>
  </si>
  <si>
    <t>1,10200,195500,0</t>
  </si>
  <si>
    <t>1,10200,391000,0</t>
  </si>
  <si>
    <t>1,10200,596500,0</t>
  </si>
  <si>
    <t>1,10200,812000,0</t>
  </si>
  <si>
    <t>1,10200,1037000,0</t>
  </si>
  <si>
    <t>1,10200,1272000,0</t>
  </si>
  <si>
    <t>1,10200,1516500,0</t>
  </si>
  <si>
    <t>1,10200,1771000,0</t>
  </si>
  <si>
    <t>1,10200,2035000,0</t>
  </si>
  <si>
    <t>1,10200,2259000,0</t>
  </si>
  <si>
    <t>1,10200,2487000,0</t>
  </si>
  <si>
    <t>1,10200,2719000,0</t>
  </si>
  <si>
    <t>1,10200,2955500,0</t>
  </si>
  <si>
    <t>1,10200,3196500,0</t>
  </si>
  <si>
    <t>1,10200,3441500,0</t>
  </si>
  <si>
    <t>1,10200,3691000,0</t>
  </si>
  <si>
    <t>1,10200,3945000,0</t>
  </si>
  <si>
    <t>1,10200,4203500,0</t>
  </si>
  <si>
    <t>1,10200,4467000,0</t>
  </si>
  <si>
    <t>1,10200,4735000,0</t>
  </si>
  <si>
    <t>1,10200,5007500,0</t>
  </si>
  <si>
    <t>1,10200,5285500,0</t>
  </si>
  <si>
    <t>1,10200,5568000,0</t>
  </si>
  <si>
    <t>1,10200,5855500,0</t>
  </si>
  <si>
    <t>1,10200,6148500,0</t>
  </si>
  <si>
    <t>1,10200,6446500,0</t>
  </si>
  <si>
    <t>1,10200,6749500,0</t>
  </si>
  <si>
    <t>1,10200,7058500,0</t>
  </si>
  <si>
    <t>1,10200,7372500,0</t>
  </si>
  <si>
    <t>1,10200,7691500,0</t>
  </si>
  <si>
    <t>1,10200,8017000,0</t>
  </si>
  <si>
    <t>1,10200,8347500,0</t>
  </si>
  <si>
    <t>1,10200,8684000,0</t>
  </si>
  <si>
    <t>1,10200,9026000,0</t>
  </si>
  <si>
    <t>1,10200,9374500,0</t>
  </si>
  <si>
    <t>1,10200,9728500,0</t>
  </si>
  <si>
    <t>1,10200,10088500,0</t>
  </si>
  <si>
    <t>1,10200,10455000,0</t>
  </si>
  <si>
    <t>1,10200,10828000,0</t>
  </si>
  <si>
    <t>1,10200,11206500,0</t>
  </si>
  <si>
    <t>1,10200,11592000,0</t>
  </si>
  <si>
    <t>1,10200,11984000,0</t>
  </si>
  <si>
    <t>1,10200,12382500,0</t>
  </si>
  <si>
    <t>1,10200,12788000,0</t>
  </si>
  <si>
    <t>1,10200,13200000,0</t>
  </si>
  <si>
    <t>1,10200,13619000,0</t>
  </si>
  <si>
    <t>1,10200,14045000,0</t>
  </si>
  <si>
    <t>1,10200,14478000,0</t>
  </si>
  <si>
    <t>1,10200,14918000,0</t>
  </si>
  <si>
    <t>1,10200,15365500,0</t>
  </si>
  <si>
    <t>1,10300,195,0</t>
  </si>
  <si>
    <t>1,10300,391,0</t>
  </si>
  <si>
    <t>1,10300,596,0</t>
  </si>
  <si>
    <t>1,10300,812,0</t>
  </si>
  <si>
    <t>1,10300,1037,0</t>
  </si>
  <si>
    <t>1,10300,1272,0</t>
  </si>
  <si>
    <t>1,10300,1516,0</t>
  </si>
  <si>
    <t>1,10300,1771,0</t>
  </si>
  <si>
    <t>1,10300,2035,0</t>
  </si>
  <si>
    <t>1,10300,2259,0</t>
  </si>
  <si>
    <t>1,10300,2487,0</t>
  </si>
  <si>
    <t>1,10300,2719,0</t>
  </si>
  <si>
    <t>1,10300,2955,0</t>
  </si>
  <si>
    <t>1,10300,3196,0</t>
  </si>
  <si>
    <t>1,10300,3441,0</t>
  </si>
  <si>
    <t>1,10300,3691,0</t>
  </si>
  <si>
    <t>1,10300,3945,0</t>
  </si>
  <si>
    <t>1,10300,4203,0</t>
  </si>
  <si>
    <t>1,10300,4467,0</t>
  </si>
  <si>
    <t>1,10300,4735,0</t>
  </si>
  <si>
    <t>1,10300,5007,0</t>
  </si>
  <si>
    <t>1,10300,5285,0</t>
  </si>
  <si>
    <t>1,10300,5568,0</t>
  </si>
  <si>
    <t>1,10300,5855,0</t>
  </si>
  <si>
    <t>1,10300,6148,0</t>
  </si>
  <si>
    <t>1,10300,6446,0</t>
  </si>
  <si>
    <t>1,10300,6749,0</t>
  </si>
  <si>
    <t>1,10300,7058,0</t>
  </si>
  <si>
    <t>1,10300,7372,0</t>
  </si>
  <si>
    <t>1,10300,7691,0</t>
  </si>
  <si>
    <t>1,10300,8017,0</t>
  </si>
  <si>
    <t>1,10300,8347,0</t>
  </si>
  <si>
    <t>1,10300,8684,0</t>
  </si>
  <si>
    <t>1,10300,9026,0</t>
  </si>
  <si>
    <t>1,10300,9374,0</t>
  </si>
  <si>
    <t>1,10300,9728,0</t>
  </si>
  <si>
    <t>1,10300,10088,0</t>
  </si>
  <si>
    <t>1,10300,10455,0</t>
  </si>
  <si>
    <t>1,10300,10828,0</t>
  </si>
  <si>
    <t>1,10300,11206,0</t>
  </si>
  <si>
    <t>1,10300,11592,0</t>
  </si>
  <si>
    <t>1,10300,11984,0</t>
  </si>
  <si>
    <t>1,10300,12382,0</t>
  </si>
  <si>
    <t>1,10300,12788,0</t>
  </si>
  <si>
    <t>1,10300,13200,0</t>
  </si>
  <si>
    <t>1,10300,13619,0</t>
  </si>
  <si>
    <t>1,10300,14045,0</t>
  </si>
  <si>
    <t>1,10300,14478,0</t>
  </si>
  <si>
    <t>1,10300,14918,0</t>
  </si>
  <si>
    <t>1,10300,15365,0</t>
  </si>
  <si>
    <t>1,10300,975,0</t>
  </si>
  <si>
    <t>1,10300,1955,0</t>
  </si>
  <si>
    <t>1,10300,2980,0</t>
  </si>
  <si>
    <t>1,10300,4060,0</t>
  </si>
  <si>
    <t>1,10300,5185,0</t>
  </si>
  <si>
    <t>1,10300,6360,0</t>
  </si>
  <si>
    <t>1,10300,7580,0</t>
  </si>
  <si>
    <t>1,10300,8855,0</t>
  </si>
  <si>
    <t>1,10300,10175,0</t>
  </si>
  <si>
    <t>1,10300,11295,0</t>
  </si>
  <si>
    <t>1,10300,12435,0</t>
  </si>
  <si>
    <t>1,10300,13595,0</t>
  </si>
  <si>
    <t>1,10300,14775,0</t>
  </si>
  <si>
    <t>1,10300,15980,0</t>
  </si>
  <si>
    <t>1,10300,17205,0</t>
  </si>
  <si>
    <t>1,10300,18455,0</t>
  </si>
  <si>
    <t>1,10300,19725,0</t>
  </si>
  <si>
    <t>1,10300,21015,0</t>
  </si>
  <si>
    <t>1,10300,22335,0</t>
  </si>
  <si>
    <t>1,10300,23675,0</t>
  </si>
  <si>
    <t>1,10300,25035,0</t>
  </si>
  <si>
    <t>1,10300,26425,0</t>
  </si>
  <si>
    <t>1,10300,27840,0</t>
  </si>
  <si>
    <t>1,10300,29275,0</t>
  </si>
  <si>
    <t>1,10300,30740,0</t>
  </si>
  <si>
    <t>1,10300,32230,0</t>
  </si>
  <si>
    <t>1,10300,33745,0</t>
  </si>
  <si>
    <t>1,10300,35290,0</t>
  </si>
  <si>
    <t>1,10300,36860,0</t>
  </si>
  <si>
    <t>1,10300,38455,0</t>
  </si>
  <si>
    <t>1,10300,40085,0</t>
  </si>
  <si>
    <t>1,10300,41735,0</t>
  </si>
  <si>
    <t>1,10300,43420,0</t>
  </si>
  <si>
    <t>1,10300,45130,0</t>
  </si>
  <si>
    <t>1,10300,46870,0</t>
  </si>
  <si>
    <t>1,10300,48640,0</t>
  </si>
  <si>
    <t>1,10300,50440,0</t>
  </si>
  <si>
    <t>1,10300,52275,0</t>
  </si>
  <si>
    <t>1,10300,54140,0</t>
  </si>
  <si>
    <t>1,10300,56030,0</t>
  </si>
  <si>
    <t>1,10300,57960,0</t>
  </si>
  <si>
    <t>1,10300,59920,0</t>
  </si>
  <si>
    <t>1,10300,61910,0</t>
  </si>
  <si>
    <t>1,10300,63940,0</t>
  </si>
  <si>
    <t>1,10300,66000,0</t>
  </si>
  <si>
    <t>1,10300,68095,0</t>
  </si>
  <si>
    <t>1,10300,70225,0</t>
  </si>
  <si>
    <t>1,10300,72390,0</t>
  </si>
  <si>
    <t>1,10300,74590,0</t>
  </si>
  <si>
    <t>1,10300,76825,0</t>
  </si>
  <si>
    <t>1,10300,4875,0</t>
  </si>
  <si>
    <t>1,10300,9775,0</t>
  </si>
  <si>
    <t>1,10300,14900,0</t>
  </si>
  <si>
    <t>1,10300,20300,0</t>
  </si>
  <si>
    <t>1,10300,25925,0</t>
  </si>
  <si>
    <t>1,10300,31800,0</t>
  </si>
  <si>
    <t>1,10300,37900,0</t>
  </si>
  <si>
    <t>1,10300,44275,0</t>
  </si>
  <si>
    <t>1,10300,50875,0</t>
  </si>
  <si>
    <t>1,10300,56475,0</t>
  </si>
  <si>
    <t>1,10300,62175,0</t>
  </si>
  <si>
    <t>1,10300,67975,0</t>
  </si>
  <si>
    <t>1,10300,73875,0</t>
  </si>
  <si>
    <t>1,10300,79900,0</t>
  </si>
  <si>
    <t>1,10300,86025,0</t>
  </si>
  <si>
    <t>1,10300,92275,0</t>
  </si>
  <si>
    <t>1,10300,98625,0</t>
  </si>
  <si>
    <t>1,10300,105075,0</t>
  </si>
  <si>
    <t>1,10300,111675,0</t>
  </si>
  <si>
    <t>1,10300,118375,0</t>
  </si>
  <si>
    <t>1,10300,125175,0</t>
  </si>
  <si>
    <t>1,10300,132125,0</t>
  </si>
  <si>
    <t>1,10300,139200,0</t>
  </si>
  <si>
    <t>1,10300,146375,0</t>
  </si>
  <si>
    <t>1,10300,153700,0</t>
  </si>
  <si>
    <t>1,10300,161150,0</t>
  </si>
  <si>
    <t>1,10300,168725,0</t>
  </si>
  <si>
    <t>1,10300,176450,0</t>
  </si>
  <si>
    <t>1,10300,184300,0</t>
  </si>
  <si>
    <t>1,10300,192275,0</t>
  </si>
  <si>
    <t>1,10300,200425,0</t>
  </si>
  <si>
    <t>1,10300,208675,0</t>
  </si>
  <si>
    <t>1,10300,217100,0</t>
  </si>
  <si>
    <t>1,10300,225650,0</t>
  </si>
  <si>
    <t>1,10300,234350,0</t>
  </si>
  <si>
    <t>1,10300,243200,0</t>
  </si>
  <si>
    <t>1,10300,252200,0</t>
  </si>
  <si>
    <t>1,10300,261375,0</t>
  </si>
  <si>
    <t>1,10300,270700,0</t>
  </si>
  <si>
    <t>1,10300,280150,0</t>
  </si>
  <si>
    <t>1,10300,289800,0</t>
  </si>
  <si>
    <t>1,10300,299600,0</t>
  </si>
  <si>
    <t>1,10300,309550,0</t>
  </si>
  <si>
    <t>1,10300,319700,0</t>
  </si>
  <si>
    <t>1,10300,330000,0</t>
  </si>
  <si>
    <t>1,10300,340475,0</t>
  </si>
  <si>
    <t>1,10300,351125,0</t>
  </si>
  <si>
    <t>1,10300,361950,0</t>
  </si>
  <si>
    <t>1,10300,372950,0</t>
  </si>
  <si>
    <t>1,10300,384125,0</t>
  </si>
  <si>
    <t>1,10300,19500,0</t>
  </si>
  <si>
    <t>1,10300,39100,0</t>
  </si>
  <si>
    <t>1,10300,59600,0</t>
  </si>
  <si>
    <t>1,10300,81200,0</t>
  </si>
  <si>
    <t>1,10300,103700,0</t>
  </si>
  <si>
    <t>1,10300,127200,0</t>
  </si>
  <si>
    <t>1,10300,151600,0</t>
  </si>
  <si>
    <t>1,10300,177100,0</t>
  </si>
  <si>
    <t>1,10300,203500,0</t>
  </si>
  <si>
    <t>1,10300,225900,0</t>
  </si>
  <si>
    <t>1,10300,248700,0</t>
  </si>
  <si>
    <t>1,10300,271900,0</t>
  </si>
  <si>
    <t>1,10300,295500,0</t>
  </si>
  <si>
    <t>1,10300,319600,0</t>
  </si>
  <si>
    <t>1,10300,344100,0</t>
  </si>
  <si>
    <t>1,10300,369100,0</t>
  </si>
  <si>
    <t>1,10300,394500,0</t>
  </si>
  <si>
    <t>1,10300,420300,0</t>
  </si>
  <si>
    <t>1,10300,446700,0</t>
  </si>
  <si>
    <t>1,10300,473500,0</t>
  </si>
  <si>
    <t>1,10300,500700,0</t>
  </si>
  <si>
    <t>1,10300,528500,0</t>
  </si>
  <si>
    <t>1,10300,556800,0</t>
  </si>
  <si>
    <t>1,10300,585500,0</t>
  </si>
  <si>
    <t>1,10300,614800,0</t>
  </si>
  <si>
    <t>1,10300,644600,0</t>
  </si>
  <si>
    <t>1,10300,674900,0</t>
  </si>
  <si>
    <t>1,10300,705800,0</t>
  </si>
  <si>
    <t>1,10300,737200,0</t>
  </si>
  <si>
    <t>1,10300,769100,0</t>
  </si>
  <si>
    <t>1,10300,801700,0</t>
  </si>
  <si>
    <t>1,10300,834700,0</t>
  </si>
  <si>
    <t>1,10300,868400,0</t>
  </si>
  <si>
    <t>1,10300,902600,0</t>
  </si>
  <si>
    <t>1,10300,937400,0</t>
  </si>
  <si>
    <t>1,10300,972800,0</t>
  </si>
  <si>
    <t>1,10300,1008800,0</t>
  </si>
  <si>
    <t>1,10300,1045500,0</t>
  </si>
  <si>
    <t>1,10300,1082800,0</t>
  </si>
  <si>
    <t>1,10300,1120600,0</t>
  </si>
  <si>
    <t>1,10300,1159200,0</t>
  </si>
  <si>
    <t>1,10300,1198400,0</t>
  </si>
  <si>
    <t>1,10300,1238200,0</t>
  </si>
  <si>
    <t>1,10300,1278800,0</t>
  </si>
  <si>
    <t>1,10300,1320000,0</t>
  </si>
  <si>
    <t>1,10300,1361900,0</t>
  </si>
  <si>
    <t>1,10300,1404500,0</t>
  </si>
  <si>
    <t>1,10300,1447800,0</t>
  </si>
  <si>
    <t>1,10300,1491800,0</t>
  </si>
  <si>
    <t>1,10300,1536500,0</t>
  </si>
  <si>
    <t>1,10300,58500,0</t>
  </si>
  <si>
    <t>1,10300,117300,0</t>
  </si>
  <si>
    <t>1,10300,178800,0</t>
  </si>
  <si>
    <t>1,10300,243600,0</t>
  </si>
  <si>
    <t>1,10300,311100,0</t>
  </si>
  <si>
    <t>1,10300,381600,0</t>
  </si>
  <si>
    <t>1,10300,454800,0</t>
  </si>
  <si>
    <t>1,10300,531300,0</t>
  </si>
  <si>
    <t>1,10300,610500,0</t>
  </si>
  <si>
    <t>1,10300,677700,0</t>
  </si>
  <si>
    <t>1,10300,746100,0</t>
  </si>
  <si>
    <t>1,10300,815700,0</t>
  </si>
  <si>
    <t>1,10300,886500,0</t>
  </si>
  <si>
    <t>1,10300,958800,0</t>
  </si>
  <si>
    <t>1,10300,1032300,0</t>
  </si>
  <si>
    <t>1,10300,1107300,0</t>
  </si>
  <si>
    <t>1,10300,1183500,0</t>
  </si>
  <si>
    <t>1,10300,1260900,0</t>
  </si>
  <si>
    <t>1,10300,1340100,0</t>
  </si>
  <si>
    <t>1,10300,1420500,0</t>
  </si>
  <si>
    <t>1,10300,1502100,0</t>
  </si>
  <si>
    <t>1,10300,1585500,0</t>
  </si>
  <si>
    <t>1,10300,1670400,0</t>
  </si>
  <si>
    <t>1,10300,1756500,0</t>
  </si>
  <si>
    <t>1,10300,1844400,0</t>
  </si>
  <si>
    <t>1,10300,1933800,0</t>
  </si>
  <si>
    <t>1,10300,2024700,0</t>
  </si>
  <si>
    <t>1,10300,2117400,0</t>
  </si>
  <si>
    <t>1,10300,2211600,0</t>
  </si>
  <si>
    <t>1,10300,2307300,0</t>
  </si>
  <si>
    <t>1,10300,2405100,0</t>
  </si>
  <si>
    <t>1,10300,2504100,0</t>
  </si>
  <si>
    <t>1,10300,2605200,0</t>
  </si>
  <si>
    <t>1,10300,2707800,0</t>
  </si>
  <si>
    <t>1,10300,2812200,0</t>
  </si>
  <si>
    <t>1,10300,2918400,0</t>
  </si>
  <si>
    <t>1,10300,3026400,0</t>
  </si>
  <si>
    <t>1,10300,3136500,0</t>
  </si>
  <si>
    <t>1,10300,3248400,0</t>
  </si>
  <si>
    <t>1,10300,3361800,0</t>
  </si>
  <si>
    <t>1,10300,3477600,0</t>
  </si>
  <si>
    <t>1,10300,3595200,0</t>
  </si>
  <si>
    <t>1,10300,3714600,0</t>
  </si>
  <si>
    <t>1,10300,3836400,0</t>
  </si>
  <si>
    <t>1,10300,3960000,0</t>
  </si>
  <si>
    <t>1,10300,4085700,0</t>
  </si>
  <si>
    <t>1,10300,4213500,0</t>
  </si>
  <si>
    <t>1,10300,4343400,0</t>
  </si>
  <si>
    <t>1,10300,4475400,0</t>
  </si>
  <si>
    <t>1,10300,4609500,0</t>
  </si>
  <si>
    <t>1,10300,97500,0</t>
  </si>
  <si>
    <t>1,10300,195500,0</t>
  </si>
  <si>
    <t>1,10300,298000,0</t>
  </si>
  <si>
    <t>1,10300,406000,0</t>
  </si>
  <si>
    <t>1,10300,518500,0</t>
  </si>
  <si>
    <t>1,10300,636000,0</t>
  </si>
  <si>
    <t>1,10300,758000,0</t>
  </si>
  <si>
    <t>1,10300,885500,0</t>
  </si>
  <si>
    <t>1,10300,1017500,0</t>
  </si>
  <si>
    <t>1,10300,1129500,0</t>
  </si>
  <si>
    <t>1,10300,1243500,0</t>
  </si>
  <si>
    <t>1,10300,1359500,0</t>
  </si>
  <si>
    <t>1,10300,1477500,0</t>
  </si>
  <si>
    <t>1,10300,1598000,0</t>
  </si>
  <si>
    <t>1,10300,1720500,0</t>
  </si>
  <si>
    <t>1,10300,1845500,0</t>
  </si>
  <si>
    <t>1,10300,1972500,0</t>
  </si>
  <si>
    <t>1,10300,2101500,0</t>
  </si>
  <si>
    <t>1,10300,2233500,0</t>
  </si>
  <si>
    <t>1,10300,2367500,0</t>
  </si>
  <si>
    <t>1,10300,2503500,0</t>
  </si>
  <si>
    <t>1,10300,2642500,0</t>
  </si>
  <si>
    <t>1,10300,2784000,0</t>
  </si>
  <si>
    <t>1,10300,2927500,0</t>
  </si>
  <si>
    <t>1,10300,3074000,0</t>
  </si>
  <si>
    <t>1,10300,3223000,0</t>
  </si>
  <si>
    <t>1,10300,3374500,0</t>
  </si>
  <si>
    <t>1,10300,3529000,0</t>
  </si>
  <si>
    <t>1,10300,3686000,0</t>
  </si>
  <si>
    <t>1,10300,3845500,0</t>
  </si>
  <si>
    <t>1,10300,4008500,0</t>
  </si>
  <si>
    <t>1,10300,4173500,0</t>
  </si>
  <si>
    <t>1,10300,4342000,0</t>
  </si>
  <si>
    <t>1,10300,4513000,0</t>
  </si>
  <si>
    <t>1,10300,4687000,0</t>
  </si>
  <si>
    <t>1,10300,4864000,0</t>
  </si>
  <si>
    <t>1,10300,5044000,0</t>
  </si>
  <si>
    <t>1,10300,5227500,0</t>
  </si>
  <si>
    <t>1,10300,5414000,0</t>
  </si>
  <si>
    <t>1,10300,5603000,0</t>
  </si>
  <si>
    <t>1,10300,5796000,0</t>
  </si>
  <si>
    <t>1,10300,5992000,0</t>
  </si>
  <si>
    <t>1,10300,6191000,0</t>
  </si>
  <si>
    <t>1,10300,6394000,0</t>
  </si>
  <si>
    <t>1,10300,6600000,0</t>
  </si>
  <si>
    <t>1,10300,6809500,0</t>
  </si>
  <si>
    <t>1,10300,7022500,0</t>
  </si>
  <si>
    <t>1,10300,7239000,0</t>
  </si>
  <si>
    <t>1,10300,7459000,0</t>
  </si>
  <si>
    <t>1,10300,7682500,0</t>
  </si>
  <si>
    <t>1,10400,130,0</t>
  </si>
  <si>
    <t>1,10400,260,0</t>
  </si>
  <si>
    <t>1,10400,397,0</t>
  </si>
  <si>
    <t>1,10400,541,0</t>
  </si>
  <si>
    <t>1,10400,691,0</t>
  </si>
  <si>
    <t>1,10400,848,0</t>
  </si>
  <si>
    <t>1,10400,1011,0</t>
  </si>
  <si>
    <t>1,10400,1180,0</t>
  </si>
  <si>
    <t>1,10400,1356,0</t>
  </si>
  <si>
    <t>1,10400,1506,0</t>
  </si>
  <si>
    <t>1,10400,1658,0</t>
  </si>
  <si>
    <t>1,10400,1812,0</t>
  </si>
  <si>
    <t>1,10400,1970,0</t>
  </si>
  <si>
    <t>1,10400,2131,0</t>
  </si>
  <si>
    <t>1,10400,2294,0</t>
  </si>
  <si>
    <t>1,10400,2460,0</t>
  </si>
  <si>
    <t>1,10400,2630,0</t>
  </si>
  <si>
    <t>1,10400,2802,0</t>
  </si>
  <si>
    <t>1,10400,2978,0</t>
  </si>
  <si>
    <t>1,10400,3156,0</t>
  </si>
  <si>
    <t>1,10400,3712,0</t>
  </si>
  <si>
    <t>1,10400,3903,0</t>
  </si>
  <si>
    <t>1,10400,4297,0</t>
  </si>
  <si>
    <t>1,10400,4499,0</t>
  </si>
  <si>
    <t>1,10400,4705,0</t>
  </si>
  <si>
    <t>1,10400,4915,0</t>
  </si>
  <si>
    <t>1,10400,5127,0</t>
  </si>
  <si>
    <t>1,10400,5344,0</t>
  </si>
  <si>
    <t>1,10400,5565,0</t>
  </si>
  <si>
    <t>1,10400,5789,0</t>
  </si>
  <si>
    <t>1,10400,6017,0</t>
  </si>
  <si>
    <t>1,10400,6249,0</t>
  </si>
  <si>
    <t>1,10400,6485,0</t>
  </si>
  <si>
    <t>1,10400,6725,0</t>
  </si>
  <si>
    <t>1,10400,6970,0</t>
  </si>
  <si>
    <t>1,10400,7218,0</t>
  </si>
  <si>
    <t>1,10400,7471,0</t>
  </si>
  <si>
    <t>1,10400,7728,0</t>
  </si>
  <si>
    <t>1,10400,7989,0</t>
  </si>
  <si>
    <t>1,10400,8255,0</t>
  </si>
  <si>
    <t>1,10400,8525,0</t>
  </si>
  <si>
    <t>1,10400,8800,0</t>
  </si>
  <si>
    <t>1,10400,9079,0</t>
  </si>
  <si>
    <t>1,10400,9363,0</t>
  </si>
  <si>
    <t>1,10400,9652,0</t>
  </si>
  <si>
    <t>1,10400,9945,0</t>
  </si>
  <si>
    <t>1,10400,10243,0</t>
  </si>
  <si>
    <t>1,10400,650,0</t>
  </si>
  <si>
    <t>1,10400,1300,0</t>
  </si>
  <si>
    <t>1,10400,1985,0</t>
  </si>
  <si>
    <t>1,10400,2705,0</t>
  </si>
  <si>
    <t>1,10400,3455,0</t>
  </si>
  <si>
    <t>1,10400,4240,0</t>
  </si>
  <si>
    <t>1,10400,5055,0</t>
  </si>
  <si>
    <t>1,10400,5900,0</t>
  </si>
  <si>
    <t>1,10400,6780,0</t>
  </si>
  <si>
    <t>1,10400,7530,0</t>
  </si>
  <si>
    <t>1,10400,8290,0</t>
  </si>
  <si>
    <t>1,10400,9060,0</t>
  </si>
  <si>
    <t>1,10400,9850,0</t>
  </si>
  <si>
    <t>1,10400,10655,0</t>
  </si>
  <si>
    <t>1,10400,11470,0</t>
  </si>
  <si>
    <t>1,10400,12300,0</t>
  </si>
  <si>
    <t>1,10400,13150,0</t>
  </si>
  <si>
    <t>1,10400,14010,0</t>
  </si>
  <si>
    <t>1,10400,14890,0</t>
  </si>
  <si>
    <t>1,10400,15780,0</t>
  </si>
  <si>
    <t>1,10400,16690,0</t>
  </si>
  <si>
    <t>1,10400,17615,0</t>
  </si>
  <si>
    <t>1,10400,18560,0</t>
  </si>
  <si>
    <t>1,10400,19515,0</t>
  </si>
  <si>
    <t>1,10400,20495,0</t>
  </si>
  <si>
    <t>1,10400,21485,0</t>
  </si>
  <si>
    <t>1,10400,22495,0</t>
  </si>
  <si>
    <t>1,10400,23525,0</t>
  </si>
  <si>
    <t>1,10400,24575,0</t>
  </si>
  <si>
    <t>1,10400,25635,0</t>
  </si>
  <si>
    <t>1,10400,26720,0</t>
  </si>
  <si>
    <t>1,10400,27825,0</t>
  </si>
  <si>
    <t>1,10400,28945,0</t>
  </si>
  <si>
    <t>1,10400,30085,0</t>
  </si>
  <si>
    <t>1,10400,31245,0</t>
  </si>
  <si>
    <t>1,10400,32425,0</t>
  </si>
  <si>
    <t>1,10400,33625,0</t>
  </si>
  <si>
    <t>1,10400,34850,0</t>
  </si>
  <si>
    <t>1,10400,36090,0</t>
  </si>
  <si>
    <t>1,10400,37355,0</t>
  </si>
  <si>
    <t>1,10400,38640,0</t>
  </si>
  <si>
    <t>1,10400,39945,0</t>
  </si>
  <si>
    <t>1,10400,41275,0</t>
  </si>
  <si>
    <t>1,10400,42625,0</t>
  </si>
  <si>
    <t>1,10400,44000,0</t>
  </si>
  <si>
    <t>1,10400,45395,0</t>
  </si>
  <si>
    <t>1,10400,46815,0</t>
  </si>
  <si>
    <t>1,10400,48260,0</t>
  </si>
  <si>
    <t>1,10400,49725,0</t>
  </si>
  <si>
    <t>1,10400,51215,0</t>
  </si>
  <si>
    <t>1,10400,3250,0</t>
  </si>
  <si>
    <t>1,10400,6500,0</t>
  </si>
  <si>
    <t>1,10400,9925,0</t>
  </si>
  <si>
    <t>1,10400,13525,0</t>
  </si>
  <si>
    <t>1,10400,17275,0</t>
  </si>
  <si>
    <t>1,10400,21200,0</t>
  </si>
  <si>
    <t>1,10400,25275,0</t>
  </si>
  <si>
    <t>1,10400,29500,0</t>
  </si>
  <si>
    <t>1,10400,33900,0</t>
  </si>
  <si>
    <t>1,10400,37650,0</t>
  </si>
  <si>
    <t>1,10400,41450,0</t>
  </si>
  <si>
    <t>1,10400,45300,0</t>
  </si>
  <si>
    <t>1,10400,49250,0</t>
  </si>
  <si>
    <t>1,10400,53275,0</t>
  </si>
  <si>
    <t>1,10400,57350,0</t>
  </si>
  <si>
    <t>1,10400,61500,0</t>
  </si>
  <si>
    <t>1,10400,65750,0</t>
  </si>
  <si>
    <t>1,10400,70050,0</t>
  </si>
  <si>
    <t>1,10400,74450,0</t>
  </si>
  <si>
    <t>1,10400,78900,0</t>
  </si>
  <si>
    <t>1,10400,83450,0</t>
  </si>
  <si>
    <t>1,10400,88075,0</t>
  </si>
  <si>
    <t>1,10400,92800,0</t>
  </si>
  <si>
    <t>1,10400,97575,0</t>
  </si>
  <si>
    <t>1,10400,102475,0</t>
  </si>
  <si>
    <t>1,10400,107425,0</t>
  </si>
  <si>
    <t>1,10400,112475,0</t>
  </si>
  <si>
    <t>1,10400,117625,0</t>
  </si>
  <si>
    <t>1,10400,122875,0</t>
  </si>
  <si>
    <t>1,10400,128175,0</t>
  </si>
  <si>
    <t>1,10400,133600,0</t>
  </si>
  <si>
    <t>1,10400,139125,0</t>
  </si>
  <si>
    <t>1,10400,144725,0</t>
  </si>
  <si>
    <t>1,10400,150425,0</t>
  </si>
  <si>
    <t>1,10400,156225,0</t>
  </si>
  <si>
    <t>1,10400,162125,0</t>
  </si>
  <si>
    <t>1,10400,168125,0</t>
  </si>
  <si>
    <t>1,10400,174250,0</t>
  </si>
  <si>
    <t>1,10400,180450,0</t>
  </si>
  <si>
    <t>1,10400,186775,0</t>
  </si>
  <si>
    <t>1,10400,193200,0</t>
  </si>
  <si>
    <t>1,10400,199725,0</t>
  </si>
  <si>
    <t>1,10400,206375,0</t>
  </si>
  <si>
    <t>1,10400,213125,0</t>
  </si>
  <si>
    <t>1,10400,220000,0</t>
  </si>
  <si>
    <t>1,10400,226975,0</t>
  </si>
  <si>
    <t>1,10400,234075,0</t>
  </si>
  <si>
    <t>1,10400,241300,0</t>
  </si>
  <si>
    <t>1,10400,248625,0</t>
  </si>
  <si>
    <t>1,10400,256075,0</t>
  </si>
  <si>
    <t>1,10400,13000,0</t>
  </si>
  <si>
    <t>1,10400,26000,0</t>
  </si>
  <si>
    <t>1,10400,39700,0</t>
  </si>
  <si>
    <t>1,10400,54100,0</t>
  </si>
  <si>
    <t>1,10400,69100,0</t>
  </si>
  <si>
    <t>1,10400,84800,0</t>
  </si>
  <si>
    <t>1,10400,101100,0</t>
  </si>
  <si>
    <t>1,10400,118000,0</t>
  </si>
  <si>
    <t>1,10400,135600,0</t>
  </si>
  <si>
    <t>1,10400,150600,0</t>
  </si>
  <si>
    <t>1,10400,165800,0</t>
  </si>
  <si>
    <t>1,10400,181200,0</t>
  </si>
  <si>
    <t>1,10400,197000,0</t>
  </si>
  <si>
    <t>1,10400,213100,0</t>
  </si>
  <si>
    <t>1,10400,229400,0</t>
  </si>
  <si>
    <t>1,10400,246000,0</t>
  </si>
  <si>
    <t>1,10400,263000,0</t>
  </si>
  <si>
    <t>1,10400,280200,0</t>
  </si>
  <si>
    <t>1,10400,297800,0</t>
  </si>
  <si>
    <t>1,10400,315600,0</t>
  </si>
  <si>
    <t>1,10400,333800,0</t>
  </si>
  <si>
    <t>1,10400,352300,0</t>
  </si>
  <si>
    <t>1,10400,371200,0</t>
  </si>
  <si>
    <t>1,10400,390300,0</t>
  </si>
  <si>
    <t>1,10400,409900,0</t>
  </si>
  <si>
    <t>1,10400,429700,0</t>
  </si>
  <si>
    <t>1,10400,449900,0</t>
  </si>
  <si>
    <t>1,10400,470500,0</t>
  </si>
  <si>
    <t>1,10400,491500,0</t>
  </si>
  <si>
    <t>1,10400,512700,0</t>
  </si>
  <si>
    <t>1,10400,534400,0</t>
  </si>
  <si>
    <t>1,10400,556500,0</t>
  </si>
  <si>
    <t>1,10400,578900,0</t>
  </si>
  <si>
    <t>1,10400,601700,0</t>
  </si>
  <si>
    <t>1,10400,624900,0</t>
  </si>
  <si>
    <t>1,10400,648500,0</t>
  </si>
  <si>
    <t>1,10400,672500,0</t>
  </si>
  <si>
    <t>1,10400,697000,0</t>
  </si>
  <si>
    <t>1,10400,721800,0</t>
  </si>
  <si>
    <t>1,10400,747100,0</t>
  </si>
  <si>
    <t>1,10400,772800,0</t>
  </si>
  <si>
    <t>1,10400,798900,0</t>
  </si>
  <si>
    <t>1,10400,825500,0</t>
  </si>
  <si>
    <t>1,10400,852500,0</t>
  </si>
  <si>
    <t>1,10400,880000,0</t>
  </si>
  <si>
    <t>1,10400,907900,0</t>
  </si>
  <si>
    <t>1,10400,936300,0</t>
  </si>
  <si>
    <t>1,10400,965200,0</t>
  </si>
  <si>
    <t>1,10400,994500,0</t>
  </si>
  <si>
    <t>1,10400,1024300,0</t>
  </si>
  <si>
    <t>1,10400,39000,0</t>
  </si>
  <si>
    <t>1,10400,78000,0</t>
  </si>
  <si>
    <t>1,10400,119100,0</t>
  </si>
  <si>
    <t>1,10400,162300,0</t>
  </si>
  <si>
    <t>1,10400,207300,0</t>
  </si>
  <si>
    <t>1,10400,254400,0</t>
  </si>
  <si>
    <t>1,10400,303300,0</t>
  </si>
  <si>
    <t>1,10400,354000,0</t>
  </si>
  <si>
    <t>1,10400,406800,0</t>
  </si>
  <si>
    <t>1,10400,451800,0</t>
  </si>
  <si>
    <t>1,10400,497400,0</t>
  </si>
  <si>
    <t>1,10400,543600,0</t>
  </si>
  <si>
    <t>1,10400,591000,0</t>
  </si>
  <si>
    <t>1,10400,639300,0</t>
  </si>
  <si>
    <t>1,10400,688200,0</t>
  </si>
  <si>
    <t>1,10400,738000,0</t>
  </si>
  <si>
    <t>1,10400,789000,0</t>
  </si>
  <si>
    <t>1,10400,840600,0</t>
  </si>
  <si>
    <t>1,10400,893400,0</t>
  </si>
  <si>
    <t>1,10400,946800,0</t>
  </si>
  <si>
    <t>1,10400,1001400,0</t>
  </si>
  <si>
    <t>1,10400,1056900,0</t>
  </si>
  <si>
    <t>1,10400,1113600,0</t>
  </si>
  <si>
    <t>1,10400,1170900,0</t>
  </si>
  <si>
    <t>1,10400,1229700,0</t>
  </si>
  <si>
    <t>1,10400,1289100,0</t>
  </si>
  <si>
    <t>1,10400,1349700,0</t>
  </si>
  <si>
    <t>1,10400,1411500,0</t>
  </si>
  <si>
    <t>1,10400,1474500,0</t>
  </si>
  <si>
    <t>1,10400,1538100,0</t>
  </si>
  <si>
    <t>1,10400,1603200,0</t>
  </si>
  <si>
    <t>1,10400,1669500,0</t>
  </si>
  <si>
    <t>1,10400,1736700,0</t>
  </si>
  <si>
    <t>1,10400,1805100,0</t>
  </si>
  <si>
    <t>1,10400,1874700,0</t>
  </si>
  <si>
    <t>1,10400,1945500,0</t>
  </si>
  <si>
    <t>1,10400,2017500,0</t>
  </si>
  <si>
    <t>1,10400,2091000,0</t>
  </si>
  <si>
    <t>1,10400,2165400,0</t>
  </si>
  <si>
    <t>1,10400,2241300,0</t>
  </si>
  <si>
    <t>1,10400,2318400,0</t>
  </si>
  <si>
    <t>1,10400,2396700,0</t>
  </si>
  <si>
    <t>1,10400,2476500,0</t>
  </si>
  <si>
    <t>1,10400,2557500,0</t>
  </si>
  <si>
    <t>1,10400,2640000,0</t>
  </si>
  <si>
    <t>1,10400,2723700,0</t>
  </si>
  <si>
    <t>1,10400,2808900,0</t>
  </si>
  <si>
    <t>1,10400,2895600,0</t>
  </si>
  <si>
    <t>1,10400,2983500,0</t>
  </si>
  <si>
    <t>1,10400,3072900,0</t>
  </si>
  <si>
    <t>1,10400,65000,0</t>
  </si>
  <si>
    <t>1,10400,130000,0</t>
  </si>
  <si>
    <t>1,10400,198500,0</t>
  </si>
  <si>
    <t>1,10400,270500,0</t>
  </si>
  <si>
    <t>1,10400,345500,0</t>
  </si>
  <si>
    <t>1,10400,424000,0</t>
  </si>
  <si>
    <t>1,10400,505500,0</t>
  </si>
  <si>
    <t>1,10400,590000,0</t>
  </si>
  <si>
    <t>1,10400,678000,0</t>
  </si>
  <si>
    <t>1,10400,753000,0</t>
  </si>
  <si>
    <t>1,10400,829000,0</t>
  </si>
  <si>
    <t>1,10400,906000,0</t>
  </si>
  <si>
    <t>1,10400,985000,0</t>
  </si>
  <si>
    <t>1,10400,1065500,0</t>
  </si>
  <si>
    <t>1,10400,1147000,0</t>
  </si>
  <si>
    <t>1,10400,1230000,0</t>
  </si>
  <si>
    <t>1,10400,1315000,0</t>
  </si>
  <si>
    <t>1,10400,1401000,0</t>
  </si>
  <si>
    <t>1,10400,1489000,0</t>
  </si>
  <si>
    <t>1,10400,1578000,0</t>
  </si>
  <si>
    <t>1,10400,1669000,0</t>
  </si>
  <si>
    <t>1,10400,1761500,0</t>
  </si>
  <si>
    <t>1,10400,1856000,0</t>
  </si>
  <si>
    <t>1,10400,1951500,0</t>
  </si>
  <si>
    <t>1,10400,2049500,0</t>
  </si>
  <si>
    <t>1,10400,2148500,0</t>
  </si>
  <si>
    <t>1,10400,2249500,0</t>
  </si>
  <si>
    <t>1,10400,2352500,0</t>
  </si>
  <si>
    <t>1,10400,2457500,0</t>
  </si>
  <si>
    <t>1,10400,2563500,0</t>
  </si>
  <si>
    <t>1,10400,2672000,0</t>
  </si>
  <si>
    <t>1,10400,2782500,0</t>
  </si>
  <si>
    <t>1,10400,2894500,0</t>
  </si>
  <si>
    <t>1,10400,3008500,0</t>
  </si>
  <si>
    <t>1,10400,3124500,0</t>
  </si>
  <si>
    <t>1,10400,3242500,0</t>
  </si>
  <si>
    <t>1,10400,3362500,0</t>
  </si>
  <si>
    <t>1,10400,3485000,0</t>
  </si>
  <si>
    <t>1,10400,3609000,0</t>
  </si>
  <si>
    <t>1,10400,3735500,0</t>
  </si>
  <si>
    <t>1,10400,3864000,0</t>
  </si>
  <si>
    <t>1,10400,3994500,0</t>
  </si>
  <si>
    <t>1,10400,4127500,0</t>
  </si>
  <si>
    <t>1,10400,4262500,0</t>
  </si>
  <si>
    <t>1,10400,4400000,0</t>
  </si>
  <si>
    <t>1,10400,4539500,0</t>
  </si>
  <si>
    <t>1,10400,4681500,0</t>
  </si>
  <si>
    <t>1,10400,4826000,0</t>
  </si>
  <si>
    <t>1,10400,4972500,0</t>
  </si>
  <si>
    <t>1,10400,5121500,0</t>
  </si>
  <si>
    <t>1,10500,97,0</t>
  </si>
  <si>
    <t>1,10500,195,0</t>
  </si>
  <si>
    <t>1,10500,298,0</t>
  </si>
  <si>
    <t>1,10500,406,0</t>
  </si>
  <si>
    <t>1,10500,518,0</t>
  </si>
  <si>
    <t>1,10500,636,0</t>
  </si>
  <si>
    <t>1,10500,758,0</t>
  </si>
  <si>
    <t>1,10500,885,0</t>
  </si>
  <si>
    <t>1,10500,1017,0</t>
  </si>
  <si>
    <t>1,10500,1129,0</t>
  </si>
  <si>
    <t>1,10500,1243,0</t>
  </si>
  <si>
    <t>1,10500,1359,0</t>
  </si>
  <si>
    <t>1,10500,1477,0</t>
  </si>
  <si>
    <t>1,10500,1598,0</t>
  </si>
  <si>
    <t>1,10500,1720,0</t>
  </si>
  <si>
    <t>1,10500,1845,0</t>
  </si>
  <si>
    <t>1,10500,1972,0</t>
  </si>
  <si>
    <t>1,10500,2101,0</t>
  </si>
  <si>
    <t>1,10500,2233,0</t>
  </si>
  <si>
    <t>1,10500,2367,0</t>
  </si>
  <si>
    <t>1,10500,2503,0</t>
  </si>
  <si>
    <t>1,10500,2642,0</t>
  </si>
  <si>
    <t>1,10500,2784,0</t>
  </si>
  <si>
    <t>1,10500,2927,0</t>
  </si>
  <si>
    <t>1,10500,3074,0</t>
  </si>
  <si>
    <t>1,10500,3223,0</t>
  </si>
  <si>
    <t>1,10500,3374,0</t>
  </si>
  <si>
    <t>1,10500,3529,0</t>
  </si>
  <si>
    <t>1,10500,3686,0</t>
  </si>
  <si>
    <t>1,10500,3845,0</t>
  </si>
  <si>
    <t>1,10500,4008,0</t>
  </si>
  <si>
    <t>1,10500,4173,0</t>
  </si>
  <si>
    <t>1,10500,4342,0</t>
  </si>
  <si>
    <t>1,10500,4513,0</t>
  </si>
  <si>
    <t>1,10500,4687,0</t>
  </si>
  <si>
    <t>1,10500,4864,0</t>
  </si>
  <si>
    <t>1,10500,5044,0</t>
  </si>
  <si>
    <t>1,10500,5227,0</t>
  </si>
  <si>
    <t>1,10500,5414,0</t>
  </si>
  <si>
    <t>1,10500,5603,0</t>
  </si>
  <si>
    <t>1,10500,5796,0</t>
  </si>
  <si>
    <t>1,10500,5992,0</t>
  </si>
  <si>
    <t>1,10500,6191,0</t>
  </si>
  <si>
    <t>1,10500,6394,0</t>
  </si>
  <si>
    <t>1,10500,6600,0</t>
  </si>
  <si>
    <t>1,10500,6809,0</t>
  </si>
  <si>
    <t>1,10500,7022,0</t>
  </si>
  <si>
    <t>1,10500,7239,0</t>
  </si>
  <si>
    <t>1,10500,7459,0</t>
  </si>
  <si>
    <t>1,10500,7682,0</t>
  </si>
  <si>
    <t>1,10500,485,0</t>
  </si>
  <si>
    <t>1,10500,975,0</t>
  </si>
  <si>
    <t>1,10500,1490,0</t>
  </si>
  <si>
    <t>1,10500,2030,0</t>
  </si>
  <si>
    <t>1,10500,2590,0</t>
  </si>
  <si>
    <t>1,10500,3180,0</t>
  </si>
  <si>
    <t>1,10500,3790,0</t>
  </si>
  <si>
    <t>1,10500,4425,0</t>
  </si>
  <si>
    <t>1,10500,5085,0</t>
  </si>
  <si>
    <t>1,10500,5645,0</t>
  </si>
  <si>
    <t>1,10500,6215,0</t>
  </si>
  <si>
    <t>1,10500,6795,0</t>
  </si>
  <si>
    <t>1,10500,7385,0</t>
  </si>
  <si>
    <t>1,10500,7990,0</t>
  </si>
  <si>
    <t>1,10500,8600,0</t>
  </si>
  <si>
    <t>1,10500,9225,0</t>
  </si>
  <si>
    <t>1,10500,9860,0</t>
  </si>
  <si>
    <t>1,10500,10505,0</t>
  </si>
  <si>
    <t>1,10500,11165,0</t>
  </si>
  <si>
    <t>1,10500,11835,0</t>
  </si>
  <si>
    <t>1,10500,12515,0</t>
  </si>
  <si>
    <t>1,10500,13210,0</t>
  </si>
  <si>
    <t>1,10500,13920,0</t>
  </si>
  <si>
    <t>1,10500,14635,0</t>
  </si>
  <si>
    <t>1,10500,15370,0</t>
  </si>
  <si>
    <t>1,10500,16115,0</t>
  </si>
  <si>
    <t>1,10500,16870,0</t>
  </si>
  <si>
    <t>1,10500,17645,0</t>
  </si>
  <si>
    <t>1,10500,18430,0</t>
  </si>
  <si>
    <t>1,10500,19225,0</t>
  </si>
  <si>
    <t>1,10500,20040,0</t>
  </si>
  <si>
    <t>1,10500,20865,0</t>
  </si>
  <si>
    <t>1,10500,21710,0</t>
  </si>
  <si>
    <t>1,10500,22565,0</t>
  </si>
  <si>
    <t>1,10500,23435,0</t>
  </si>
  <si>
    <t>1,10500,24320,0</t>
  </si>
  <si>
    <t>1,10500,25220,0</t>
  </si>
  <si>
    <t>1,10500,26135,0</t>
  </si>
  <si>
    <t>1,10500,27070,0</t>
  </si>
  <si>
    <t>1,10500,28015,0</t>
  </si>
  <si>
    <t>1,10500,28980,0</t>
  </si>
  <si>
    <t>1,10500,29960,0</t>
  </si>
  <si>
    <t>1,10500,30955,0</t>
  </si>
  <si>
    <t>1,10500,31970,0</t>
  </si>
  <si>
    <t>1,10500,33000,0</t>
  </si>
  <si>
    <t>1,10500,34045,0</t>
  </si>
  <si>
    <t>1,10500,35110,0</t>
  </si>
  <si>
    <t>1,10500,36195,0</t>
  </si>
  <si>
    <t>1,10500,37295,0</t>
  </si>
  <si>
    <t>1,10500,38410,0</t>
  </si>
  <si>
    <t>1,10500,2425,0</t>
  </si>
  <si>
    <t>1,10500,4875,0</t>
  </si>
  <si>
    <t>1,10500,7450,0</t>
  </si>
  <si>
    <t>1,10500,10150,0</t>
  </si>
  <si>
    <t>1,10500,12950,0</t>
  </si>
  <si>
    <t>1,10500,15900,0</t>
  </si>
  <si>
    <t>1,10500,18950,0</t>
  </si>
  <si>
    <t>1,10500,22125,0</t>
  </si>
  <si>
    <t>1,10500,25425,0</t>
  </si>
  <si>
    <t>1,10500,28225,0</t>
  </si>
  <si>
    <t>1,10500,31075,0</t>
  </si>
  <si>
    <t>1,10500,33975,0</t>
  </si>
  <si>
    <t>1,10500,36925,0</t>
  </si>
  <si>
    <t>1,10500,39950,0</t>
  </si>
  <si>
    <t>1,10500,43000,0</t>
  </si>
  <si>
    <t>1,10500,46125,0</t>
  </si>
  <si>
    <t>1,10500,49300,0</t>
  </si>
  <si>
    <t>1,10500,52525,0</t>
  </si>
  <si>
    <t>1,10500,55825,0</t>
  </si>
  <si>
    <t>1,10500,59175,0</t>
  </si>
  <si>
    <t>1,10500,62575,0</t>
  </si>
  <si>
    <t>1,10500,66050,0</t>
  </si>
  <si>
    <t>1,10500,69600,0</t>
  </si>
  <si>
    <t>1,10500,73175,0</t>
  </si>
  <si>
    <t>1,10500,76850,0</t>
  </si>
  <si>
    <t>1,10500,80575,0</t>
  </si>
  <si>
    <t>1,10500,84350,0</t>
  </si>
  <si>
    <t>1,10500,88225,0</t>
  </si>
  <si>
    <t>1,10500,92150,0</t>
  </si>
  <si>
    <t>1,10500,96125,0</t>
  </si>
  <si>
    <t>1,10500,100200,0</t>
  </si>
  <si>
    <t>1,10500,104325,0</t>
  </si>
  <si>
    <t>1,10500,108550,0</t>
  </si>
  <si>
    <t>1,10500,112825,0</t>
  </si>
  <si>
    <t>1,10500,117175,0</t>
  </si>
  <si>
    <t>1,10500,121600,0</t>
  </si>
  <si>
    <t>1,10500,126100,0</t>
  </si>
  <si>
    <t>1,10500,130675,0</t>
  </si>
  <si>
    <t>1,10500,135350,0</t>
  </si>
  <si>
    <t>1,10500,140075,0</t>
  </si>
  <si>
    <t>1,10500,144900,0</t>
  </si>
  <si>
    <t>1,10500,149800,0</t>
  </si>
  <si>
    <t>1,10500,154775,0</t>
  </si>
  <si>
    <t>1,10500,159850,0</t>
  </si>
  <si>
    <t>1,10500,165000,0</t>
  </si>
  <si>
    <t>1,10500,170225,0</t>
  </si>
  <si>
    <t>1,10500,175550,0</t>
  </si>
  <si>
    <t>1,10500,180975,0</t>
  </si>
  <si>
    <t>1,10500,186475,0</t>
  </si>
  <si>
    <t>1,10500,192050,0</t>
  </si>
  <si>
    <t>1,10500,9700,0</t>
  </si>
  <si>
    <t>1,10500,19500,0</t>
  </si>
  <si>
    <t>1,10500,29800,0</t>
  </si>
  <si>
    <t>1,10500,40600,0</t>
  </si>
  <si>
    <t>1,10500,51800,0</t>
  </si>
  <si>
    <t>1,10500,63600,0</t>
  </si>
  <si>
    <t>1,10500,75800,0</t>
  </si>
  <si>
    <t>1,10500,88500,0</t>
  </si>
  <si>
    <t>1,10500,101700,0</t>
  </si>
  <si>
    <t>1,10500,112900,0</t>
  </si>
  <si>
    <t>1,10500,124300,0</t>
  </si>
  <si>
    <t>1,10500,135900,0</t>
  </si>
  <si>
    <t>1,10500,147700,0</t>
  </si>
  <si>
    <t>1,10500,159800,0</t>
  </si>
  <si>
    <t>1,10500,172000,0</t>
  </si>
  <si>
    <t>1,10500,184500,0</t>
  </si>
  <si>
    <t>1,10500,197200,0</t>
  </si>
  <si>
    <t>1,10500,210100,0</t>
  </si>
  <si>
    <t>1,10500,223300,0</t>
  </si>
  <si>
    <t>1,10500,236700,0</t>
  </si>
  <si>
    <t>1,10500,250300,0</t>
  </si>
  <si>
    <t>1,10500,264200,0</t>
  </si>
  <si>
    <t>1,10500,278400,0</t>
  </si>
  <si>
    <t>1,10500,292700,0</t>
  </si>
  <si>
    <t>1,10500,307400,0</t>
  </si>
  <si>
    <t>1,10500,322300,0</t>
  </si>
  <si>
    <t>1,10500,337400,0</t>
  </si>
  <si>
    <t>1,10500,352900,0</t>
  </si>
  <si>
    <t>1,10500,368600,0</t>
  </si>
  <si>
    <t>1,10500,384500,0</t>
  </si>
  <si>
    <t>1,10500,400800,0</t>
  </si>
  <si>
    <t>1,10500,417300,0</t>
  </si>
  <si>
    <t>1,10500,434200,0</t>
  </si>
  <si>
    <t>1,10500,451300,0</t>
  </si>
  <si>
    <t>1,10500,468700,0</t>
  </si>
  <si>
    <t>1,10500,486400,0</t>
  </si>
  <si>
    <t>1,10500,504400,0</t>
  </si>
  <si>
    <t>1,10500,522700,0</t>
  </si>
  <si>
    <t>1,10500,541400,0</t>
  </si>
  <si>
    <t>1,10500,560300,0</t>
  </si>
  <si>
    <t>1,10500,579600,0</t>
  </si>
  <si>
    <t>1,10500,599200,0</t>
  </si>
  <si>
    <t>1,10500,619100,0</t>
  </si>
  <si>
    <t>1,10500,639400,0</t>
  </si>
  <si>
    <t>1,10500,660000,0</t>
  </si>
  <si>
    <t>1,10500,680900,0</t>
  </si>
  <si>
    <t>1,10500,702200,0</t>
  </si>
  <si>
    <t>1,10500,723900,0</t>
  </si>
  <si>
    <t>1,10500,745900,0</t>
  </si>
  <si>
    <t>1,10500,768200,0</t>
  </si>
  <si>
    <t>1,10500,29100,0</t>
  </si>
  <si>
    <t>1,10500,58500,0</t>
  </si>
  <si>
    <t>1,10500,89400,0</t>
  </si>
  <si>
    <t>1,10500,121800,0</t>
  </si>
  <si>
    <t>1,10500,155400,0</t>
  </si>
  <si>
    <t>1,10500,190800,0</t>
  </si>
  <si>
    <t>1,10500,227400,0</t>
  </si>
  <si>
    <t>1,10500,265500,0</t>
  </si>
  <si>
    <t>1,10500,305100,0</t>
  </si>
  <si>
    <t>1,10500,338700,0</t>
  </si>
  <si>
    <t>1,10500,372900,0</t>
  </si>
  <si>
    <t>1,10500,407700,0</t>
  </si>
  <si>
    <t>1,10500,443100,0</t>
  </si>
  <si>
    <t>1,10500,479400,0</t>
  </si>
  <si>
    <t>1,10500,516000,0</t>
  </si>
  <si>
    <t>1,10500,553500,0</t>
  </si>
  <si>
    <t>1,10500,591600,0</t>
  </si>
  <si>
    <t>1,10500,630300,0</t>
  </si>
  <si>
    <t>1,10500,669900,0</t>
  </si>
  <si>
    <t>1,10500,710100,0</t>
  </si>
  <si>
    <t>1,10500,750900,0</t>
  </si>
  <si>
    <t>1,10500,792600,0</t>
  </si>
  <si>
    <t>1,10500,835200,0</t>
  </si>
  <si>
    <t>1,10500,878100,0</t>
  </si>
  <si>
    <t>1,10500,922200,0</t>
  </si>
  <si>
    <t>1,10500,966900,0</t>
  </si>
  <si>
    <t>1,10500,1012200,0</t>
  </si>
  <si>
    <t>1,10500,1058700,0</t>
  </si>
  <si>
    <t>1,10500,1105800,0</t>
  </si>
  <si>
    <t>1,10500,1153500,0</t>
  </si>
  <si>
    <t>1,10500,1202400,0</t>
  </si>
  <si>
    <t>1,10500,1251900,0</t>
  </si>
  <si>
    <t>1,10500,1302600,0</t>
  </si>
  <si>
    <t>1,10500,1353900,0</t>
  </si>
  <si>
    <t>1,10500,1406100,0</t>
  </si>
  <si>
    <t>1,10500,1459200,0</t>
  </si>
  <si>
    <t>1,10500,1513200,0</t>
  </si>
  <si>
    <t>1,10500,1568100,0</t>
  </si>
  <si>
    <t>1,10500,1624200,0</t>
  </si>
  <si>
    <t>1,10500,1680900,0</t>
  </si>
  <si>
    <t>1,10500,1738800,0</t>
  </si>
  <si>
    <t>1,10500,1797600,0</t>
  </si>
  <si>
    <t>1,10500,1857300,0</t>
  </si>
  <si>
    <t>1,10500,1918200,0</t>
  </si>
  <si>
    <t>1,10500,1980000,0</t>
  </si>
  <si>
    <t>1,10500,2042700,0</t>
  </si>
  <si>
    <t>1,10500,2106600,0</t>
  </si>
  <si>
    <t>1,10500,2171700,0</t>
  </si>
  <si>
    <t>1,10500,2237700,0</t>
  </si>
  <si>
    <t>1,10500,2304600,0</t>
  </si>
  <si>
    <t>1,10500,48500,0</t>
  </si>
  <si>
    <t>1,10500,97500,0</t>
  </si>
  <si>
    <t>1,10500,149000,0</t>
  </si>
  <si>
    <t>1,10500,203000,0</t>
  </si>
  <si>
    <t>1,10500,259000,0</t>
  </si>
  <si>
    <t>1,10500,318000,0</t>
  </si>
  <si>
    <t>1,10500,379000,0</t>
  </si>
  <si>
    <t>1,10500,442500,0</t>
  </si>
  <si>
    <t>1,10500,508500,0</t>
  </si>
  <si>
    <t>1,10500,564500,0</t>
  </si>
  <si>
    <t>1,10500,621500,0</t>
  </si>
  <si>
    <t>1,10500,679500,0</t>
  </si>
  <si>
    <t>1,10500,738500,0</t>
  </si>
  <si>
    <t>1,10500,799000,0</t>
  </si>
  <si>
    <t>1,10500,860000,0</t>
  </si>
  <si>
    <t>1,10500,922500,0</t>
  </si>
  <si>
    <t>1,10500,986000,0</t>
  </si>
  <si>
    <t>1,10500,1050500,0</t>
  </si>
  <si>
    <t>1,10500,1116500,0</t>
  </si>
  <si>
    <t>1,10500,1183500,0</t>
  </si>
  <si>
    <t>1,10500,1251500,0</t>
  </si>
  <si>
    <t>1,10500,1321000,0</t>
  </si>
  <si>
    <t>1,10500,1392000,0</t>
  </si>
  <si>
    <t>1,10500,1463500,0</t>
  </si>
  <si>
    <t>1,10500,1537000,0</t>
  </si>
  <si>
    <t>1,10500,1611500,0</t>
  </si>
  <si>
    <t>1,10500,1687000,0</t>
  </si>
  <si>
    <t>1,10500,1764500,0</t>
  </si>
  <si>
    <t>1,10500,1843000,0</t>
  </si>
  <si>
    <t>1,10500,1922500,0</t>
  </si>
  <si>
    <t>1,10500,2004000,0</t>
  </si>
  <si>
    <t>1,10500,2086500,0</t>
  </si>
  <si>
    <t>1,10500,2171000,0</t>
  </si>
  <si>
    <t>1,10500,2256500,0</t>
  </si>
  <si>
    <t>1,10500,2343500,0</t>
  </si>
  <si>
    <t>1,10500,2432000,0</t>
  </si>
  <si>
    <t>1,10500,2522000,0</t>
  </si>
  <si>
    <t>1,10500,2613500,0</t>
  </si>
  <si>
    <t>1,10500,2707000,0</t>
  </si>
  <si>
    <t>1,10500,2801500,0</t>
  </si>
  <si>
    <t>1,10500,2898000,0</t>
  </si>
  <si>
    <t>1,10500,2996000,0</t>
  </si>
  <si>
    <t>1,10500,3095500,0</t>
  </si>
  <si>
    <t>1,10500,3197000,0</t>
  </si>
  <si>
    <t>1,10500,3300000,0</t>
  </si>
  <si>
    <t>1,10500,3404500,0</t>
  </si>
  <si>
    <t>1,10500,3511000,0</t>
  </si>
  <si>
    <t>1,10500,3619500,0</t>
  </si>
  <si>
    <t>1,10500,3729500,0</t>
  </si>
  <si>
    <t>1,10500,3841000,0</t>
  </si>
  <si>
    <t>2,21038,5,5;2,21026,5,1</t>
    <phoneticPr fontId="1" type="noConversion"/>
  </si>
  <si>
    <t>2,21026,5,5;2,21038,5,1</t>
    <phoneticPr fontId="1" type="noConversion"/>
  </si>
  <si>
    <t>1,10700,50,1;2,21026,5,1;2,21038,5,1;2,40106,1,1</t>
  </si>
  <si>
    <t>2,21038,10,1;2,40106,2,1</t>
  </si>
  <si>
    <t>2,21026,10,1;2,40106,2,1</t>
  </si>
  <si>
    <t>1,10700,100,1;2,21027,2,1;2,21039,2,1;2,40106,2,1</t>
  </si>
  <si>
    <t>1,10700,200,1;2,21027,2,1;2,21039,2,1;2,40106,2,1</t>
  </si>
  <si>
    <t>2,23005,2,1</t>
    <phoneticPr fontId="1" type="noConversion"/>
  </si>
  <si>
    <t>2,23005,1,1</t>
    <phoneticPr fontId="1" type="noConversion"/>
  </si>
  <si>
    <t>2,21038,5,1;2,40106,2,1</t>
  </si>
  <si>
    <t>2,21026,5,1;2,40106,2,1</t>
  </si>
  <si>
    <t>1,10800,1000,1;2,21026,5,1;2,21038,5,1;2,40106,2,1</t>
  </si>
  <si>
    <t>1,10700,100,1;2,21026,10,1;2,21038,10,1;2,40106,1,1</t>
  </si>
  <si>
    <t>1,10800,2000,1;2,21026,10,1;2,21038,10,1;2,40106,2,1</t>
  </si>
  <si>
    <t>2,21400,1,1;2,40106,1,1</t>
  </si>
  <si>
    <t>6,11601,1800,1;6,11602,1800,1;6,11603,1800,1;6,11604,1800,1;6,11605,1800,1;6,11606,1800,1;6,11607,1800,1;6,11608,1800,1;6,11609,1800,1;6,11610,1800,1;6,11611,1800,1</t>
  </si>
  <si>
    <t>6,11601,3600,1;6,11602,3600,1;6,11603,3600,1;6,11604,3600,1;6,11605,3600,1;6,11606,3600,1;6,11607,3600,1;6,11608,3600,1;6,11609,3600,1;6,11610,3600,1;6,11611,3600,1</t>
  </si>
  <si>
    <t>6,11601,86400,1;6,11602,86400,1;6,11603,86400,1;6,11604,86400,1;6,11605,86400,1;6,11606,86400,1;6,11607,86400,1;6,11608,86400,1;6,11609,86400,1;6,11610,86400,1;6,11611,86400,1</t>
  </si>
  <si>
    <t>6,11601,604800,1;6,11602,604800,1;6,11603,604800,1;6,11604,604800,1;6,11605,604800,1;6,11606,604800,1;6,11607,604800,1;6,11608,604800,1;6,11609,604800,1;6,11610,604800,1;6,11611,604800,1</t>
  </si>
  <si>
    <t>6,11601,2592000,1;6,11602,2592000,1;6,11603,2592000,1;6,11604,2592000,1;6,11605,2592000,1;6,11606,2592000,1;6,11607,2592000,1;6,11608,2592000,1;6,11609,2592000,1;6,11610,2592000,1;6,11611,2592000,1</t>
  </si>
  <si>
    <t>6,11701,1800,1;6,11702,1800,1;6,11703,1800,1;6,11704,1800,1;6,11705,1800,1;6,11706,1800,1;6,11707,1800,1;6,11708,1800,1;6,11709,1800,1;6,11710,1800,1;6,11711,1800,1;6,11713,1800,1;6,11714,1800,1;6,11715,1800,1;6,11716,1800,1</t>
  </si>
  <si>
    <t>6,11701,3600,1;6,11702,3600,1;6,11703,3600,1;6,11704,3600,1;6,11705,3600,1;6,11706,3600,1;6,11707,3600,1;6,11708,3600,1;6,11709,3600,1;6,11710,3600,1;6,11711,3600,1;6,11713,3600,1;6,11714,3600,1;6,11715,3600,1;6,11716,3600,1</t>
  </si>
  <si>
    <t>6,11701,86400,1;6,11702,86400,1;6,11703,86400,1;6,11704,86400,1;6,11705,86400,1;6,11706,86400,1;6,11707,86400,1;6,11708,86400,1;6,11709,86400,1;6,11710,86400,1;6,11711,86400,1;6,11713,86400,1;6,11714,86400,1;6,11715,86400,1;6,11716,86400,1</t>
  </si>
  <si>
    <t>6,11701,604800,1;6,11702,604800,1;6,11703,604800,1;6,11704,604800,1;6,11705,604800,1;6,11706,604800,1;6,11707,604800,1;6,11708,604800,1;6,11709,604800,1;6,11710,604800,1;6,11711,604800,1;6,11713,604800,1;6,11714,604800,1;6,11715,604800,1;6,11716,604800,1</t>
  </si>
  <si>
    <t>6,11701,2592000,1;6,11702,2592000,1;6,11703,2592000,1;6,11704,2592000,1;6,11705,2592000,1;6,11706,2592000,1;6,11707,2592000,1;6,11708,2592000,1;6,11709,2592000,1;6,11710,2592000,1;6,11711,2592000,1;6,11713,2592000,1;6,11714,2592000,1;6,11715,2592000,1;6,11716,2592000,1</t>
  </si>
  <si>
    <t>6,11801,1800,1;6,11802,1800,1;6,11803,1800,1;6,11804,1800,1;6,11805,1800,1;6,11806,1800,1;6,11807,1800,1;6,11808,1800,1;6,11809,1800,1;6,11810,1800,1;6,11811,1800,1;6,11813,1800,1;6,11814,1800,1;6,11815,1800,1;6,11816,1800,1;6,11817,1800,1;6,11818,1800,1;6,11819,1800,1;6,11820,1800,1</t>
  </si>
  <si>
    <t>6,11801,3600,1;6,11802,3600,1;6,11803,3600,1;6,11804,3600,1;6,11805,3600,1;6,11806,3600,1;6,11807,3600,1;6,11808,3600,1;6,11809,3600,1;6,11810,3600,1;6,11811,3600,1;6,11813,3600,1;6,11814,3600,1;6,11815,3600,1;6,11816,3600,1;6,11817,3600,1;6,11818,3600,1;6,11819,3600,1;6,11820,3600,1</t>
  </si>
  <si>
    <t>6,11801,86400,1;6,11802,86400,1;6,11803,86400,1;6,11804,86400,1;6,11805,86400,1;6,11806,86400,1;6,11807,86400,1;6,11808,86400,1;6,11809,86400,1;6,11810,86400,1;6,11811,86400,1;6,11813,86400,1;6,11814,86400,1;6,11815,86400,1;6,11816,86400,1;6,11817,86400,1;6,11818,86400,1;6,11819,86400,1;6,11820,86400,1</t>
  </si>
  <si>
    <t>6,11801,604800,1;6,11802,604800,1;6,11803,604800,1;6,11804,604800,1;6,11805,604800,1;6,11806,604800,1;6,11807,604800,1;6,11808,604800,1;6,11809,604800,1;6,11810,604800,1;6,11811,604800,1;6,11813,604800,1;6,11814,604800,1;6,11815,604800,1;6,11816,604800,1;6,11817,604800,1;6,11818,604800,1;6,11819,604800,1;6,11820,604800,1</t>
  </si>
  <si>
    <t>6,11801,2592000,1;6,11802,2592000,1;6,11803,2592000,1;6,11804,2592000,1;6,11805,2592000,1;6,11806,2592000,1;6,11807,2592000,1;6,11808,2592000,1;6,11809,2592000,1;6,11810,2592000,1;6,11811,2592000,1;6,11813,2592000,1;6,11814,2592000,1;6,11815,2592000,1;6,11816,2592000,1;6,11817,2592000,1;6,11818,2592000,1;6,11819,2592000,1;6,11820,2592000,1</t>
  </si>
  <si>
    <t>6,11901,1800,1;6,11902,1800,1;6,11903,1800,1;6,11904,1800,1;6,11905,1800,1;6,11906,1800,1;6,11907,1800,1;6,11908,1800,1;6,11909,1800,1;6,11910,1800,1;6,11911,1800,1;6,11913,1800,1;6,11914,1800,1;6,11915,1800,1;6,11916,1800,1;6,11917,1800,1;6,11918,1800,1;6,11919,1800,1;6,11920,1800,1;6,11921,1800,1;6,11922,1800,1;6,11923,1800,1;6,11924,1800,1;6,11925,1800,1</t>
  </si>
  <si>
    <t>6,11901,3600,1;6,11902,3600,1;6,11903,3600,1;6,11904,3600,1;6,11905,3600,1;6,11906,3600,1;6,11907,3600,1;6,11908,3600,1;6,11909,3600,1;6,11910,3600,1;6,11911,3600,1;6,11913,3600,1;6,11914,3600,1;6,11915,3600,1;6,11916,3600,1;6,11917,3600,1;6,11918,3600,1;6,11919,3600,1;6,11920,3600,1;6,11921,3600,1;6,11922,3600,1;6,11923,3600,1;6,11924,3600,1;6,11925,3600,1</t>
  </si>
  <si>
    <t>6,11901,86400,1;6,11902,86400,1;6,11903,86400,1;6,11904,86400,1;6,11905,86400,1;6,11906,86400,1;6,11907,86400,1;6,11908,86400,1;6,11909,86400,1;6,11910,86400,1;6,11911,86400,1;6,11913,86400,1;6,11914,86400,1;6,11915,86400,1;6,11916,86400,1;6,11917,86400,1;6,11918,86400,1;6,11919,86400,1;6,11920,86400,1;6,11921,86400,1;6,11922,86400,1;6,11923,86400,1;6,11924,86400,1;6,11925,86400,1</t>
  </si>
  <si>
    <t>6,11901,604800,1;6,11902,604800,1;6,11903,604800,1;6,11904,604800,1;6,11905,604800,1;6,11906,604800,1;6,11907,604800,1;6,11908,604800,1;6,11909,604800,1;6,11910,604800,1;6,11911,604800,1;6,11913,604800,1;6,11914,604800,1;6,11915,604800,1;6,11916,604800,1;6,11917,604800,1;6,11918,604800,1;6,11919,604800,1;6,11920,604800,1;6,11921,604800,1;6,11922,604800,1;6,11923,604800,1;6,11924,604800,1;6,11925,604800,1</t>
  </si>
  <si>
    <t>6,11901,2592000,1;6,11902,2592000,1;6,11903,2592000,1;6,11904,2592000,1;6,11905,2592000,1;6,11906,2592000,1;6,11907,2592000,1;6,11908,2592000,1;6,11909,2592000,1;6,11910,2592000,1;6,11911,2592000,1;6,11913,2592000,1;6,11914,2592000,1;6,11915,2592000,1;6,11916,2592000,1;6,11917,2592000,1;6,11918,2592000,1;6,11919,2592000,1;6,11920,2592000,1;6,11921,2592000,1;6,11922,2592000,1;6,11923,2592000,1;6,11924,2592000,1;6,11925,2592000,1</t>
  </si>
  <si>
    <t>6,12001,1800,1;6,12002,1800,1;6,12003,1800,1;6,12004,1800,1;6,12005,1800,1;6,12006,1800,1;6,12007,1800,1;6,12008,1800,1;6,12009,1800,1;6,12010,1800,1;6,12011,1800,1;6,12013,1800,1;6,12014,1800,1;6,12015,1800,1;6,12016,1800,1;6,12017,1800,1;6,12018,1800,1;6,12019,1800,1;6,12020,1800,1;6,12021,1800,1;6,12022,1800,1;6,12023,1800,1;6,12024,1800,1;6,12025,1800,1</t>
  </si>
  <si>
    <t>6,12001,3600,1;6,12002,3600,1;6,12003,3600,1;6,12004,3600,1;6,12005,3600,1;6,12006,3600,1;6,12007,3600,1;6,12008,3600,1;6,12009,3600,1;6,12010,3600,1;6,12011,3600,1;6,12013,3600,1;6,12014,3600,1;6,12015,3600,1;6,12016,3600,1;6,12017,3600,1;6,12018,3600,1;6,12019,3600,1;6,12020,3600,1;6,12021,3600,1;6,12022,3600,1;6,12023,3600,1;6,12024,3600,1;6,12025,3600,1</t>
  </si>
  <si>
    <t>6,12001,86400,1;6,12002,86400,1;6,12003,86400,1;6,12004,86400,1;6,12005,86400,1;6,12006,86400,1;6,12007,86400,1;6,12008,86400,1;6,12009,86400,1;6,12010,86400,1;6,12011,86400,1;6,12013,86400,1;6,12014,86400,1;6,12015,86400,1;6,12016,86400,1;6,12017,86400,1;6,12018,86400,1;6,12019,86400,1;6,12020,86400,1;6,12021,86400,1;6,12022,86400,1;6,12023,86400,1;6,12024,86400,1;6,12025,86400,1</t>
  </si>
  <si>
    <t>6,12001,604800,1;6,12002,604800,1;6,12003,604800,1;6,12004,604800,1;6,12005,604800,1;6,12006,604800,1;6,12007,604800,1;6,12008,604800,1;6,12009,604800,1;6,12010,604800,1;6,12011,604800,1;6,12013,604800,1;6,12014,604800,1;6,12015,604800,1;6,12016,604800,1;6,12017,604800,1;6,12018,604800,1;6,12019,604800,1;6,12020,604800,1;6,12021,604800,1;6,12022,604800,1;6,12023,604800,1;6,12024,604800,1;6,12025,604800,1</t>
  </si>
  <si>
    <t>6,12001,2592000,1;6,12002,2592000,1;6,12003,2592000,1;6,12004,2592000,1;6,12005,2592000,1;6,12006,2592000,1;6,12007,2592000,1;6,12008,2592000,1;6,12009,2592000,1;6,12010,2592000,1;6,12011,2592000,1;6,12013,2592000,1;6,12014,2592000,1;6,12015,2592000,1;6,12016,2592000,1;6,12017,2592000,1;6,12018,2592000,1;6,12019,2592000,1;6,12020,2592000,1;6,12021,2592000,1;6,12022,2592000,1;6,12023,2592000,1;6,12024,2592000,1;6,12025,2592000,1</t>
  </si>
  <si>
    <t>6,12101,1800,1;6,12102,1800,1;6,12103,1800,1;6,12104,1800,1;6,12105,1800,1;6,12106,1800,1;6,12107,1800,1;6,12108,1800,1;6,12109,1800,1;6,12110,1800,1;6,12111,1800,1;6,12113,1800,1;6,12114,1800,1;6,12115,1800,1;6,12116,1800,1;6,12117,1800,1;6,12118,1800,1;6,12119,1800,1;6,12120,1800,1;6,12121,1800,1;6,12122,1800,1;6,12123,1800,1;6,12124,1800,1;6,12125,1800,1</t>
  </si>
  <si>
    <t>6,12101,3600,1;6,12102,3600,1;6,12103,3600,1;6,12104,3600,1;6,12105,3600,1;6,12106,3600,1;6,12107,3600,1;6,12108,3600,1;6,12109,3600,1;6,12110,3600,1;6,12111,3600,1;6,12113,3600,1;6,12114,3600,1;6,12115,3600,1;6,12116,3600,1;6,12117,3600,1;6,12118,3600,1;6,12119,3600,1;6,12120,3600,1;6,12121,3600,1;6,12122,3600,1;6,12123,3600,1;6,12124,3600,1;6,12125,3600,1</t>
  </si>
  <si>
    <t>6,12101,86400,1;6,12102,86400,1;6,12103,86400,1;6,12104,86400,1;6,12105,86400,1;6,12106,86400,1;6,12107,86400,1;6,12108,86400,1;6,12109,86400,1;6,12110,86400,1;6,12111,86400,1;6,12113,86400,1;6,12114,86400,1;6,12115,86400,1;6,12116,86400,1;6,12117,86400,1;6,12118,86400,1;6,12119,86400,1;6,12120,86400,1;6,12121,86400,1;6,12122,86400,1;6,12123,86400,1;6,12124,86400,1;6,12125,86400,1</t>
  </si>
  <si>
    <t>6,12101,604800,1;6,12102,604800,1;6,12103,604800,1;6,12104,604800,1;6,12105,604800,1;6,12106,604800,1;6,12107,604800,1;6,12108,604800,1;6,12109,604800,1;6,12110,604800,1;6,12111,604800,1;6,12113,604800,1;6,12114,604800,1;6,12115,604800,1;6,12116,604800,1;6,12117,604800,1;6,12118,604800,1;6,12119,604800,1;6,12120,604800,1;6,12121,604800,1;6,12122,604800,1;6,12123,604800,1;6,12124,604800,1;6,12125,604800,1</t>
  </si>
  <si>
    <t>6,12101,2592000,1;6,12102,2592000,1;6,12103,2592000,1;6,12104,2592000,1;6,12105,2592000,1;6,12106,2592000,1;6,12107,2592000,1;6,12108,2592000,1;6,12109,2592000,1;6,12110,2592000,1;6,12111,2592000,1;6,12113,2592000,1;6,12114,2592000,1;6,12115,2592000,1;6,12116,2592000,1;6,12117,2592000,1;6,12118,2592000,1;6,12119,2592000,1;6,12120,2592000,1;6,12121,2592000,1;6,12122,2592000,1;6,12123,2592000,1;6,12124,2592000,1;6,12125,2592000,1</t>
  </si>
  <si>
    <t>6,12201,1800,1;6,12202,1800,1;6,12203,1800,1;6,12204,1800,1;6,12205,1800,1;6,12206,1800,1;6,12207,1800,1;6,12208,1800,1;6,12209,1800,1;6,12210,1800,1;6,12211,1800,1;6,12213,1800,1;6,12214,1800,1;6,12215,1800,1;6,12216,1800,1;6,12217,1800,1;6,12218,1800,1;6,12219,1800,1;6,12220,1800,1;6,12221,1800,1;6,12222,1800,1;6,12223,1800,1;6,12224,1800,1;6,12225,1800,1</t>
  </si>
  <si>
    <t>6,12201,3600,1;6,12202,3600,1;6,12203,3600,1;6,12204,3600,1;6,12205,3600,1;6,12206,3600,1;6,12207,3600,1;6,12208,3600,1;6,12209,3600,1;6,12210,3600,1;6,12211,3600,1;6,12213,3600,1;6,12214,3600,1;6,12215,3600,1;6,12216,3600,1;6,12217,3600,1;6,12218,3600,1;6,12219,3600,1;6,12220,3600,1;6,12221,3600,1;6,12222,3600,1;6,12223,3600,1;6,12224,3600,1;6,12225,3600,1</t>
  </si>
  <si>
    <t>6,12201,86400,1;6,12202,86400,1;6,12203,86400,1;6,12204,86400,1;6,12205,86400,1;6,12206,86400,1;6,12207,86400,1;6,12208,86400,1;6,12209,86400,1;6,12210,86400,1;6,12211,86400,1;6,12213,86400,1;6,12214,86400,1;6,12215,86400,1;6,12216,86400,1;6,12217,86400,1;6,12218,86400,1;6,12219,86400,1;6,12220,86400,1;6,12221,86400,1;6,12222,86400,1;6,12223,86400,1;6,12224,86400,1;6,12225,86400,1</t>
  </si>
  <si>
    <t>6,12201,604800,1;6,12202,604800,1;6,12203,604800,1;6,12204,604800,1;6,12205,604800,1;6,12206,604800,1;6,12207,604800,1;6,12208,604800,1;6,12209,604800,1;6,12210,604800,1;6,12211,604800,1;6,12213,604800,1;6,12214,604800,1;6,12215,604800,1;6,12216,604800,1;6,12217,604800,1;6,12218,604800,1;6,12219,604800,1;6,12220,604800,1;6,12221,604800,1;6,12222,604800,1;6,12223,604800,1;6,12224,604800,1;6,12225,604800,1</t>
  </si>
  <si>
    <t>6,12201,2592000,1;6,12202,2592000,1;6,12203,2592000,1;6,12204,2592000,1;6,12205,2592000,1;6,12206,2592000,1;6,12207,2592000,1;6,12208,2592000,1;6,12209,2592000,1;6,12210,2592000,1;6,12211,2592000,1;6,12213,2592000,1;6,12214,2592000,1;6,12215,2592000,1;6,12216,2592000,1;6,12217,2592000,1;6,12218,2592000,1;6,12219,2592000,1;6,12220,2592000,1;6,12221,2592000,1;6,12222,2592000,1;6,12223,2592000,1;6,12224,2592000,1;6,12225,2592000,1</t>
  </si>
  <si>
    <t>1,10700,5,1;2,21044,10,1;2,21001,20,1</t>
  </si>
  <si>
    <t>1,10700,5,1;2,21044,12,1;2,21001,25,1</t>
  </si>
  <si>
    <t>1,10700,5,1;2,21044,15,1;2,21001,30,1</t>
  </si>
  <si>
    <t>1,10700,5,1;2,21044,20,1;2,21001,30,1</t>
  </si>
  <si>
    <t>1,10700,5,1;2,21044,25,1;2,21001,35,1</t>
  </si>
  <si>
    <t>1,10700,5,1;2,21044,5,1;2,21045,5,1;2,21001,40,1</t>
  </si>
  <si>
    <t>1,10700,5,1;2,21044,5,1;2,21045,6,1;2,21001,45,1</t>
  </si>
  <si>
    <t>1,10700,5,1;2,21044,5,1;2,21045,8,1;2,21001,50,1</t>
  </si>
  <si>
    <t>1,10700,5,1;2,21044,5,1;2,21045,9,1;2,21001,60,1</t>
  </si>
  <si>
    <t>1,10700,5,1;2,21044,5,1;2,21045,11,1;2,21001,60,1</t>
  </si>
  <si>
    <t>1,10700,10,1;2,21044,5,1;2,21045,5,1;2,21046,1,1;2,21001,50,1;2,21004,3,1</t>
  </si>
  <si>
    <t>1,10700,10,1;2,21044,5,1;2,21045,5,1;2,21046,2,1;2,21001,50,1;2,21004,3,1</t>
  </si>
  <si>
    <t>1,10700,10,1;2,21044,5,1;2,21045,5,1;2,21046,3,1;2,21001,50,1;2,21004,3,1</t>
  </si>
  <si>
    <t>1,10700,10,1;2,21044,5,1;2,21045,5,1;2,21046,4,1;2,21001,50,1;2,21004,4,1</t>
  </si>
  <si>
    <t>1,10700,10,1;2,21044,5,1;2,21045,5,1;2,21046,5,1;2,21001,50,1;2,21004,5,1</t>
  </si>
  <si>
    <t>1,10700,10,1;2,21044,5,1;2,21045,5,1;2,21046,5,1;2,21056,1,1;2,21001,50,1;2,21004,6,1</t>
  </si>
  <si>
    <t>1,10700,10,1;2,21044,5,1;2,21045,5,1;2,21046,6,1;2,21056,2,1;2,21001,50,1;2,21004,7,1;2,21200,1,1</t>
  </si>
  <si>
    <t>1,10700,10,1;2,21044,5,1;2,21045,5,1;2,21046,8,1;2,21056,3,1;2,21001,50,1;2,21004,9,1;2,21200,1,1</t>
  </si>
  <si>
    <t>1,10700,10,1;2,21044,5,1;2,21045,5,1;2,21046,10,1;2,21056,4,1;2,21001,50,1;2,21004,10,1;2,21200,1,1</t>
  </si>
  <si>
    <t>1,10700,20,1;2,21044,5,1;2,21045,5,1;2,21046,12,1;2,21056,5,1;2,21068,1,1;2,21001,50,1;2,21004,12,1;2,21200,1,1;2,21802,1,1</t>
  </si>
  <si>
    <t>1,10700,30,1;2,21044,5,1;2,21045,5,1;2,21046,1,1;2,21047,2,1;2,21056,5,1;2,21057,1,1;2,21058,2,1;2,21068,2,1;2,21001,50,1;2,21004,15,1;2,21200,1,1;2,21802,1,1</t>
  </si>
  <si>
    <t>1,10700,40,1;2,21044,5,1;2,21045,5,1;2,21046,2,1;2,21047,2,1;2,21056,5,1;2,21057,2,1;2,21058,2,1;2,21068,3,1;2,21001,50,1;2,21004,16,1;2,21200,1,1;2,21802,1,1</t>
  </si>
  <si>
    <t>1,10700,50,1;2,21044,5,1;2,21045,5,1;2,21046,3,1;2,21047,3,1;2,21056,5,1;2,21057,3,1;2,21058,3,1;2,21068,4,1;2,21001,50,1;2,21004,17,1;2,21200,1,1;2,21802,1,1</t>
  </si>
  <si>
    <t>1,10700,100,1;2,21044,5,1;2,21045,5,1;2,21046,4,1;2,21047,3,1;2,21056,5,1;2,21057,4,1;2,21058,3,1;2,21068,5,1;2,21001,50,1;2,21004,18,1;2,21200,1,1;2,21802,1,1</t>
  </si>
  <si>
    <t>1,10700,150,1;2,21044,5,1;2,21045,5,1;2,21046,5,1;2,21047,4,1;2,21056,5,1;2,21057,5,1;2,21058,4,1;2,21068,5,1;2,21069,3,1;2,21001,50,1;2,21004,20,1;2,21200,1,1;2,21802,1,1</t>
  </si>
  <si>
    <t>1,10700,200,1;2,21044,5,1;2,21045,5,1;2,21046,5,1;2,21047,1,1;2,21056,5,1;2,21057,5,1;2,21058,2,1;2,21059,1,1;2,21068,5,1;2,21069,3,1;2,21070,2,1;2,21071,1,1;2,21080,1,1;2,21001,50,1;2,21004,20,1;2,21006,1,1;2,21200,1,1;2,21300,1,1;2,21802,1,1</t>
  </si>
  <si>
    <t>1,10700,250,1;2,21044,5,1;2,21045,5,1;2,21046,5,1;2,21047,1,1;2,21056,5,1;2,21057,5,1;2,21058,2,1;2,21059,1,1;2,21068,5,1;2,21069,3,1;2,21070,2,1;2,21071,1,1;2,21080,1,1;2,21081,1,1;2,21001,50,1;2,21004,20,1;2,21006,4,1;2,21200,1,1;2,21300,1,1;2,21802,1,1</t>
  </si>
  <si>
    <t>1,10700,300,1;2,21044,5,1;2,21045,5,1;2,21046,5,1;2,21047,1,1;2,21048,1,1;2,21056,5,1;2,21057,5,1;2,21058,2,1;2,21059,1,1;2,21068,5,1;2,21069,3,1;2,21070,2,1;2,21071,1,1;2,21080,1,1;2,21081,1,1;2,21082,1,1;2,21001,50,1;2,21004,20,1;2,21006,4,1;2,21200,1,1;2,21300,1,1;2,21802,1,1</t>
  </si>
  <si>
    <t>1,10700,400,1;2,21044,5,1;2,21045,5,1;2,21046,5,1;2,21047,1,1;2,21048,2,1;2,21056,5,1;2,21057,5,1;2,21058,2,1;2,21059,1,1;2,21060,1,1;2,21068,5,1;2,21069,3,1;2,21070,2,1;2,21071,1,1;2,21072,1,1;2,21080,1,1;2,21081,1,1;2,21082,1,1;2,21083,1,1;2,21001,50,1;2,21004,20,1;2,21006,4,1;2,21200,1,1;2,21300,1,1;2,21802,1,1</t>
  </si>
  <si>
    <t>1,10700,500,1;2,21044,5,1;2,21045,5,1;2,21046,5,1;2,21047,1,1;2,21048,2,1;2,21049,1,1;2,21056,5,1;2,21057,5,1;2,21058,2,1;2,21059,1,1;2,21060,2,1;2,21061,1,1;2,21068,5,1;2,21069,3,1;2,21070,2,1;2,21071,1,1;2,21072,2,1;2,21073,1,1;2,21080,1,1;2,21081,1,1;2,21082,1,1;2,21083,1,1;2,21084,1,1;2,21001,50,1;2,21004,20,1;2,21006,12,1;2,21200,1,1;2,21300,1,1;2,21802,1,1</t>
  </si>
  <si>
    <t>1,10200,391,0</t>
  </si>
  <si>
    <t>1,10200,782,0</t>
  </si>
  <si>
    <t>1,10200,1193,0</t>
  </si>
  <si>
    <t>1,10200,1624,0</t>
  </si>
  <si>
    <t>1,10200,2074,0</t>
  </si>
  <si>
    <t>1,10200,2544,0</t>
  </si>
  <si>
    <t>1,10200,3033,0</t>
  </si>
  <si>
    <t>1,10200,3542,0</t>
  </si>
  <si>
    <t>1,10200,4070,0</t>
  </si>
  <si>
    <t>1,10200,4518,0</t>
  </si>
  <si>
    <t>1,10200,4974,0</t>
  </si>
  <si>
    <t>1,10200,5438,0</t>
  </si>
  <si>
    <t>1,10200,5911,0</t>
  </si>
  <si>
    <t>1,10200,6393,0</t>
  </si>
  <si>
    <t>1,10200,6883,0</t>
  </si>
  <si>
    <t>1,10200,7382,0</t>
  </si>
  <si>
    <t>1,10200,7890,0</t>
  </si>
  <si>
    <t>1,10200,8407,0</t>
  </si>
  <si>
    <t>1,10200,8934,0</t>
  </si>
  <si>
    <t>1,10200,9470,0</t>
  </si>
  <si>
    <t>1,11500,1,3000;2,21086,1,3000;2,21092,1,50;2,21300,1,10;2,21802,1,20;2,22001,1,50;2,22101,1,50;2,22300,1,50;2,22403,1,200;2,22404,1,200;2,22405,1,50;2,22500,1,500;2,22501,1,50;2,23005,1,50;2,23102,1,1020;2,23103,1,100;2,23701,1,500;2,23702,1,500;2,23801,1,500;2,23802,1,100</t>
    <phoneticPr fontId="1" type="noConversion"/>
  </si>
  <si>
    <t>黄忠</t>
    <phoneticPr fontId="1" type="noConversion"/>
  </si>
  <si>
    <t>黄忠</t>
    <phoneticPr fontId="1" type="noConversion"/>
  </si>
  <si>
    <t>boss伤害达标武将信物掉落23级</t>
  </si>
  <si>
    <t>5,465,100,1</t>
    <phoneticPr fontId="1" type="noConversion"/>
  </si>
  <si>
    <t>成长基金</t>
    <phoneticPr fontId="5" type="noConversion"/>
  </si>
  <si>
    <t>探宝元宝</t>
  </si>
  <si>
    <t>2,23101,4,1</t>
    <phoneticPr fontId="1" type="noConversion"/>
  </si>
  <si>
    <t>2,21032,5,1;2,21034,1,1;2,21044,5,1;2,21046,1,1;2,21058,1,1;2,21070,1,1;2,21802,1,1;2,22002,1,1;2,22102,1,1</t>
  </si>
  <si>
    <t>2,22403,1,1;2,22404,1,1;2,22405,1,1;2,22406,1,1;2,22407,1,1</t>
  </si>
  <si>
    <t>1,10600,500,1;2,21200,1,1;2,21300,1,1;2,21400,1,1;2,21900,2,1</t>
  </si>
  <si>
    <t>少量黄金,5;很多黄金,1;少量粮食,5;很多粮食,1;很多木材,1;很多石料,1;8小时战争保护,1;24小时攻击加成,1;24小时防御加成,1</t>
  </si>
  <si>
    <t>金矿提升,1;农田提升,1;伐木场提升,1;石料场提升,1;铁矿场提升,1</t>
  </si>
  <si>
    <t>白银,500;随机迁城,1;高级迁城,1;盟友迁城,1;25%%军团出战上限提升,2</t>
  </si>
  <si>
    <t>1,10700,500,1;1,10600,2000,1;2,21035,1,1;2,21047,1,1;2,21059,1,1;2,21070,1,1;2,21082,1,1</t>
  </si>
  <si>
    <t>1,10700,200,1;1,10600,600,1;2,21034,1,1;2,21046,1,1;2,21058,1,1;2,21069,1,1</t>
  </si>
  <si>
    <t>1,10700,100,1;1,10600,300,1;2,21033,3,1;2,21045,3,1;2,21057,2,1;2,21068,1,1</t>
  </si>
  <si>
    <t>1,10700,50,1;1,10600,80,1;2,21033,2,1;2,21045,2,1;2,21057,1,1</t>
  </si>
  <si>
    <t>1,10700,50,1;1,10600,30,1;2,21033,2,1;2,21045,2,1;2,21057,1,1</t>
  </si>
  <si>
    <t>1,10700,50,1;2,21032,8,1;2,21044,8,1;2,21057,1,1</t>
  </si>
  <si>
    <t>1,10700,50,1;2,21032,8,1;2,21044,8,1;2,21056,2,1</t>
  </si>
  <si>
    <t>1,10700,50,1;2,21032,7,1;2,21044,8,1</t>
  </si>
  <si>
    <t>1,10700,50,1;2,21032,2,1;2,21044,3,1</t>
  </si>
  <si>
    <t>国王战积分排名1</t>
    <phoneticPr fontId="5" type="noConversion"/>
  </si>
  <si>
    <t>国王战积分排名2</t>
  </si>
  <si>
    <t>国王战积分排名3</t>
  </si>
  <si>
    <t>国王战积分排名4</t>
  </si>
  <si>
    <t>国王战积分排名5</t>
  </si>
  <si>
    <t>国王战积分排名6</t>
  </si>
  <si>
    <t>国王战积分排名7</t>
  </si>
  <si>
    <t>国王战积分排名8</t>
  </si>
  <si>
    <t>国王战积分排名9</t>
  </si>
  <si>
    <t>国王战积分排名10</t>
  </si>
  <si>
    <t>6,501,1209600,1;6,502,1209600,1;6,503,1209600,1;6,504,1209600,1</t>
  </si>
  <si>
    <t>皇帝攻击加成50%</t>
  </si>
  <si>
    <t>6,505,1209600,1;6,506,1209600,1;6,507,1209600,1;6,508,1209600,1</t>
  </si>
  <si>
    <t>皇帝防御加成50%</t>
  </si>
  <si>
    <t>6,509,1209600,1;6,510,1209600,1;6,511,1209600,1;6,512,1209600,1</t>
  </si>
  <si>
    <t>皇帝生命加成50%</t>
  </si>
  <si>
    <t>6,513,1209600,1</t>
  </si>
  <si>
    <t>皇帝带兵上限20%</t>
  </si>
  <si>
    <t>6,514,1209600,1;6,515,1209600,1;6,516,1209600,1;6,517,1209600,1;6,518,1209600,1</t>
  </si>
  <si>
    <t>丞相所有资源产量50%</t>
  </si>
  <si>
    <t>6,519,1209600,1</t>
  </si>
  <si>
    <t>丞相仓库保护量50%</t>
  </si>
  <si>
    <t>6,520,1209600,1</t>
  </si>
  <si>
    <t>丞相建造速度50%</t>
  </si>
  <si>
    <t>6,521,1209600,1;6,522,1209600,1;6,523,1209600,1;6,524,1209600,1;6,525,1209600,1</t>
  </si>
  <si>
    <t>司徒所有资源产量100%</t>
  </si>
  <si>
    <t>6,526,1209600,1;6,527,1209600,1;6,528,1209600,1;6,529,1209600,1</t>
  </si>
  <si>
    <t>司徒负重上限增加100%</t>
  </si>
  <si>
    <t>6,530,1209600,1</t>
  </si>
  <si>
    <t>司空建造速度50%</t>
  </si>
  <si>
    <t>6,531,1209600,1</t>
  </si>
  <si>
    <t>司空研究科技50%</t>
  </si>
  <si>
    <t>6,532,1209600,1</t>
  </si>
  <si>
    <t>司马农田产量100%</t>
  </si>
  <si>
    <t>司马训练士兵50%</t>
  </si>
  <si>
    <t>6,537,1209600,1;6,538,1209600,1;6,539,1209600,1;6,540,1209600,1</t>
  </si>
  <si>
    <t>大将军攻击加成25%</t>
  </si>
  <si>
    <t>6,541,1209600,1;6,542,1209600,1;6,543,1209600,1;6,544,1209600,1</t>
  </si>
  <si>
    <t>大将军防御加成25%</t>
  </si>
  <si>
    <t>6,545,1209600,1;6,546,1209600,1;6,547,1209600,1;6,548,1209600,1</t>
  </si>
  <si>
    <t>骠骑将军攻击加成25%</t>
  </si>
  <si>
    <t>6,551,1209600,1;6,552,1209600,1;6,553,1209600,1;6,554,1209600,1</t>
  </si>
  <si>
    <t>车骑将军防御加成25%</t>
  </si>
  <si>
    <t>6,555,1209600,1;6,556,1209600,1;6,557,1209600,1;6,558,1209600,1</t>
  </si>
  <si>
    <t>车骑将军生命加成50%</t>
  </si>
  <si>
    <t>6,559,1209600,1</t>
  </si>
  <si>
    <t>卫将军带兵上限10%</t>
  </si>
  <si>
    <t>卫将军行军速度50%</t>
  </si>
  <si>
    <t>骠骑将军行军速度50%</t>
  </si>
  <si>
    <t>运营活动 小活动掉落</t>
    <phoneticPr fontId="1" type="noConversion"/>
  </si>
  <si>
    <t>6,560,1209600,1;6,561,1209600,1;6,562,1209600,1</t>
    <phoneticPr fontId="1" type="noConversion"/>
  </si>
  <si>
    <t>6,549,1209600,1;6,550,1209600,1;6,563,1209600,1</t>
    <phoneticPr fontId="1" type="noConversion"/>
  </si>
  <si>
    <t>1,10700,1,5000;1,10600,1,15000;1,11500,1,1000;2,21032,1,5000;2,21044,1,5000;2,21086,1,5000;2,21092,1,25;2,21300,1,10;2,21802,1,10;2,22001,1,25;2,22101,1,25;2,22300,1,50;2,22403,1,200;2,22404,1,200;2,22405,1,50;2,22500,1,500;2,22501,1,50;2,23003,1,100;2,23004,1,50;2,23005,1,50;2,23102,1,500;2,23103,1,100;2,23300,1,5000;2,23701,1,100;2,23702,1,100;2,23801,1,2000;2,23802,1,100</t>
    <phoneticPr fontId="5" type="noConversion"/>
  </si>
  <si>
    <t>5,465,200,1</t>
    <phoneticPr fontId="1" type="noConversion"/>
  </si>
  <si>
    <t>1,10600,24,1;4,90400,1,1</t>
    <phoneticPr fontId="1" type="noConversion"/>
  </si>
  <si>
    <t>6,533,1209600,1</t>
    <phoneticPr fontId="1" type="noConversion"/>
  </si>
  <si>
    <t>1,10600,5,1000;1,11500,1,1000;2,21086,1,2000;2,21300,1,50;2,21701,1,100;2,21702,1,50;2,22001,1,200;2,22101,1,200;2,22403,1,200;2,22404,1,200;2,22405,1,100;2,22406,1,50;2,22500,1,1000;2,23701,1,300;2,23702,1,300;2,23801,1,1500;2,23802,1,200;2,40006,1,1500</t>
    <phoneticPr fontId="5" type="noConversion"/>
  </si>
  <si>
    <t>运营活动 南瓜掉落</t>
    <phoneticPr fontId="1" type="noConversion"/>
  </si>
  <si>
    <t>1,11600,1000,1</t>
    <phoneticPr fontId="1" type="noConversion"/>
  </si>
  <si>
    <t>1000 VIP点数</t>
    <phoneticPr fontId="1" type="noConversion"/>
  </si>
  <si>
    <t>5,115,500,1;5,116,500,1;5,211,500,1;5,212,500,1;5,213,500,1;5,214,500,1</t>
    <phoneticPr fontId="1" type="noConversion"/>
  </si>
  <si>
    <t>白色装备箱</t>
    <phoneticPr fontId="1" type="noConversion"/>
  </si>
  <si>
    <t>绿色装备箱</t>
    <phoneticPr fontId="1" type="noConversion"/>
  </si>
  <si>
    <t>蓝色装备箱</t>
    <phoneticPr fontId="1" type="noConversion"/>
  </si>
  <si>
    <t>紫色装备箱</t>
    <phoneticPr fontId="1" type="noConversion"/>
  </si>
  <si>
    <t>橙色装备箱</t>
    <phoneticPr fontId="1" type="noConversion"/>
  </si>
  <si>
    <t>商城--勾玉--100</t>
    <phoneticPr fontId="1" type="noConversion"/>
  </si>
  <si>
    <t>商城--白色装备箱</t>
  </si>
  <si>
    <t>商城--绿色装备箱</t>
  </si>
  <si>
    <t>商城--蓝色装备箱</t>
  </si>
  <si>
    <t>商城--紫色装备箱</t>
  </si>
  <si>
    <t>商城--橙色装备箱</t>
  </si>
  <si>
    <t>限时比赛总排名奖励礼包</t>
    <phoneticPr fontId="1" type="noConversion"/>
  </si>
  <si>
    <t>2,31001,1,1</t>
  </si>
  <si>
    <t>2,31002,1,1</t>
  </si>
  <si>
    <t>2,31003,1,1</t>
  </si>
  <si>
    <t>2,31004,1,1</t>
  </si>
  <si>
    <t>2,31005,1,1</t>
  </si>
  <si>
    <t>2,31006,1,1</t>
  </si>
  <si>
    <t>2,31007,1,1</t>
  </si>
  <si>
    <t>2,31008,1,1</t>
  </si>
  <si>
    <t>2,31009,1,1</t>
  </si>
  <si>
    <t>2,31010,1,1</t>
  </si>
  <si>
    <t>2,31011,1,1</t>
  </si>
  <si>
    <t>2,31012,1,1</t>
  </si>
  <si>
    <t>2,31013,1,1</t>
  </si>
  <si>
    <t>2,31014,1,1</t>
  </si>
  <si>
    <t>2,31015,1,1</t>
  </si>
  <si>
    <t>2,31016,1,1</t>
  </si>
  <si>
    <t>2,31017,1,1</t>
  </si>
  <si>
    <t>2,31018,1,1</t>
  </si>
  <si>
    <t>2,31019,1,1</t>
  </si>
  <si>
    <t>2,31020,1,1</t>
  </si>
  <si>
    <t>2,31021,1,1</t>
  </si>
  <si>
    <t>2,31022,1,1</t>
  </si>
  <si>
    <t>2,31023,1,1</t>
  </si>
  <si>
    <t>2,31024,1,1</t>
  </si>
  <si>
    <t>获得VIP点数300点</t>
    <phoneticPr fontId="1" type="noConversion"/>
  </si>
  <si>
    <t>获得VIP点数1000点</t>
    <phoneticPr fontId="1" type="noConversion"/>
  </si>
  <si>
    <t>2,23805,1,1</t>
    <phoneticPr fontId="1" type="noConversion"/>
  </si>
  <si>
    <t>获得VIP点数10000点</t>
    <phoneticPr fontId="1" type="noConversion"/>
  </si>
  <si>
    <t>1,11600,300,1</t>
    <phoneticPr fontId="1" type="noConversion"/>
  </si>
  <si>
    <t>1,11600,10000,1</t>
    <phoneticPr fontId="1" type="noConversion"/>
  </si>
  <si>
    <t>300 VIP点数</t>
    <phoneticPr fontId="1" type="noConversion"/>
  </si>
  <si>
    <t>10000 VIP点数</t>
    <phoneticPr fontId="1" type="noConversion"/>
  </si>
  <si>
    <t>运营活动 128礼包</t>
    <phoneticPr fontId="1" type="noConversion"/>
  </si>
  <si>
    <t>运营活动 648礼包</t>
    <phoneticPr fontId="1" type="noConversion"/>
  </si>
  <si>
    <t>运营活动 68礼包</t>
    <phoneticPr fontId="1" type="noConversion"/>
  </si>
  <si>
    <t>6,105,7200,1</t>
    <phoneticPr fontId="1" type="noConversion"/>
  </si>
  <si>
    <t>皇战医疗速度buff</t>
    <phoneticPr fontId="1" type="noConversion"/>
  </si>
  <si>
    <t>2,21027,1,1;2,21039,1,1</t>
  </si>
  <si>
    <t>联盟捐献10人</t>
    <phoneticPr fontId="1" type="noConversion"/>
  </si>
  <si>
    <t>联盟捐献20人</t>
    <phoneticPr fontId="1" type="noConversion"/>
  </si>
  <si>
    <t>联盟捐献30人</t>
    <phoneticPr fontId="1" type="noConversion"/>
  </si>
  <si>
    <t>运营活动 68礼包 公会分享</t>
    <phoneticPr fontId="1" type="noConversion"/>
  </si>
  <si>
    <t>运营活动 128礼包 公会分享</t>
    <phoneticPr fontId="1" type="noConversion"/>
  </si>
  <si>
    <t>运营活动 648礼包 公会分享</t>
    <phoneticPr fontId="1" type="noConversion"/>
  </si>
  <si>
    <t>10白银</t>
    <phoneticPr fontId="1" type="noConversion"/>
  </si>
  <si>
    <t>100白银</t>
    <phoneticPr fontId="1" type="noConversion"/>
  </si>
  <si>
    <t>1000白银</t>
    <phoneticPr fontId="1" type="noConversion"/>
  </si>
  <si>
    <t>1锦囊</t>
    <phoneticPr fontId="1" type="noConversion"/>
  </si>
  <si>
    <t>10锦囊</t>
    <phoneticPr fontId="1" type="noConversion"/>
  </si>
  <si>
    <t>100锦囊</t>
    <phoneticPr fontId="1" type="noConversion"/>
  </si>
  <si>
    <t>1,11300,1,1</t>
    <phoneticPr fontId="1" type="noConversion"/>
  </si>
  <si>
    <t>1,11300,10,1</t>
    <phoneticPr fontId="1" type="noConversion"/>
  </si>
  <si>
    <t>1,11300,100,1</t>
    <phoneticPr fontId="1" type="noConversion"/>
  </si>
  <si>
    <t>1,10600,10,1</t>
    <phoneticPr fontId="1" type="noConversion"/>
  </si>
  <si>
    <t>1,10600,100,1</t>
    <phoneticPr fontId="1" type="noConversion"/>
  </si>
  <si>
    <t>1,10600,1000,1</t>
    <phoneticPr fontId="1" type="noConversion"/>
  </si>
  <si>
    <t>1,10700,680,1;4,90400,10,1;2,21086,10,1;2,21089,1,1;2,21094,68,1;2,21097,12,1;2,21802,1,1;2,23005,1,1</t>
    <phoneticPr fontId="5" type="noConversion"/>
  </si>
  <si>
    <t>1,10700,1280,1;4,90400,20,1;4,90500,10,1;2,21086,20,1;2,21089,2,1;2,21094,128,1;2,21097,28,1;2,23005,2,1</t>
    <phoneticPr fontId="5" type="noConversion"/>
  </si>
  <si>
    <t>1,10700,6480,1;4,90500,30,1;2,21063,20,1;2,21064,5,1;2,21065,2,1;2,21075,20,1;2,21076,5,1;2,21077,2,1;2,21097,128,1</t>
    <phoneticPr fontId="5" type="noConversion"/>
  </si>
  <si>
    <t>1,10700,10,1;4,90400,1,1;2,21026,1,1;2,21038,1,1;2,21086,1,1;2,21094,1,1;2,21097,1,1;2,20701,1,1;2,20801,1,1;2,20901,1,1;2,21001,1,1</t>
    <phoneticPr fontId="5" type="noConversion"/>
  </si>
  <si>
    <t>1,10700,20,1;4,90400,2,1;4,90500,1,1;1,11500,1,1;2,21026,1,1;2,21027,1,1;2,21038,1,1;2,21039,1,1;2,21050,1,1;2,21062,1,1;2,21086,1,1;2,21087,1,1;2,21094,2,1;2,21097,2,1;2,20701,1,1;2,20801,1,1;2,20901,1,1;2,21001,1,1</t>
    <phoneticPr fontId="5" type="noConversion"/>
  </si>
  <si>
    <t>1,10700,100,1;4,90400,5,1;4,90500,2,1;2,21026,1,1;2,21027,1,1;2,21028,1,1;2,21038,1,1;2,21039,1,1;2,21040,1,1;2,21050,1,1;2,21051,1,1;2,21062,1,1;2,21063,1,1;2,21074,1,1;2,21086,1,1;2,21087,1,1;2,21091,1,1;2,21094,10,1;2,21098,1,1;2,20701,1,1;2,20801,1,1;2,20901,1,1;2,21001,1,1</t>
    <phoneticPr fontId="5" type="noConversion"/>
  </si>
  <si>
    <t>2,23101,1,10000;2,23102,1,1000;2,23103,1,100;2,23104,1,10;2,23105,1,1;2,23001,1,10000;2,23002,1,1000;2,23003,1,100;2,23004,1,1;2,23005,1,1</t>
    <phoneticPr fontId="1" type="noConversion"/>
  </si>
  <si>
    <t>2,23101,1,10000;2,23102,1,1000;2,23103,1,100;2,23104,1,1;2,23105,1,1;2,23001,1,10000;2,23002,1,1000;2,23003,1,100;2,23004,1,1;2,23005,1,1</t>
    <phoneticPr fontId="1" type="noConversion"/>
  </si>
  <si>
    <t>城防锤1000城防值</t>
    <phoneticPr fontId="1" type="noConversion"/>
  </si>
  <si>
    <t>占星：神盔甲</t>
  </si>
  <si>
    <t>占星：填充掉落</t>
  </si>
  <si>
    <t>天陨：神盔甲</t>
  </si>
  <si>
    <t>天陨：填充掉落</t>
  </si>
  <si>
    <t>天陨：神武将信物</t>
  </si>
  <si>
    <t>drop_group</t>
    <phoneticPr fontId="1" type="noConversion"/>
  </si>
  <si>
    <t>next_drop_group</t>
    <phoneticPr fontId="1" type="noConversion"/>
  </si>
  <si>
    <t>id</t>
    <phoneticPr fontId="1" type="noConversion"/>
  </si>
  <si>
    <t>type</t>
    <phoneticPr fontId="1" type="noConversion"/>
  </si>
  <si>
    <t>drop_id</t>
    <phoneticPr fontId="1" type="noConversion"/>
  </si>
  <si>
    <t>min_count</t>
    <phoneticPr fontId="1" type="noConversion"/>
  </si>
  <si>
    <t>max_count</t>
    <phoneticPr fontId="1" type="noConversion"/>
  </si>
  <si>
    <t>int</t>
    <phoneticPr fontId="1" type="noConversion"/>
  </si>
  <si>
    <t>chance</t>
  </si>
  <si>
    <t>int</t>
  </si>
  <si>
    <t>2,22203,1,1</t>
    <phoneticPr fontId="1" type="noConversion"/>
  </si>
  <si>
    <t>1,11900,100000,1</t>
    <phoneticPr fontId="1" type="noConversion"/>
  </si>
  <si>
    <t>1,11900,10000,1</t>
    <phoneticPr fontId="1" type="noConversion"/>
  </si>
  <si>
    <t>1,11900,1000,1</t>
    <phoneticPr fontId="1" type="noConversion"/>
  </si>
  <si>
    <t>兵法残页</t>
    <phoneticPr fontId="1" type="noConversion"/>
  </si>
  <si>
    <t>兵法残简</t>
    <phoneticPr fontId="1" type="noConversion"/>
  </si>
  <si>
    <t>兵法书页</t>
    <phoneticPr fontId="1" type="noConversion"/>
  </si>
  <si>
    <t>兵法书简</t>
  </si>
  <si>
    <t>兵法书卷</t>
  </si>
  <si>
    <t>4,4000100,1,1;2,30202,2,1;2,30402,2,1;2,30502,2,1;4,90400,5,1;1,10600,160,1</t>
  </si>
  <si>
    <t>4,4000100,1,1;2,30202,2,1;2,30402,2,1;2,30502,2,1;4,90400,5,1;1,10600,160,1;2,30203,1,1;2,30403,1,1;2,30503,1,1;4,90400,10,1;1,10600,320,1</t>
  </si>
  <si>
    <t>4,4000100,1,1;2,30202,2,1;2,30402,2,1;2,30502,2,1;4,90400,5,1;1,10600,160,1;2,30203,1,1;2,30403,1,1;2,30503,1,1;4,90400,10,1;1,10600,320,1;2,30203,2,1;2,30403,2,1;2,30503,2,1;4,90400,15,1;1,10600,640,1</t>
  </si>
  <si>
    <t>4,4000100,1,1;2,30202,2,1;2,30402,2,1;2,30502,2,1;4,90400,5,1;1,10600,160,1;2,30203,1,1;2,30403,1,1;2,30503,1,1;4,90400,10,1;1,10600,320,1;2,30203,2,1;2,30403,2,1;2,30503,2,1;4,90400,15,1;1,10600,640,1;2,30204,1,1;2,30404,1,1;2,30504,1,1;4,90400,20,1;1,10600,1280,1</t>
  </si>
  <si>
    <t>4,4000100,1,1;2,30202,2,1;2,30402,2,1;2,30502,2,1;4,90400,5,1;1,10600,160,1;2,30203,1,1;2,30403,1,1;2,30503,1,1;4,90400,10,1;1,10600,320,1;2,30203,2,1;2,30403,2,1;2,30503,2,1;4,90400,15,1;1,10600,640,1;2,30204,1,1;2,30404,1,1;2,30504,1,1;4,90400,20,1;1,10600,1280,1;2,30205,1,1;2,30405,1,1;2,30505,1,1;4,90400,25,1;1,10600,2560,1</t>
  </si>
  <si>
    <t>4,4000200,1,1;2,30102,2,1;2,30202,2,1;2,30302,2,1;4,90400,5,1;1,10600,160,1</t>
  </si>
  <si>
    <t>4,4000200,1,1;2,30102,2,1;2,30202,2,1;2,30302,2,1;4,90400,5,1;1,10600,160,1;2,30103,1,1;2,30203,1,1;2,30303,1,1;4,90400,10,1;1,10600,320,1</t>
  </si>
  <si>
    <t>4,4000200,1,1;2,30102,2,1;2,30202,2,1;2,30302,2,1;4,90400,5,1;1,10600,160,1;2,30103,1,1;2,30203,1,1;2,30303,1,1;4,90400,10,1;1,10600,320,1;2,30103,2,1;2,30203,2,1;2,30303,2,1;4,90400,15,1;1,10600,640,1</t>
  </si>
  <si>
    <t>4,4000200,1,1;2,30102,2,1;2,30202,2,1;2,30302,2,1;4,90400,5,1;1,10600,160,1;2,30103,1,1;2,30203,1,1;2,30303,1,1;4,90400,10,1;1,10600,320,1;2,30103,2,1;2,30203,2,1;2,30303,2,1;4,90400,15,1;1,10600,640,1;2,30104,1,1;2,30204,1,1;2,30304,1,1;4,90400,20,1;1,10600,1280,1</t>
  </si>
  <si>
    <t>4,4000200,1,1;2,30102,2,1;2,30202,2,1;2,30302,2,1;4,90400,5,1;1,10600,160,1;2,30103,1,1;2,30203,1,1;2,30303,1,1;4,90400,10,1;1,10600,320,1;2,30103,2,1;2,30203,2,1;2,30303,2,1;4,90400,15,1;1,10600,640,1;2,30104,1,1;2,30204,1,1;2,30304,1,1;4,90400,20,1;1,10600,1280,1;2,30105,1,1;2,30205,1,1;2,30305,1,1;4,90400,25,1;1,10600,2560,1</t>
  </si>
  <si>
    <t>4,4000300,1,1;2,30402,2,1;2,30502,2,1;2,30702,2,1;4,90400,5,1;1,10600,160,1</t>
  </si>
  <si>
    <t>4,4000300,1,1;2,30402,2,1;2,30502,2,1;2,30702,2,1;4,90400,5,1;1,10600,160,1;2,30403,1,1;2,30503,1,1;2,30703,1,1;4,90400,10,1;1,10600,320,1</t>
  </si>
  <si>
    <t>4,4000300,1,1;2,30402,2,1;2,30502,2,1;2,30702,2,1;4,90400,5,1;1,10600,160,1;2,30403,1,1;2,30503,1,1;2,30703,1,1;4,90400,10,1;1,10600,320,1;2,30403,2,1;2,30503,2,1;2,30703,2,1;4,90400,15,1;1,10600,640,1</t>
  </si>
  <si>
    <t>4,4000300,1,1;2,30402,2,1;2,30502,2,1;2,30702,2,1;4,90400,5,1;1,10600,160,1;2,30403,1,1;2,30503,1,1;2,30703,1,1;4,90400,10,1;1,10600,320,1;2,30403,2,1;2,30503,2,1;2,30703,2,1;4,90400,15,1;1,10600,640,1;2,30404,1,1;2,30504,1,1;2,30704,1,1;4,90400,20,1;1,10600,1280,1</t>
  </si>
  <si>
    <t>4,4000300,1,1;2,30402,2,1;2,30502,2,1;2,30702,2,1;4,90400,5,1;1,10600,160,1;2,30403,1,1;2,30503,1,1;2,30703,1,1;4,90400,10,1;1,10600,320,1;2,30403,2,1;2,30503,2,1;2,30703,2,1;4,90400,15,1;1,10600,640,1;2,30404,1,1;2,30504,1,1;2,30704,1,1;4,90400,20,1;1,10600,1280,1;2,30405,1,1;2,30505,1,1;2,30705,1,1;4,90400,25,1;1,10600,2560,1</t>
  </si>
  <si>
    <t>4,4000400,1,1;2,30202,2,1;2,30502,2,1;2,30802,2,1;4,90400,5,1;1,10600,160,1</t>
  </si>
  <si>
    <t>4,4000400,1,1;2,30202,2,1;2,30502,2,1;2,30802,2,1;4,90400,5,1;1,10600,160,1;2,30203,1,1;2,30503,1,1;2,30803,1,1;4,90400,10,1;1,10600,320,1</t>
  </si>
  <si>
    <t>4,4000400,1,1;2,30202,2,1;2,30502,2,1;2,30802,2,1;4,90400,5,1;1,10600,160,1;2,30203,1,1;2,30503,1,1;2,30803,1,1;4,90400,10,1;1,10600,320,1;2,30203,2,1;2,30503,2,1;2,30803,2,1;4,90400,15,1;1,10600,640,1</t>
  </si>
  <si>
    <t>4,4000400,1,1;2,30202,2,1;2,30502,2,1;2,30802,2,1;4,90400,5,1;1,10600,160,1;2,30203,1,1;2,30503,1,1;2,30803,1,1;4,90400,10,1;1,10600,320,1;2,30203,2,1;2,30503,2,1;2,30803,2,1;4,90400,15,1;1,10600,640,1;2,30204,1,1;2,30504,1,1;2,30804,1,1;4,90400,20,1;1,10600,1280,1</t>
  </si>
  <si>
    <t>4,4000400,1,1;2,30202,2,1;2,30502,2,1;2,30802,2,1;4,90400,5,1;1,10600,160,1;2,30203,1,1;2,30503,1,1;2,30803,1,1;4,90400,10,1;1,10600,320,1;2,30203,2,1;2,30503,2,1;2,30803,2,1;4,90400,15,1;1,10600,640,1;2,30204,1,1;2,30504,1,1;2,30804,1,1;4,90400,20,1;1,10600,1280,1;2,30205,1,1;2,30505,1,1;2,30805,1,1;4,90400,25,1;1,10600,2560,1</t>
  </si>
  <si>
    <t>4,4000500,1,1;2,30102,2,1;2,30302,2,1;2,30402,2,1;4,90400,5,1;1,10600,160,1</t>
  </si>
  <si>
    <t>4,4000500,1,1;2,30102,2,1;2,30302,2,1;2,30402,2,1;4,90400,5,1;1,10600,160,1;2,30103,1,1;2,30303,1,1;2,30403,1,1;4,90400,10,1;1,10600,320,1</t>
  </si>
  <si>
    <t>4,4000500,1,1;2,30102,2,1;2,30302,2,1;2,30402,2,1;4,90400,5,1;1,10600,160,1;2,30103,1,1;2,30303,1,1;2,30403,1,1;4,90400,10,1;1,10600,320,1;2,30103,2,1;2,30303,2,1;2,30403,2,1;4,90400,15,1;1,10600,640,1</t>
  </si>
  <si>
    <t>4,4000500,1,1;2,30102,2,1;2,30302,2,1;2,30402,2,1;4,90400,5,1;1,10600,160,1;2,30103,1,1;2,30303,1,1;2,30403,1,1;4,90400,10,1;1,10600,320,1;2,30103,2,1;2,30303,2,1;2,30403,2,1;4,90400,15,1;1,10600,640,1;2,30104,1,1;2,30304,1,1;2,30404,1,1;4,90400,20,1;1,10600,1280,1</t>
  </si>
  <si>
    <t>4,4000500,1,1;2,30102,2,1;2,30302,2,1;2,30402,2,1;4,90400,5,1;1,10600,160,1;2,30103,1,1;2,30303,1,1;2,30403,1,1;4,90400,10,1;1,10600,320,1;2,30103,2,1;2,30303,2,1;2,30403,2,1;4,90400,15,1;1,10600,640,1;2,30104,1,1;2,30304,1,1;2,30404,1,1;4,90400,20,1;1,10600,1280,1;2,30105,1,1;2,30305,1,1;2,30405,1,1;4,90400,25,1;1,10600,2560,1</t>
  </si>
  <si>
    <t>4,4000600,1,1;2,30403,1,1;2,30503,1,1;2,30603,1,1;4,90500,5,1;1,10600,320,1</t>
  </si>
  <si>
    <t>4,4000600,1,1;2,30403,1,1;2,30503,1,1;2,30603,1,1;4,90500,5,1;1,10600,320,1;2,30403,2,1;2,30503,2,1;2,30603,2,1;4,90500,10,1;1,10600,640,1</t>
  </si>
  <si>
    <t>4,4000600,1,1;2,30403,1,1;2,30503,1,1;2,30603,1,1;4,90500,5,1;1,10600,320,1;2,30403,2,1;2,30503,2,1;2,30603,2,1;4,90500,10,1;1,10600,640,1;2,30404,1,1;2,30504,1,1;2,30604,1,1;4,90500,15,1;1,10600,1280,1</t>
  </si>
  <si>
    <t>4,4000600,1,1;2,30403,1,1;2,30503,1,1;2,30603,1,1;4,90500,5,1;1,10600,320,1;2,30403,2,1;2,30503,2,1;2,30603,2,1;4,90500,10,1;1,10600,640,1;2,30404,1,1;2,30504,1,1;2,30604,1,1;4,90500,15,1;1,10600,1280,1;2,30404,2,1;2,30504,2,1;2,30604,2,1;4,90500,20,1;1,10600,2560,1</t>
  </si>
  <si>
    <t>4,4000600,1,1;2,30403,1,1;2,30503,1,1;2,30603,1,1;4,90500,5,1;1,10600,320,1;2,30403,2,1;2,30503,2,1;2,30603,2,1;4,90500,10,1;1,10600,640,1;2,30404,1,1;2,30504,1,1;2,30604,1,1;4,90500,15,1;1,10600,1280,1;2,30404,2,1;2,30504,2,1;2,30604,2,1;4,90500,20,1;1,10600,2560,1;2,30405,2,1;2,30505,2,1;2,30605,2,1;4,90500,25,1;1,10600,5120,1</t>
  </si>
  <si>
    <t>4,4000700,1,1;2,30203,1,1;2,30303,1,1;2,30503,1,1;4,90500,5,1;1,10600,320,1</t>
  </si>
  <si>
    <t>4,4000700,1,1;2,30203,1,1;2,30303,1,1;2,30503,1,1;4,90500,5,1;1,10600,320,1;2,30203,2,1;2,30303,2,1;2,30503,2,1;4,90500,10,1;1,10600,640,1</t>
  </si>
  <si>
    <t>4,4000700,1,1;2,30203,1,1;2,30303,1,1;2,30503,1,1;4,90500,5,1;1,10600,320,1;2,30203,2,1;2,30303,2,1;2,30503,2,1;4,90500,10,1;1,10600,640,1;2,30204,1,1;2,30304,1,1;2,30504,1,1;4,90500,15,1;1,10600,1280,1</t>
  </si>
  <si>
    <t>4,4000700,1,1;2,30203,1,1;2,30303,1,1;2,30503,1,1;4,90500,5,1;1,10600,320,1;2,30203,2,1;2,30303,2,1;2,30503,2,1;4,90500,10,1;1,10600,640,1;2,30204,1,1;2,30304,1,1;2,30504,1,1;4,90500,15,1;1,10600,1280,1;2,30204,2,1;2,30304,2,1;2,30504,2,1;4,90500,20,1;1,10600,2560,1</t>
  </si>
  <si>
    <t>4,4000700,1,1;2,30203,1,1;2,30303,1,1;2,30503,1,1;4,90500,5,1;1,10600,320,1;2,30203,2,1;2,30303,2,1;2,30503,2,1;4,90500,10,1;1,10600,640,1;2,30204,1,1;2,30304,1,1;2,30504,1,1;4,90500,15,1;1,10600,1280,1;2,30204,2,1;2,30304,2,1;2,30504,2,1;4,90500,20,1;1,10600,2560,1;2,30205,2,1;2,30305,2,1;2,30505,2,1;4,90500,25,1;1,10600,5120,1</t>
  </si>
  <si>
    <t>4,4000800,1,1;2,30103,1,1;2,30303,1,1;2,30603,1,1;4,90500,5,1;1,10600,320,1</t>
  </si>
  <si>
    <t>4,4000800,1,1;2,30103,1,1;2,30303,1,1;2,30603,1,1;4,90500,5,1;1,10600,320,1;2,30103,2,1;2,30303,2,1;2,30603,2,1;4,90500,10,1;1,10600,640,1</t>
  </si>
  <si>
    <t>4,4000800,1,1;2,30103,1,1;2,30303,1,1;2,30603,1,1;4,90500,5,1;1,10600,320,1;2,30103,2,1;2,30303,2,1;2,30603,2,1;4,90500,10,1;1,10600,640,1;2,30104,1,1;2,30304,1,1;2,30604,1,1;4,90500,15,1;1,10600,1280,1</t>
  </si>
  <si>
    <t>4,4000800,1,1;2,30103,1,1;2,30303,1,1;2,30603,1,1;4,90500,5,1;1,10600,320,1;2,30103,2,1;2,30303,2,1;2,30603,2,1;4,90500,10,1;1,10600,640,1;2,30104,1,1;2,30304,1,1;2,30604,1,1;4,90500,15,1;1,10600,1280,1;2,30104,2,1;2,30304,2,1;2,30604,2,1;4,90500,20,1;1,10600,2560,1</t>
  </si>
  <si>
    <t>4,4000800,1,1;2,30103,1,1;2,30303,1,1;2,30603,1,1;4,90500,5,1;1,10600,320,1;2,30103,2,1;2,30303,2,1;2,30603,2,1;4,90500,10,1;1,10600,640,1;2,30104,1,1;2,30304,1,1;2,30604,1,1;4,90500,15,1;1,10600,1280,1;2,30104,2,1;2,30304,2,1;2,30604,2,1;4,90500,20,1;1,10600,2560,1;2,30105,2,1;2,30305,2,1;2,30605,2,1;4,90500,25,1;1,10600,5120,1</t>
  </si>
  <si>
    <t>4,4000900,1,1;2,30103,1,1;2,30703,1,1;2,30803,1,1;4,90500,5,1;1,10600,320,1</t>
  </si>
  <si>
    <t>4,4000900,1,1;2,30103,1,1;2,30703,1,1;2,30803,1,1;4,90500,5,1;1,10600,320,1;2,30103,2,1;2,30703,2,1;2,30803,2,1;4,90500,10,1;1,10600,640,1</t>
  </si>
  <si>
    <t>4,4000900,1,1;2,30103,1,1;2,30703,1,1;2,30803,1,1;4,90500,5,1;1,10600,320,1;2,30103,2,1;2,30703,2,1;2,30803,2,1;4,90500,10,1;1,10600,640,1;2,30104,1,1;2,30704,1,1;2,30804,1,1;4,90500,15,1;1,10600,1280,1</t>
  </si>
  <si>
    <t>4,4000900,1,1;2,30103,1,1;2,30703,1,1;2,30803,1,1;4,90500,5,1;1,10600,320,1;2,30103,2,1;2,30703,2,1;2,30803,2,1;4,90500,10,1;1,10600,640,1;2,30104,1,1;2,30704,1,1;2,30804,1,1;4,90500,15,1;1,10600,1280,1;2,30104,2,1;2,30704,2,1;2,30804,2,1;4,90500,20,1;1,10600,2560,1</t>
  </si>
  <si>
    <t>4,4000900,1,1;2,30103,1,1;2,30703,1,1;2,30803,1,1;4,90500,5,1;1,10600,320,1;2,30103,2,1;2,30703,2,1;2,30803,2,1;4,90500,10,1;1,10600,640,1;2,30104,1,1;2,30704,1,1;2,30804,1,1;4,90500,15,1;1,10600,1280,1;2,30104,2,1;2,30704,2,1;2,30804,2,1;4,90500,20,1;1,10600,2560,1;2,30105,2,1;2,30705,2,1;2,30805,2,1;4,90500,25,1;1,10600,5120,1</t>
  </si>
  <si>
    <t>4,4001000,1,1;2,30603,1,1;2,30703,1,1;2,30803,1,1;4,90500,5,1;1,10600,320,1</t>
  </si>
  <si>
    <t>4,4001000,1,1;2,30603,1,1;2,30703,1,1;2,30803,1,1;4,90500,5,1;1,10600,320,1;2,30603,2,1;2,30703,2,1;2,30803,2,1;4,90500,10,1;1,10600,640,1</t>
  </si>
  <si>
    <t>4,4001000,1,1;2,30603,1,1;2,30703,1,1;2,30803,1,1;4,90500,5,1;1,10600,320,1;2,30603,2,1;2,30703,2,1;2,30803,2,1;4,90500,10,1;1,10600,640,1;2,30604,1,1;2,30704,1,1;2,30804,1,1;4,90500,15,1;1,10600,1280,1</t>
  </si>
  <si>
    <t>4,4001000,1,1;2,30603,1,1;2,30703,1,1;2,30803,1,1;4,90500,5,1;1,10600,320,1;2,30603,2,1;2,30703,2,1;2,30803,2,1;4,90500,10,1;1,10600,640,1;2,30604,1,1;2,30704,1,1;2,30804,1,1;4,90500,15,1;1,10600,1280,1;2,30604,2,1;2,30704,2,1;2,30804,2,1;4,90500,20,1;1,10600,2560,1</t>
  </si>
  <si>
    <t>4,4001000,1,1;2,30603,1,1;2,30703,1,1;2,30803,1,1;4,90500,5,1;1,10600,320,1;2,30603,2,1;2,30703,2,1;2,30803,2,1;4,90500,10,1;1,10600,640,1;2,30604,1,1;2,30704,1,1;2,30804,1,1;4,90500,15,1;1,10600,1280,1;2,30604,2,1;2,30704,2,1;2,30804,2,1;4,90500,20,1;1,10600,2560,1;2,30605,2,1;2,30705,2,1;2,30805,2,1;4,90500,25,1;1,10600,5120,1</t>
  </si>
  <si>
    <t>4,4001100,1,1;2,30103,1,1;2,30303,1,1;2,30803,1,1;4,90500,5,1;1,10600,320,1</t>
  </si>
  <si>
    <t>4,4001100,1,1;2,30103,1,1;2,30303,1,1;2,30803,1,1;4,90500,5,1;1,10600,320,1;2,30103,2,1;2,30303,2,1;2,30803,2,1;4,90500,10,1;1,10600,640,1</t>
  </si>
  <si>
    <t>4,4001100,1,1;2,30103,1,1;2,30303,1,1;2,30803,1,1;4,90500,5,1;1,10600,320,1;2,30103,2,1;2,30303,2,1;2,30803,2,1;4,90500,10,1;1,10600,640,1;2,30104,1,1;2,30304,1,1;2,30804,1,1;4,90500,15,1;1,10600,1280,1</t>
  </si>
  <si>
    <t>4,4001100,1,1;2,30103,1,1;2,30303,1,1;2,30803,1,1;4,90500,5,1;1,10600,320,1;2,30103,2,1;2,30303,2,1;2,30803,2,1;4,90500,10,1;1,10600,640,1;2,30104,1,1;2,30304,1,1;2,30804,1,1;4,90500,15,1;1,10600,1280,1;2,30104,2,1;2,30304,2,1;2,30804,2,1;4,90500,20,1;1,10600,2560,1</t>
  </si>
  <si>
    <t>4,4001100,1,1;2,30103,1,1;2,30303,1,1;2,30803,1,1;4,90500,5,1;1,10600,320,1;2,30103,2,1;2,30303,2,1;2,30803,2,1;4,90500,10,1;1,10600,640,1;2,30104,1,1;2,30304,1,1;2,30804,1,1;4,90500,15,1;1,10600,1280,1;2,30104,2,1;2,30304,2,1;2,30804,2,1;4,90500,20,1;1,10600,2560,1;2,30105,2,1;2,30305,2,1;2,30805,2,1;4,90500,25,1;1,10600,5120,1</t>
  </si>
  <si>
    <t>4,4001200,1,1;2,30203,1,1;2,30303,1,1;2,30403,1,1;4,90500,5,1;1,10600,320,1</t>
  </si>
  <si>
    <t>4,4001200,1,1;2,30203,1,1;2,30303,1,1;2,30403,1,1;4,90500,5,1;1,10600,320,1;2,30203,2,1;2,30303,2,1;2,30403,2,1;4,90500,10,1;1,10600,640,1</t>
  </si>
  <si>
    <t>4,4001200,1,1;2,30203,1,1;2,30303,1,1;2,30403,1,1;4,90500,5,1;1,10600,320,1;2,30203,2,1;2,30303,2,1;2,30403,2,1;4,90500,10,1;1,10600,640,1;2,30204,1,1;2,30304,1,1;2,30404,1,1;4,90500,15,1;1,10600,1280,1</t>
  </si>
  <si>
    <t>4,4001200,1,1;2,30203,1,1;2,30303,1,1;2,30403,1,1;4,90500,5,1;1,10600,320,1;2,30203,2,1;2,30303,2,1;2,30403,2,1;4,90500,10,1;1,10600,640,1;2,30204,1,1;2,30304,1,1;2,30404,1,1;4,90500,15,1;1,10600,1280,1;2,30204,2,1;2,30304,2,1;2,30404,2,1;4,90500,20,1;1,10600,2560,1</t>
  </si>
  <si>
    <t>4,4001200,1,1;2,30203,1,1;2,30303,1,1;2,30403,1,1;4,90500,5,1;1,10600,320,1;2,30203,2,1;2,30303,2,1;2,30403,2,1;4,90500,10,1;1,10600,640,1;2,30204,1,1;2,30304,1,1;2,30404,1,1;4,90500,15,1;1,10600,1280,1;2,30204,2,1;2,30304,2,1;2,30404,2,1;4,90500,20,1;1,10600,2560,1;2,30205,2,1;2,30305,2,1;2,30405,2,1;4,90500,25,1;1,10600,5120,1</t>
  </si>
  <si>
    <t>4,4001300,1,1;2,30303,1,1;2,30603,1,1;2,30703,1,1;4,90500,5,1;1,10600,320,1</t>
  </si>
  <si>
    <t>4,4001300,1,1;2,30303,1,1;2,30603,1,1;2,30703,1,1;4,90500,5,1;1,10600,320,1;2,30303,2,1;2,30603,2,1;2,30703,2,1;4,90500,10,1;1,10600,640,1</t>
  </si>
  <si>
    <t>4,4001300,1,1;2,30303,1,1;2,30603,1,1;2,30703,1,1;4,90500,5,1;1,10600,320,1;2,30303,2,1;2,30603,2,1;2,30703,2,1;4,90500,10,1;1,10600,640,1;2,30304,1,1;2,30604,1,1;2,30704,1,1;4,90500,15,1;1,10600,1280,1</t>
  </si>
  <si>
    <t>4,4001300,1,1;2,30303,1,1;2,30603,1,1;2,30703,1,1;4,90500,5,1;1,10600,320,1;2,30303,2,1;2,30603,2,1;2,30703,2,1;4,90500,10,1;1,10600,640,1;2,30304,1,1;2,30604,1,1;2,30704,1,1;4,90500,15,1;1,10600,1280,1;2,30304,2,1;2,30604,2,1;2,30704,2,1;4,90500,20,1;1,10600,2560,1</t>
  </si>
  <si>
    <t>4,4001300,1,1;2,30303,1,1;2,30603,1,1;2,30703,1,1;4,90500,5,1;1,10600,320,1;2,30303,2,1;2,30603,2,1;2,30703,2,1;4,90500,10,1;1,10600,640,1;2,30304,1,1;2,30604,1,1;2,30704,1,1;4,90500,15,1;1,10600,1280,1;2,30304,2,1;2,30604,2,1;2,30704,2,1;4,90500,20,1;1,10600,2560,1;2,30305,2,1;2,30605,2,1;2,30705,2,1;4,90500,25,1;1,10600,5120,1</t>
  </si>
  <si>
    <t>4,4001400,1,1;2,30303,1,1;2,30603,1,1;2,30803,1,1;4,90500,5,1;1,10600,320,1</t>
  </si>
  <si>
    <t>4,4001400,1,1;2,30303,1,1;2,30603,1,1;2,30803,1,1;4,90500,5,1;1,10600,320,1;2,30303,2,1;2,30603,2,1;2,30803,2,1;4,90500,10,1;1,10600,640,1</t>
  </si>
  <si>
    <t>4,4001400,1,1;2,30303,1,1;2,30603,1,1;2,30803,1,1;4,90500,5,1;1,10600,320,1;2,30303,2,1;2,30603,2,1;2,30803,2,1;4,90500,10,1;1,10600,640,1;2,30304,1,1;2,30604,1,1;2,30804,1,1;4,90500,15,1;1,10600,1280,1</t>
  </si>
  <si>
    <t>4,4001400,1,1;2,30303,1,1;2,30603,1,1;2,30803,1,1;4,90500,5,1;1,10600,320,1;2,30303,2,1;2,30603,2,1;2,30803,2,1;4,90500,10,1;1,10600,640,1;2,30304,1,1;2,30604,1,1;2,30804,1,1;4,90500,15,1;1,10600,1280,1;2,30304,2,1;2,30604,2,1;2,30804,2,1;4,90500,20,1;1,10600,2560,1</t>
  </si>
  <si>
    <t>4,4001400,1,1;2,30303,1,1;2,30603,1,1;2,30803,1,1;4,90500,5,1;1,10600,320,1;2,30303,2,1;2,30603,2,1;2,30803,2,1;4,90500,10,1;1,10600,640,1;2,30304,1,1;2,30604,1,1;2,30804,1,1;4,90500,15,1;1,10600,1280,1;2,30304,2,1;2,30604,2,1;2,30804,2,1;4,90500,20,1;1,10600,2560,1;2,30305,2,1;2,30605,2,1;2,30805,2,1;4,90500,25,1;1,10600,5120,1</t>
  </si>
  <si>
    <t>4,4001500,1,1;2,30203,1,1;2,30403,1,1;2,30703,1,1;4,90500,5,1;1,10600,320,1</t>
  </si>
  <si>
    <t>4,4001500,1,1;2,30203,1,1;2,30403,1,1;2,30703,1,1;4,90500,5,1;1,10600,320,1;2,30203,2,1;2,30403,2,1;2,30703,2,1;4,90500,10,1;1,10600,640,1</t>
  </si>
  <si>
    <t>4,4001500,1,1;2,30203,1,1;2,30403,1,1;2,30703,1,1;4,90500,5,1;1,10600,320,1;2,30203,2,1;2,30403,2,1;2,30703,2,1;4,90500,10,1;1,10600,640,1;2,30204,1,1;2,30404,1,1;2,30704,1,1;4,90500,15,1;1,10600,1280,1</t>
  </si>
  <si>
    <t>4,4001500,1,1;2,30203,1,1;2,30403,1,1;2,30703,1,1;4,90500,5,1;1,10600,320,1;2,30203,2,1;2,30403,2,1;2,30703,2,1;4,90500,10,1;1,10600,640,1;2,30204,1,1;2,30404,1,1;2,30704,1,1;4,90500,15,1;1,10600,1280,1;2,30204,2,1;2,30404,2,1;2,30704,2,1;4,90500,20,1;1,10600,2560,1</t>
  </si>
  <si>
    <t>4,4001500,1,1;2,30203,1,1;2,30403,1,1;2,30703,1,1;4,90500,5,1;1,10600,320,1;2,30203,2,1;2,30403,2,1;2,30703,2,1;4,90500,10,1;1,10600,640,1;2,30204,1,1;2,30404,1,1;2,30704,1,1;4,90500,15,1;1,10600,1280,1;2,30204,2,1;2,30404,2,1;2,30704,2,1;4,90500,20,1;1,10600,2560,1;2,30205,2,1;2,30405,2,1;2,30705,2,1;4,90500,25,1;1,10600,5120,1</t>
  </si>
  <si>
    <t>4,4001600,1,1;2,30103,1,1;2,30403,1,1;2,30603,1,1;4,90500,5,1;1,10600,320,1</t>
  </si>
  <si>
    <t>4,4001600,1,1;2,30103,1,1;2,30403,1,1;2,30603,1,1;4,90500,5,1;1,10600,320,1;2,30103,2,1;2,30403,2,1;2,30603,2,1;4,90500,10,1;1,10600,640,1</t>
  </si>
  <si>
    <t>4,4001600,1,1;2,30103,1,1;2,30403,1,1;2,30603,1,1;4,90500,5,1;1,10600,320,1;2,30103,2,1;2,30403,2,1;2,30603,2,1;4,90500,10,1;1,10600,640,1;2,30104,1,1;2,30404,1,1;2,30604,1,1;4,90500,15,1;1,10600,1280,1</t>
  </si>
  <si>
    <t>4,4001600,1,1;2,30103,1,1;2,30403,1,1;2,30603,1,1;4,90500,5,1;1,10600,320,1;2,30103,2,1;2,30403,2,1;2,30603,2,1;4,90500,10,1;1,10600,640,1;2,30104,1,1;2,30404,1,1;2,30604,1,1;4,90500,15,1;1,10600,1280,1;2,30104,2,1;2,30404,2,1;2,30604,2,1;4,90500,20,1;1,10600,2560,1</t>
  </si>
  <si>
    <t>4,4001600,1,1;2,30103,1,1;2,30403,1,1;2,30603,1,1;4,90500,5,1;1,10600,320,1;2,30103,2,1;2,30403,2,1;2,30603,2,1;4,90500,10,1;1,10600,640,1;2,30104,1,1;2,30404,1,1;2,30604,1,1;4,90500,15,1;1,10600,1280,1;2,30104,2,1;2,30404,2,1;2,30604,2,1;4,90500,20,1;1,10600,2560,1;2,30105,2,1;2,30405,2,1;2,30605,2,1;4,90500,25,1;1,10600,5120,1</t>
  </si>
  <si>
    <t>4,4001700,1,1;2,30203,1,1;2,30703,1,1;2,30803,1,1;4,90500,5,1;1,10600,320,1</t>
  </si>
  <si>
    <t>4,4001700,1,1;2,30203,1,1;2,30703,1,1;2,30803,1,1;4,90500,5,1;1,10600,320,1;2,30203,2,1;2,30703,2,1;2,30803,2,1;4,90500,10,1;1,10600,640,1</t>
  </si>
  <si>
    <t>4,4001700,1,1;2,30203,1,1;2,30703,1,1;2,30803,1,1;4,90500,5,1;1,10600,320,1;2,30203,2,1;2,30703,2,1;2,30803,2,1;4,90500,10,1;1,10600,640,1;2,30204,1,1;2,30704,1,1;2,30804,1,1;4,90500,15,1;1,10600,1280,1</t>
  </si>
  <si>
    <t>4,4001700,1,1;2,30203,1,1;2,30703,1,1;2,30803,1,1;4,90500,5,1;1,10600,320,1;2,30203,2,1;2,30703,2,1;2,30803,2,1;4,90500,10,1;1,10600,640,1;2,30204,1,1;2,30704,1,1;2,30804,1,1;4,90500,15,1;1,10600,1280,1;2,30204,2,1;2,30704,2,1;2,30804,2,1;4,90500,20,1;1,10600,2560,1</t>
  </si>
  <si>
    <t>4,4001700,1,1;2,30203,1,1;2,30703,1,1;2,30803,1,1;4,90500,5,1;1,10600,320,1;2,30203,2,1;2,30703,2,1;2,30803,2,1;4,90500,10,1;1,10600,640,1;2,30204,1,1;2,30704,1,1;2,30804,1,1;4,90500,15,1;1,10600,1280,1;2,30204,2,1;2,30704,2,1;2,30804,2,1;4,90500,20,1;1,10600,2560,1;2,30205,2,1;2,30705,2,1;2,30805,2,1;4,90500,25,1;1,10600,5120,1</t>
  </si>
  <si>
    <t>4,4001800,1,1;2,30103,1,1;2,30203,1,1;2,30503,1,1;4,90500,5,1;1,10600,320,1</t>
  </si>
  <si>
    <t>4,4001800,1,1;2,30103,1,1;2,30203,1,1;2,30503,1,1;4,90500,5,1;1,10600,320,1;2,30103,2,1;2,30203,2,1;2,30503,2,1;4,90500,10,1;1,10600,640,1</t>
  </si>
  <si>
    <t>4,4001800,1,1;2,30103,1,1;2,30203,1,1;2,30503,1,1;4,90500,5,1;1,10600,320,1;2,30103,2,1;2,30203,2,1;2,30503,2,1;4,90500,10,1;1,10600,640,1;2,30104,1,1;2,30204,1,1;2,30504,1,1;4,90500,15,1;1,10600,1280,1</t>
  </si>
  <si>
    <t>4,4001800,1,1;2,30103,1,1;2,30203,1,1;2,30503,1,1;4,90500,5,1;1,10600,320,1;2,30103,2,1;2,30203,2,1;2,30503,2,1;4,90500,10,1;1,10600,640,1;2,30104,1,1;2,30204,1,1;2,30504,1,1;4,90500,15,1;1,10600,1280,1;2,30104,2,1;2,30204,2,1;2,30504,2,1;4,90500,20,1;1,10600,2560,1</t>
  </si>
  <si>
    <t>4,4001800,1,1;2,30103,1,1;2,30203,1,1;2,30503,1,1;4,90500,5,1;1,10600,320,1;2,30103,2,1;2,30203,2,1;2,30503,2,1;4,90500,10,1;1,10600,640,1;2,30104,1,1;2,30204,1,1;2,30504,1,1;4,90500,15,1;1,10600,1280,1;2,30104,2,1;2,30204,2,1;2,30504,2,1;4,90500,20,1;1,10600,2560,1;2,30105,2,1;2,30205,2,1;2,30505,2,1;4,90500,25,1;1,10600,5120,1</t>
  </si>
  <si>
    <t>4,4001900,1,1;2,30503,1,1;2,30603,1,1;2,30703,1,1;4,90500,5,1;1,10600,320,1</t>
  </si>
  <si>
    <t>4,4001900,1,1;2,30503,1,1;2,30603,1,1;2,30703,1,1;4,90500,5,1;1,10600,320,1;2,30503,2,1;2,30603,2,1;2,30703,2,1;4,90500,10,1;1,10600,640,1</t>
  </si>
  <si>
    <t>4,4001900,1,1;2,30503,1,1;2,30603,1,1;2,30703,1,1;4,90500,5,1;1,10600,320,1;2,30503,2,1;2,30603,2,1;2,30703,2,1;4,90500,10,1;1,10600,640,1;2,30504,1,1;2,30604,1,1;2,30704,1,1;4,90500,15,1;1,10600,1280,1</t>
  </si>
  <si>
    <t>4,4001900,1,1;2,30503,1,1;2,30603,1,1;2,30703,1,1;4,90500,5,1;1,10600,320,1;2,30503,2,1;2,30603,2,1;2,30703,2,1;4,90500,10,1;1,10600,640,1;2,30504,1,1;2,30604,1,1;2,30704,1,1;4,90500,15,1;1,10600,1280,1;2,30504,2,1;2,30604,2,1;2,30704,2,1;4,90500,20,1;1,10600,2560,1</t>
  </si>
  <si>
    <t>4,4001900,1,1;2,30503,1,1;2,30603,1,1;2,30703,1,1;4,90500,5,1;1,10600,320,1;2,30503,2,1;2,30603,2,1;2,30703,2,1;4,90500,10,1;1,10600,640,1;2,30504,1,1;2,30604,1,1;2,30704,1,1;4,90500,15,1;1,10600,1280,1;2,30504,2,1;2,30604,2,1;2,30704,2,1;4,90500,20,1;1,10600,2560,1;2,30505,2,1;2,30605,2,1;2,30705,2,1;4,90500,25,1;1,10600,5120,1</t>
  </si>
  <si>
    <t>4,4002000,1,1;2,30603,1,1;2,30703,1,1;2,30803,1,1;4,90500,5,1;1,10600,320,1</t>
  </si>
  <si>
    <t>4,4002000,1,1;2,30603,1,1;2,30703,1,1;2,30803,1,1;4,90500,5,1;1,10600,320,1;2,30603,2,1;2,30703,2,1;2,30803,2,1;4,90500,10,1;1,10600,640,1</t>
  </si>
  <si>
    <t>4,4002000,1,1;2,30603,1,1;2,30703,1,1;2,30803,1,1;4,90500,5,1;1,10600,320,1;2,30603,2,1;2,30703,2,1;2,30803,2,1;4,90500,10,1;1,10600,640,1;2,30604,1,1;2,30704,1,1;2,30804,1,1;4,90500,15,1;1,10600,1280,1</t>
  </si>
  <si>
    <t>4,4002000,1,1;2,30603,1,1;2,30703,1,1;2,30803,1,1;4,90500,5,1;1,10600,320,1;2,30603,2,1;2,30703,2,1;2,30803,2,1;4,90500,10,1;1,10600,640,1;2,30604,1,1;2,30704,1,1;2,30804,1,1;4,90500,15,1;1,10600,1280,1;2,30604,2,1;2,30704,2,1;2,30804,2,1;4,90500,20,1;1,10600,2560,1</t>
  </si>
  <si>
    <t>4,4002000,1,1;2,30603,1,1;2,30703,1,1;2,30803,1,1;4,90500,5,1;1,10600,320,1;2,30603,2,1;2,30703,2,1;2,30803,2,1;4,90500,10,1;1,10600,640,1;2,30604,1,1;2,30704,1,1;2,30804,1,1;4,90500,15,1;1,10600,1280,1;2,30604,2,1;2,30704,2,1;2,30804,2,1;4,90500,20,1;1,10600,2560,1;2,30605,2,1;2,30705,2,1;2,30805,2,1;4,90500,25,1;1,10600,5120,1</t>
  </si>
  <si>
    <t>占星：购买10白银</t>
    <phoneticPr fontId="1" type="noConversion"/>
  </si>
  <si>
    <t>天陨：购买1勾玉</t>
    <phoneticPr fontId="1" type="noConversion"/>
  </si>
  <si>
    <t>1,10600,10,1</t>
    <phoneticPr fontId="1" type="noConversion"/>
  </si>
  <si>
    <t>1,11500,1,1</t>
    <phoneticPr fontId="1" type="noConversion"/>
  </si>
  <si>
    <t>2,51021,1,1</t>
  </si>
  <si>
    <t>2,51022,1,1</t>
  </si>
  <si>
    <t>2,51023,1,1</t>
  </si>
  <si>
    <t>2,51024,1,1</t>
  </si>
  <si>
    <t>2,51025,1,1</t>
  </si>
  <si>
    <t>1,11900,10,1</t>
    <phoneticPr fontId="1" type="noConversion"/>
  </si>
  <si>
    <t>1,11900,100,1</t>
    <phoneticPr fontId="1" type="noConversion"/>
  </si>
  <si>
    <t>1,10600,50,1</t>
    <phoneticPr fontId="1" type="noConversion"/>
  </si>
  <si>
    <t>4,90400,2,1</t>
    <phoneticPr fontId="1" type="noConversion"/>
  </si>
  <si>
    <t>军衔一次性奖励1</t>
    <phoneticPr fontId="1" type="noConversion"/>
  </si>
  <si>
    <t>军衔一次性奖励2</t>
  </si>
  <si>
    <t>军衔一次性奖励3</t>
  </si>
  <si>
    <t>军衔一次性奖励4</t>
  </si>
  <si>
    <t>军衔一次性奖励5</t>
  </si>
  <si>
    <t>军衔一次性奖励6</t>
  </si>
  <si>
    <t>军衔一次性奖励7</t>
  </si>
  <si>
    <t>军衔一次性奖励8</t>
  </si>
  <si>
    <t>军衔一次性奖励9</t>
  </si>
  <si>
    <t>军衔一次性奖励10</t>
  </si>
  <si>
    <t>军衔一次性奖励11</t>
  </si>
  <si>
    <t>军衔一次性奖励12</t>
  </si>
  <si>
    <t>军衔一次性奖励13</t>
  </si>
  <si>
    <t>军衔一次性奖励14</t>
  </si>
  <si>
    <t>军衔一次性奖励15</t>
  </si>
  <si>
    <t>军衔一次性奖励16</t>
  </si>
  <si>
    <t>军衔一次性奖励17</t>
  </si>
  <si>
    <t>军衔一次性奖励18</t>
  </si>
  <si>
    <t>军衔一次性奖励19</t>
  </si>
  <si>
    <t>军衔一次性奖励20</t>
  </si>
  <si>
    <t>军衔一次性奖励21</t>
  </si>
  <si>
    <t>军衔一次性奖励22</t>
  </si>
  <si>
    <t>军衔一次性奖励23</t>
  </si>
  <si>
    <t>军衔一次性奖励24</t>
  </si>
  <si>
    <t>军衔一次性奖励25</t>
  </si>
  <si>
    <t>军衔一次性奖励26</t>
  </si>
  <si>
    <t>军衔一次性奖励27</t>
  </si>
  <si>
    <t>军衔一次性奖励28</t>
  </si>
  <si>
    <t>军衔一次性奖励29</t>
  </si>
  <si>
    <t>军衔一次性奖励30</t>
  </si>
  <si>
    <t>军衔一次性奖励31</t>
  </si>
  <si>
    <t>军衔一次性奖励32</t>
  </si>
  <si>
    <t>军衔一次性奖励33</t>
  </si>
  <si>
    <t>军衔一次性奖励34</t>
  </si>
  <si>
    <t>军衔一次性奖励35</t>
  </si>
  <si>
    <t>军衔一次性奖励36</t>
  </si>
  <si>
    <t>军衔一次性奖励37</t>
  </si>
  <si>
    <t>军衔一次性奖励38</t>
  </si>
  <si>
    <t>军衔一次性奖励39</t>
  </si>
  <si>
    <t>军衔一次性奖励40</t>
  </si>
  <si>
    <t>军衔每日奖励1</t>
    <phoneticPr fontId="1" type="noConversion"/>
  </si>
  <si>
    <t>军衔每日奖励2</t>
  </si>
  <si>
    <t>军衔每日奖励3</t>
  </si>
  <si>
    <t>军衔每日奖励4</t>
  </si>
  <si>
    <t>军衔每日奖励5</t>
  </si>
  <si>
    <t>军衔每日奖励6</t>
  </si>
  <si>
    <t>军衔每日奖励7</t>
  </si>
  <si>
    <t>军衔每日奖励8</t>
  </si>
  <si>
    <t>军衔每日奖励9</t>
  </si>
  <si>
    <t>军衔每日奖励10</t>
  </si>
  <si>
    <t>军衔每日奖励11</t>
  </si>
  <si>
    <t>军衔每日奖励12</t>
  </si>
  <si>
    <t>军衔每日奖励13</t>
  </si>
  <si>
    <t>军衔每日奖励14</t>
  </si>
  <si>
    <t>军衔每日奖励15</t>
  </si>
  <si>
    <t>军衔每日奖励16</t>
  </si>
  <si>
    <t>军衔每日奖励17</t>
  </si>
  <si>
    <t>军衔每日奖励18</t>
  </si>
  <si>
    <t>军衔每日奖励19</t>
  </si>
  <si>
    <t>军衔每日奖励20</t>
  </si>
  <si>
    <t>军衔每日奖励21</t>
  </si>
  <si>
    <t>军衔每日奖励22</t>
  </si>
  <si>
    <t>军衔每日奖励23</t>
  </si>
  <si>
    <t>军衔每日奖励24</t>
  </si>
  <si>
    <t>军衔每日奖励25</t>
  </si>
  <si>
    <t>军衔每日奖励26</t>
  </si>
  <si>
    <t>军衔每日奖励27</t>
  </si>
  <si>
    <t>军衔每日奖励28</t>
  </si>
  <si>
    <t>军衔每日奖励29</t>
  </si>
  <si>
    <t>军衔每日奖励30</t>
  </si>
  <si>
    <t>军衔每日奖励31</t>
  </si>
  <si>
    <t>军衔每日奖励32</t>
  </si>
  <si>
    <t>军衔每日奖励33</t>
  </si>
  <si>
    <t>军衔每日奖励34</t>
  </si>
  <si>
    <t>军衔每日奖励35</t>
  </si>
  <si>
    <t>军衔每日奖励36</t>
  </si>
  <si>
    <t>军衔每日奖励37</t>
  </si>
  <si>
    <t>军衔每日奖励38</t>
  </si>
  <si>
    <t>军衔每日奖励39</t>
  </si>
  <si>
    <t>军衔每日奖励40</t>
  </si>
  <si>
    <t>军衔战斗获胜奖励1</t>
    <phoneticPr fontId="1" type="noConversion"/>
  </si>
  <si>
    <t>军衔战斗获胜奖励2</t>
  </si>
  <si>
    <t>军衔战斗获胜奖励3</t>
  </si>
  <si>
    <t>军衔战斗获胜奖励4</t>
  </si>
  <si>
    <t>军衔战斗获胜奖励5</t>
  </si>
  <si>
    <t>军衔战斗获胜奖励6</t>
  </si>
  <si>
    <t>军衔战斗获胜奖励7</t>
  </si>
  <si>
    <t>军衔战斗获胜奖励8</t>
  </si>
  <si>
    <t>军衔战斗获胜奖励9</t>
  </si>
  <si>
    <t>军衔战斗获胜奖励10</t>
  </si>
  <si>
    <t>军衔战斗获胜奖励11</t>
  </si>
  <si>
    <t>军衔战斗获胜奖励12</t>
  </si>
  <si>
    <t>军衔战斗获胜奖励13</t>
  </si>
  <si>
    <t>军衔战斗获胜奖励14</t>
  </si>
  <si>
    <t>军衔战斗获胜奖励15</t>
  </si>
  <si>
    <t>军衔战斗获胜奖励16</t>
  </si>
  <si>
    <t>军衔战斗获胜奖励17</t>
  </si>
  <si>
    <t>军衔战斗获胜奖励18</t>
  </si>
  <si>
    <t>军衔战斗获胜奖励19</t>
  </si>
  <si>
    <t>军衔战斗获胜奖励20</t>
  </si>
  <si>
    <t>军衔战斗获胜奖励21</t>
  </si>
  <si>
    <t>军衔战斗获胜奖励22</t>
  </si>
  <si>
    <t>军衔战斗获胜奖励23</t>
  </si>
  <si>
    <t>军衔战斗获胜奖励24</t>
  </si>
  <si>
    <t>军衔战斗获胜奖励25</t>
  </si>
  <si>
    <t>军衔战斗获胜奖励26</t>
  </si>
  <si>
    <t>军衔战斗获胜奖励27</t>
  </si>
  <si>
    <t>军衔战斗获胜奖励28</t>
  </si>
  <si>
    <t>军衔战斗获胜奖励29</t>
  </si>
  <si>
    <t>军衔战斗获胜奖励30</t>
  </si>
  <si>
    <t>军衔战斗获胜奖励31</t>
  </si>
  <si>
    <t>军衔战斗获胜奖励32</t>
  </si>
  <si>
    <t>军衔战斗获胜奖励33</t>
  </si>
  <si>
    <t>军衔战斗获胜奖励34</t>
  </si>
  <si>
    <t>军衔战斗获胜奖励35</t>
  </si>
  <si>
    <t>军衔战斗获胜奖励36</t>
  </si>
  <si>
    <t>军衔战斗获胜奖励37</t>
  </si>
  <si>
    <t>军衔战斗获胜奖励38</t>
  </si>
  <si>
    <t>军衔战斗获胜奖励39</t>
  </si>
  <si>
    <t>军衔战斗获胜奖励40</t>
  </si>
  <si>
    <t>军衔战斗失败奖励1</t>
    <phoneticPr fontId="1" type="noConversion"/>
  </si>
  <si>
    <t>军衔战斗失败奖励2</t>
  </si>
  <si>
    <t>军衔战斗失败奖励3</t>
  </si>
  <si>
    <t>军衔战斗失败奖励4</t>
  </si>
  <si>
    <t>军衔战斗失败奖励5</t>
  </si>
  <si>
    <t>军衔战斗失败奖励6</t>
  </si>
  <si>
    <t>军衔战斗失败奖励7</t>
  </si>
  <si>
    <t>军衔战斗失败奖励8</t>
  </si>
  <si>
    <t>军衔战斗失败奖励9</t>
  </si>
  <si>
    <t>军衔战斗失败奖励10</t>
  </si>
  <si>
    <t>军衔战斗失败奖励11</t>
  </si>
  <si>
    <t>军衔战斗失败奖励12</t>
  </si>
  <si>
    <t>军衔战斗失败奖励13</t>
  </si>
  <si>
    <t>军衔战斗失败奖励14</t>
  </si>
  <si>
    <t>军衔战斗失败奖励15</t>
  </si>
  <si>
    <t>军衔战斗失败奖励16</t>
  </si>
  <si>
    <t>军衔战斗失败奖励17</t>
  </si>
  <si>
    <t>军衔战斗失败奖励18</t>
  </si>
  <si>
    <t>军衔战斗失败奖励19</t>
  </si>
  <si>
    <t>军衔战斗失败奖励20</t>
  </si>
  <si>
    <t>军衔战斗失败奖励21</t>
  </si>
  <si>
    <t>军衔战斗失败奖励22</t>
  </si>
  <si>
    <t>军衔战斗失败奖励23</t>
  </si>
  <si>
    <t>军衔战斗失败奖励24</t>
  </si>
  <si>
    <t>军衔战斗失败奖励25</t>
  </si>
  <si>
    <t>军衔战斗失败奖励26</t>
  </si>
  <si>
    <t>军衔战斗失败奖励27</t>
  </si>
  <si>
    <t>军衔战斗失败奖励28</t>
  </si>
  <si>
    <t>军衔战斗失败奖励29</t>
  </si>
  <si>
    <t>军衔战斗失败奖励30</t>
  </si>
  <si>
    <t>军衔战斗失败奖励31</t>
  </si>
  <si>
    <t>军衔战斗失败奖励32</t>
  </si>
  <si>
    <t>军衔战斗失败奖励33</t>
  </si>
  <si>
    <t>军衔战斗失败奖励34</t>
  </si>
  <si>
    <t>军衔战斗失败奖励35</t>
  </si>
  <si>
    <t>军衔战斗失败奖励36</t>
  </si>
  <si>
    <t>军衔战斗失败奖励37</t>
  </si>
  <si>
    <t>军衔战斗失败奖励38</t>
  </si>
  <si>
    <t>军衔战斗失败奖励39</t>
  </si>
  <si>
    <t>军衔战斗失败奖励40</t>
  </si>
  <si>
    <t>神武将技能书</t>
    <phoneticPr fontId="1" type="noConversion"/>
  </si>
  <si>
    <t>御龙头盔</t>
    <phoneticPr fontId="1" type="noConversion"/>
  </si>
  <si>
    <t>御龙护肩</t>
    <phoneticPr fontId="5" type="noConversion"/>
  </si>
  <si>
    <t>御龙甲胄</t>
    <phoneticPr fontId="5" type="noConversion"/>
  </si>
  <si>
    <t>御龙腰封</t>
    <phoneticPr fontId="5" type="noConversion"/>
  </si>
  <si>
    <t>御龙腿铠</t>
    <phoneticPr fontId="5" type="noConversion"/>
  </si>
  <si>
    <t>御龙战靴</t>
    <phoneticPr fontId="5" type="noConversion"/>
  </si>
  <si>
    <t>兵法残页</t>
    <phoneticPr fontId="1" type="noConversion"/>
  </si>
  <si>
    <t>兵法残简</t>
    <phoneticPr fontId="1" type="noConversion"/>
  </si>
  <si>
    <t>兵法书页</t>
    <phoneticPr fontId="1" type="noConversion"/>
  </si>
  <si>
    <t>打怪掉落御龙盔甲1级</t>
    <phoneticPr fontId="1" type="noConversion"/>
  </si>
  <si>
    <t>打怪掉落御龙盔甲2级</t>
  </si>
  <si>
    <t>打怪掉落御龙盔甲3级</t>
  </si>
  <si>
    <t>打怪掉落御龙盔甲4级</t>
  </si>
  <si>
    <t>打怪掉落御龙盔甲5级</t>
  </si>
  <si>
    <t>打怪掉落御龙盔甲6级</t>
  </si>
  <si>
    <t>打怪掉落御龙盔甲7级</t>
  </si>
  <si>
    <t>打怪掉落御龙盔甲8级</t>
  </si>
  <si>
    <t>打怪掉落御龙盔甲9级</t>
  </si>
  <si>
    <t>打怪掉落御龙盔甲10级</t>
  </si>
  <si>
    <t>打怪掉落御龙盔甲11级</t>
  </si>
  <si>
    <t>打怪掉落御龙盔甲12级</t>
  </si>
  <si>
    <t>打怪掉落御龙盔甲13级</t>
  </si>
  <si>
    <t>打怪掉落御龙盔甲14级</t>
  </si>
  <si>
    <t>打怪掉落御龙盔甲15级</t>
  </si>
  <si>
    <t>打怪掉落御龙盔甲16级</t>
  </si>
  <si>
    <t>打怪掉落御龙盔甲17级</t>
  </si>
  <si>
    <t>打怪掉落御龙盔甲18级</t>
  </si>
  <si>
    <t>打怪掉落御龙盔甲19级</t>
  </si>
  <si>
    <t>打怪掉落御龙盔甲20级</t>
  </si>
  <si>
    <t>打怪掉落御龙盔甲21级</t>
  </si>
  <si>
    <t>打怪掉落御龙盔甲22级</t>
  </si>
  <si>
    <t>打怪掉落御龙盔甲23级</t>
  </si>
  <si>
    <t>打怪掉落御龙盔甲24级</t>
  </si>
  <si>
    <t>打怪掉落御龙盔甲25级</t>
  </si>
  <si>
    <t>2,23300,1,36;2,51003,1,1;2,51004,1,1;2,51005,1,1;2,51006,1,1</t>
    <phoneticPr fontId="1" type="noConversion"/>
  </si>
  <si>
    <t>boss击杀掉落御龙盔甲1级</t>
    <phoneticPr fontId="1" type="noConversion"/>
  </si>
  <si>
    <t>boss击杀掉落御龙盔甲2级</t>
  </si>
  <si>
    <t>boss击杀掉落御龙盔甲3级</t>
  </si>
  <si>
    <t>boss击杀掉落御龙盔甲4级</t>
  </si>
  <si>
    <t>boss击杀掉落御龙盔甲5级</t>
  </si>
  <si>
    <t>boss击杀掉落御龙盔甲6级</t>
  </si>
  <si>
    <t>boss击杀掉落御龙盔甲7级</t>
  </si>
  <si>
    <t>boss击杀掉落御龙盔甲8级</t>
  </si>
  <si>
    <t>boss击杀掉落御龙盔甲9级</t>
  </si>
  <si>
    <t>boss击杀掉落御龙盔甲10级</t>
  </si>
  <si>
    <t>boss击杀掉落御龙盔甲11级</t>
  </si>
  <si>
    <t>boss击杀掉落御龙盔甲12级</t>
  </si>
  <si>
    <t>boss击杀掉落御龙盔甲13级</t>
  </si>
  <si>
    <t>boss击杀掉落御龙盔甲14级</t>
  </si>
  <si>
    <t>boss击杀掉落御龙盔甲15级</t>
  </si>
  <si>
    <t>boss击杀掉落御龙盔甲16级</t>
  </si>
  <si>
    <t>boss击杀掉落御龙盔甲17级</t>
  </si>
  <si>
    <t>boss击杀掉落御龙盔甲18级</t>
  </si>
  <si>
    <t>boss击杀掉落御龙盔甲19级</t>
  </si>
  <si>
    <t>boss击杀掉落御龙盔甲20级</t>
  </si>
  <si>
    <t>boss击杀掉落御龙盔甲21级</t>
  </si>
  <si>
    <t>boss击杀掉落御龙盔甲22级</t>
  </si>
  <si>
    <t>boss击杀掉落御龙盔甲23级</t>
  </si>
  <si>
    <t>boss击杀掉落御龙盔甲24级</t>
  </si>
  <si>
    <t>boss击杀掉落御龙盔甲25级</t>
  </si>
  <si>
    <t>2,40022,1,36;2,51003,1,1;2,51004,1,1;2,51005,1,1;2,51006,1,1</t>
    <phoneticPr fontId="1" type="noConversion"/>
  </si>
  <si>
    <t>御龙宝箱</t>
    <phoneticPr fontId="1" type="noConversion"/>
  </si>
  <si>
    <t>极低头肩</t>
    <phoneticPr fontId="1" type="noConversion"/>
  </si>
  <si>
    <t>极低头</t>
    <phoneticPr fontId="1" type="noConversion"/>
  </si>
  <si>
    <t>极低头肩胸</t>
    <phoneticPr fontId="1" type="noConversion"/>
  </si>
  <si>
    <t>2,51001,1,1;2,51002,1,1;2,51003,1,99;2,51004,1,99;2,51005,1,99;2,51006,1,99</t>
    <phoneticPr fontId="1" type="noConversion"/>
  </si>
  <si>
    <t>2,51001,1,1;2,51002,1,1;2,51003,1,1;2,51004,1,99;2,51005,1,99;2,51006,1,99</t>
    <phoneticPr fontId="1" type="noConversion"/>
  </si>
  <si>
    <t>1,10700,5000,1;1,10800,50000,1;1,11300,10,1;2,20702,10,1;2,20804,10,1;2,20904,10,1;2,21004,10,1;2,21104,10,1;2,22501,10,1;2,23005,3,1;2,23102,10,1;2,23504,10,1;2,51001,1,1</t>
  </si>
  <si>
    <t>1,10700,4000,1;1,10800,40000,1;1,11300,8,1;2,20702,8,1;2,20804,8,1;2,20904,8,1;2,21004,8,1;2,21104,8,1;2,22501,8,1;2,23005,2,1;2,23102,8,1;2,23504,8,1;2,51002,1,1</t>
  </si>
  <si>
    <t>1,10700,3000,1;1,10800,30000,1;1,11300,6,1;2,20702,6,1;2,20804,6,1;2,20904,6,1;2,21004,6,1;2,21104,6,1;2,22501,6,1;2,23005,1,1;2,23102,6,1;2,23504,6,1;2,51002,1,1</t>
  </si>
  <si>
    <t>1,10700,1500,1;1,10800,15000,1;1,11300,3,1;2,20702,3,1;2,20804,3,1;2,20904,3,1;2,21004,3,1;2,21104,3,1;2,22501,3,1;2,23005,1,1;2,23102,3,1;2,23504,3,1</t>
  </si>
  <si>
    <t>1,10700,1000,1;1,10800,10000,1;1,11300,2,1;2,20702,2,1;2,20804,2,1;2,20904,2,1;2,21004,2,1;2,21104,2,1;2,22501,2,1;2,23005,1,1;2,23102,2,1;2,23504,2,1</t>
  </si>
  <si>
    <t>1,10700,500,1;1,10800,5000,1;1,11300,1,1;2,20702,1,1;2,20804,1,1;2,20904,1,1;2,21004,1,1;2,21104,1,1;2,22501,1,1;2,23005,1,1;2,23102,1,1;2,23504,1,1</t>
  </si>
  <si>
    <t>1,10700,20,1;1,10800,200,1;2,20804,1,1;2,23001,1,1</t>
  </si>
  <si>
    <t>1,10700,30,1;1,10800,300,1;2,20804,1,1;2,22404,1,1;2,23002,1,1</t>
  </si>
  <si>
    <t>1,10700,50,1;1,10800,500,1;2,20804,2,1;2,22404,1,1;2,23003,1,1</t>
  </si>
  <si>
    <t>1,10700,1000,1;1,10800,10000,1;2,20804,10,1;2,22404,5,1;2,23005,1,1;2,52103,1,1</t>
  </si>
  <si>
    <t>1,10700,600,1;1,10800,6000,1;2,20804,6,1;2,22404,3,1;2,23004,2,1</t>
  </si>
  <si>
    <t>1,10700,400,1;1,10800,4000,1;2,20804,4,1;2,22404,2,1;2,23004,1,1</t>
  </si>
  <si>
    <t>1,10700,300,1;1,10800,3000,1;2,20804,3,1;2,22404,1,1;2,23003,1,1</t>
  </si>
  <si>
    <t>1,10700,200,1;1,10800,2000,1;2,20804,2,1;2,22404,1,1;2,23003,1,1</t>
  </si>
  <si>
    <t>1,10700,100,1;1,10800,1000,1;2,20804,1,1;2,22404,1,1;2,23003,1,1</t>
  </si>
  <si>
    <t>1,10700,20,1;1,10800,200,1;2,20904,1,1;2,23001,1,1</t>
  </si>
  <si>
    <t>1,10700,30,1;1,10800,300,1;2,20904,1,1;2,22403,1,1;2,23002,1,1</t>
  </si>
  <si>
    <t>1,10700,50,1;1,10800,500,1;2,20904,2,1;2,22403,1,1;2,23003,1,1</t>
  </si>
  <si>
    <t>1,10700,1000,1;1,10800,10000,1;2,20904,10,1;2,22403,5,1;2,23005,1,1;2,52103,1,1</t>
  </si>
  <si>
    <t>1,10700,600,1;1,10800,6000,1;2,20904,6,1;2,22403,3,1;2,23004,2,1</t>
  </si>
  <si>
    <t>1,10700,400,1;1,10800,4000,1;2,20904,4,1;2,22403,2,1;2,23004,1,1</t>
  </si>
  <si>
    <t>1,10700,300,1;1,10800,3000,1;2,20904,3,1;2,22403,1,1;2,23003,1,1</t>
  </si>
  <si>
    <t>1,10700,200,1;1,10800,2000,1;2,20904,2,1;2,22403,1,1;2,23003,1,1</t>
  </si>
  <si>
    <t>1,10700,100,1;1,10800,1000,1;2,20904,1,1;2,22403,1,1;2,23003,1,1</t>
  </si>
  <si>
    <t>1,10700,20,1;1,10800,200,1;2,22501,1,1;2,23001,1,1</t>
  </si>
  <si>
    <t>1,10700,30,1;1,10800,300,1;2,22403,1,1;2,22404,1,1;2,22501,1,1;2,23002,1,1</t>
  </si>
  <si>
    <t>1,10700,50,1;1,10800,500,1;2,22403,1,1;2,22404,1,1;2,22501,2,1;2,23003,1,1</t>
  </si>
  <si>
    <t>1,10700,1000,1;1,10800,10000,1;2,22403,5,1;2,22404,5,1;2,22501,10,1;2,23005,1,1;2,52103,1,1</t>
  </si>
  <si>
    <t>1,10700,600,1;1,10800,6000,1;2,22403,3,1;2,22404,3,1;2,22501,6,1;2,23004,2,1</t>
  </si>
  <si>
    <t>1,10700,400,1;1,10800,4000,1;2,22403,2,1;2,22404,2,1;2,22501,4,1;2,23004,1,1</t>
  </si>
  <si>
    <t>1,10700,300,1;1,10800,3000,1;2,22403,1,1;2,22404,1,1;2,22501,3,1;2,23003,1,1</t>
  </si>
  <si>
    <t>1,10700,200,1;1,10800,2000,1;2,22403,1,1;2,22404,1,1;2,22501,2,1;2,23003,1,1</t>
  </si>
  <si>
    <t>1,10700,100,1;1,10800,1000,1;2,22403,1,1;2,22404,1,1;2,22501,1,1;2,23003,1,1</t>
  </si>
  <si>
    <t>1,10700,20,1;1,10800,200,1;2,20702,1,1;2,23001,1,1</t>
  </si>
  <si>
    <t>1,10700,30,1;1,10800,300,1;2,20702,1,1;2,22405,1,1;2,23002,1,1</t>
  </si>
  <si>
    <t>1,10700,50,1;1,10800,500,1;2,20702,2,1;2,22405,1,1;2,23003,1,1</t>
  </si>
  <si>
    <t>1,10700,1000,1;1,10800,10000,1;2,20702,10,1;2,22405,5,1;2,23005,1,1;2,52103,1,1</t>
  </si>
  <si>
    <t>1,10700,600,1;1,10800,6000,1;2,20702,6,1;2,22405,3,1;2,23004,2,1</t>
  </si>
  <si>
    <t>1,10700,400,1;1,10800,4000,1;2,20702,4,1;2,22405,2,1;2,23004,1,1</t>
  </si>
  <si>
    <t>1,10700,300,1;1,10800,3000,1;2,20702,3,1;2,22405,1,1;2,23003,1,1</t>
  </si>
  <si>
    <t>1,10700,200,1;1,10800,2000,1;2,20702,2,1;2,22405,1,1;2,23003,1,1</t>
  </si>
  <si>
    <t>1,10700,100,1;1,10800,1000,1;2,20702,1,1;2,22405,1,1;2,23003,1,1</t>
  </si>
  <si>
    <t>1,10700,20,1;1,10800,200,1;1,11300,1,1;2,21004,1,1;2,23001,1,1</t>
  </si>
  <si>
    <t>1,10700,30,1;1,10800,300,1;1,11300,1,1;2,21004,1,1;2,23002,1,1</t>
  </si>
  <si>
    <t>1,10700,50,1;1,10800,500,1;1,11300,2,1;2,21004,2,1;2,23003,1,1</t>
  </si>
  <si>
    <t>1,10700,1000,1;1,10800,10000,1;1,11300,10,1;2,21004,10,1;2,23005,1,1;2,52103,1,1</t>
  </si>
  <si>
    <t>1,10700,600,1;1,10800,6000,1;1,11300,6,1;2,21004,6,1;2,23004,2,1</t>
  </si>
  <si>
    <t>1,10700,400,1;1,10800,4000,1;1,11300,4,1;2,21004,4,1;2,23004,1,1</t>
  </si>
  <si>
    <t>1,10700,300,1;1,10800,3000,1;1,11300,3,1;2,21004,3,1;2,23003,1,1</t>
  </si>
  <si>
    <t>1,10700,200,1;1,10800,2000,1;1,11300,2,1;2,21004,2,1;2,23003,1,1</t>
  </si>
  <si>
    <t>1,10700,100,1;1,10800,1000,1;1,11300,1,1;2,21004,1,1;2,23003,1,1</t>
  </si>
  <si>
    <t>2,51003,1,1</t>
    <phoneticPr fontId="1" type="noConversion"/>
  </si>
  <si>
    <t>锦囊商城——御龙胸铠</t>
    <phoneticPr fontId="1" type="noConversion"/>
  </si>
  <si>
    <t>首次天陨 黄盖</t>
    <phoneticPr fontId="1" type="noConversion"/>
  </si>
  <si>
    <t>2,41050,1,1</t>
    <phoneticPr fontId="1" type="noConversion"/>
  </si>
  <si>
    <t>运营活动 感恩节 叫花鸡</t>
    <phoneticPr fontId="1" type="noConversion"/>
  </si>
  <si>
    <t>1,10600,5,3000;1,11500,1,200;2,21086,1,500;2,21101,1,900;2,21200,1,50;2,21300,1,10;2,21701,1,50;2,21702,1,10;2,22001,1,50;2,22101,1,50;2,22403,1,100;2,22404,1,100;2,22405,1,80;2,22406,1,50;2,22500,1,500;2,23300,1,500;2,23501,1,900;2,23701,1,150;2,23702,1,100;2,23801,1,1500;2,23802,1,100;2,40039,1,600;2,40039,2,300;2,40039,3,200</t>
    <phoneticPr fontId="1" type="noConversion"/>
  </si>
  <si>
    <t>2,30203,1,1;2,30403,1,1;2,30603,1,1;4,90500,5,1;1,10600,320,1</t>
  </si>
  <si>
    <t>2,30203,1,1;2,30403,1,1;2,30603,1,1;4,90500,5,1;1,10600,320,1;2,30203,2,1;2,30403,2,1;2,30603,2,1;4,90500,10,1;1,10600,640,1</t>
  </si>
  <si>
    <t>2,30203,1,1;2,30403,1,1;2,30603,1,1;4,90500,5,1;1,10600,320,1;2,30203,2,1;2,30403,2,1;2,30603,2,1;4,90500,10,1;1,10600,640,1;2,30204,1,1;2,30404,1,1;2,30604,1,1;4,90500,15,1;1,10600,1280,1</t>
  </si>
  <si>
    <t>2,30203,1,1;2,30403,1,1;2,30603,1,1;4,90500,5,1;1,10600,320,1;2,30203,2,1;2,30403,2,1;2,30603,2,1;4,90500,10,1;1,10600,640,1;2,30204,1,1;2,30404,1,1;2,30604,1,1;4,90500,15,1;1,10600,1280,1;2,30204,2,1;2,30404,2,1;2,30604,2,1;4,90500,20,1;1,10600,2560,1</t>
  </si>
  <si>
    <t>2,30203,1,1;2,30403,1,1;2,30603,1,1;4,90500,5,1;1,10600,320,1;2,30203,2,1;2,30403,2,1;2,30603,2,1;4,90500,10,1;1,10600,640,1;2,30204,1,1;2,30404,1,1;2,30604,1,1;4,90500,15,1;1,10600,1280,1;2,30204,2,1;2,30404,2,1;2,30604,2,1;4,90500,20,1;1,10600,2560,1;2,30205,2,1;2,30405,2,1;2,30605,2,1;4,90500,25,1;1,10600,5120,1</t>
  </si>
  <si>
    <t>1,11000,1827,1;1,10200,200,1</t>
    <phoneticPr fontId="1" type="noConversion"/>
  </si>
  <si>
    <t>1,11000,1205,1;1,10100,2200,1;1,10200,1600,1</t>
    <phoneticPr fontId="1" type="noConversion"/>
  </si>
  <si>
    <t>1,11000,765,1;1,10100,1000,1;1,10200,1000,1</t>
    <phoneticPr fontId="1" type="noConversion"/>
  </si>
  <si>
    <t>1,11000,300,1;1,10100,200,1;1,10200,200,1</t>
    <phoneticPr fontId="1" type="noConversion"/>
  </si>
  <si>
    <t>1,11000,461,1;1,10100,200,1;1,10200,200,1</t>
    <phoneticPr fontId="1" type="noConversion"/>
  </si>
  <si>
    <t>1,11000,5478,1;1,10200,3000,1;1,10300,1000,1</t>
    <phoneticPr fontId="1" type="noConversion"/>
  </si>
  <si>
    <t>1,11000,102031,1;1,10100,5400,1;1,10300,2600,1</t>
    <phoneticPr fontId="1" type="noConversion"/>
  </si>
  <si>
    <t>1,11000,2193144,1;1,10100,30100,1;1,10300,13900,1;1,10400,572,1</t>
    <phoneticPr fontId="1" type="noConversion"/>
  </si>
  <si>
    <t>1,11000,18,1;2,30203,1,1;2,30403,1,1;2,30603,1,1;4,90500,5,1;1,10600,320,1</t>
    <phoneticPr fontId="1" type="noConversion"/>
  </si>
  <si>
    <t>打怪神武将经验掉落1级</t>
    <phoneticPr fontId="1" type="noConversion"/>
  </si>
  <si>
    <t>打怪神武将经验掉落2级</t>
  </si>
  <si>
    <t>打怪神武将经验掉落3级</t>
  </si>
  <si>
    <t>打怪神武将经验掉落4级</t>
  </si>
  <si>
    <t>打怪神武将经验掉落5级</t>
  </si>
  <si>
    <t>打怪神武将经验掉落6级</t>
  </si>
  <si>
    <t>打怪神武将经验掉落7级</t>
  </si>
  <si>
    <t>打怪神武将经验掉落8级</t>
  </si>
  <si>
    <t>打怪神武将经验掉落9级</t>
  </si>
  <si>
    <t>打怪神武将经验掉落10级</t>
  </si>
  <si>
    <t>打怪神武将经验掉落11级</t>
  </si>
  <si>
    <t>打怪神武将经验掉落12级</t>
  </si>
  <si>
    <t>打怪神武将经验掉落13级</t>
  </si>
  <si>
    <t>打怪神武将经验掉落14级</t>
  </si>
  <si>
    <t>打怪神武将经验掉落15级</t>
  </si>
  <si>
    <t>打怪神武将经验掉落16级</t>
  </si>
  <si>
    <t>打怪神武将经验掉落17级</t>
  </si>
  <si>
    <t>打怪神武将经验掉落18级</t>
  </si>
  <si>
    <t>打怪神武将经验掉落19级</t>
  </si>
  <si>
    <t>打怪神武将经验掉落20级</t>
  </si>
  <si>
    <t>打怪神武将经验掉落21级</t>
  </si>
  <si>
    <t>打怪神武将经验掉落22级</t>
  </si>
  <si>
    <t>打怪神武将经验掉落23级</t>
  </si>
  <si>
    <t>打怪神武将经验掉落24级</t>
  </si>
  <si>
    <t>打怪神武将经验掉落25级</t>
  </si>
  <si>
    <t>2,51021,5,1;2,51021,1,4;2,51022,1,1</t>
    <phoneticPr fontId="1" type="noConversion"/>
  </si>
  <si>
    <t>2,51021,5,1;2,51021,1,4;2,51022,1,1;;2,51022,2,1</t>
    <phoneticPr fontId="1" type="noConversion"/>
  </si>
  <si>
    <t>boss击杀神武将经验掉落1级</t>
    <phoneticPr fontId="1" type="noConversion"/>
  </si>
  <si>
    <t>boss击杀神武将经验掉落2级</t>
  </si>
  <si>
    <t>boss击杀神武将经验掉落3级</t>
  </si>
  <si>
    <t>boss击杀神武将经验掉落4级</t>
  </si>
  <si>
    <t>boss击杀神武将经验掉落5级</t>
  </si>
  <si>
    <t>boss击杀神武将经验掉落6级</t>
  </si>
  <si>
    <t>boss击杀神武将经验掉落7级</t>
  </si>
  <si>
    <t>boss击杀神武将经验掉落8级</t>
  </si>
  <si>
    <t>boss击杀神武将经验掉落9级</t>
  </si>
  <si>
    <t>boss击杀神武将经验掉落10级</t>
  </si>
  <si>
    <t>boss击杀神武将经验掉落11级</t>
  </si>
  <si>
    <t>boss击杀神武将经验掉落12级</t>
  </si>
  <si>
    <t>boss击杀神武将经验掉落13级</t>
  </si>
  <si>
    <t>boss击杀神武将经验掉落14级</t>
  </si>
  <si>
    <t>boss击杀神武将经验掉落15级</t>
  </si>
  <si>
    <t>boss击杀神武将经验掉落16级</t>
  </si>
  <si>
    <t>boss击杀神武将经验掉落17级</t>
  </si>
  <si>
    <t>boss击杀神武将经验掉落18级</t>
  </si>
  <si>
    <t>boss击杀神武将经验掉落19级</t>
  </si>
  <si>
    <t>boss击杀神武将经验掉落20级</t>
  </si>
  <si>
    <t>boss击杀神武将经验掉落21级</t>
  </si>
  <si>
    <t>boss击杀神武将经验掉落22级</t>
  </si>
  <si>
    <t>boss击杀神武将经验掉落23级</t>
  </si>
  <si>
    <t>boss击杀神武将经验掉落24级</t>
  </si>
  <si>
    <t>boss击杀神武将经验掉落25级</t>
  </si>
  <si>
    <t>2,51021,1,1</t>
    <phoneticPr fontId="1" type="noConversion"/>
  </si>
  <si>
    <t>2,51021,1,2</t>
  </si>
  <si>
    <t>2,51021,1,3</t>
  </si>
  <si>
    <t>2,51021,1,4</t>
  </si>
  <si>
    <t>2,51021,1,5</t>
  </si>
  <si>
    <t>2,51021,1,6</t>
  </si>
  <si>
    <t>2,51022,1,1</t>
    <phoneticPr fontId="1" type="noConversion"/>
  </si>
  <si>
    <t>2,51022,1,2</t>
  </si>
  <si>
    <t>2,51023,1,1</t>
    <phoneticPr fontId="1" type="noConversion"/>
  </si>
  <si>
    <t>2,51021,1,8</t>
    <phoneticPr fontId="1" type="noConversion"/>
  </si>
  <si>
    <t>2,51022,1,3</t>
    <phoneticPr fontId="1" type="noConversion"/>
  </si>
  <si>
    <t>2,51022,1,4</t>
    <phoneticPr fontId="1" type="noConversion"/>
  </si>
  <si>
    <t>2,51022,1,4</t>
    <phoneticPr fontId="1" type="noConversion"/>
  </si>
  <si>
    <t>2,51022,1,5</t>
    <phoneticPr fontId="1" type="noConversion"/>
  </si>
  <si>
    <t>2,51022,1,6</t>
    <phoneticPr fontId="1" type="noConversion"/>
  </si>
  <si>
    <t>2,51022,1,7</t>
    <phoneticPr fontId="1" type="noConversion"/>
  </si>
  <si>
    <t>2,51022,1,8</t>
    <phoneticPr fontId="1" type="noConversion"/>
  </si>
  <si>
    <t>2,51022,1,9</t>
    <phoneticPr fontId="1" type="noConversion"/>
  </si>
  <si>
    <t>boss击杀神武将坐骑掉落1级</t>
    <phoneticPr fontId="1" type="noConversion"/>
  </si>
  <si>
    <t>boss击杀神武将坐骑掉落2级</t>
  </si>
  <si>
    <t>boss击杀神武将坐骑掉落3级</t>
  </si>
  <si>
    <t>boss击杀神武将坐骑掉落4级</t>
  </si>
  <si>
    <t>boss击杀神武将坐骑掉落5级</t>
  </si>
  <si>
    <t>boss击杀神武将坐骑掉落6级</t>
  </si>
  <si>
    <t>boss击杀神武将坐骑掉落7级</t>
  </si>
  <si>
    <t>boss击杀神武将坐骑掉落8级</t>
  </si>
  <si>
    <t>boss击杀神武将坐骑掉落9级</t>
  </si>
  <si>
    <t>boss击杀神武将坐骑掉落10级</t>
  </si>
  <si>
    <t>boss击杀神武将坐骑掉落11级</t>
  </si>
  <si>
    <t>boss击杀神武将坐骑掉落12级</t>
  </si>
  <si>
    <t>boss击杀神武将坐骑掉落13级</t>
  </si>
  <si>
    <t>boss击杀神武将坐骑掉落14级</t>
  </si>
  <si>
    <t>boss击杀神武将坐骑掉落15级</t>
  </si>
  <si>
    <t>boss击杀神武将坐骑掉落16级</t>
  </si>
  <si>
    <t>boss击杀神武将坐骑掉落17级</t>
  </si>
  <si>
    <t>boss击杀神武将坐骑掉落18级</t>
  </si>
  <si>
    <t>boss击杀神武将坐骑掉落19级</t>
  </si>
  <si>
    <t>boss击杀神武将坐骑掉落20级</t>
  </si>
  <si>
    <t>boss击杀神武将坐骑掉落21级</t>
  </si>
  <si>
    <t>boss击杀神武将坐骑掉落22级</t>
  </si>
  <si>
    <t>boss击杀神武将坐骑掉落23级</t>
  </si>
  <si>
    <t>boss击杀神武将坐骑掉落24级</t>
  </si>
  <si>
    <t>boss击杀神武将坐骑掉落25级</t>
  </si>
  <si>
    <t>商城--铸城锤</t>
    <phoneticPr fontId="1" type="noConversion"/>
  </si>
  <si>
    <t>天降神兵</t>
    <phoneticPr fontId="1" type="noConversion"/>
  </si>
  <si>
    <t>8,10001,500,1;8,10002,500,1;8,20001,500,1;8,20002,500,1;8,30001,500,1;8,30002,500,1;8,40002,500,1;8,40001,500,1</t>
  </si>
  <si>
    <t>8,10003,420,1;8,10002,500,1;8,20003,420,1;8,20002,500,1;8,30001,500,1;8,30002,500,1;8,40002,500,1;8,40001,500,1</t>
  </si>
  <si>
    <t>8,10003,420,1;8,10002,500,1;8,20003,420,1;8,20002,500,1;8,30003,420,1;8,30002,500,1;8,40002,500,1;8,40003,420,1</t>
  </si>
  <si>
    <t>8,10003,420,1;8,10004,420,1;8,20003,420,1;8,20002,500,1;8,30003,420,1;8,30002,500,1;8,40002,500,1;8,40003,420,1</t>
  </si>
  <si>
    <t>8,10003,420,1;8,10004,420,1;8,20003,420,1;8,20004,420,1;8,30003,420,1;8,30004,420,1;8,40002,500,1;8,40003,420,1</t>
  </si>
  <si>
    <t>8,10003,420,1;8,10004,420,1;8,20003,420,1;8,20004,420,1;8,30003,420,1;8,30004,420,1;8,40004,420,1;8,40003,420,1</t>
  </si>
  <si>
    <t>8,10005,319,1;8,10004,420,1;8,20003,420,1;8,20004,420,1;8,30003,420,1;8,30004,420,1;8,40004,420,1;8,40005,319,1</t>
  </si>
  <si>
    <t>8,10005,319,1;8,10004,420,1;8,20005,319,1;8,20004,420,1;8,30005,319,1;8,30004,420,1;8,40004,420,1;8,40005,319,1</t>
  </si>
  <si>
    <t>8,10005,319,1;8,10006,319,1;8,20005,319,1;8,20004,420,1;8,30005,319,1;8,30004,420,1;8,40004,420,1;8,40005,319,1</t>
  </si>
  <si>
    <t>8,10005,319,1;8,10006,319,1;8,20005,319,1;8,20006,319,1;8,30005,319,1;8,30006,319,1;8,40004,420,1;8,40005,319,1</t>
  </si>
  <si>
    <t>8,10005,319,1;8,10006,319,1;8,20005,319,1;8,20006,319,1;8,30005,319,1;8,30006,319,1;8,40006,319,1;8,40005,319,1</t>
  </si>
  <si>
    <t>8,10007,242,1;8,10006,319,1;8,20005,319,1;8,20006,319,1;8,30005,319,1;8,30006,319,1;8,40006,319,1;8,40005,319,1</t>
  </si>
  <si>
    <t>8,10007,242,1;8,10006,319,1;8,20005,319,1;8,20006,319,1;8,30007,242,1;8,30006,319,1;8,40006,319,1;8,40005,319,1</t>
  </si>
  <si>
    <t>8,10007,242,1;8,10006,319,1;8,20007,242,1;8,20006,319,1;8,30007,242,1;8,30006,319,1;8,40006,319,1;8,40007,242,1</t>
  </si>
  <si>
    <t>8,10007,242,1;8,10008,242,1;8,20007,242,1;8,20006,319,1;8,30007,242,1;8,30008,242,1;8,40006,319,1;8,40007,242,1</t>
  </si>
  <si>
    <t>8,10007,242,1;8,10008,242,1;8,20007,242,1;8,20008,242,1;8,30007,242,1;8,30008,242,1;8,40008,242,1;8,40007,242,1</t>
  </si>
  <si>
    <t>8,10009,184,1;8,10008,242,1;8,20009,184,1;8,20008,242,1;8,30007,242,1;8,30008,242,1;8,40008,242,1;8,40007,242,1</t>
  </si>
  <si>
    <t>8,10009,184,1;8,10008,242,1;8,20009,184,1;8,20008,242,1;8,30009,184,1;8,30008,242,1;8,40008,242,1;8,40009,184,1</t>
  </si>
  <si>
    <t>8,10009,184,1;8,10010,184,1;8,20009,184,1;8,20008,242,1;8,30009,184,1;8,30010,184,1;8,40008,242,1;8,40009,184,1</t>
  </si>
  <si>
    <t>8,10009,184,1;8,10010,184,1;8,20009,184,1;8,20010,184,1;8,30009,184,1;8,30010,184,1;8,40008,242,1;8,40009,184,1</t>
  </si>
  <si>
    <t>8,10009,184,1;8,10010,184,1;8,20009,184,1;8,20010,184,1;8,30009,184,1;8,30010,184,1;8,40010,184,1;8,40009,184,1</t>
  </si>
  <si>
    <t>8,10011,130,1;8,10010,184,1;8,20009,184,1;8,20010,184,1;8,30009,184,1;8,30010,184,1;8,40010,184,1;8,40009,184,1</t>
  </si>
  <si>
    <t>8,10011,130,1;8,10010,184,1;8,20011,130,1;8,20010,184,1;8,30011,130,1;8,30010,184,1;8,40010,184,1;8,40009,184,1</t>
  </si>
  <si>
    <t>8,10011,130,1;8,10012,130,1;8,20011,130,1;8,20010,184,1;8,30011,130,1;8,30010,184,1;8,40010,184,1;8,40011,130,1</t>
  </si>
  <si>
    <t>8,10011,130,1;8,10012,130,1;8,20011,130,1;8,20012,130,1;8,30011,130,1;8,30010,184,1;8,40010,184,1;8,40011,130,1</t>
  </si>
  <si>
    <t>8,10011,130,1;8,10012,130,1;8,20011,130,1;8,20012,130,1;8,30011,130,1;8,30012,130,1;8,40012,130,1;8,40011,130,1</t>
  </si>
  <si>
    <t>8,10013,92,1;8,10012,130,1;8,20013,92,1;8,20012,130,1;8,30011,130,1;8,30012,130,1;8,40012,130,1;8,40011,130,1</t>
  </si>
  <si>
    <t>8,10013,92,1;8,10012,130,1;8,20013,92,1;8,20012,130,1;8,30013,92,1;8,30012,130,1;8,40012,130,1;8,40013,92,1</t>
  </si>
  <si>
    <t>8,10013,92,1;8,10014,92,1;8,20013,92,1;8,20012,130,1;8,30013,92,1;8,30012,130,1;8,40012,130,1;8,40013,92,1</t>
  </si>
  <si>
    <t>8,10013,92,1;8,10014,92,1;8,20013,92,1;8,20014,92,1;8,30013,92,1;8,30012,130,1;8,40012,130,1;8,40013,92,1</t>
  </si>
  <si>
    <t>8,10013,92,1;8,10014,92,1;8,20013,92,1;8,20014,92,1;8,30013,92,1;8,30014,92,1;8,40014,92,1;8,40013,92,1</t>
  </si>
  <si>
    <t>8,10015,61,1;8,10014,92,1;8,20015,61,1;8,20014,92,1;8,30013,92,1;8,30014,92,1;8,40014,92,1;8,40013,92,1</t>
  </si>
  <si>
    <t>8,10015,61,1;8,10014,92,1;8,20015,61,1;8,20014,92,1;8,30015,61,1;8,30014,92,1;8,40014,92,1;8,40013,92,1</t>
  </si>
  <si>
    <t>8,10015,61,1;8,10016,61,1;8,20015,61,1;8,20014,92,1;8,30015,61,1;8,30014,92,1;8,40014,92,1;8,40015,61,1</t>
  </si>
  <si>
    <t>8,10015,61,1;8,10016,61,1;8,20015,61,1;8,20016,61,1;8,30015,61,1;8,30014,92,1;8,40014,92,1;8,40015,61,1</t>
  </si>
  <si>
    <t>8,10015,61,1;8,10016,61,1;8,20015,61,1;8,20016,61,1;8,30015,61,1;8,30016,61,1;8,40016,61,1;8,40015,61,1</t>
  </si>
  <si>
    <t>8,10017,41,1;8,10016,61,1;8,20017,41,1;8,20016,61,1;8,30015,61,1;8,30016,61,1;8,40016,61,1;8,40015,61,1</t>
  </si>
  <si>
    <t>8,10017,41,1;8,10016,61,1;8,20017,41,1;8,20016,61,1;8,30017,41,1;8,30016,61,1;8,40016,61,1;8,40015,61,1</t>
  </si>
  <si>
    <t>8,10017,41,1;8,10016,61,1;8,20017,41,1;8,20016,61,1;8,30017,41,1;8,30016,61,1;8,40016,61,1;8,40017,41,1</t>
  </si>
  <si>
    <t>8,10017,41,1;8,10018,41,1;8,20017,41,1;8,20016,61,1;8,30017,41,1;8,30016,61,1;8,40018,41,1;8,40017,41,1</t>
  </si>
  <si>
    <t>8,10017,41,1;8,10018,41,1;8,20017,41,1;8,20018,41,1;8,30017,41,1;8,30018,41,1;8,40018,41,1;8,40017,41,1</t>
  </si>
  <si>
    <t>8,10017,41,1;8,10020,27,1;8,20017,41,1;8,20018,41,1;8,30017,41,1;8,30018,41,1;8,40018,41,1;8,40017,41,1</t>
  </si>
  <si>
    <t>8,10017,41,1;8,10019,27,1;8,20019,27,1;8,20018,41,1;8,30019,27,1;8,30018,41,1;8,40018,41,1;8,40017,41,1</t>
  </si>
  <si>
    <t>8,10017,41,1;8,10019,27,1;8,20019,27,1;8,20018,41,1;8,30019,27,1;8,30018,41,1;8,40019,27,1;8,40017,41,1</t>
  </si>
  <si>
    <t>8,10020,27,1;8,10019,27,1;8,20019,27,1;8,20020,27,1;8,30019,27,1;8,30020,27,1;8,40019,27,1;8,40020,27,1</t>
  </si>
  <si>
    <t>1,11800,100000,1</t>
    <phoneticPr fontId="1" type="noConversion"/>
  </si>
  <si>
    <t>2,51001,1,1;2,51002,1,1;2,51003,1,7;2,51004,1,2;2,51005,1,7;2,51006,1,2</t>
    <phoneticPr fontId="1" type="noConversion"/>
  </si>
  <si>
    <t>2,51001,1,2;2,51002,1,3;2,51003,1,7;2,51004,1,11;2,51005,1,6;2,51006,1,11</t>
    <phoneticPr fontId="1" type="noConversion"/>
  </si>
  <si>
    <t>1,12000,300,1</t>
  </si>
  <si>
    <t>御龙宝箱-限时比赛单日第一名</t>
    <phoneticPr fontId="1" type="noConversion"/>
  </si>
  <si>
    <t>御龙宝箱-武斗每日奖励</t>
    <phoneticPr fontId="1" type="noConversion"/>
  </si>
  <si>
    <t>御龙宝箱-武斗获胜奖励</t>
    <phoneticPr fontId="1" type="noConversion"/>
  </si>
  <si>
    <t>1,12000,300,1;2,52104,1,1</t>
  </si>
  <si>
    <t>1,12000,315,1;2,52104,1,1</t>
  </si>
  <si>
    <t>联盟任务-御龙宝箱1</t>
    <phoneticPr fontId="1" type="noConversion"/>
  </si>
  <si>
    <t>联盟任务-御龙宝箱2</t>
  </si>
  <si>
    <t>联盟任务-御龙宝箱3</t>
  </si>
  <si>
    <t>2,51001,1,1;2,51002,1,1;2,51003,1,9;2,51004,1,9;2,51005,1,9;2,51006,1,9</t>
    <phoneticPr fontId="1" type="noConversion"/>
  </si>
  <si>
    <t>2,51001,1,1;2,51002,1,9;2,51003,1,9;2,51004,1,9;2,51005,1,99;2,51006,1,99</t>
    <phoneticPr fontId="1" type="noConversion"/>
  </si>
  <si>
    <t>2,51001,1,1;2,51002,1,1;2,51003,1,99;2,51004,1,99;2,51005,1,9;2,51006,1,9</t>
    <phoneticPr fontId="1" type="noConversion"/>
  </si>
  <si>
    <t>2,51011,1,1</t>
    <phoneticPr fontId="1" type="noConversion"/>
  </si>
  <si>
    <t>神武将坐骑</t>
    <phoneticPr fontId="1" type="noConversion"/>
  </si>
  <si>
    <t>2,52109,1,1</t>
    <phoneticPr fontId="1" type="noConversion"/>
  </si>
  <si>
    <t>坐骑宝箱</t>
    <phoneticPr fontId="1" type="noConversion"/>
  </si>
  <si>
    <t>1,10700,30,1;2,21032,15,1;2,21033,9,1;2,21044,15,1;2,21045,9,1</t>
  </si>
  <si>
    <t>1,10700,30,1;2,20701,21,1;2,20801,20,1;2,20901,20,1;2,21101,20,1</t>
  </si>
  <si>
    <t>2,23205,12,1</t>
  </si>
  <si>
    <t>2,23202,2,1;2,23205,27,1</t>
  </si>
  <si>
    <t>2,23203,1,1;2,23205,51,1</t>
  </si>
  <si>
    <t>2,23203,5,1;2,23205,130,1</t>
  </si>
  <si>
    <t>2,23205,260,1</t>
  </si>
  <si>
    <t>运营活动 神盔宝箱</t>
    <phoneticPr fontId="1" type="noConversion"/>
  </si>
  <si>
    <t>运营活动 双蛋礼盒</t>
    <phoneticPr fontId="1" type="noConversion"/>
  </si>
  <si>
    <t>双蛋同盟分享</t>
    <phoneticPr fontId="1" type="noConversion"/>
  </si>
  <si>
    <t>2,51001,1,1;2,51002,1,1;2,51003,1,10;2,51004,1,9;2,51005,1,10;2,51006,1,9</t>
  </si>
  <si>
    <t>2,52003,1,1</t>
    <phoneticPr fontId="1" type="noConversion"/>
  </si>
  <si>
    <t>1,10700,20,1;1,11300,1,1;2,20702,1,1;2,20804,1,1;2,21104,1,1;2,22403,1,1;2,23002,1,1</t>
  </si>
  <si>
    <t>1,10700,30,1;1,11300,5,1;2,20702,1,1;2,20804,1,1;2,21104,1,1;2,22403,1,1;2,23003,1,1</t>
  </si>
  <si>
    <t>1,10700,50,1;1,11300,10,1;2,20702,2,1;2,20804,2,1;2,21104,2,1;2,22403,1,1;2,23004,1,1</t>
  </si>
  <si>
    <t>1,10700,200,1;1,11300,50,1;2,20702,3,1;2,20804,3,1;2,21104,3,1;2,22403,3,1;2,23005,1,1</t>
  </si>
  <si>
    <t>1,10700,100,1;1,11300,30,1;2,20702,2,1;2,20804,2,1;2,21104,2,1;2,22403,2,1;2,23004,2,1</t>
  </si>
  <si>
    <t>1,10700,50,1;1,11300,20,1;2,20702,1,1;2,20804,1,1;2,21104,1,1;2,22403,1,1;2,23004,1,1</t>
  </si>
  <si>
    <t>1,10700,20,1;1,11300,1,1;2,20904,1,1;2,21004,1,1;2,22406,1,1;2,23002,1,1</t>
  </si>
  <si>
    <t>1,10700,30,1;1,11300,5,1;2,20904,1,1;2,21004,1,1;2,22406,1,1;2,23003,1,1</t>
  </si>
  <si>
    <t>1,10700,50,1;1,11300,10,1;2,20904,2,1;2,21004,2,1;2,22406,1,1;2,23004,1,1</t>
  </si>
  <si>
    <t>1,10700,200,1;1,11300,50,1;2,20904,3,1;2,21004,3,1;2,22406,3,1;2,22501,1,1;2,23005,1,1</t>
  </si>
  <si>
    <t>1,10700,100,1;1,11300,30,1;2,20904,2,1;2,21004,2,1;2,22406,2,1;2,22501,1,1;2,23004,2,1</t>
  </si>
  <si>
    <t>1,10700,50,1;1,11300,20,1;2,20904,1,1;2,21004,1,1;2,22406,1,1;2,22501,2,1;2,23004,1,1</t>
  </si>
  <si>
    <t>1,10700,20,1;1,11300,1,1;2,20702,1,1;2,22404,1,1;2,22501,3,1;2,23002,1,1</t>
  </si>
  <si>
    <t>1,10700,30,1;1,11300,5,1;2,20702,1,1;2,22404,1,1;2,22501,2,1;2,23003,1,1</t>
  </si>
  <si>
    <t>1,10700,50,1;1,11300,10,1;2,20702,2,1;2,22404,1,1;2,22501,1,1;2,23004,1,1</t>
  </si>
  <si>
    <t>1,10700,200,1;1,11300,50,1;2,20702,3,1;2,22404,3,1;2,23005,1,1</t>
  </si>
  <si>
    <t>1,10700,100,1;1,11300,30,1;2,20702,2,1;2,22404,2,1;2,23004,2,1</t>
  </si>
  <si>
    <t>1,10700,50,1;1,11300,20,1;2,20702,1,1;2,22404,1,1;2,23004,1,1</t>
  </si>
  <si>
    <t>1,10700,20,1;1,11300,1,1;2,20702,1,1;2,22405,1,1;2,23002,1,1</t>
  </si>
  <si>
    <t>1,10700,30,1;1,11300,5,1;2,20702,1,1;2,22405,1,1;2,23003,1,1</t>
  </si>
  <si>
    <t>1,10700,50,1;1,11300,10,1;2,20702,2,1;2,22405,1,1;2,23004,1,1</t>
  </si>
  <si>
    <t>1,10700,200,1;1,11300,50,1;2,20702,3,1;2,22405,3,1;2,23005,1,1</t>
  </si>
  <si>
    <t>1,10700,100,1;1,11300,30,1;2,20702,2,1;2,22405,2,1;2,23004,2,1</t>
  </si>
  <si>
    <t>1,10700,50,1;1,11300,20,1;2,20702,1,1;2,22405,1,1;2,23004,1,1</t>
  </si>
  <si>
    <t>Special_next_drop_group</t>
    <phoneticPr fontId="1" type="noConversion"/>
  </si>
  <si>
    <t>int</t>
    <phoneticPr fontId="1" type="noConversion"/>
  </si>
  <si>
    <t>双蛋迎新礼包</t>
    <phoneticPr fontId="1" type="noConversion"/>
  </si>
  <si>
    <t>双蛋喜庆礼包</t>
    <phoneticPr fontId="1" type="noConversion"/>
  </si>
  <si>
    <t>双蛋鸿运礼包</t>
    <phoneticPr fontId="1" type="noConversion"/>
  </si>
  <si>
    <t>周末礼包</t>
    <phoneticPr fontId="1" type="noConversion"/>
  </si>
  <si>
    <t>4,90200,50,1;2,30101,10,1;2,30201,10,1;2,30301,10,1;2,30401,10,1;2,30501,10,1;2,30601,10,1;2,30701,10,1;2,30801,10,1;2,21094,5,1;2,23002,10,1;2,23101,25,1;2,23102,10,1</t>
    <phoneticPr fontId="1" type="noConversion"/>
  </si>
  <si>
    <t>4,90200,20,1;4,90300,20,1;2,30102,10,1;2,30202,10,1;2,30302,10,1;2,30402,10,1;2,30502,10,1;2,30602,10,1;2,30702,10,1;2,30802,10,1;2,21094,20,1;2,23003,10,1;2,23101,25,1;2,23102,10,1</t>
    <phoneticPr fontId="1" type="noConversion"/>
  </si>
  <si>
    <t>4,90300,50,1;4,90400,25,1;2,30102,10,1;2,30202,10,1;2,30302,10,1;2,30402,10,1;2,30502,10,1;2,30602,10,1;2,30702,10,1;2,30802,10,1;2,21094,85,1;2,23003,10,1;2,23102,25,1;2,23103,15,1</t>
    <phoneticPr fontId="1" type="noConversion"/>
  </si>
  <si>
    <t>4,90300,50,1;4,90400,30,1;2,30103,10,1;2,30203,10,1;2,30303,10,1;2,30403,10,1;2,30503,10,1;2,30603,10,1;2,30703,10,1;2,30803,10,1;2,21094,85,1;2,21095,30,1;2,23004,10,1;2,23102,25,1;2,23103,30,1</t>
    <phoneticPr fontId="1" type="noConversion"/>
  </si>
  <si>
    <t>4,90400,50,1;4,90500,50,1;2,30103,10,1;2,30203,10,1;2,30303,10,1;2,30403,10,1;2,30503,10,1;2,30603,10,1;2,30703,10,1;2,30803,10,1;2,21095,125,1;2,23004,10,1;2,23102,75,1;2,23103,100,1</t>
    <phoneticPr fontId="1" type="noConversion"/>
  </si>
  <si>
    <t>2,21034,2,1;2,21046,5,1;2,20901,50,1;2,21001,50,1</t>
    <phoneticPr fontId="1" type="noConversion"/>
  </si>
  <si>
    <t>2,21034,2,1;2,21035,1,1;2,21046,3,1;2,21047,4,1;2,20901,50,1;2,21001,50,1</t>
    <phoneticPr fontId="1" type="noConversion"/>
  </si>
  <si>
    <t>2,21035,3,1;2,21047,6,1;2,20901,200,1;2,21001,200,1</t>
    <phoneticPr fontId="1" type="noConversion"/>
  </si>
  <si>
    <t>2,21035,1,1;2,21036,1,1;2,21047,1,1;2,21048,4,1;2,20901,200,1;2,20904,50,1;2,21001,200,1;2,21004,50,1</t>
    <phoneticPr fontId="1" type="noConversion"/>
  </si>
  <si>
    <t>2,21035,1,1;2,21036,4,1;2,21048,9,1;2,20901,200,1;2,20904,100,1;2,21001,200,1;2,21004,100,1</t>
    <phoneticPr fontId="1" type="noConversion"/>
  </si>
  <si>
    <t>2,21034,1,1;2,21046,3,1;2,21056,3,1;2,21057,6,1;2,20801,50,1;2,21101,50,1</t>
    <phoneticPr fontId="1" type="noConversion"/>
  </si>
  <si>
    <t>2,21034,1,1;2,21035,1,1;2,21046,2,1;2,21047,2,1;2,21056,3,1;2,21057,1,1;2,21058,4,1;2,20801,50,1;2,21101,50,1</t>
    <phoneticPr fontId="1" type="noConversion"/>
  </si>
  <si>
    <t>2,21035,2,1;2,21047,3,1;2,21056,3,1;2,21057,1,1;2,21058,3,1;2,21059,1,1;2,20801,200,1;2,21101,200,1</t>
    <phoneticPr fontId="1" type="noConversion"/>
  </si>
  <si>
    <t>2,21035,2,1;2,21047,1,1;2,21048,2,1;2,21058,1,1;2,21059,3,1;2,20801,200,1;2,20804,50,1;2,21101,200,1;2,21104,50,1</t>
    <phoneticPr fontId="1" type="noConversion"/>
  </si>
  <si>
    <t>2,21035,1,1;2,21036,1,1;2,21048,5,1;2,21057,2,1;2,21059,1,1;2,21060,3,1;2,20801,200,1;2,20804,100,1;2,21101,200,1;2,21104,100,1</t>
    <phoneticPr fontId="1" type="noConversion"/>
  </si>
  <si>
    <t>2,20701,120,1;2,20702,10,1</t>
    <phoneticPr fontId="1" type="noConversion"/>
  </si>
  <si>
    <t>2,20701,304,1;2,20702,20,1</t>
    <phoneticPr fontId="1" type="noConversion"/>
  </si>
  <si>
    <t>2,20701,425,1;2,20702,50,1</t>
    <phoneticPr fontId="1" type="noConversion"/>
  </si>
  <si>
    <t>2,20701,1425,1;2,20702,100,1</t>
    <phoneticPr fontId="1" type="noConversion"/>
  </si>
  <si>
    <t>2,20701,2185,1;2,20702,250,1</t>
    <phoneticPr fontId="1" type="noConversion"/>
  </si>
  <si>
    <t>2,21045,18,1;2,21046,8,1</t>
    <phoneticPr fontId="1" type="noConversion"/>
  </si>
  <si>
    <t>2,21045,19,1;2,21046,9,1;2,21047,4,1</t>
    <phoneticPr fontId="1" type="noConversion"/>
  </si>
  <si>
    <t>2,21045,20,1;2,21046,10,1;2,21047,8,1;2,21048,1,1</t>
    <phoneticPr fontId="1" type="noConversion"/>
  </si>
  <si>
    <t>2,21045,30,1;2,21046,14,1;2,21047,11,1;2,21048,8,1</t>
    <phoneticPr fontId="1" type="noConversion"/>
  </si>
  <si>
    <t>2,21045,50,1;2,21046,20,1;2,21047,15,1;2,21048,10,1;2,21049,7,1</t>
    <phoneticPr fontId="1" type="noConversion"/>
  </si>
  <si>
    <t>2,21057,9,1;2,21058,4,1</t>
    <phoneticPr fontId="1" type="noConversion"/>
  </si>
  <si>
    <t>2,21057,12,1;2,21058,4,1;2,21059,2,1</t>
    <phoneticPr fontId="1" type="noConversion"/>
  </si>
  <si>
    <t>2,21057,16,1;2,21058,8,1;2,21059,4,1</t>
    <phoneticPr fontId="1" type="noConversion"/>
  </si>
  <si>
    <t>2,21057,20,1;2,21058,8,1;2,21059,5,1;2,21060,4,1</t>
    <phoneticPr fontId="1" type="noConversion"/>
  </si>
  <si>
    <t>2,21057,30,1;2,21058,11,1;2,21059,6,1;2,21060,6,1;2,21061,3,1</t>
    <phoneticPr fontId="1" type="noConversion"/>
  </si>
  <si>
    <t>2,21068,7,1;2,21069,3,1;2,21070,2,1</t>
    <phoneticPr fontId="1" type="noConversion"/>
  </si>
  <si>
    <t>2,21068,14,1;2,21069,5,1;2,21070,5,1</t>
    <phoneticPr fontId="1" type="noConversion"/>
  </si>
  <si>
    <t>2,21068,1,1;2,21069,10,1;2,21070,7,1;2,21071,1,1</t>
    <phoneticPr fontId="1" type="noConversion"/>
  </si>
  <si>
    <t>2,21069,15,1;2,21070,12,1;2,21071,5,1</t>
    <phoneticPr fontId="1" type="noConversion"/>
  </si>
  <si>
    <t>2,21069,22,1;2,21070,16,1;2,21071,10,1;2,21072,1,1</t>
    <phoneticPr fontId="1" type="noConversion"/>
  </si>
  <si>
    <t>2,21080,12,1;2,21081,4,1</t>
    <phoneticPr fontId="1" type="noConversion"/>
  </si>
  <si>
    <t>2,21080,21,1;2,21081,6,1;2,21082,1,1</t>
    <phoneticPr fontId="1" type="noConversion"/>
  </si>
  <si>
    <t>2,21080,23,1;2,21081,10,1;2,21082,3,1</t>
    <phoneticPr fontId="1" type="noConversion"/>
  </si>
  <si>
    <t>2,21080,24,1;2,21081,10,1;2,21082,6,1;2,21083,2,1</t>
    <phoneticPr fontId="1" type="noConversion"/>
  </si>
  <si>
    <t>2,21080,25,1;2,21081,12,1;2,21082,9,1;2,21083,3,1;2,21084,1,1</t>
    <phoneticPr fontId="1" type="noConversion"/>
  </si>
  <si>
    <t>2,21033,18,1;2,21034,8,1</t>
    <phoneticPr fontId="1" type="noConversion"/>
  </si>
  <si>
    <t>2,21033,19,1;2,21034,9,1;2,21035,4,1</t>
    <phoneticPr fontId="1" type="noConversion"/>
  </si>
  <si>
    <t>2,21033,20,1;2,21034,10,1;2,21035,8,1;2,21036,1,1</t>
    <phoneticPr fontId="1" type="noConversion"/>
  </si>
  <si>
    <t>2,21033,30,1;2,21034,14,1;2,21035,11,1;2,21036,8,1</t>
    <phoneticPr fontId="1" type="noConversion"/>
  </si>
  <si>
    <t>2,21033,50,1;2,21034,20,1;2,21035,15,1;2,21036,10,1;2,21037,7,1</t>
    <phoneticPr fontId="1" type="noConversion"/>
  </si>
  <si>
    <t>2,21033,1,1;2,21045,1,1;2,21056,1,1;2,21092,1,1;2,21094,11,1;2,21097,1,1;2,20701,5,1;2,20801,5,1;2,20901,5,1;2,21001,5,1;2,21101,5,1;2,22500,1,1;2,23002,1,1;2,23003,1,1;2,23102,4,1;2,23103,3,1</t>
    <phoneticPr fontId="1" type="noConversion"/>
  </si>
  <si>
    <t>2,21033,1,1;2,21034,1,1;2,21045,1,1;2,21046,1,1;2,21056,1,1;2,21057,1,1;2,21068,1,1;2,21092,2,1;2,21094,40,1;2,21097,4,1;2,20701,5,1;2,20801,5,1;2,20901,5,1;2,21001,5,1;2,21101,5,1;2,22500,1,1;2,22501,1,1;2,23002,2,1;2,23003,2,1;2,23004,1,1;2,23102,5,1;2,23103,5,1</t>
    <phoneticPr fontId="1" type="noConversion"/>
  </si>
  <si>
    <t>2,21033,1,1;2,21034,1,1;2,21035,1,1;2,21045,1,1;2,21046,1,1;2,21047,1,1;2,21056,1,1;2,21057,1,1;2,21058,1,1;2,21068,1,1;2,21069,1,1;2,21080,1,1;2,21092,4,1;2,21094,75,1;2,21097,8,1;2,20701,5,1;2,20801,5,1;2,20901,5,1;2,21001,5,1;2,21101,5,1;2,22500,1,1;2,22501,1,1;2,23002,2,1;2,23003,2,1;2,23004,1,1;2,23102,5,1;2,23103,5,1</t>
    <phoneticPr fontId="1" type="noConversion"/>
  </si>
  <si>
    <t>2,21033,1,1;2,21034,1,1;2,21035,1,1;2,21036,1,1;2,21045,1,1;2,21046,1,1;2,21047,1,1;2,21048,1,1;2,21056,1,1;2,21057,1,1;2,21058,1,1;2,21059,1,1;2,21068,1,1;2,21069,1,1;2,21070,1,1;2,21080,1,1;2,21081,1,1;2,21092,8,1;2,21095,20,1;2,21097,24,1;2,20701,5,1;2,20801,5,1;2,20901,5,1;2,21001,5,1;2,21101,5,1;2,22500,1,1;2,22501,1,1;2,23002,5,1;2,23003,5,1;2,23004,5,1;2,23102,5,1;2,23103,5,1</t>
    <phoneticPr fontId="1" type="noConversion"/>
  </si>
  <si>
    <t>2,21033,1,1;2,21034,1,1;2,21035,1,1;2,21036,1,1;2,21037,1,1;2,21045,1,1;2,21046,1,1;2,21047,1,1;2,21048,1,1;2,21049,1,1;2,21056,1,1;2,21057,1,1;2,21058,1,1;2,21059,1,1;2,21060,1,1;2,21068,1,1;2,21069,1,1;2,21070,1,1;2,21071,1,1;2,21080,1,1;2,21081,1,1;2,21082,1,1;2,21092,12,1;2,21095,37,1;2,21097,50,1;2,20701,5,1;2,20801,5,1;2,20901,5,1;2,21001,5,1;2,21101,5,1;2,22500,1,1;2,22501,1,1;2,23002,1,1;2,23003,1,1;2,23004,1,1;2,23005,1,1;2,23102,5,1;2,23103,5,1</t>
    <phoneticPr fontId="1" type="noConversion"/>
  </si>
  <si>
    <t>1,10700,600,1;2,20702,10,1;2,20801,10,1;2,20901,10,1;2,21101,10,1</t>
    <phoneticPr fontId="1" type="noConversion"/>
  </si>
  <si>
    <t>1,10700,1700,1;2,20702,10,1;2,20801,15,1;2,20804,5,1;2,20901,15,1;2,20904,5,1;2,21101,15,1;2,21104,5,1</t>
    <phoneticPr fontId="1" type="noConversion"/>
  </si>
  <si>
    <t>1,10700,3840,1;2,20702,10,1;2,20801,50,1;2,20804,10,1;2,20901,50,1;2,20904,10,1;2,21101,50,1;2,21104,10,1</t>
    <phoneticPr fontId="1" type="noConversion"/>
  </si>
  <si>
    <t>1,10700,11480,1;2,20702,30,1;2,20801,75,1;2,20804,30,1;2,20901,75,1;2,20904,30,1;2,21101,75,1;2,21104,30,1</t>
    <phoneticPr fontId="1" type="noConversion"/>
  </si>
  <si>
    <t>1,10700,25920,1;2,20702,100,1;2,20801,100,1;2,20804,50,1;2,20901,100,1;2,20904,50,1;2,21101,100,1;2,21104,50,1</t>
    <phoneticPr fontId="1" type="noConversion"/>
  </si>
  <si>
    <t>1,10700,600,1;2,21600,1,1;2,21701,1,1;2,21802,1,1</t>
    <phoneticPr fontId="1" type="noConversion"/>
  </si>
  <si>
    <t>1,10700,1700,1;2,21600,1,1;2,21701,1,1;2,21702,1,1;2,21802,1,1;2,21803,1,1</t>
    <phoneticPr fontId="1" type="noConversion"/>
  </si>
  <si>
    <t>1,10700,3840,1;2,21600,1,1;2,21701,1,1;2,21702,1,1;2,21802,1,1;2,21803,1,1;2,21900,1,1;2,22001,1,1;2,22101,1,1</t>
    <phoneticPr fontId="1" type="noConversion"/>
  </si>
  <si>
    <t>1,10700,11480,1;2,21300,1,1;2,21600,1,1;2,21701,1,1;2,21702,1,1;2,21802,1,1;2,21803,1,1;2,21900,2,1;2,22001,2,1;2,22002,2,1;2,22101,2,1;2,22102,2,1;2,22501,25,1</t>
    <phoneticPr fontId="1" type="noConversion"/>
  </si>
  <si>
    <t>1,10700,25920,1;2,21300,2,1;2,21600,2,1;2,21701,2,1;2,21702,2,1;2,21802,2,1;2,21803,2,1;2,21804,1,1;2,21900,4,1;2,22001,4,1;2,22002,4,1;2,22101,4,1;2,22102,4,1;2,22501,25,1</t>
    <phoneticPr fontId="1" type="noConversion"/>
  </si>
  <si>
    <t>1,10700,600,1;2,20702,5,1;2,21004,5,1;2,23003,1,1;2,23102,1,1</t>
    <phoneticPr fontId="1" type="noConversion"/>
  </si>
  <si>
    <t>1,10700,1700,1;2,20702,10,1;2,21004,10,1;2,23004,1,1;2,23103,1,1</t>
    <phoneticPr fontId="1" type="noConversion"/>
  </si>
  <si>
    <t>1,10700,3840,1;2,20702,20,1;2,21004,20,1;2,23004,2,1;2,23103,2,1</t>
    <phoneticPr fontId="1" type="noConversion"/>
  </si>
  <si>
    <t>1,10700,11480,1;2,20702,30,1;2,21004,30,1;2,23004,5,1;2,23005,2,1;2,23103,5,1;2,23104,2,1</t>
    <phoneticPr fontId="1" type="noConversion"/>
  </si>
  <si>
    <t>1,10700,25920,1;2,20702,50,1;2,21004,50,1;2,23005,5,1;2,23105,5,1</t>
    <phoneticPr fontId="1" type="noConversion"/>
  </si>
  <si>
    <t>1,10700,3840,1;2,20702,20,1;2,21004,20,1;2,23004,2,1;2,23102,1,1;2,23103,1,1</t>
    <phoneticPr fontId="1" type="noConversion"/>
  </si>
  <si>
    <t>1,10700,11480,1;2,20702,30,1;2,21004,30,1;2,23004,5,1;2,23005,2,1;2,23102,4,1;2,23103,3,1;2,23104,2,1</t>
    <phoneticPr fontId="1" type="noConversion"/>
  </si>
  <si>
    <t>1,10700,25920,1;2,20702,50,1;2,21004,50,1;2,23005,5,1;2,23102,20,1;2,23103,20,1;2,23104,15,1</t>
    <phoneticPr fontId="1" type="noConversion"/>
  </si>
  <si>
    <t>1,10700,300,1;2,21032,3,1;2,21034,3,1;2,21044,3,1;2,21046,3,1;2,21057,6,1;2,20701,12,1;2,20702,4,1</t>
    <phoneticPr fontId="1" type="noConversion"/>
  </si>
  <si>
    <t>1,10700,680,1;2,21034,3,1;2,21035,1,1;2,21046,3,1;2,21047,1,1;2,21057,3,1;2,21058,3,1;2,20701,76,1;2,20702,5,1</t>
    <phoneticPr fontId="1" type="noConversion"/>
  </si>
  <si>
    <t>1,10700,1280,1;2,21033,2,1;2,21034,2,1;2,21035,3,1;2,21045,2,1;2,21046,2,1;2,21047,3,1;2,21057,3,1;2,21058,2,1;2,21059,1,1;2,20701,137,1;2,20702,10,1</t>
    <phoneticPr fontId="1" type="noConversion"/>
  </si>
  <si>
    <t>1,10700,3280,1;2,21034,4,1;2,21035,3,1;2,21036,2,1;2,21046,4,1;2,21047,3,1;2,21048,2,1;2,21058,4,1;2,21059,1,1;2,21060,1,1;2,20701,418,1;2,20702,20,1</t>
    <phoneticPr fontId="1" type="noConversion"/>
  </si>
  <si>
    <t>1,10700,6480,1;2,21034,2,1;2,21035,1,1;2,21036,1,1;2,21037,4,1;2,21046,2,1;2,21047,1,1;2,21048,1,1;2,21049,4,1;2,21058,4,1;2,21059,2,1;2,21060,1,1;2,21061,1,1;2,20701,700,1;2,20702,50,1</t>
    <phoneticPr fontId="1" type="noConversion"/>
  </si>
  <si>
    <t>1,10700,300,1;2,21032,3,1;2,21034,3,1;2,21044,3,1;2,21046,3,1;2,21057,6,1;2,21068,6,1;2,21069,2,1;2,20701,12,1;2,20702,4,1</t>
    <phoneticPr fontId="1" type="noConversion"/>
  </si>
  <si>
    <t>1,10700,680,1;2,21034,3,1;2,21035,1,1;2,21046,3,1;2,21047,1,1;2,21057,3,1;2,21058,3,1;2,21068,5,1;2,21069,2,1;2,21070,1,1;2,20701,76,1;2,20702,5,1</t>
    <phoneticPr fontId="1" type="noConversion"/>
  </si>
  <si>
    <t>1,10700,1280,1;2,21033,2,1;2,21034,2,1;2,21035,3,1;2,21045,2,1;2,21046,2,1;2,21047,3,1;2,21057,3,1;2,21058,2,1;2,21059,1,1;2,21068,6,1;2,21069,4,1;2,21070,2,1;2,20701,137,1;2,20702,10,1</t>
    <phoneticPr fontId="1" type="noConversion"/>
  </si>
  <si>
    <t>1,10700,3280,1;2,21034,4,1;2,21035,3,1;2,21036,2,1;2,21046,4,1;2,21047,3,1;2,21048,2,1;2,21058,4,1;2,21059,1,1;2,21060,1,1;2,21068,8,1;2,21069,6,1;2,21070,3,1;2,21071,1,1;2,20701,418,1;2,20702,20,1</t>
    <phoneticPr fontId="1" type="noConversion"/>
  </si>
  <si>
    <t>1,10700,6480,1;2,21034,2,1;2,21035,1,1;2,21036,1,1;2,21037,4,1;2,21046,2,1;2,21047,1,1;2,21048,1,1;2,21049,4,1;2,21058,4,1;2,21059,2,1;2,21060,1,1;2,21061,1,1;2,21068,8,1;2,21069,6,1;2,21070,2,1;2,21071,1,1;2,21072,1,1;2,20701,700,1;2,20702,50,1</t>
    <phoneticPr fontId="1" type="noConversion"/>
  </si>
  <si>
    <t>1,10700,300,1;2,21032,3,1;2,21034,3,1;2,21044,3,1;2,21046,3,1;2,21057,6,1;2,21068,6,1;2,21069,2,1;2,21080,3,1;2,21081,1,1;2,20701,12,1;2,20702,4,1</t>
    <phoneticPr fontId="1" type="noConversion"/>
  </si>
  <si>
    <t>1,10700,680,1;2,21034,3,1;2,21035,1,1;2,21046,3,1;2,21047,1,1;2,21057,3,1;2,21058,3,1;2,21068,5,1;2,21069,2,1;2,21070,1,1;2,21080,8,1;2,21081,2,1;2,20701,76,1;2,20702,5,1</t>
    <phoneticPr fontId="1" type="noConversion"/>
  </si>
  <si>
    <t>1,10700,1280,1;2,21033,2,1;2,21034,2,1;2,21035,3,1;2,21045,2,1;2,21046,2,1;2,21047,3,1;2,21057,3,1;2,21058,2,1;2,21059,1,1;2,21068,6,1;2,21069,4,1;2,21070,2,1;2,21080,3,1;2,21081,2,1;2,21082,1,1;2,20701,137,1;2,20702,10,1</t>
    <phoneticPr fontId="1" type="noConversion"/>
  </si>
  <si>
    <t>1,10700,3280,1;2,21034,4,1;2,21035,3,1;2,21036,2,1;2,21046,4,1;2,21047,3,1;2,21048,2,1;2,21058,4,1;2,21059,1,1;2,21060,1,1;2,21068,8,1;2,21069,6,1;2,21070,3,1;2,21071,1,1;2,21080,4,1;2,21081,4,1;2,21082,3,1;2,20701,418,1;2,20702,20,1</t>
    <phoneticPr fontId="1" type="noConversion"/>
  </si>
  <si>
    <t>1,10700,6480,1;2,21034,2,1;2,21035,1,1;2,21036,1,1;2,21037,4,1;2,21046,2,1;2,21047,1,1;2,21048,1,1;2,21049,4,1;2,21058,4,1;2,21059,2,1;2,21060,1,1;2,21061,1,1;2,21068,8,1;2,21069,6,1;2,21070,2,1;2,21071,1,1;2,21072,1,1;2,21080,10,1;2,21081,5,1;2,21082,3,1;2,21083,1,1;2,20701,700,1;2,20702,50,1</t>
    <phoneticPr fontId="1" type="noConversion"/>
  </si>
  <si>
    <t>1,10700,300,1;2,21044,2,1;2,21045,4,1;2,21001,50,1;2,21004,5,1;2,21802,1,1</t>
    <phoneticPr fontId="1" type="noConversion"/>
  </si>
  <si>
    <t>1,10700,680,1;2,21045,2,1;2,21046,3,1;2,21047,1,1;2,21001,100,1;2,21004,10,1;2,21802,1,1</t>
    <phoneticPr fontId="1" type="noConversion"/>
  </si>
  <si>
    <t>1,10700,1280,1;2,21045,2,1;2,21046,1,1;2,21047,1,1;2,21048,1,1;2,21001,200,1;2,21004,20,1;2,21802,1,1</t>
    <phoneticPr fontId="1" type="noConversion"/>
  </si>
  <si>
    <t>1,10700,3280,1;2,21045,7,1;2,21046,6,1;2,21047,4,1;2,21048,2,1;2,21049,1,1;2,21001,400,1;2,21004,40,1;2,21802,1,1</t>
    <phoneticPr fontId="1" type="noConversion"/>
  </si>
  <si>
    <t>1,10700,6480,1;2,21046,6,1;2,21047,7,1;2,21048,4,1;2,21049,3,1;2,21001,800,1;2,21004,80,1;2,21802,1,1</t>
    <phoneticPr fontId="1" type="noConversion"/>
  </si>
  <si>
    <t>1,10700,300,1;2,21032,8,1;2,21033,2,1;2,21044,8,1;2,21045,2,1;2,21056,5,1;2,20701,5,1;2,20702,1,1;2,21001,5,1;2,21004,1,1;2,22501,2,1</t>
    <phoneticPr fontId="1" type="noConversion"/>
  </si>
  <si>
    <t>1,10700,680,1;2,21033,4,1;2,21034,1,1;2,21045,4,1;2,21046,1,1;2,21057,2,1;2,20701,15,1;2,20702,2,1;2,21001,15,1;2,21004,2,1;2,23004,1,1</t>
    <phoneticPr fontId="1" type="noConversion"/>
  </si>
  <si>
    <t>1,10700,1280,1;2,21034,2,1;2,21035,1,1;2,21046,2,1;2,21047,1,1;2,21057,2,1;2,21058,1,1;2,20701,50,1;2,20702,5,1;2,21001,50,1;2,21004,5,1;2,23004,1,1</t>
    <phoneticPr fontId="1" type="noConversion"/>
  </si>
  <si>
    <t>1,10700,3280,1;2,21034,2,1;2,21035,1,1;2,21036,1,1;2,21046,2,1;2,21047,1,1;2,21048,1,1;2,21057,2,1;2,21058,1,1;2,21059,1,1;2,20701,150,1;2,20702,15,1;2,21001,150,1;2,21004,15,1;2,22501,5,1;2,23004,1,1;2,23005,1,1</t>
    <phoneticPr fontId="1" type="noConversion"/>
  </si>
  <si>
    <t>1,10700,6480,1;2,21034,2,1;2,21035,1,1;2,21036,1,1;2,21037,1,1;2,21046,2,1;2,21047,1,1;2,21048,1,1;2,21049,1,1;2,21057,2,1;2,21058,1,1;2,21059,1,1;2,21060,1,1;2,20701,250,1;2,20702,25,1;2,21001,250,1;2,21004,25,1;2,22501,5,1;2,23005,2,1;2,23103,50,1</t>
    <phoneticPr fontId="1" type="noConversion"/>
  </si>
  <si>
    <t>2,21032,5,1;2,21033,4,1;2,21034,3,1;2,21035,2,1;2,21036,1,1;2,21044,5,1;2,21045,4,1;2,21046,3,1;2,21047,2,1;2,21048,1,1;2,21056,5,1;2,21057,4,1;2,21058,3,1;2,21059,2,1;2,21060,1,1;2,21068,5,1;2,21069,4,1;2,21070,3,1;2,21071,2,1;2,21072,1,1;2,21080,4,1;2,21081,3,1;2,21082,2,1;2,21083,1,1;2,20701,100,1;2,20801,100,1;2,20901,100,1;2,21001,100,1;2,21101,100,1;2,22501,5,1;2,23002,4,1;2,23003,3,1;2,23004,2,1;2,23005,1,1;2,23102,20,1;2,23103,10,1;2,23802,5,1</t>
    <phoneticPr fontId="1" type="noConversion"/>
  </si>
  <si>
    <t>1,10700,300,1;2,21032,16,1;2,21033,12,1;2,21034,10,1;2,21044,16,1;2,21045,12,1;2,21046,10,1</t>
    <phoneticPr fontId="1" type="noConversion"/>
  </si>
  <si>
    <t>1,10700,300,1;2,20701,40,1;2,20702,4,1;2,20801,40,1;2,20804,5,1;2,20901,40,1;2,20904,5,1;2,21101,40,1;2,21104,5,1</t>
    <phoneticPr fontId="1" type="noConversion"/>
  </si>
  <si>
    <t>1,10700,1200,1</t>
    <phoneticPr fontId="1" type="noConversion"/>
  </si>
  <si>
    <t>1,10700,30,1;2,21032,1,1;2,21044,1,1;2,21094,1,1;2,21097,1,1;2,20701,5,1;2,20801,5,1;2,20901,5,1;2,21001,5,1;2,21101,5,1;2,22500,1,1;2,23002,1,1;2,23102,1,1</t>
    <phoneticPr fontId="1" type="noConversion"/>
  </si>
  <si>
    <t>1,10700,68,1;2,21032,1,1;2,21033,1,1;2,21044,1,1;2,21045,1,1;2,21056,1,1;2,21094,2,1;2,21097,2,1;2,20701,5,1;2,20801,5,1;2,20901,5,1;2,21001,5,1;2,21101,5,1;2,22500,1,1;2,22501,1,1;2,23002,1,1;2,23003,1,1;2,23102,1,1;2,23103,1,1</t>
    <phoneticPr fontId="1" type="noConversion"/>
  </si>
  <si>
    <t>1,10700,128,1;2,21032,1,1;2,21033,1,1;2,21034,1,1;2,21044,1,1;2,21045,1,1;2,21046,1,1;2,21056,1,1;2,21057,1,1;2,21068,1,1;2,21094,3,1;2,21097,3,1;2,20701,5,1;2,20801,5,1;2,20901,5,1;2,21001,5,1;2,21101,5,1;2,22500,1,1;2,22501,1,1;2,23002,1,1;2,23003,1,1;2,23102,1,1;2,23103,1,1</t>
    <phoneticPr fontId="1" type="noConversion"/>
  </si>
  <si>
    <t>1,10700,328,1;2,21032,1,1;2,21033,1,1;2,21034,1,1;2,21035,1,1;2,21044,1,1;2,21045,1,1;2,21046,1,1;2,21047,1,1;2,21056,1,1;2,21057,1,1;2,21058,1,1;2,21068,1,1;2,21069,1,1;2,21080,1,1;2,21094,4,1;2,21097,4,1;2,20701,5,1;2,20801,5,1;2,20901,5,1;2,21001,5,1;2,21101,5,1;2,22500,1,1;2,22501,1,1;2,23002,1,1;2,23003,1,1;2,23004,1,1;2,23102,1,1;2,23103,1,1</t>
    <phoneticPr fontId="1" type="noConversion"/>
  </si>
  <si>
    <t>1,10700,648,1;2,21032,1,1;2,21033,1,1;2,21034,1,1;2,21035,1,1;2,21036,1,1;2,21044,1,1;2,21045,1,1;2,21046,1,1;2,21047,1,1;2,21048,1,1;2,21056,1,1;2,21057,1,1;2,21058,1,1;2,21059,1,1;2,21068,1,1;2,21069,1,1;2,21070,1,1;2,21080,1,1;2,21081,1,1;2,21094,5,1;2,21097,5,1;2,20701,5,1;2,20801,5,1;2,20901,5,1;2,21001,5,1;2,21101,5,1;2,22500,1,1;2,22501,1,1;2,23002,1,1;2,23003,1,1;2,23004,1,1;2,23005,1,1;2,23102,1,1;2,23103,1,1</t>
    <phoneticPr fontId="1" type="noConversion"/>
  </si>
  <si>
    <t>累计1场奖励</t>
    <phoneticPr fontId="1" type="noConversion"/>
  </si>
  <si>
    <t>累计5场奖励</t>
    <phoneticPr fontId="1" type="noConversion"/>
  </si>
  <si>
    <t>累计10场奖励</t>
    <phoneticPr fontId="1" type="noConversion"/>
  </si>
  <si>
    <t>累计20场奖励</t>
    <phoneticPr fontId="1" type="noConversion"/>
  </si>
  <si>
    <t>累计30场奖励</t>
    <phoneticPr fontId="1" type="noConversion"/>
  </si>
  <si>
    <t>4,4000100,1,304;4,4000200,1,304;4,4000300,1,304;4,4000400,1,304;4,4000500,1,304;4,4000600,1,5;4,4000700,1,5;4,4000800,1,5;4,4000900,1,5;4,4001300,1,5;4,4001500,1,5;4,4001600,1,5;4,4001800,1,5;4,4001900,1,5;4,4002000,1,5</t>
    <phoneticPr fontId="1" type="noConversion"/>
  </si>
  <si>
    <t>镇国小宝箱</t>
    <phoneticPr fontId="1" type="noConversion"/>
  </si>
  <si>
    <t>镇国中宝箱</t>
    <phoneticPr fontId="1" type="noConversion"/>
  </si>
  <si>
    <t>镇国大宝箱</t>
    <phoneticPr fontId="1" type="noConversion"/>
  </si>
  <si>
    <t>镇国圣器箱</t>
    <phoneticPr fontId="1" type="noConversion"/>
  </si>
  <si>
    <t>镇国神器箱</t>
    <phoneticPr fontId="1" type="noConversion"/>
  </si>
  <si>
    <t>1,11300,95,1</t>
  </si>
  <si>
    <t>1,11300,145,1</t>
  </si>
  <si>
    <t>1,11300,285,1</t>
  </si>
  <si>
    <t>1,11300,475,1</t>
  </si>
  <si>
    <t>1,11300,380,1</t>
  </si>
  <si>
    <t>4,4000600,1,5;4,4000700,1,5;4,4000800,1,5;4,4000900,1,5;4,4001300,1,5;4,4001400,1,5;4,4001500,1,5;4,4001600,1,5;4,4001700,1,5;4,4001800,1,5;4,4001900,1,5;4,4002000,1,5</t>
    <phoneticPr fontId="1" type="noConversion"/>
  </si>
  <si>
    <t>7,4000801,1,1;2,21097,4,1;2,52111,1,1</t>
    <phoneticPr fontId="1" type="noConversion"/>
  </si>
  <si>
    <t>7,4000501,1,1;2,21097,1,1;2,21098,4,1;2,52111,1,1</t>
    <phoneticPr fontId="1" type="noConversion"/>
  </si>
  <si>
    <t>7,4001401,1,1;2,21097,8,1;2,21098,4,1;2,52112,1,1</t>
    <phoneticPr fontId="1" type="noConversion"/>
  </si>
  <si>
    <t>7,4002101,1,1;2,21097,1,1;2,21098,1,1;2,21099,1,1;2,52113,1,1</t>
    <phoneticPr fontId="1" type="noConversion"/>
  </si>
  <si>
    <t>7,4003801,1,1;2,21097,3,1;2,21098,4,1;2,21099,1,1;2,52114,1,1</t>
    <phoneticPr fontId="1" type="noConversion"/>
  </si>
  <si>
    <t>2,51001,1,1;2,51002,1,1;2,51003,1,1;2,51004,1,1;2,51005,1,1;2,51006,1,1;4,4000100,1,304;4,4000200,1,304;4,4000300,1,304;4,4000400,1,304;4,4000500,1,304;4,4000600,1,5;4,4000700,1,5;4,4000800,1,5;4,4000900,1,5;4,4001300,1,5;4,4001400,1,5;4,4001500,1,5;4,4001600,1,5;4,4001700,1,5;4,4001800,1,5;4,4001900,1,5;4,4002000,1,5</t>
    <phoneticPr fontId="1" type="noConversion"/>
  </si>
  <si>
    <t>镇国小宝箱</t>
    <phoneticPr fontId="1" type="noConversion"/>
  </si>
  <si>
    <t>镇国中宝箱</t>
    <phoneticPr fontId="1" type="noConversion"/>
  </si>
  <si>
    <t>镇国大宝箱</t>
    <phoneticPr fontId="1" type="noConversion"/>
  </si>
  <si>
    <t>镇国圣器箱</t>
    <phoneticPr fontId="1" type="noConversion"/>
  </si>
  <si>
    <t>镇国神器箱</t>
    <phoneticPr fontId="1" type="noConversion"/>
  </si>
  <si>
    <t>锦囊商店 镇国小宝箱</t>
  </si>
  <si>
    <t>锦囊商店 镇国中宝箱</t>
  </si>
  <si>
    <t>锦囊商店 镇国大宝箱</t>
  </si>
  <si>
    <t>锦囊商店 镇国圣器箱</t>
  </si>
  <si>
    <t>锦囊商店 镇国神器箱</t>
  </si>
  <si>
    <t>2,52110,1,1</t>
  </si>
  <si>
    <t>2,52111,1,1</t>
  </si>
  <si>
    <t>2,52112,1,1</t>
  </si>
  <si>
    <t>2,52113,1,1</t>
  </si>
  <si>
    <t>2,52114,1,1</t>
  </si>
  <si>
    <t>7,4000101,1,1;7,4000201,1,1;7,4000301,1,1;7,4000401,1,1</t>
  </si>
  <si>
    <t>7,4000501,1,1;7,4000601,1,1;7,4000701,1,1;7,4000801,1,1;7,4000901,1,1;7,4001001,1,1</t>
  </si>
  <si>
    <t>7,4001101,1,1;7,4001201,1,1;7,4001301,1,1;7,4001401,1,1;7,4001501,1,1;7,4001601,1,1;7,4001701,1,1;7,4001801,1,1;7,4001901,1,1</t>
  </si>
  <si>
    <t>7,4002001,1,1;7,4002101,1,1;7,4002201,1,1;7,4002301,1,1;7,4002401,1,1;7,4002501,1,1;7,4002601,1,1;7,4002701,1,1;7,4002801,1,1;7,4002901,1,1;7,4003001,1,1;7,4003101,1,1;7,4003201,1,1;7,4003301,1,1</t>
  </si>
  <si>
    <t>7,4003401,1,1;7,4003501,1,1;7,4003601,1,1;7,4003701,1,1;7,4003801,1,1;7,4003901,1,1;7,4004001,1,1;7,4004101,1,1;7,4004201,1,1;7,4004301,1,1;7,4004401,1,1;7,4004501,1,1</t>
  </si>
  <si>
    <t>2,52003,1,125;2,21300,1,3;2,21200,1,15;2,21701,1,10;2,21702,1,2;2,22001,1,11;2,22101,1,20;2,22403,1,18;2,22404,1,18;2,22405,1,15;2,22406,1,14;2,23701,1,25;2,23702,1,10;2,23801,1,270;2,23802,1,20;1,10600,5,270;1,11500,1,40;2,21086,1,270;2,21001,1,270;2,21101,1,270</t>
    <phoneticPr fontId="1" type="noConversion"/>
  </si>
  <si>
    <t>4,90400,10,1;2,21035,2,1;2,21047,2,1;2,21094,50,1;2,23104,2,1;2,52001,2,1;2,52002,2,1;2,52003,4,1</t>
    <phoneticPr fontId="1" type="noConversion"/>
  </si>
  <si>
    <t>4,90400,15,1;4,90500,10,1;2,21059,1,1;2,21071,1,1;2,21094,80,1;2,23104,4,1;2,52001,6,1;2,52002,6,1;2,52003,8,1</t>
    <phoneticPr fontId="1" type="noConversion"/>
  </si>
  <si>
    <t>4,90500,30,1;2,21059,2,1;2,21071,3,1;2,21083,2,1;2,21095,30,1;2,23104,12,1;2,52001,20,1;2,52002,20,1;2,52003,20,1</t>
    <phoneticPr fontId="1" type="noConversion"/>
  </si>
  <si>
    <t>2,51001,1,1</t>
    <phoneticPr fontId="1" type="noConversion"/>
  </si>
  <si>
    <t>2,51002,1,1</t>
    <phoneticPr fontId="1" type="noConversion"/>
  </si>
  <si>
    <t>2,51004,1,1</t>
    <phoneticPr fontId="1" type="noConversion"/>
  </si>
  <si>
    <t>2,51005,1,1</t>
    <phoneticPr fontId="1" type="noConversion"/>
  </si>
  <si>
    <t>2,51006,1,1</t>
    <phoneticPr fontId="1" type="noConversion"/>
  </si>
  <si>
    <t>2,51021,1,1</t>
    <phoneticPr fontId="1" type="noConversion"/>
  </si>
  <si>
    <t>2,51022,1,1</t>
    <phoneticPr fontId="1" type="noConversion"/>
  </si>
  <si>
    <t>2,51025,1,1</t>
    <phoneticPr fontId="1" type="noConversion"/>
  </si>
  <si>
    <t>2,51024,1,1</t>
    <phoneticPr fontId="1" type="noConversion"/>
  </si>
  <si>
    <t>2,51023,1,1</t>
    <phoneticPr fontId="1" type="noConversion"/>
  </si>
  <si>
    <t>开服累计登录1</t>
    <phoneticPr fontId="1" type="noConversion"/>
  </si>
  <si>
    <t>开服累计登录2</t>
  </si>
  <si>
    <t>开服累计登录3</t>
  </si>
  <si>
    <t>开服累计登录4</t>
  </si>
  <si>
    <t>开服累计登录5</t>
  </si>
  <si>
    <t>开服累计登录6</t>
  </si>
  <si>
    <t>开服累计登录7</t>
  </si>
  <si>
    <t>开服累计登录8</t>
  </si>
  <si>
    <t>开服累计登录9</t>
  </si>
  <si>
    <t>开服累计登录10</t>
  </si>
  <si>
    <t>开服累计登录11</t>
  </si>
  <si>
    <t>开服累计登录12</t>
  </si>
  <si>
    <t>开服累计登录13</t>
  </si>
  <si>
    <t>开服累计登录14</t>
  </si>
  <si>
    <t>2,21027,1,1;2,21039,1,1;2,21086,2,1;2,23104,1,1</t>
  </si>
  <si>
    <t>2,21027,1,1;2,21039,1,1;2,23300,3,1;2,40039,50,1</t>
  </si>
  <si>
    <t>2,21027,1,1;2,21039,1,1;2,21086,2,1;2,52001,2,1</t>
  </si>
  <si>
    <t>2,21027,1,1;2,21039,1,1;2,23300,3,1;2,52002,1,1</t>
  </si>
  <si>
    <t>2,21027,1,1;2,21039,1,1;2,21086,2,1;1,11800,1,1</t>
    <phoneticPr fontId="1" type="noConversion"/>
  </si>
  <si>
    <t>2,21027,2,1;2,21039,2,1;2,23300,3,1;2,21701,1,1</t>
    <phoneticPr fontId="1" type="noConversion"/>
  </si>
  <si>
    <t>2,21027,2,1;2,21039,2,1;2,21086,2,1;2,23005,1,1</t>
  </si>
  <si>
    <t>2,21027,2,1;2,21039,2,1;2,23300,3,1;2,52002,1,1</t>
  </si>
  <si>
    <t>2,21027,2,1;2,21039,2,1;2,21086,2,1;2,22102,1,1</t>
  </si>
  <si>
    <t>2,21027,3,1;2,21039,3,1;2,23300,3,1;2,40110,100,1</t>
  </si>
  <si>
    <t>2,21027,3,1;2,21039,3,1;2,21086,2,1;2,52002,1,1</t>
  </si>
  <si>
    <t>2,21027,3,1;2,21039,3,1;2,23300,3,1;2,22002,1,1</t>
    <phoneticPr fontId="1" type="noConversion"/>
  </si>
  <si>
    <t>2,21027,3,1;2,21039,3,1;2,21086,2,1;2,21702,1,1</t>
  </si>
  <si>
    <t>2,21027,3,1;2,21039,3,1;2,23300,3,1;2,21300,1,1</t>
    <phoneticPr fontId="1" type="noConversion"/>
  </si>
  <si>
    <t>橙色坐骑宝箱（开服活动）</t>
    <phoneticPr fontId="1" type="noConversion"/>
  </si>
  <si>
    <t>1,10700,5,5000;1,10700,10,4000;1,10700,50,1000;2,51001,1,1;2,51002,1,1;2,51003,1,2;2,51004,1,2;2,51005,1,2;2,51006,1,2</t>
    <phoneticPr fontId="1" type="noConversion"/>
  </si>
  <si>
    <t>开服累消</t>
    <phoneticPr fontId="1" type="noConversion"/>
  </si>
  <si>
    <t>68元：超值锦囊礼包</t>
    <phoneticPr fontId="5" type="noConversion"/>
  </si>
  <si>
    <t>128元：豪华锦囊礼包</t>
    <phoneticPr fontId="5" type="noConversion"/>
  </si>
  <si>
    <t>648元：奢华锦囊礼包</t>
    <phoneticPr fontId="5" type="noConversion"/>
  </si>
  <si>
    <t>2,21027,20,1;2,21039,20,1;2,21051,15,1;2,21097,28,1;2,22501,1,1</t>
    <phoneticPr fontId="1" type="noConversion"/>
  </si>
  <si>
    <t>2,21028,10,1;2,21040,10,1;2,21052,6,1;2,21064,4,1;2,21097,58,1;2,22501,3,1</t>
    <phoneticPr fontId="1" type="noConversion"/>
  </si>
  <si>
    <t>2,21028,30,1;2,21040,30,1;2,21052,20,1;2,21064,15,1;2,21077,3,1;2,21097,188,1;2,22501,6,1</t>
    <phoneticPr fontId="1" type="noConversion"/>
  </si>
  <si>
    <t>春节红包</t>
    <phoneticPr fontId="1" type="noConversion"/>
  </si>
  <si>
    <t>元宝红包</t>
    <phoneticPr fontId="1" type="noConversion"/>
  </si>
  <si>
    <t>最强医馆饰品包</t>
  </si>
  <si>
    <t>最强校场饰品包</t>
  </si>
  <si>
    <t>最强采集饰品包</t>
  </si>
  <si>
    <t>1,10700,88,10;1,10700,8,180;1,10700,18,150;1,10700,28,80;1,10700,38,40</t>
    <phoneticPr fontId="1" type="noConversion"/>
  </si>
  <si>
    <t>2,52117,1,1</t>
    <phoneticPr fontId="1" type="noConversion"/>
  </si>
  <si>
    <t>春节元宝红包</t>
    <phoneticPr fontId="1" type="noConversion"/>
  </si>
  <si>
    <t>4,3003901,1,1;2,30205,1,1;2,30505,1,1;2,30805,1,1;2,23103,15,1;2,23104,10,1</t>
    <phoneticPr fontId="1" type="noConversion"/>
  </si>
  <si>
    <t>4,3003801,1,1;2,30105,1,1;2,30205,1,1;2,30705,1,1;2,23103,15,1;2,23104,10,1</t>
    <phoneticPr fontId="1" type="noConversion"/>
  </si>
  <si>
    <t>4,3004301,1,1;2,30105,1,1;2,30405,1,1;2,30705,1,1;2,23103,15,1;2,23104,10,1</t>
    <phoneticPr fontId="1" type="noConversion"/>
  </si>
  <si>
    <t>2,40039,1,10000;2,40006,1,9500;1,10700,100,100;1,10700,10,2000;1,10700,5,4000;2,21200,1,100;2,21701,1,2000;2,21702,1,1000;2,22001,1,500;2,22101,1,500;2,22403,1,5000;2,22404,1,3000;2,22405,1,1000;2,22406,1,500;2,23702,1,1000;2,52003,1,4000;2,21001,1,10000</t>
    <phoneticPr fontId="1" type="noConversion"/>
  </si>
  <si>
    <t>打怪主公经验掉落26级</t>
  </si>
  <si>
    <t>1,11000,35000,1</t>
  </si>
  <si>
    <t>打怪装备材料掉落26级</t>
  </si>
  <si>
    <t>打怪装备掉落26级</t>
  </si>
  <si>
    <t>2,51021,5,1;2,51021,1,4;2,51022,1,1;;2,51022,2,1</t>
  </si>
  <si>
    <t>打怪神武将经验掉落26级</t>
  </si>
  <si>
    <t>打怪武将信物掉落26级</t>
  </si>
  <si>
    <t>吕蒙</t>
    <phoneticPr fontId="1" type="noConversion"/>
  </si>
  <si>
    <t>许褚</t>
    <phoneticPr fontId="1" type="noConversion"/>
  </si>
  <si>
    <t>打怪战争号角掉落26级</t>
  </si>
  <si>
    <t>打怪掉落御龙盔甲26级</t>
  </si>
  <si>
    <t>boss击杀武将信物掉落26级</t>
  </si>
  <si>
    <t>诸葛亮</t>
    <phoneticPr fontId="1" type="noConversion"/>
  </si>
  <si>
    <t>2,40022,1,36;2,51003,1,1;2,51004,1,1;2,51005,1,1;2,51006,1,1</t>
  </si>
  <si>
    <t>boss击杀掉落御龙盔甲26级</t>
  </si>
  <si>
    <t>boss击杀掉落26级</t>
    <phoneticPr fontId="1" type="noConversion"/>
  </si>
  <si>
    <t>2,23005,1,1</t>
    <phoneticPr fontId="1" type="noConversion"/>
  </si>
  <si>
    <t>2,23005,2,1</t>
    <phoneticPr fontId="1" type="noConversion"/>
  </si>
  <si>
    <t>boss伤害达标掉落26级</t>
    <phoneticPr fontId="1" type="noConversion"/>
  </si>
  <si>
    <t>2,23005,3,1</t>
    <phoneticPr fontId="1" type="noConversion"/>
  </si>
  <si>
    <t>boss击杀神武将经验掉落26级</t>
  </si>
  <si>
    <t>boss击杀神武将坐骑掉落26级</t>
  </si>
  <si>
    <t>boss参与掉落26级</t>
  </si>
  <si>
    <t>诸葛亮</t>
    <phoneticPr fontId="1" type="noConversion"/>
  </si>
  <si>
    <t>boss伤害达标武将信物掉落26级</t>
  </si>
  <si>
    <t>boss击杀隐藏掉落26级</t>
    <phoneticPr fontId="1" type="noConversion"/>
  </si>
  <si>
    <t>玫瑰花</t>
    <phoneticPr fontId="1" type="noConversion"/>
  </si>
  <si>
    <t>2,52002,1,30,1;2,52001,1,160,1;2,22001,1,120,1;2,22101,1,120,1;2,21086,1,500,1;2,21001,1,500,1;2,21200,1,200,1;2,21701,1,80,1;2,21702,1,50,1;2,22403,1,150,1;2,22404,1,150,1;2,22405,1,50,1;2,22406,1,30,1;2,23702,1,200,1</t>
    <phoneticPr fontId="1" type="noConversion"/>
  </si>
  <si>
    <t>主线任务 步兵营1级</t>
    <phoneticPr fontId="1" type="noConversion"/>
  </si>
  <si>
    <t>主线任务 步兵营2级</t>
  </si>
  <si>
    <t>主线任务 步兵营3级</t>
  </si>
  <si>
    <t>主线任务 步兵营4级</t>
  </si>
  <si>
    <t>主线任务 步兵营5级</t>
  </si>
  <si>
    <t>主线任务 步兵营6级</t>
  </si>
  <si>
    <t>主线任务 步兵营7级</t>
  </si>
  <si>
    <t>主线任务 步兵营8级</t>
  </si>
  <si>
    <t>主线任务 步兵营9级</t>
  </si>
  <si>
    <t>主线任务 步兵营10级</t>
  </si>
  <si>
    <t>主线任务 步兵营11级</t>
  </si>
  <si>
    <t>主线任务 步兵营12级</t>
  </si>
  <si>
    <t>主线任务 步兵营13级</t>
  </si>
  <si>
    <t>主线任务 步兵营14级</t>
  </si>
  <si>
    <t>主线任务 步兵营15级</t>
  </si>
  <si>
    <t>主线任务 步兵营16级</t>
  </si>
  <si>
    <t>主线任务 步兵营17级</t>
  </si>
  <si>
    <t>主线任务 步兵营18级</t>
  </si>
  <si>
    <t>主线任务 步兵营19级</t>
  </si>
  <si>
    <t>主线任务 步兵营20级</t>
  </si>
  <si>
    <t>主线任务 步兵营21级</t>
  </si>
  <si>
    <t>主线任务 步兵营22级</t>
  </si>
  <si>
    <t>主线任务 步兵营23级</t>
  </si>
  <si>
    <t>主线任务 步兵营24级</t>
  </si>
  <si>
    <t>主线任务 步兵营25级</t>
  </si>
  <si>
    <t>主线任务 步兵营26级</t>
  </si>
  <si>
    <t>主线任务 步兵营27级</t>
  </si>
  <si>
    <t>主线任务 步兵营28级</t>
  </si>
  <si>
    <t>主线任务 步兵营29级</t>
  </si>
  <si>
    <t>主线任务 步兵营30级</t>
  </si>
  <si>
    <t>主线任务 步兵营31级</t>
  </si>
  <si>
    <t>主线任务 步兵营32级</t>
  </si>
  <si>
    <t>主线任务 步兵营33级</t>
  </si>
  <si>
    <t>主线任务 步兵营34级</t>
  </si>
  <si>
    <t>主线任务 步兵营35级</t>
  </si>
  <si>
    <t>主线任务 步兵营36级</t>
  </si>
  <si>
    <t>主线任务 步兵营37级</t>
  </si>
  <si>
    <t>主线任务 步兵营38级</t>
  </si>
  <si>
    <t>主线任务 步兵营39级</t>
  </si>
  <si>
    <t>主线任务 步兵营40级</t>
  </si>
  <si>
    <t>主线任务 步兵营41级</t>
  </si>
  <si>
    <t>主线任务 步兵营42级</t>
  </si>
  <si>
    <t>主线任务 步兵营43级</t>
  </si>
  <si>
    <t>主线任务 步兵营44级</t>
  </si>
  <si>
    <t>主线任务 步兵营45级</t>
  </si>
  <si>
    <t>主线任务 步兵营46级</t>
  </si>
  <si>
    <t>主线任务 步兵营47级</t>
  </si>
  <si>
    <t>主线任务 步兵营48级</t>
  </si>
  <si>
    <t>主线任务 步兵营49级</t>
  </si>
  <si>
    <t>主线任务 步兵营50级</t>
  </si>
  <si>
    <t>主线任务 骑兵营1级</t>
    <phoneticPr fontId="1" type="noConversion"/>
  </si>
  <si>
    <t>主线任务 骑兵营2级</t>
  </si>
  <si>
    <t>主线任务 骑兵营3级</t>
  </si>
  <si>
    <t>主线任务 骑兵营4级</t>
  </si>
  <si>
    <t>主线任务 骑兵营5级</t>
  </si>
  <si>
    <t>主线任务 骑兵营6级</t>
  </si>
  <si>
    <t>主线任务 骑兵营7级</t>
  </si>
  <si>
    <t>主线任务 骑兵营8级</t>
  </si>
  <si>
    <t>主线任务 骑兵营9级</t>
  </si>
  <si>
    <t>主线任务 骑兵营10级</t>
  </si>
  <si>
    <t>主线任务 骑兵营11级</t>
  </si>
  <si>
    <t>主线任务 骑兵营12级</t>
  </si>
  <si>
    <t>主线任务 骑兵营13级</t>
  </si>
  <si>
    <t>主线任务 骑兵营14级</t>
  </si>
  <si>
    <t>主线任务 骑兵营15级</t>
  </si>
  <si>
    <t>主线任务 骑兵营16级</t>
  </si>
  <si>
    <t>主线任务 骑兵营17级</t>
  </si>
  <si>
    <t>主线任务 骑兵营18级</t>
  </si>
  <si>
    <t>主线任务 骑兵营19级</t>
  </si>
  <si>
    <t>主线任务 骑兵营20级</t>
  </si>
  <si>
    <t>主线任务 骑兵营21级</t>
  </si>
  <si>
    <t>主线任务 骑兵营22级</t>
  </si>
  <si>
    <t>主线任务 骑兵营23级</t>
  </si>
  <si>
    <t>主线任务 骑兵营24级</t>
  </si>
  <si>
    <t>主线任务 骑兵营25级</t>
  </si>
  <si>
    <t>主线任务 骑兵营26级</t>
  </si>
  <si>
    <t>主线任务 骑兵营27级</t>
  </si>
  <si>
    <t>主线任务 骑兵营28级</t>
  </si>
  <si>
    <t>主线任务 骑兵营29级</t>
  </si>
  <si>
    <t>主线任务 骑兵营30级</t>
  </si>
  <si>
    <t>主线任务 骑兵营31级</t>
  </si>
  <si>
    <t>主线任务 骑兵营32级</t>
  </si>
  <si>
    <t>主线任务 骑兵营33级</t>
  </si>
  <si>
    <t>主线任务 骑兵营34级</t>
  </si>
  <si>
    <t>主线任务 骑兵营35级</t>
  </si>
  <si>
    <t>主线任务 骑兵营36级</t>
  </si>
  <si>
    <t>主线任务 骑兵营37级</t>
  </si>
  <si>
    <t>主线任务 骑兵营38级</t>
  </si>
  <si>
    <t>主线任务 骑兵营39级</t>
  </si>
  <si>
    <t>主线任务 骑兵营40级</t>
  </si>
  <si>
    <t>主线任务 骑兵营41级</t>
  </si>
  <si>
    <t>主线任务 骑兵营42级</t>
  </si>
  <si>
    <t>主线任务 骑兵营43级</t>
  </si>
  <si>
    <t>主线任务 骑兵营44级</t>
  </si>
  <si>
    <t>主线任务 骑兵营45级</t>
  </si>
  <si>
    <t>主线任务 骑兵营46级</t>
  </si>
  <si>
    <t>主线任务 骑兵营47级</t>
  </si>
  <si>
    <t>主线任务 骑兵营48级</t>
  </si>
  <si>
    <t>主线任务 骑兵营49级</t>
  </si>
  <si>
    <t>主线任务 骑兵营50级</t>
  </si>
  <si>
    <t>主线任务 弓兵营1级</t>
    <phoneticPr fontId="1" type="noConversion"/>
  </si>
  <si>
    <t>主线任务 弓兵营2级</t>
  </si>
  <si>
    <t>主线任务 弓兵营3级</t>
  </si>
  <si>
    <t>主线任务 弓兵营4级</t>
  </si>
  <si>
    <t>主线任务 弓兵营5级</t>
  </si>
  <si>
    <t>主线任务 弓兵营6级</t>
  </si>
  <si>
    <t>主线任务 弓兵营7级</t>
  </si>
  <si>
    <t>主线任务 弓兵营8级</t>
  </si>
  <si>
    <t>主线任务 弓兵营9级</t>
  </si>
  <si>
    <t>主线任务 弓兵营10级</t>
  </si>
  <si>
    <t>主线任务 弓兵营11级</t>
  </si>
  <si>
    <t>主线任务 弓兵营12级</t>
  </si>
  <si>
    <t>主线任务 弓兵营13级</t>
  </si>
  <si>
    <t>主线任务 弓兵营14级</t>
  </si>
  <si>
    <t>主线任务 弓兵营15级</t>
  </si>
  <si>
    <t>主线任务 弓兵营16级</t>
  </si>
  <si>
    <t>主线任务 弓兵营17级</t>
  </si>
  <si>
    <t>主线任务 弓兵营18级</t>
  </si>
  <si>
    <t>主线任务 弓兵营19级</t>
  </si>
  <si>
    <t>主线任务 弓兵营20级</t>
  </si>
  <si>
    <t>主线任务 弓兵营21级</t>
  </si>
  <si>
    <t>主线任务 弓兵营22级</t>
  </si>
  <si>
    <t>主线任务 弓兵营23级</t>
  </si>
  <si>
    <t>主线任务 弓兵营24级</t>
  </si>
  <si>
    <t>主线任务 弓兵营25级</t>
  </si>
  <si>
    <t>主线任务 弓兵营26级</t>
  </si>
  <si>
    <t>主线任务 弓兵营27级</t>
  </si>
  <si>
    <t>主线任务 弓兵营28级</t>
  </si>
  <si>
    <t>主线任务 弓兵营29级</t>
  </si>
  <si>
    <t>主线任务 弓兵营30级</t>
  </si>
  <si>
    <t>主线任务 弓兵营31级</t>
  </si>
  <si>
    <t>主线任务 弓兵营32级</t>
  </si>
  <si>
    <t>主线任务 弓兵营33级</t>
  </si>
  <si>
    <t>主线任务 弓兵营34级</t>
  </si>
  <si>
    <t>主线任务 弓兵营35级</t>
  </si>
  <si>
    <t>主线任务 弓兵营36级</t>
  </si>
  <si>
    <t>主线任务 弓兵营37级</t>
  </si>
  <si>
    <t>主线任务 弓兵营38级</t>
  </si>
  <si>
    <t>主线任务 弓兵营39级</t>
  </si>
  <si>
    <t>主线任务 弓兵营40级</t>
  </si>
  <si>
    <t>主线任务 弓兵营41级</t>
  </si>
  <si>
    <t>主线任务 弓兵营42级</t>
  </si>
  <si>
    <t>主线任务 弓兵营43级</t>
  </si>
  <si>
    <t>主线任务 弓兵营44级</t>
  </si>
  <si>
    <t>主线任务 弓兵营45级</t>
  </si>
  <si>
    <t>主线任务 弓兵营46级</t>
  </si>
  <si>
    <t>主线任务 弓兵营47级</t>
  </si>
  <si>
    <t>主线任务 弓兵营48级</t>
  </si>
  <si>
    <t>主线任务 弓兵营49级</t>
  </si>
  <si>
    <t>主线任务 弓兵营50级</t>
  </si>
  <si>
    <t>主线任务 车兵营1级</t>
    <phoneticPr fontId="1" type="noConversion"/>
  </si>
  <si>
    <t>主线任务 车兵营2级</t>
  </si>
  <si>
    <t>主线任务 车兵营3级</t>
  </si>
  <si>
    <t>主线任务 车兵营4级</t>
  </si>
  <si>
    <t>主线任务 车兵营5级</t>
  </si>
  <si>
    <t>主线任务 车兵营6级</t>
  </si>
  <si>
    <t>主线任务 车兵营7级</t>
  </si>
  <si>
    <t>主线任务 车兵营8级</t>
  </si>
  <si>
    <t>主线任务 车兵营9级</t>
  </si>
  <si>
    <t>主线任务 车兵营10级</t>
  </si>
  <si>
    <t>主线任务 车兵营11级</t>
  </si>
  <si>
    <t>主线任务 车兵营12级</t>
  </si>
  <si>
    <t>主线任务 车兵营13级</t>
  </si>
  <si>
    <t>主线任务 车兵营14级</t>
  </si>
  <si>
    <t>主线任务 车兵营15级</t>
  </si>
  <si>
    <t>主线任务 车兵营16级</t>
  </si>
  <si>
    <t>主线任务 车兵营17级</t>
  </si>
  <si>
    <t>主线任务 车兵营18级</t>
  </si>
  <si>
    <t>主线任务 车兵营19级</t>
  </si>
  <si>
    <t>主线任务 车兵营20级</t>
  </si>
  <si>
    <t>主线任务 车兵营21级</t>
  </si>
  <si>
    <t>主线任务 车兵营22级</t>
  </si>
  <si>
    <t>主线任务 车兵营23级</t>
  </si>
  <si>
    <t>主线任务 车兵营24级</t>
  </si>
  <si>
    <t>主线任务 车兵营25级</t>
  </si>
  <si>
    <t>主线任务 车兵营26级</t>
  </si>
  <si>
    <t>主线任务 车兵营27级</t>
  </si>
  <si>
    <t>主线任务 车兵营28级</t>
  </si>
  <si>
    <t>主线任务 车兵营29级</t>
  </si>
  <si>
    <t>主线任务 车兵营30级</t>
  </si>
  <si>
    <t>主线任务 车兵营31级</t>
  </si>
  <si>
    <t>主线任务 车兵营32级</t>
  </si>
  <si>
    <t>主线任务 车兵营33级</t>
  </si>
  <si>
    <t>主线任务 车兵营34级</t>
  </si>
  <si>
    <t>主线任务 车兵营35级</t>
  </si>
  <si>
    <t>主线任务 车兵营36级</t>
  </si>
  <si>
    <t>主线任务 车兵营37级</t>
  </si>
  <si>
    <t>主线任务 车兵营38级</t>
  </si>
  <si>
    <t>主线任务 车兵营39级</t>
  </si>
  <si>
    <t>主线任务 车兵营40级</t>
  </si>
  <si>
    <t>主线任务 车兵营41级</t>
  </si>
  <si>
    <t>主线任务 车兵营42级</t>
  </si>
  <si>
    <t>主线任务 车兵营43级</t>
  </si>
  <si>
    <t>主线任务 车兵营44级</t>
  </si>
  <si>
    <t>主线任务 车兵营45级</t>
  </si>
  <si>
    <t>主线任务 车兵营46级</t>
  </si>
  <si>
    <t>主线任务 车兵营47级</t>
  </si>
  <si>
    <t>主线任务 车兵营48级</t>
  </si>
  <si>
    <t>主线任务 车兵营49级</t>
  </si>
  <si>
    <t>主线任务 车兵营50级</t>
  </si>
  <si>
    <t/>
  </si>
  <si>
    <t>1,10100,542,1;1,10200,542,1;8,10001,300,1</t>
  </si>
  <si>
    <t>1,10100,740,1;1,10200,740,1;8,10002,300,1</t>
  </si>
  <si>
    <t>1,10100,1877,1;1,10200,1877,1;8,10003,300,1</t>
  </si>
  <si>
    <t>1,10100,2769,1;1,10200,2769,1;8,10004,300,1</t>
  </si>
  <si>
    <t>1,10100,4468,1;1,10200,4468,1;1,10300,2404,1;8,10005,300,1</t>
  </si>
  <si>
    <t>1,10100,6076,1;1,10200,6076,1;1,10300,2958,1;8,10006,300,1</t>
  </si>
  <si>
    <t>1,10100,9520,1;1,10200,9520,1;1,10300,4117,1;8,10007,300,1</t>
  </si>
  <si>
    <t>1,10100,14785,1;1,10200,14785,1;1,10300,6351,1;1,10400,6940,1;8,10008,300,1</t>
  </si>
  <si>
    <t>1,10100,19772,1;1,10200,19772,1;1,10300,8452,1;1,10400,7640,1;8,10009,300,1</t>
  </si>
  <si>
    <t>1,10100,26413,1;1,10200,26413,1;1,10300,11234,1;1,10400,9197,1;8,10010,300,1</t>
  </si>
  <si>
    <t>1,10100,40796,1;1,10200,40796,1;1,10300,17209,1;1,10400,13384,1;8,10011,300,1</t>
  </si>
  <si>
    <t>1,10100,54602,1;1,10200,54602,1;1,10300,22896,1;1,10400,17907,1;8,10012,300,1</t>
  </si>
  <si>
    <t>1,10100,84972,1;1,10200,84972,1;1,10300,36003,1;1,10400,27844,1;8,10013,300,1</t>
  </si>
  <si>
    <t>1,10100,114716,1;1,10200,114716,1;1,10300,50314,1;1,10400,37565,1;8,10014,300,1</t>
  </si>
  <si>
    <t>1,10100,182146,1;1,10200,182146,1;1,10300,84323,1;1,10400,59585,1;1,10500,75890,1;8,10015,300,1</t>
  </si>
  <si>
    <t>1,10100,250761,1;1,10200,250761,1;1,10300,120558,1;1,10400,81972,1;1,10500,96446,1;8,10016,300,1</t>
  </si>
  <si>
    <t>1,10100,415539,1;1,10200,415539,1;1,10300,212009,1;1,10400,135680,1;1,10500,137806,1;8,10017,300,1</t>
  </si>
  <si>
    <t>1,10100,722696,1;1,10200,722696,1;1,10300,392769,1;1,10400,235661,1;1,10500,196384,1;8,10018,300,1</t>
  </si>
  <si>
    <t>1,10100,874249,1;1,10200,874249,1;1,10300,496732,1;1,10400,284783,1;1,10500,198678,1;8,10020,300,1</t>
  </si>
  <si>
    <t>1,10100,1156533,1;1,10200,1156533,1;1,10300,705180,1;1,10400,376084,1;1,10500,176283,1;8,10019,300,1</t>
  </si>
  <si>
    <t>1,10100,542,1;1,10200,542,1;8,20001,300,1</t>
  </si>
  <si>
    <t>1,10100,963,1;1,10200,963,1;8,20002,300,1</t>
  </si>
  <si>
    <t>1,10100,1877,1;1,10200,1877,1;8,20003,300,1</t>
  </si>
  <si>
    <t>1,10100,3258,1;1,10200,3258,1;1,10300,2011,1;8,20004,300,1</t>
  </si>
  <si>
    <t>1,10100,5215,1;1,10200,5215,1;1,10300,2674,1;8,20005,300,1</t>
  </si>
  <si>
    <t>1,10100,7066,1;1,10200,7066,1;1,10300,3253,1;8,20006,300,1</t>
  </si>
  <si>
    <t>1,10100,12777,1;1,10200,12777,1;1,10300,5501,1;8,20007,300,1</t>
  </si>
  <si>
    <t>1,10100,17100,1;1,10200,17100,1;1,10300,7328,1;1,10400,7328,1;8,20008,300,1</t>
  </si>
  <si>
    <t>1,10100,19772,1;1,10200,19772,1;1,10300,8452,1;1,10400,7640,1;8,20009,300,1</t>
  </si>
  <si>
    <t>1,10100,30528,1;1,10200,30528,1;1,10300,12950,1;1,10400,10021,1;8,20010,300,1</t>
  </si>
  <si>
    <t>1,10100,47187,1;1,10200,47187,1;1,10300,19847,1;1,10400,15477,1;8,20011,300,1</t>
  </si>
  <si>
    <t>1,10100,63219,1;1,10200,63219,1;1,10300,26425,1;1,10400,20724,1;8,20012,300,1</t>
  </si>
  <si>
    <t>1,10100,84972,1;1,10200,84972,1;1,10300,36003,1;1,10400,27844,1;8,20013,300,1</t>
  </si>
  <si>
    <t>1,10100,133587,1;1,10200,133587,1;1,10300,59634,1;1,10400,43729,1;1,10500,59634,1;8,20014,300,1</t>
  </si>
  <si>
    <t>1,10100,182146,1;1,10200,182146,1;1,10300,84323,1;1,10400,59585,1;1,10500,75890,1;8,20015,300,1</t>
  </si>
  <si>
    <t>1,10100,295557,1;1,10200,295557,1;1,10300,144874,1;1,10400,96587,1;1,10500,108655,1;8,20016,300,1</t>
  </si>
  <si>
    <t>1,10100,415539,1;1,10200,415539,1;1,10300,212009,1;1,10400,135680,1;1,10500,137806,1;8,20017,300,1</t>
  </si>
  <si>
    <t>1,10100,795164,1;1,10200,795164,1;1,10300,441758,1;1,10400,259155,1;1,10500,198776,1;8,20018,300,1</t>
  </si>
  <si>
    <t>1,10100,960466,1;1,10200,960466,1;1,10300,558410,1;1,10400,312710,1;1,10500,195443,1;8,20019,300,1</t>
  </si>
  <si>
    <t>1,10100,1156533,1;1,10200,1156533,1;1,10300,705180,1;1,10400,376084,1;1,10500,176283,1;8,20020,300,1</t>
  </si>
  <si>
    <t>1,10100,542,1;1,10200,542,1;8,30002,300,1</t>
  </si>
  <si>
    <t>1,10100,1222,1;1,10200,1222,1;8,30002,300,1</t>
  </si>
  <si>
    <t>1,10100,2289,1;1,10200,2289,1;8,30004,300,1</t>
  </si>
  <si>
    <t>1,10100,3258,1;1,10200,3258,1;1,10300,2011,1;8,30004,300,1</t>
  </si>
  <si>
    <t>1,10100,5215,1;1,10200,5215,1;1,10300,2674,1;8,30006,300,1</t>
  </si>
  <si>
    <t>1,10100,7066,1;1,10200,7066,1;1,10300,3253,1;8,30006,300,1</t>
  </si>
  <si>
    <t>1,10100,11033,1;1,10200,11033,1;1,10300,4760,1;8,30008,300,1</t>
  </si>
  <si>
    <t>1,10100,14785,1;1,10200,14785,1;1,10300,6351,1;1,10400,6940,1;8,30008,300,1</t>
  </si>
  <si>
    <t>1,10100,22854,1;1,10200,22854,1;1,10300,9746,1;1,10400,8402,1;8,30010,300,1</t>
  </si>
  <si>
    <t>1,10100,26413,1;1,10200,26413,1;1,10300,11234,1;1,10400,9197,1;8,30010,300,1</t>
  </si>
  <si>
    <t>1,10100,47187,1;1,10200,47187,1;1,10300,19847,1;1,10400,15477,1;8,30012,300,1</t>
  </si>
  <si>
    <t>1,10100,73261,1;1,10200,73261,1;1,10300,30525,1;1,10400,24010,1;8,30012,300,1</t>
  </si>
  <si>
    <t>1,10100,98667,1;1,10200,98667,1;1,10300,42529,1;1,10400,32320,1;8,30014,300,1</t>
  </si>
  <si>
    <t>1,10100,155829,1;1,10200,155829,1;1,10300,70828,1;1,10400,50993,1;1,10500,67286,1;8,30014,300,1</t>
  </si>
  <si>
    <t>1,10100,213421,1;1,10200,213421,1;1,10300,100670,1;1,10400,69798,1;1,10500,85561,1;8,30016,300,1</t>
  </si>
  <si>
    <t>1,10100,349680,1;1,10200,349680,1;1,10300,174840,1;1,10400,114228,1;1,10500,122388,1;8,30016,300,1</t>
  </si>
  <si>
    <t>1,10100,496383,1;1,10200,496383,1;1,10300,258522,1;1,10400,162014,1;1,10500,155113,1;8,30018,300,1</t>
  </si>
  <si>
    <t>1,10100,795164,1;1,10200,795164,1;1,10300,441758,1;1,10400,259155,1;1,10500,198776,1;8,30018,300,1</t>
  </si>
  <si>
    <t>1,10100,960466,1;1,10200,960466,1;1,10300,558410,1;1,10400,312710,1;1,10500,195443,1;8,30020,300,1</t>
  </si>
  <si>
    <t>1,10100,1156533,1;1,10200,1156533,1;1,10300,705180,1;1,10400,376084,1;1,10500,176283,1;8,30020,300,1</t>
  </si>
  <si>
    <t>1,10100,542,1;1,10200,542,1;8,40002,300,1</t>
  </si>
  <si>
    <t>1,10100,1525,1;1,10200,1525,1;8,40001,300,1</t>
  </si>
  <si>
    <t>1,10100,2289,1;1,10200,2289,1;8,40004,300,1</t>
  </si>
  <si>
    <t>1,10100,3820,1;1,10200,3820,1;1,10300,2149,1;8,40003,300,1</t>
  </si>
  <si>
    <t>1,10100,4468,1;1,10200,4468,1;1,10300,2404,1;8,40006,300,1</t>
  </si>
  <si>
    <t>1,10100,8207,1;1,10200,8207,1;1,10300,3556,1;8,40005,300,1</t>
  </si>
  <si>
    <t>1,10100,12777,1;1,10200,12777,1;1,10300,5501,1;8,40008,300,1</t>
  </si>
  <si>
    <t>1,10100,17100,1;1,10200,17100,1;1,10300,7328,1;1,10400,7328,1;8,40007,300,1</t>
  </si>
  <si>
    <t>1,10100,22854,1;1,10200,22854,1;1,10300,9746,1;1,10400,8402,1;8,40010,300,1</t>
  </si>
  <si>
    <t>1,10100,35287,1;1,10200,35287,1;1,10300,14928,1;1,10400,11579,1;8,40009,300,1</t>
  </si>
  <si>
    <t>1,10100,54602,1;1,10200,54602,1;1,10300,22896,1;1,10400,17907,1;8,40012,300,1</t>
  </si>
  <si>
    <t>1,10100,73261,1;1,10200,73261,1;1,10300,30525,1;1,10400,24010,1;8,40011,300,1</t>
  </si>
  <si>
    <t>1,10100,98667,1;1,10200,98667,1;1,10300,42529,1;1,10400,32320,1;8,40014,300,1</t>
  </si>
  <si>
    <t>1,10100,155829,1;1,10200,155829,1;1,10300,70828,1;1,10400,50993,1;1,10500,67286,1;8,40013,300,1</t>
  </si>
  <si>
    <t>1,10100,250761,1;1,10200,250761,1;1,10300,120558,1;1,10400,81972,1;1,10500,96446,1;8,40016,300,1</t>
  </si>
  <si>
    <t>1,10100,349680,1;1,10200,349680,1;1,10300,174840,1;1,10400,114228,1;1,10500,122388,1;8,40015,300,1</t>
  </si>
  <si>
    <t>1,10100,596687,1;1,10200,596687,1;1,10300,317387,1;1,10400,194656,1;1,10500,174562,1;8,40018,300,1</t>
  </si>
  <si>
    <t>1,10100,722696,1;1,10200,722696,1;1,10300,392769,1;1,10400,235661,1;1,10500,196384,1;8,40017,300,1</t>
  </si>
  <si>
    <t>1,10100,1054358,1;1,10200,1054358,1;1,10300,627594,1;1,10400,343073,1;1,10500,188278,1;8,40019,300,1</t>
  </si>
  <si>
    <t>1,10100,1156533,1;1,10200,1156533,1;1,10300,705180,1;1,10400,376084,1;1,10500,176283,1;8,40020,300,1</t>
  </si>
  <si>
    <t>8,10001,300,1</t>
  </si>
  <si>
    <t>8,10002,300,1</t>
  </si>
  <si>
    <t>8,10003,300,1</t>
  </si>
  <si>
    <t>8,10004,300,1</t>
  </si>
  <si>
    <t>8,10005,300,1</t>
  </si>
  <si>
    <t>8,10006,300,1</t>
  </si>
  <si>
    <t>8,10007,300,1</t>
  </si>
  <si>
    <t>8,10008,300,1</t>
  </si>
  <si>
    <t>8,10009,300,1</t>
  </si>
  <si>
    <t>8,10010,300,1</t>
  </si>
  <si>
    <t>8,10011,300,1</t>
  </si>
  <si>
    <t>8,10012,300,1</t>
  </si>
  <si>
    <t>8,10013,300,1</t>
  </si>
  <si>
    <t>8,10014,300,1</t>
  </si>
  <si>
    <t>8,10015,300,1</t>
  </si>
  <si>
    <t>8,10016,300,1</t>
  </si>
  <si>
    <t>8,10017,300,1</t>
  </si>
  <si>
    <t>8,10018,300,1</t>
  </si>
  <si>
    <t>8,10020,300,1</t>
  </si>
  <si>
    <t>8,10019,300,1</t>
  </si>
  <si>
    <t>8,20001,300,1</t>
  </si>
  <si>
    <t>8,20002,300,1</t>
  </si>
  <si>
    <t>8,20003,300,1</t>
  </si>
  <si>
    <t>8,20004,300,1</t>
  </si>
  <si>
    <t>8,20005,300,1</t>
  </si>
  <si>
    <t>8,20006,300,1</t>
  </si>
  <si>
    <t>8,20007,300,1</t>
  </si>
  <si>
    <t>8,20008,300,1</t>
  </si>
  <si>
    <t>8,20009,300,1</t>
  </si>
  <si>
    <t>8,20010,300,1</t>
  </si>
  <si>
    <t>8,20011,300,1</t>
  </si>
  <si>
    <t>8,20012,300,1</t>
  </si>
  <si>
    <t>8,20013,300,1</t>
  </si>
  <si>
    <t>8,20014,300,1</t>
  </si>
  <si>
    <t>8,20015,300,1</t>
  </si>
  <si>
    <t>8,20016,300,1</t>
  </si>
  <si>
    <t>8,20017,300,1</t>
  </si>
  <si>
    <t>8,20018,300,1</t>
  </si>
  <si>
    <t>8,20019,300,1</t>
  </si>
  <si>
    <t>8,20020,300,1</t>
  </si>
  <si>
    <t>8,30002,300,1</t>
  </si>
  <si>
    <t>8,30004,300,1</t>
  </si>
  <si>
    <t>8,30006,300,1</t>
  </si>
  <si>
    <t>8,30008,300,1</t>
  </si>
  <si>
    <t>8,30010,300,1</t>
  </si>
  <si>
    <t>8,30012,300,1</t>
  </si>
  <si>
    <t>8,30014,300,1</t>
  </si>
  <si>
    <t>8,30016,300,1</t>
  </si>
  <si>
    <t>8,30018,300,1</t>
  </si>
  <si>
    <t>8,30020,300,1</t>
  </si>
  <si>
    <t>8,40002,300,1</t>
  </si>
  <si>
    <t>8,40001,300,1</t>
  </si>
  <si>
    <t>8,40004,300,1</t>
  </si>
  <si>
    <t>8,40003,300,1</t>
  </si>
  <si>
    <t>8,40006,300,1</t>
  </si>
  <si>
    <t>8,40005,300,1</t>
  </si>
  <si>
    <t>8,40008,300,1</t>
  </si>
  <si>
    <t>8,40007,300,1</t>
  </si>
  <si>
    <t>8,40010,300,1</t>
  </si>
  <si>
    <t>8,40009,300,1</t>
  </si>
  <si>
    <t>8,40012,300,1</t>
  </si>
  <si>
    <t>8,40011,300,1</t>
  </si>
  <si>
    <t>8,40014,300,1</t>
  </si>
  <si>
    <t>8,40013,300,1</t>
  </si>
  <si>
    <t>8,40016,300,1</t>
  </si>
  <si>
    <t>8,40015,300,1</t>
  </si>
  <si>
    <t>8,40018,300,1</t>
  </si>
  <si>
    <t>8,40017,300,1</t>
  </si>
  <si>
    <t>8,40019,300,1</t>
  </si>
  <si>
    <t>8,40020,300,1</t>
  </si>
  <si>
    <t>2,51023,1,1</t>
    <phoneticPr fontId="1" type="noConversion"/>
  </si>
  <si>
    <t>赠送金锤子</t>
    <phoneticPr fontId="1" type="noConversion"/>
  </si>
  <si>
    <t>6,122,86400,1</t>
    <phoneticPr fontId="1" type="noConversion"/>
  </si>
  <si>
    <t>城战行军加速50%</t>
    <phoneticPr fontId="1" type="noConversion"/>
  </si>
  <si>
    <t>2,52119,1,1</t>
    <phoneticPr fontId="1" type="noConversion"/>
  </si>
  <si>
    <t>参与者获胜奖</t>
    <phoneticPr fontId="5" type="noConversion"/>
  </si>
  <si>
    <t>参与者失败奖</t>
    <phoneticPr fontId="5" type="noConversion"/>
  </si>
  <si>
    <t>全盟大锅饭(败者)</t>
    <phoneticPr fontId="5" type="noConversion"/>
  </si>
  <si>
    <t>2,51001,1,1;2,51002,1,99;2,51003,1,99;2,51004,1,99;2,51005,1,99;2,51006,1,99</t>
    <phoneticPr fontId="1" type="noConversion"/>
  </si>
  <si>
    <t>2,23201,5,1;2,40106,3,1</t>
    <phoneticPr fontId="1" type="noConversion"/>
  </si>
  <si>
    <t>2,22501,1,1;2,40106,2,1</t>
    <phoneticPr fontId="1" type="noConversion"/>
  </si>
  <si>
    <t>2,23103,1,1;2,40106,1,1</t>
    <phoneticPr fontId="1" type="noConversion"/>
  </si>
  <si>
    <t>1,10700,100,1</t>
    <phoneticPr fontId="1" type="noConversion"/>
  </si>
  <si>
    <t>4,90300,5,1;1,10600,100,1;2,40106,2,1</t>
    <phoneticPr fontId="1" type="noConversion"/>
  </si>
  <si>
    <t>2,23300,10,1;2,40106,1,1</t>
    <phoneticPr fontId="1" type="noConversion"/>
  </si>
  <si>
    <t>2,23802,1,1;2,40106,1,1</t>
    <phoneticPr fontId="1" type="noConversion"/>
  </si>
  <si>
    <t>2,21400,1,1;2,40106,1,1</t>
    <phoneticPr fontId="1" type="noConversion"/>
  </si>
  <si>
    <t>2,23202,5,1;2,40106,3,1</t>
    <phoneticPr fontId="1" type="noConversion"/>
  </si>
  <si>
    <t>2,22501,2,1;2,40106,2,1</t>
    <phoneticPr fontId="1" type="noConversion"/>
  </si>
  <si>
    <t>2,23103,2,1;2,40106,1,1</t>
    <phoneticPr fontId="1" type="noConversion"/>
  </si>
  <si>
    <t>4,90300,5,1;2,40106,2,1</t>
    <phoneticPr fontId="1" type="noConversion"/>
  </si>
  <si>
    <t>1,10700,50,1;2,21026,6,1;2,21038,6,1;2,40106,1,1</t>
  </si>
  <si>
    <t>2,21038,6,1;2,40106,2,1</t>
  </si>
  <si>
    <t>2,20701,12,1;2,40106,2,1</t>
  </si>
  <si>
    <t>2,20801,12,1;2,40106,2,1</t>
  </si>
  <si>
    <t>2,21026,6,1;2,40106,2,1</t>
  </si>
  <si>
    <t>2,20901,12,1;2,40106,2,1</t>
  </si>
  <si>
    <t>2,21001,12,1;2,40106,2,1</t>
  </si>
  <si>
    <t>1,10800,1000,1;2,21026,6,1;2,21038,6,1;2,40106,2,1</t>
  </si>
  <si>
    <t>2,23501,12,1;2,40106,2,1</t>
  </si>
  <si>
    <t>2,21101,12,1;2,40106,2,1</t>
  </si>
  <si>
    <t>1,10700,100,1;2,21026,12,1;2,21038,12,1;2,40106,1,1</t>
  </si>
  <si>
    <t>2,21038,12,1;2,40106,2,1</t>
  </si>
  <si>
    <t>2,20701,24,1;2,40106,2,1</t>
  </si>
  <si>
    <t>2,20801,24,1;2,40106,2,1</t>
  </si>
  <si>
    <t>2,21026,12,1;2,40106,2,1</t>
  </si>
  <si>
    <t>2,20901,24,1;2,40106,2,1</t>
  </si>
  <si>
    <t>2,21101,24,1;2,40106,2,1</t>
  </si>
  <si>
    <t>2,21001,24,1;2,40106,2,1</t>
  </si>
  <si>
    <t>1,10800,2000,1;2,21026,12,1;2,21038,12,1;2,40106,2,1</t>
  </si>
  <si>
    <t>2,23501,24,1;2,40106,2,1</t>
  </si>
  <si>
    <t>2,23300,20,1;2,40106,1,1</t>
    <phoneticPr fontId="1" type="noConversion"/>
  </si>
  <si>
    <t>2,23802,2,1;2,40106,1,1</t>
    <phoneticPr fontId="1" type="noConversion"/>
  </si>
  <si>
    <t>1,10700,50,1;2,21026,7,1;2,21038,7,1;2,40106,1,1</t>
  </si>
  <si>
    <t>2,21038,7,1;2,40106,2,1</t>
  </si>
  <si>
    <t>2,20701,14,1;2,40106,2,1</t>
  </si>
  <si>
    <t>2,20801,14,1;2,40106,2,1</t>
  </si>
  <si>
    <t>2,21026,7,1;2,40106,2,1</t>
  </si>
  <si>
    <t>2,20901,14,1;2,40106,2,1</t>
  </si>
  <si>
    <t>2,21101,14,1;2,40106,2,1</t>
  </si>
  <si>
    <t>2,21001,14,1;2,40106,2,1</t>
  </si>
  <si>
    <t>1,10700,100,1;2,21027,3,1;2,21039,3,1;2,40106,2,1</t>
  </si>
  <si>
    <t>1,10800,1000,1;2,21026,7,1;2,21038,7,1;2,40106,2,1</t>
  </si>
  <si>
    <t>2,23501,14,1;2,40106,2,1</t>
  </si>
  <si>
    <t>1,10700,100,1;2,21026,14,1;2,21038,14,1;2,40106,1,1</t>
  </si>
  <si>
    <t>2,21038,14,1;2,40106,2,1</t>
  </si>
  <si>
    <t>2,20701,28,1;2,40106,2,1</t>
  </si>
  <si>
    <t>2,20801,28,1;2,40106,2,1</t>
  </si>
  <si>
    <t>2,21026,14,1;2,40106,2,1</t>
  </si>
  <si>
    <t>2,20901,28,1;2,40106,2,1</t>
  </si>
  <si>
    <t>2,21101,28,1;2,40106,2,1</t>
  </si>
  <si>
    <t>2,21001,28,1;2,40106,2,1</t>
  </si>
  <si>
    <t>1,10700,200,1;2,21027,3,1;2,21039,3,1;2,40106,2,1</t>
  </si>
  <si>
    <t>1,10800,2000,1;2,21026,14,1;2,21038,14,1;2,40106,2,1</t>
  </si>
  <si>
    <t>2,23501,28,1;2,40106,2,1</t>
  </si>
  <si>
    <t>2,20701,15,1;2,40106,2,1</t>
  </si>
  <si>
    <t>2,20801,15,1;2,40106,2,1</t>
  </si>
  <si>
    <t>2,20901,15,1;2,40106,2,1</t>
  </si>
  <si>
    <t>2,21101,15,1;2,40106,2,1</t>
  </si>
  <si>
    <t>2,21001,15,1;2,40106,2,1</t>
  </si>
  <si>
    <t>2,23501,15,1;2,40106,2,1</t>
  </si>
  <si>
    <t>1,10700,100,1;2,21026,15,1;2,21038,15,1;2,40106,1,1</t>
  </si>
  <si>
    <t>2,21038,15,1;2,40106,2,1</t>
  </si>
  <si>
    <t>2,20701,30,1;2,40106,2,1</t>
  </si>
  <si>
    <t>2,20801,30,1;2,40106,2,1</t>
  </si>
  <si>
    <t>2,21026,15,1;2,40106,2,1</t>
  </si>
  <si>
    <t>2,20901,30,1;2,40106,2,1</t>
  </si>
  <si>
    <t>2,21101,30,1;2,40106,2,1</t>
  </si>
  <si>
    <t>2,21001,30,1;2,40106,2,1</t>
  </si>
  <si>
    <t>1,10800,2000,1;2,21026,15,1;2,21038,15,1;2,40106,2,1</t>
  </si>
  <si>
    <t>2,21038,7,1;2,40106,2,1</t>
    <phoneticPr fontId="1" type="noConversion"/>
  </si>
  <si>
    <t>2,23501,30,1;2,40106,2,1</t>
    <phoneticPr fontId="1" type="noConversion"/>
  </si>
  <si>
    <t>1,10700,50,1;2,21026,8,1;2,21038,8,1;2,40106,1,1</t>
    <phoneticPr fontId="1" type="noConversion"/>
  </si>
  <si>
    <t>2,21038,8,1;2,40106,2,1</t>
    <phoneticPr fontId="1" type="noConversion"/>
  </si>
  <si>
    <t>2,20701,16,1;2,40106,2,1</t>
    <phoneticPr fontId="1" type="noConversion"/>
  </si>
  <si>
    <t>2,20801,16,1;2,40106,2,1</t>
    <phoneticPr fontId="1" type="noConversion"/>
  </si>
  <si>
    <t>2,21026,8,1;2,40106,2,1</t>
    <phoneticPr fontId="1" type="noConversion"/>
  </si>
  <si>
    <t>2,20901,16,1;2,40106,2,1</t>
    <phoneticPr fontId="1" type="noConversion"/>
  </si>
  <si>
    <t>2,21101,16,1;2,40106,2,1</t>
    <phoneticPr fontId="1" type="noConversion"/>
  </si>
  <si>
    <t>2,21001,16,1;2,40106,2,1</t>
    <phoneticPr fontId="1" type="noConversion"/>
  </si>
  <si>
    <t>1,10700,100,1;2,21027,4,1;2,21039,4,1;2,40106,2,1</t>
    <phoneticPr fontId="1" type="noConversion"/>
  </si>
  <si>
    <t>1,10800,1000,1;2,21026,8,1;2,21038,8,1;2,40106,2,1</t>
    <phoneticPr fontId="1" type="noConversion"/>
  </si>
  <si>
    <t>2,23501,16,1;2,40106,2,1</t>
    <phoneticPr fontId="1" type="noConversion"/>
  </si>
  <si>
    <t>1,10700,100,1;2,21026,16,1;2,21038,16,1;2,40106,1,1</t>
    <phoneticPr fontId="1" type="noConversion"/>
  </si>
  <si>
    <t>2,21038,16,1;2,40106,2,1</t>
    <phoneticPr fontId="1" type="noConversion"/>
  </si>
  <si>
    <t>2,20701,32,1;2,40106,2,1</t>
    <phoneticPr fontId="1" type="noConversion"/>
  </si>
  <si>
    <t>2,20801,32,1;2,40106,2,1</t>
    <phoneticPr fontId="1" type="noConversion"/>
  </si>
  <si>
    <t>2,21026,16,1;2,40106,2,1</t>
    <phoneticPr fontId="1" type="noConversion"/>
  </si>
  <si>
    <t>2,20901,32,1;2,40106,2,1</t>
    <phoneticPr fontId="1" type="noConversion"/>
  </si>
  <si>
    <t>2,21101,32,1;2,40106,2,1</t>
    <phoneticPr fontId="1" type="noConversion"/>
  </si>
  <si>
    <t>2,21001,32,1;2,40106,2,1</t>
    <phoneticPr fontId="1" type="noConversion"/>
  </si>
  <si>
    <t>1,10700,200,1;2,21027,4,1;2,21039,4,1;2,40106,2,1</t>
    <phoneticPr fontId="1" type="noConversion"/>
  </si>
  <si>
    <t>1,10800,2000,1;2,21026,16,1;2,21038,16,1;2,40106,2,1</t>
    <phoneticPr fontId="1" type="noConversion"/>
  </si>
  <si>
    <t>2,23501,32,1;2,40106,2,1</t>
    <phoneticPr fontId="1" type="noConversion"/>
  </si>
  <si>
    <t>1,10700,50,1;2,21026,9,1;2,21038,9,1;2,40106,1,1</t>
    <phoneticPr fontId="1" type="noConversion"/>
  </si>
  <si>
    <t>2,21038,9,1;2,40106,2,1</t>
    <phoneticPr fontId="1" type="noConversion"/>
  </si>
  <si>
    <t>2,20701,18,1;2,40106,2,1</t>
    <phoneticPr fontId="1" type="noConversion"/>
  </si>
  <si>
    <t>2,20801,18,1;2,40106,2,1</t>
    <phoneticPr fontId="1" type="noConversion"/>
  </si>
  <si>
    <t>2,21026,9,1;2,40106,2,1</t>
    <phoneticPr fontId="1" type="noConversion"/>
  </si>
  <si>
    <t>2,20901,18,1;2,40106,2,1</t>
    <phoneticPr fontId="1" type="noConversion"/>
  </si>
  <si>
    <t>2,21101,18,1;2,40106,2,1</t>
    <phoneticPr fontId="1" type="noConversion"/>
  </si>
  <si>
    <t>2,21001,18,1;2,40106,2,1</t>
    <phoneticPr fontId="1" type="noConversion"/>
  </si>
  <si>
    <t>1,10800,1000,1;2,21026,9,1;2,21038,9,1;2,40106,2,1</t>
    <phoneticPr fontId="1" type="noConversion"/>
  </si>
  <si>
    <t>2,23501,18,1;2,40106,2,1</t>
    <phoneticPr fontId="1" type="noConversion"/>
  </si>
  <si>
    <t>1,10700,100,1;2,21026,18,1;2,21038,18,1;2,40106,1,1</t>
    <phoneticPr fontId="1" type="noConversion"/>
  </si>
  <si>
    <t>2,21038,18,1;2,40106,2,1</t>
    <phoneticPr fontId="1" type="noConversion"/>
  </si>
  <si>
    <t>2,20701,36,1;2,40106,2,1</t>
    <phoneticPr fontId="1" type="noConversion"/>
  </si>
  <si>
    <t>2,20801,36,1;2,40106,2,1</t>
    <phoneticPr fontId="1" type="noConversion"/>
  </si>
  <si>
    <t>2,21026,18,1;2,40106,2,1</t>
    <phoneticPr fontId="1" type="noConversion"/>
  </si>
  <si>
    <t>2,20901,36,1;2,40106,2,1</t>
    <phoneticPr fontId="1" type="noConversion"/>
  </si>
  <si>
    <t>2,21101,36,1;2,40106,2,1</t>
    <phoneticPr fontId="1" type="noConversion"/>
  </si>
  <si>
    <t>2,21001,36,1;2,40106,2,1</t>
    <phoneticPr fontId="1" type="noConversion"/>
  </si>
  <si>
    <t>1,10800,2000,1;2,21026,18,1;2,21038,18,1;2,40106,2,1</t>
    <phoneticPr fontId="1" type="noConversion"/>
  </si>
  <si>
    <t>2,23501,36,1;2,40106,2,1</t>
    <phoneticPr fontId="1" type="noConversion"/>
  </si>
  <si>
    <t>1,10700,50,1;2,21026,10,1;2,21038,10,1;2,40106,1,1</t>
    <phoneticPr fontId="1" type="noConversion"/>
  </si>
  <si>
    <t>2,21038,10,1;2,40106,2,1</t>
    <phoneticPr fontId="1" type="noConversion"/>
  </si>
  <si>
    <t>2,20701,20,1;2,40106,2,1</t>
    <phoneticPr fontId="1" type="noConversion"/>
  </si>
  <si>
    <t>2,20801,20,1;2,40106,2,1</t>
    <phoneticPr fontId="1" type="noConversion"/>
  </si>
  <si>
    <t>2,21026,10,1;2,40106,2,1</t>
    <phoneticPr fontId="1" type="noConversion"/>
  </si>
  <si>
    <t>2,20901,20,1;2,40106,2,1</t>
    <phoneticPr fontId="1" type="noConversion"/>
  </si>
  <si>
    <t>2,21101,20,1;2,40106,2,1</t>
    <phoneticPr fontId="1" type="noConversion"/>
  </si>
  <si>
    <t>2,21001,20,1;2,40106,2,1</t>
    <phoneticPr fontId="1" type="noConversion"/>
  </si>
  <si>
    <t>1,10700,100,1;2,21027,5,1;2,21039,5,1;2,40106,2,1</t>
    <phoneticPr fontId="1" type="noConversion"/>
  </si>
  <si>
    <t>1,10800,1000,1;2,21026,10,1;2,21038,10,1;2,40106,2,1</t>
    <phoneticPr fontId="1" type="noConversion"/>
  </si>
  <si>
    <t>2,23501,20,1;2,40106,2,1</t>
    <phoneticPr fontId="1" type="noConversion"/>
  </si>
  <si>
    <t>1,10700,100,1;2,21026,20,1;2,21038,20,1;2,40106,1,1</t>
    <phoneticPr fontId="1" type="noConversion"/>
  </si>
  <si>
    <t>2,21038,20,1;2,40106,2,1</t>
    <phoneticPr fontId="1" type="noConversion"/>
  </si>
  <si>
    <t>2,20701,40,1;2,40106,2,1</t>
    <phoneticPr fontId="1" type="noConversion"/>
  </si>
  <si>
    <t>2,20801,40,1;2,40106,2,1</t>
    <phoneticPr fontId="1" type="noConversion"/>
  </si>
  <si>
    <t>2,21026,20,1;2,40106,2,1</t>
    <phoneticPr fontId="1" type="noConversion"/>
  </si>
  <si>
    <t>2,20901,40,1;2,40106,2,1</t>
    <phoneticPr fontId="1" type="noConversion"/>
  </si>
  <si>
    <t>2,21101,40,1;2,40106,2,1</t>
    <phoneticPr fontId="1" type="noConversion"/>
  </si>
  <si>
    <t>2,21001,40,1;2,40106,2,1</t>
    <phoneticPr fontId="1" type="noConversion"/>
  </si>
  <si>
    <t>1,10700,200,1;2,21027,5,1;2,21039,5,1;2,40106,2,1</t>
    <phoneticPr fontId="1" type="noConversion"/>
  </si>
  <si>
    <t>1,10800,2000,1;2,21026,20,1;2,21038,20,1;2,40106,2,1</t>
    <phoneticPr fontId="1" type="noConversion"/>
  </si>
  <si>
    <t>2,23501,40,1;2,40106,2,1</t>
    <phoneticPr fontId="1" type="noConversion"/>
  </si>
  <si>
    <t>护国玉玺1星重铸掉落</t>
  </si>
  <si>
    <t>护国玉玺2星重铸掉落</t>
  </si>
  <si>
    <t>护国玉玺3星重铸掉落</t>
  </si>
  <si>
    <t>护国玉玺4星重铸掉落</t>
  </si>
  <si>
    <t>护国玉玺5星重铸掉落</t>
  </si>
  <si>
    <t>4,3005100,1,1;2,30203,1,1;2,30403,1,1;2,30603,1,1;4,90500,5,1;1,10600,320,1</t>
  </si>
  <si>
    <t>4,3005100,1,1;2,30203,1,1;2,30403,1,1;2,30603,1,1;4,90500,5,1;1,10600,320,1;2,30203,2,1;2,30403,2,1;2,30603,2,1;4,90500,10,1;1,10600,640,1</t>
  </si>
  <si>
    <t>4,3005100,1,1;2,30203,1,1;2,30403,1,1;2,30603,1,1;4,90500,5,1;1,10600,320,1;2,30203,2,1;2,30403,2,1;2,30603,2,1;4,90500,10,1;1,10600,640,1;2,30204,1,1;2,30404,1,1;2,30604,1,1;4,90500,15,1;1,10600,1280,1</t>
  </si>
  <si>
    <t>4,3005100,1,1;2,30203,1,1;2,30403,1,1;2,30603,1,1;4,90500,5,1;1,10600,320,1;2,30203,2,1;2,30403,2,1;2,30603,2,1;4,90500,10,1;1,10600,640,1;2,30204,1,1;2,30404,1,1;2,30604,1,1;4,90500,15,1;1,10600,1280,1;2,30204,2,1;2,30404,2,1;2,30604,2,1;4,90500,20,1;1,10600,2560,1</t>
  </si>
  <si>
    <t>4,3005100,1,1;2,30203,1,1;2,30403,1,1;2,30603,1,1;4,90500,5,1;1,10600,320,1;2,30203,2,1;2,30403,2,1;2,30603,2,1;4,90500,10,1;1,10600,640,1;2,30204,1,1;2,30404,1,1;2,30604,1,1;4,90500,15,1;1,10600,1280,1;2,30204,2,1;2,30404,2,1;2,30604,2,1;4,90500,20,1;1,10600,2560,1;2,30205,2,1;2,30405,2,1;2,30605,2,1;4,90500,25,1;1,10600,5120,1</t>
  </si>
  <si>
    <t>星数奖励5</t>
    <phoneticPr fontId="1" type="noConversion"/>
  </si>
  <si>
    <t>星数奖励10</t>
    <phoneticPr fontId="1" type="noConversion"/>
  </si>
  <si>
    <t>星数奖励15</t>
  </si>
  <si>
    <t>星数奖励20</t>
  </si>
  <si>
    <t>星数奖励25</t>
  </si>
  <si>
    <t>星数奖励30</t>
  </si>
  <si>
    <t>星数奖励35</t>
  </si>
  <si>
    <t>星数奖励40</t>
  </si>
  <si>
    <t>星数奖励45</t>
  </si>
  <si>
    <t>星数奖励50</t>
  </si>
  <si>
    <t>星数奖励55</t>
  </si>
  <si>
    <t>星数奖励60</t>
  </si>
  <si>
    <t>星数奖励65</t>
  </si>
  <si>
    <t>星数奖励70</t>
  </si>
  <si>
    <t>星数奖励75</t>
  </si>
  <si>
    <t>星数奖励80</t>
  </si>
  <si>
    <t>星数奖励85</t>
  </si>
  <si>
    <t>星数奖励90</t>
  </si>
  <si>
    <t>星数奖励95</t>
  </si>
  <si>
    <t>星数奖励100</t>
  </si>
  <si>
    <t>星数奖励105</t>
  </si>
  <si>
    <t>星数奖励110</t>
  </si>
  <si>
    <t>星数奖励115</t>
  </si>
  <si>
    <t>星数奖励120</t>
  </si>
  <si>
    <t>星数奖励125</t>
  </si>
  <si>
    <t>星数奖励130</t>
  </si>
  <si>
    <t>星数奖励135</t>
  </si>
  <si>
    <t>星数奖励140</t>
  </si>
  <si>
    <t>星数奖励145</t>
  </si>
  <si>
    <t>1,10700,50,1;2,21028,1,1;2,23004,2,1</t>
  </si>
  <si>
    <t>1,10700,50,1;2,21040,1,1;2,23004,2,1</t>
  </si>
  <si>
    <t>1,10700,50,1;2,21028,1,1;2,23005,2,1</t>
  </si>
  <si>
    <t>1,10700,50,1;2,21040,1,1;2,23005,2,1</t>
  </si>
  <si>
    <t>1,10700,75,1;2,21052,1,1;2,21096,1,1</t>
  </si>
  <si>
    <t>1,10700,75,1;2,21028,1,1;2,21096,1,1</t>
  </si>
  <si>
    <t>1,10700,75,1;2,21052,1,1;2,21098,1,1</t>
  </si>
  <si>
    <t>1,10700,75,1;2,21040,1,1;2,21098,1,1</t>
  </si>
  <si>
    <t>1,10700,100,1;2,21064,1,1;2,23005,2,1</t>
  </si>
  <si>
    <t>1,10700,100,1;2,21041,1,1;2,51023,2,1</t>
  </si>
  <si>
    <t>1,10700,100,1;2,21064,1,1;2,51011,5,1</t>
  </si>
  <si>
    <t>1,10700,100,1;2,21029,1,1;2,23005,2,1</t>
  </si>
  <si>
    <t>1,10700,125,1;2,21064,1,1;2,40092,100,1</t>
  </si>
  <si>
    <t>1,10700,125,1;2,21053,1,1;2,52115,1,1</t>
  </si>
  <si>
    <t>1,10700,125,1;2,21076,1,1;2,52002,3,1</t>
  </si>
  <si>
    <t>1,10700,125,1;2,21029,1,1;2,51012,5,1</t>
  </si>
  <si>
    <t>1,10700,150,1;2,21076,1,1;2,51011,10,1</t>
  </si>
  <si>
    <t>1,10700,150,1;7,4004601,1,1;2,21041,1,1</t>
  </si>
  <si>
    <t>1,10700,150,1;2,21076,1,1;2,52115,1,1</t>
  </si>
  <si>
    <t>1,10700,150,1;2,21053,1,1;2,51012,10,1</t>
  </si>
  <si>
    <t>1,10700,200,1;2,21076,1,1;2,52002,3,1</t>
  </si>
  <si>
    <t>1,10700,200,1;2,21076,1,1;2,51011,15,1</t>
  </si>
  <si>
    <t>1,10700,200,1;2,51002,1,1;2,51012,15,1</t>
  </si>
  <si>
    <t>1,10700,225,1;2,52002,5,1;2,52115,1,1</t>
  </si>
  <si>
    <t>1,10700,225,1;2,51001,1,1;2,52002,5,1</t>
  </si>
  <si>
    <t>1,10700,225,1;2,41092,1,1;2,51011,20,1</t>
  </si>
  <si>
    <t>1,10700,225,1;2,51012,20,1;2,52002,5,1</t>
  </si>
  <si>
    <t>1,10700,250,1;2,52002,5,1</t>
  </si>
  <si>
    <t>2,40007,1,1;2,40008,1,1;2,40009,1,1;2,40017,1,1;2,40018,1,1;2,40021,1,1;2,40022,1,1;2,40025,1,1;2,40026,1,1;2,40029,1,1;2,40030,1,1;2,40032,1,1;2,40033,1,1;2,40034,1,1;2,40051,1,1;2,40052,1,1;2,40053,1,1;2,40054,1,1;2,40056,1,1;2,40057,1,1;2,40058,1,1;2,40059,1,1;2,40061,1,1;2,40063,1,1;2,40065,1,1;2,40066,1,1;2,40067,1,1;2,40068,1,1;2,40070,1,1;2,40071,1,1;2,40072,1,1;2,40073,1,1;2,40075,1,1;2,40077,1,1;2,40078,1,1;2,40079,1,1;2,40080,1,1;2,40081,1,1;2,40082,1,1;2,40083,1,1;2,40084,1,1;2,40086,1,1;2,40089,1,1;2,40090,1,1;2,40091,1,1;2,40094,1,1;2,40095,1,1;2,40096,1,1;2,40097,1,1;2,40098,1,1;2,40102,1,1;2,40103,1,1;2,40108,1,1;2,40109,1,1;2,40111,1,1</t>
    <phoneticPr fontId="1" type="noConversion"/>
  </si>
  <si>
    <t>占星：武将信物</t>
    <phoneticPr fontId="1" type="noConversion"/>
  </si>
  <si>
    <t>天陨：武将信物</t>
    <phoneticPr fontId="1" type="noConversion"/>
  </si>
  <si>
    <t>占星：将魂</t>
    <phoneticPr fontId="1" type="noConversion"/>
  </si>
  <si>
    <t>天殒：将魂</t>
    <phoneticPr fontId="1" type="noConversion"/>
  </si>
  <si>
    <t>2,61054,1,6243;2,61097,1,6243;2,61105,1,6243;2,61106,1,6243;2,61102,1,6243;2,61053,1,6243;2,61058,1,6243;2,61095,1,6243;2,61098,1,6243;2,61100,1,6243;2,61103,1,6243;2,61108,1,6243;2,61110,1,6243;2,61111,1,6243</t>
    <phoneticPr fontId="1" type="noConversion"/>
  </si>
  <si>
    <t>2,61054,1,6679;2,61097,1,6679;2,61105,1,6679;2,61106,1,6679;2,61102,1,6679;2,61053,1,6679;2,61058,1,6679;2,61095,1,6679;2,61098,1,6679;2,61100,1,6679;2,61103,1,6679;2,61108,1,6679;2,61110,1,6679;2,61111,1,6679</t>
    <phoneticPr fontId="1" type="noConversion"/>
  </si>
  <si>
    <t>1,10700,200,1;4,3005100,1,1;2,21064,1,1</t>
    <phoneticPr fontId="1" type="noConversion"/>
  </si>
  <si>
    <t>神董袭将魂</t>
  </si>
  <si>
    <t>神蒋钦将魂</t>
  </si>
  <si>
    <t>神朱然将魂</t>
  </si>
  <si>
    <t>神夏侯霸将魂</t>
  </si>
  <si>
    <t>神乐进将魂</t>
  </si>
  <si>
    <t>神曹洪将魂</t>
  </si>
  <si>
    <t>神于禁将魂</t>
  </si>
  <si>
    <t>神李典将魂</t>
  </si>
  <si>
    <t>神廖化将魂</t>
  </si>
  <si>
    <t>神张翼将魂</t>
  </si>
  <si>
    <t>神孟达将魂</t>
  </si>
  <si>
    <t>神蒋琬将魂</t>
  </si>
  <si>
    <t>神张绣将魂</t>
  </si>
  <si>
    <t>神张宝将魂</t>
  </si>
  <si>
    <t>神韩遂将魂</t>
  </si>
  <si>
    <t>神刘表将魂</t>
  </si>
  <si>
    <t>神张角将魂</t>
  </si>
  <si>
    <t>神凌统将魂</t>
  </si>
  <si>
    <t>神丁奉将魂</t>
  </si>
  <si>
    <t>神韩当将魂</t>
  </si>
  <si>
    <t>神朱桓将魂</t>
  </si>
  <si>
    <t>神徐盛将魂</t>
  </si>
  <si>
    <t>神曹彰将魂</t>
  </si>
  <si>
    <t>神王双将魂</t>
  </si>
  <si>
    <t>神邓艾将魂</t>
  </si>
  <si>
    <t>神文聘将魂</t>
  </si>
  <si>
    <t>神诸葛诞将魂</t>
  </si>
  <si>
    <t>神司马昭将魂</t>
  </si>
  <si>
    <t>神锺会将魂</t>
  </si>
  <si>
    <t>神甄姬将魂</t>
  </si>
  <si>
    <t>神孟获将魂</t>
  </si>
  <si>
    <t>神马岱将魂</t>
  </si>
  <si>
    <t>神祝融将魂</t>
  </si>
  <si>
    <t>神周仓将魂</t>
  </si>
  <si>
    <t>神王平将魂</t>
  </si>
  <si>
    <t>神吴懿将魂</t>
  </si>
  <si>
    <t>神邓芝将魂</t>
  </si>
  <si>
    <t>神法正将魂</t>
  </si>
  <si>
    <t>神黄月英将魂</t>
  </si>
  <si>
    <t>神费禕将魂</t>
  </si>
  <si>
    <t>神纪灵将魂</t>
  </si>
  <si>
    <t>神马腾将魂</t>
  </si>
  <si>
    <t>神陈武将魂</t>
  </si>
  <si>
    <t>神公孙瓒将魂</t>
  </si>
  <si>
    <t>神陈登将魂</t>
  </si>
  <si>
    <t>神卢植将魂</t>
  </si>
  <si>
    <t>神审配将魂</t>
  </si>
  <si>
    <t>神陈宫将魂</t>
  </si>
  <si>
    <t>神沮授将魂</t>
  </si>
  <si>
    <t>神黄盖将魂</t>
  </si>
  <si>
    <t>神孙尚香将魂</t>
  </si>
  <si>
    <t>神程普将魂</t>
  </si>
  <si>
    <t>神孙权将魂</t>
  </si>
  <si>
    <t>神曹丕将魂</t>
  </si>
  <si>
    <t>神程昱将魂</t>
  </si>
  <si>
    <t>神严颜将魂</t>
  </si>
  <si>
    <t>神马良将魂</t>
  </si>
  <si>
    <t>神董卓将魂</t>
  </si>
  <si>
    <t>神甘宁将魂</t>
  </si>
  <si>
    <t>神孙坚将魂</t>
  </si>
  <si>
    <t>神鲁肃将魂</t>
  </si>
  <si>
    <t>神张紘将魂</t>
  </si>
  <si>
    <t>神张昭将魂</t>
  </si>
  <si>
    <t>神庞德将魂</t>
  </si>
  <si>
    <t>神夏侯惇将魂</t>
  </si>
  <si>
    <t>神徐晃将魂</t>
  </si>
  <si>
    <t>神夏侯渊将魂</t>
  </si>
  <si>
    <t>神张郃将魂</t>
  </si>
  <si>
    <t>神曹仁将魂</t>
  </si>
  <si>
    <t>神徐庶将魂</t>
  </si>
  <si>
    <t>神贾诩将魂</t>
  </si>
  <si>
    <t>神荀彧将魂</t>
  </si>
  <si>
    <t>神魏延将魂</t>
  </si>
  <si>
    <t>神关索将魂</t>
  </si>
  <si>
    <t>神张苞将魂</t>
  </si>
  <si>
    <t>神关兴将魂</t>
  </si>
  <si>
    <t>神关平将魂</t>
  </si>
  <si>
    <t>神庞统将魂</t>
  </si>
  <si>
    <t>神文丑将魂</t>
  </si>
  <si>
    <t>神颜良将魂</t>
  </si>
  <si>
    <t>神华雄将魂</t>
  </si>
  <si>
    <t>神张任将魂</t>
  </si>
  <si>
    <t>神高顺将魂</t>
  </si>
  <si>
    <t>神袁绍将魂</t>
  </si>
  <si>
    <t>神华佗将魂</t>
  </si>
  <si>
    <t>神田丰将魂</t>
  </si>
  <si>
    <t>神李儒将魂</t>
  </si>
  <si>
    <t>神太史慈将魂</t>
  </si>
  <si>
    <t>神周泰将魂</t>
  </si>
  <si>
    <t>神吕蒙将魂</t>
  </si>
  <si>
    <t>神小乔将魂</t>
  </si>
  <si>
    <t>神大乔将魂</t>
  </si>
  <si>
    <t>神张辽将魂</t>
  </si>
  <si>
    <t>神姜维将魂</t>
  </si>
  <si>
    <t>神刘备将魂</t>
  </si>
  <si>
    <t>神貂蝉将魂</t>
  </si>
  <si>
    <t>神孙策将魂</t>
  </si>
  <si>
    <t>神周瑜将魂</t>
  </si>
  <si>
    <t>神陆逊将魂</t>
  </si>
  <si>
    <t>神典韦将魂</t>
  </si>
  <si>
    <t>神许褚将魂</t>
  </si>
  <si>
    <t>神曹操将魂</t>
  </si>
  <si>
    <t>神司马懿将魂</t>
  </si>
  <si>
    <t>神郭嘉将魂</t>
  </si>
  <si>
    <t>神张飞将魂</t>
  </si>
  <si>
    <t>神关羽将魂</t>
  </si>
  <si>
    <t>神马超将魂</t>
  </si>
  <si>
    <t>神赵云将魂</t>
  </si>
  <si>
    <t>神黄忠将魂</t>
  </si>
  <si>
    <t>神诸葛亮将魂</t>
  </si>
  <si>
    <t>神吕布将魂</t>
  </si>
  <si>
    <t>2,61001,1,1</t>
  </si>
  <si>
    <t>2,61002,1,1</t>
  </si>
  <si>
    <t>2,61003,1,1</t>
  </si>
  <si>
    <t>2,61004,1,1</t>
  </si>
  <si>
    <t>2,61005,1,1</t>
  </si>
  <si>
    <t>2,61006,1,1</t>
  </si>
  <si>
    <t>2,61007,1,1</t>
  </si>
  <si>
    <t>2,61008,1,1</t>
  </si>
  <si>
    <t>2,61009,1,1</t>
  </si>
  <si>
    <t>2,61010,1,1</t>
  </si>
  <si>
    <t>2,61011,1,1</t>
  </si>
  <si>
    <t>2,61012,1,1</t>
  </si>
  <si>
    <t>2,61013,1,1</t>
  </si>
  <si>
    <t>2,61014,1,1</t>
  </si>
  <si>
    <t>2,61015,1,1</t>
  </si>
  <si>
    <t>2,61016,1,1</t>
  </si>
  <si>
    <t>2,61017,1,1</t>
  </si>
  <si>
    <t>2,61018,1,1</t>
  </si>
  <si>
    <t>2,61019,1,1</t>
  </si>
  <si>
    <t>2,61020,1,1</t>
  </si>
  <si>
    <t>2,61021,1,1</t>
  </si>
  <si>
    <t>2,61022,1,1</t>
  </si>
  <si>
    <t>2,61023,1,1</t>
  </si>
  <si>
    <t>2,61024,1,1</t>
  </si>
  <si>
    <t>2,61025,1,1</t>
  </si>
  <si>
    <t>2,61026,1,1</t>
  </si>
  <si>
    <t>2,61027,1,1</t>
  </si>
  <si>
    <t>2,61028,1,1</t>
  </si>
  <si>
    <t>2,61029,1,1</t>
  </si>
  <si>
    <t>2,61030,1,1</t>
  </si>
  <si>
    <t>2,61031,1,1</t>
  </si>
  <si>
    <t>2,61032,1,1</t>
  </si>
  <si>
    <t>2,61033,1,1</t>
  </si>
  <si>
    <t>2,61034,1,1</t>
  </si>
  <si>
    <t>2,61035,1,1</t>
  </si>
  <si>
    <t>2,61036,1,1</t>
  </si>
  <si>
    <t>2,61037,1,1</t>
  </si>
  <si>
    <t>2,61038,1,1</t>
  </si>
  <si>
    <t>2,61039,1,1</t>
  </si>
  <si>
    <t>2,61040,1,1</t>
  </si>
  <si>
    <t>2,61041,1,1</t>
  </si>
  <si>
    <t>2,61042,1,1</t>
  </si>
  <si>
    <t>2,61043,1,1</t>
  </si>
  <si>
    <t>2,61044,1,1</t>
  </si>
  <si>
    <t>2,61045,1,1</t>
  </si>
  <si>
    <t>2,61046,1,1</t>
  </si>
  <si>
    <t>2,61047,1,1</t>
  </si>
  <si>
    <t>2,61048,1,1</t>
  </si>
  <si>
    <t>2,61049,1,1</t>
  </si>
  <si>
    <t>2,61050,1,1</t>
  </si>
  <si>
    <t>2,61051,1,1</t>
  </si>
  <si>
    <t>2,61052,1,1</t>
  </si>
  <si>
    <t>2,61053,1,1</t>
  </si>
  <si>
    <t>2,61054,1,1</t>
  </si>
  <si>
    <t>2,61055,1,1</t>
  </si>
  <si>
    <t>2,61056,1,1</t>
  </si>
  <si>
    <t>2,61057,1,1</t>
  </si>
  <si>
    <t>2,61058,1,1</t>
  </si>
  <si>
    <t>2,61059,1,1</t>
  </si>
  <si>
    <t>2,61060,1,1</t>
  </si>
  <si>
    <t>2,61061,1,1</t>
  </si>
  <si>
    <t>2,61062,1,1</t>
  </si>
  <si>
    <t>2,61063,1,1</t>
  </si>
  <si>
    <t>2,61064,1,1</t>
  </si>
  <si>
    <t>2,61065,1,1</t>
  </si>
  <si>
    <t>2,61066,1,1</t>
  </si>
  <si>
    <t>2,61067,1,1</t>
  </si>
  <si>
    <t>2,61068,1,1</t>
  </si>
  <si>
    <t>2,61069,1,1</t>
  </si>
  <si>
    <t>2,61070,1,1</t>
  </si>
  <si>
    <t>2,61071,1,1</t>
  </si>
  <si>
    <t>2,61072,1,1</t>
  </si>
  <si>
    <t>2,61073,1,1</t>
  </si>
  <si>
    <t>2,61074,1,1</t>
  </si>
  <si>
    <t>2,61075,1,1</t>
  </si>
  <si>
    <t>2,61076,1,1</t>
  </si>
  <si>
    <t>2,61077,1,1</t>
  </si>
  <si>
    <t>2,61078,1,1</t>
  </si>
  <si>
    <t>2,61079,1,1</t>
  </si>
  <si>
    <t>2,61080,1,1</t>
  </si>
  <si>
    <t>2,61081,1,1</t>
  </si>
  <si>
    <t>2,61082,1,1</t>
  </si>
  <si>
    <t>2,61083,1,1</t>
  </si>
  <si>
    <t>2,61084,1,1</t>
  </si>
  <si>
    <t>2,61085,1,1</t>
  </si>
  <si>
    <t>2,61086,1,1</t>
  </si>
  <si>
    <t>2,61087,1,1</t>
  </si>
  <si>
    <t>2,61088,1,1</t>
  </si>
  <si>
    <t>2,61089,1,1</t>
  </si>
  <si>
    <t>2,61090,1,1</t>
  </si>
  <si>
    <t>2,61091,1,1</t>
  </si>
  <si>
    <t>2,61092,1,1</t>
  </si>
  <si>
    <t>2,61093,1,1</t>
  </si>
  <si>
    <t>2,61094,1,1</t>
  </si>
  <si>
    <t>2,61095,1,1</t>
  </si>
  <si>
    <t>2,61096,1,1</t>
  </si>
  <si>
    <t>2,61097,1,1</t>
  </si>
  <si>
    <t>2,61098,1,1</t>
  </si>
  <si>
    <t>2,61099,1,1</t>
  </si>
  <si>
    <t>2,61100,1,1</t>
  </si>
  <si>
    <t>2,61101,1,1</t>
  </si>
  <si>
    <t>2,61102,1,1</t>
  </si>
  <si>
    <t>2,61103,1,1</t>
  </si>
  <si>
    <t>2,61104,1,1</t>
  </si>
  <si>
    <t>2,61105,1,1</t>
  </si>
  <si>
    <t>2,61106,1,1</t>
  </si>
  <si>
    <t>2,61107,1,1</t>
  </si>
  <si>
    <t>2,61108,1,1</t>
  </si>
  <si>
    <t>2,61109,1,1</t>
  </si>
  <si>
    <t>2,61110,1,1</t>
  </si>
  <si>
    <t>2,61111,1,1</t>
  </si>
  <si>
    <t>将魂包 魏国</t>
    <phoneticPr fontId="1" type="noConversion"/>
  </si>
  <si>
    <t>将魂包 蜀国</t>
    <phoneticPr fontId="1" type="noConversion"/>
  </si>
  <si>
    <t>将魂包 吴国</t>
    <phoneticPr fontId="1" type="noConversion"/>
  </si>
  <si>
    <t>将魂包 群雄</t>
    <phoneticPr fontId="1" type="noConversion"/>
  </si>
  <si>
    <t>4,90100,1,1000;4,90200,1,1000;4,90300,1,1000;4,90400,1,1000;4,90500,1,100;1,10600,5,1000;1,11500,1,1000;2,30101,1,1000;2,30102,1,1000;2,30201,1,1000;2,30202,1,1000;2,30301,1,1000;2,30302,1,1000;2,30401,1,1000;2,30402,1,1000;2,30501,1,1000;2,30502,1,1000;2,30601,1,1000;2,30602,1,1000;2,30701,1,1000;2,30702,1,1000;2,30801,1,1000;2,30802,1,1000;2,21026,1,1000;2,21027,1,1000;2,21032,1,1000;2,21033,1,1000;2,21038,1,1000;2,21039,1,1000;2,21044,1,1000;2,21045,1,1000;2,21050,1,1000;2,21051,1,1000;2,21056,1,1000;2,21057,1,1000;2,21062,1,1000;2,21063,1,1000;2,21068,1,1000;2,21069,1,1000;2,21074,1,1000;2,21080,1,1000;2,21086,1,1000;2,21092,1,100;2,21097,1,10000;2,21098,1,100;2,20701,1,1000;2,21300,1,100;2,21802,1,500;2,22001,1,500;2,22101,1,500;2,23002,1,10000;2,23003,1,10000;2,23004,1,10000;2,23005,1,1000;2,51012,1,600;2,51021,1,500;2,51022,1,500;2,51023,1,500;2,52004,1,1000</t>
    <phoneticPr fontId="1" type="noConversion"/>
  </si>
  <si>
    <t>4,90300,1,1000;4,90400,1,1000;4,90500,1,1000;1,10600,5,1000;1,11500,1,1000;2,30102,1,1000;2,30103,1,1000;2,30202,1,1000;2,30203,1,1000;2,30302,1,1000;2,30303,1,1000;2,30402,1,1000;2,30403,1,1000;2,30502,1,1000;2,30503,1,1000;2,30602,1,1000;2,30603,1,1000;2,30702,1,1000;2,30703,1,1000;2,30802,1,1000;2,30803,1,1000;2,21027,1,1000;2,21028,1,1000;2,21033,1,1000;2,21034,1,1000;2,21039,1,1000;2,21040,1,1000;2,21045,1,1000;2,21046,1,1000;2,21051,1,1000;2,21052,1,1000;2,21057,1,1000;2,21058,1,1000;2,21063,1,1000;2,21064,1,1000;2,21069,1,1000;2,21070,1,1000;2,21074,1,1000;2,21075,1,1000;2,21081,1,1000;2,21082,1,1000;2,21086,1,1000;2,21092,1,500;2,21097,1,10000;2,21098,1,500;2,21300,1,1000;2,21802,1,1000;2,22001,1,1000;2,22101,1,1000;2,23003,1,10000;2,23004,1,10000;2,23005,1,5000;2,51012,1,1500;2,51021,1,500;2,51022,1,500;2,51023,1,500;2,52004,1,10000</t>
    <phoneticPr fontId="1" type="noConversion"/>
  </si>
  <si>
    <t>吴国将魂首抽，仅黄盖</t>
    <phoneticPr fontId="1" type="noConversion"/>
  </si>
  <si>
    <t>2,61050,5,1</t>
  </si>
  <si>
    <t>2,61095,5,1;2,61105,5,1;2,61106,5,1;2,61108,5,1;2,61110,5,1</t>
  </si>
  <si>
    <t>id</t>
    <phoneticPr fontId="1" type="noConversion"/>
  </si>
  <si>
    <t>drop_id</t>
    <phoneticPr fontId="1" type="noConversion"/>
  </si>
  <si>
    <t>int</t>
    <phoneticPr fontId="1" type="noConversion"/>
  </si>
  <si>
    <t>魏</t>
    <phoneticPr fontId="1" type="noConversion"/>
  </si>
  <si>
    <t>蜀</t>
    <phoneticPr fontId="1" type="noConversion"/>
  </si>
  <si>
    <t>吴</t>
    <phoneticPr fontId="1" type="noConversion"/>
  </si>
  <si>
    <t>群</t>
    <phoneticPr fontId="1" type="noConversion"/>
  </si>
  <si>
    <t>2,61054,5,1;2,61100,5,1;2,61102,5,1;2,61103,5,1</t>
    <phoneticPr fontId="1" type="noConversion"/>
  </si>
  <si>
    <t>首充礼包奖励，首个掉落特殊显示</t>
    <phoneticPr fontId="1" type="noConversion"/>
  </si>
  <si>
    <t>锦囊礼包68</t>
    <phoneticPr fontId="1" type="noConversion"/>
  </si>
  <si>
    <t>锦囊礼包128</t>
    <phoneticPr fontId="1" type="noConversion"/>
  </si>
  <si>
    <t>锦囊礼包648</t>
    <phoneticPr fontId="1" type="noConversion"/>
  </si>
  <si>
    <t>1,10700,680,1;2,21097,8,1;2,21098,4,1;2,52112,1,1</t>
  </si>
  <si>
    <t>1,10700,1280,1;2,21097,8,1;2,21098,5,1;2,52113,1,1</t>
  </si>
  <si>
    <t>1,10700,6480,1;2,21097,8,1;2,21098,8,1;2,21099,1,1;2,52114,2,1</t>
  </si>
  <si>
    <t>桃花枝</t>
    <phoneticPr fontId="1" type="noConversion"/>
  </si>
  <si>
    <t>4,90400,2,500;1,10800,1000,500;1,11500,1,1000;2,21027,1,1000;2,21039,1,1000;2,21086,1,1000;2,21097,1,500;2,20701,1,1000;2,23801,5,1000;2,52119,1,500</t>
    <phoneticPr fontId="1" type="noConversion"/>
  </si>
  <si>
    <t>开服累冲1</t>
    <phoneticPr fontId="1" type="noConversion"/>
  </si>
  <si>
    <t>开服累冲2</t>
  </si>
  <si>
    <t>开服累冲3</t>
  </si>
  <si>
    <t>开服累冲4</t>
  </si>
  <si>
    <t>开服累冲5</t>
  </si>
  <si>
    <t>开服累冲6</t>
  </si>
  <si>
    <t>开服累冲7</t>
  </si>
  <si>
    <t>开服累冲8</t>
  </si>
  <si>
    <t>开服累冲9</t>
  </si>
  <si>
    <t>开服累冲10</t>
  </si>
  <si>
    <t>开服累冲11</t>
  </si>
  <si>
    <t>开服累冲12</t>
  </si>
  <si>
    <t>开服累冲13</t>
  </si>
  <si>
    <t>2,23005,1,1</t>
    <phoneticPr fontId="1" type="noConversion"/>
  </si>
  <si>
    <t>2,52115,1,1</t>
    <phoneticPr fontId="1" type="noConversion"/>
  </si>
  <si>
    <t>4,90300,15,1;2,21028,2,1;2,21040,2,1;2,21095,2,1;2,61051,5,1</t>
    <phoneticPr fontId="1" type="noConversion"/>
  </si>
  <si>
    <t>4,90300,25,1;2,21028,4,1;2,21040,4,1;2,21095,3,1;2,61051,5,1</t>
    <phoneticPr fontId="1" type="noConversion"/>
  </si>
  <si>
    <t>4,90300,35,1;2,21028,6,1;2,21040,6,1;2,21095,5,1;2,61051,10,1</t>
    <phoneticPr fontId="1" type="noConversion"/>
  </si>
  <si>
    <t>4,90400,5,1;2,21027,4,1;2,21039,4,1;2,23102,4,1;2,23704,1,1</t>
    <phoneticPr fontId="1" type="noConversion"/>
  </si>
  <si>
    <t>4,90400,5,1;2,21051,10,1;2,23004,1,1;2,23102,8,1;2,23802,5,1</t>
    <phoneticPr fontId="1" type="noConversion"/>
  </si>
  <si>
    <t>4,90400,10,1;2,21051,15,1;2,21052,1,1;2,23102,18,1;2,23802,10,1</t>
    <phoneticPr fontId="1" type="noConversion"/>
  </si>
  <si>
    <t>4,90400,15,1;2,21063,10,1;2,21064,2,1;2,23103,6,1;2,23802,15,1</t>
    <phoneticPr fontId="1" type="noConversion"/>
  </si>
  <si>
    <t>4,90400,20,1;2,21063,15,1;2,21064,4,1;2,23103,8,1;2,23802,20,1</t>
    <phoneticPr fontId="1" type="noConversion"/>
  </si>
  <si>
    <t>4,90500,5,1;2,51011,1,1;2,51023,5,1;2,52001,1,1;2,52002,1,1</t>
    <phoneticPr fontId="1" type="noConversion"/>
  </si>
  <si>
    <t>4,90500,5,1;2,51011,1,1;2,51024,1,1;2,52001,2,1;2,52002,2,1</t>
    <phoneticPr fontId="1" type="noConversion"/>
  </si>
  <si>
    <t>4,90500,10,1;2,51011,1,1;2,51024,2,1;2,52001,4,1;2,52002,4,1</t>
    <phoneticPr fontId="1" type="noConversion"/>
  </si>
  <si>
    <t>4,90500,15,1;2,51011,1,1;2,51024,3,1;2,52001,6,1;2,52002,6,1</t>
    <phoneticPr fontId="1" type="noConversion"/>
  </si>
  <si>
    <t>2,51011,2,1;2,51024,4,1;2,52001,8,1;2,52002,8,1;2,52115,1,1</t>
    <phoneticPr fontId="1" type="noConversion"/>
  </si>
  <si>
    <t>2,20804,3,1;2,22403,2,1;2,22404,2,1</t>
    <phoneticPr fontId="1" type="noConversion"/>
  </si>
  <si>
    <t>2,20904,3,1;2,22405,1,1;2,23601,1,1</t>
    <phoneticPr fontId="1" type="noConversion"/>
  </si>
  <si>
    <t>2,21200,1,1;2,52001,2,1;2,52002,1,1</t>
    <phoneticPr fontId="1" type="noConversion"/>
  </si>
  <si>
    <t>2,21300,1,1;2,52001,2,1;2,52002,2,1</t>
    <phoneticPr fontId="1" type="noConversion"/>
  </si>
  <si>
    <t>4,90500,10,1;2,21095,7,1;2,23103,4,1</t>
    <phoneticPr fontId="1" type="noConversion"/>
  </si>
  <si>
    <t>1,10400,3523,0</t>
    <phoneticPr fontId="1" type="noConversion"/>
  </si>
  <si>
    <t>1,10400,3338,0</t>
    <phoneticPr fontId="1" type="noConversion"/>
  </si>
  <si>
    <t>1,10400,4099,0</t>
    <phoneticPr fontId="1" type="noConversion"/>
  </si>
  <si>
    <t>1,12100,5000,1</t>
    <phoneticPr fontId="1" type="noConversion"/>
  </si>
  <si>
    <t>1,12100,4000,1</t>
    <phoneticPr fontId="1" type="noConversion"/>
  </si>
  <si>
    <t>1,12100,3000,1</t>
    <phoneticPr fontId="1" type="noConversion"/>
  </si>
  <si>
    <t>1,12100,2000,1</t>
    <phoneticPr fontId="1" type="noConversion"/>
  </si>
  <si>
    <t>御龙头盔分解</t>
  </si>
  <si>
    <t>御龙护肩分解</t>
  </si>
  <si>
    <t>御龙甲胄分解</t>
  </si>
  <si>
    <t>御龙腰封分解</t>
  </si>
  <si>
    <t>御龙腿铠分解</t>
  </si>
  <si>
    <t>御龙战靴分解</t>
  </si>
  <si>
    <t>全盟大锅饭(胜者)</t>
    <phoneticPr fontId="5" type="noConversion"/>
  </si>
  <si>
    <r>
      <t>每等级训练部队数量</t>
    </r>
    <r>
      <rPr>
        <sz val="9"/>
        <color rgb="FFFF0000"/>
        <rFont val="微软雅黑"/>
        <family val="2"/>
        <charset val="134"/>
      </rPr>
      <t>+20</t>
    </r>
    <r>
      <rPr>
        <sz val="9"/>
        <color theme="1"/>
        <rFont val="微软雅黑"/>
        <family val="2"/>
        <charset val="134"/>
      </rPr>
      <t>，最高等级5</t>
    </r>
  </si>
  <si>
    <t>开服累冲14</t>
  </si>
  <si>
    <t>开服累冲15</t>
  </si>
  <si>
    <t>2,41051,1,1;2,40051,100,1;2,20801,2,1;2,23300,5,1;2,20901,2,1;2,21086,5,1;2,21001,2,1;2,22501,1,1;2,21101,2,1;2,21091,1,1;2,23501,2,1</t>
    <phoneticPr fontId="1" type="noConversion"/>
  </si>
  <si>
    <t>黄龙碎玉</t>
    <phoneticPr fontId="1" type="noConversion"/>
  </si>
  <si>
    <t>1,10800,100,1</t>
    <phoneticPr fontId="1" type="noConversion"/>
  </si>
  <si>
    <t>2,41054,1,1;2,41097,1,1;2,41105,1,1;2,41106,1,1;2,41102,1,1;2,41053,1,1;2,41058,1,1;2,41095,1,1;2,41098,1,1;2,41100,1,1;2,41103,1,1;2,41108,1,1;2,41110,1,1;2,41111,1,1;2,41081,1,1;2,41083,1,1;2,41089,1,1;2,41096,1,1</t>
    <phoneticPr fontId="1" type="noConversion"/>
  </si>
  <si>
    <t>2,61058,5,1;2,61111,5,1;2,61081,5,1;2,61083,5,1;2,61096,5,1</t>
    <phoneticPr fontId="1" type="noConversion"/>
  </si>
  <si>
    <t>2,61050,5,1;2,61053,5,1;2,61097,5,1;2,61098,5,1;2,61089,5,1</t>
    <phoneticPr fontId="1" type="noConversion"/>
  </si>
  <si>
    <t>1,12000,3000,1</t>
  </si>
  <si>
    <t>1,12000,3600,1</t>
  </si>
  <si>
    <t>1,12000,4200,1</t>
  </si>
  <si>
    <t>1,12000,4800,1</t>
  </si>
  <si>
    <t>1,12000,5000,1</t>
  </si>
  <si>
    <t>1,12000,5100,1</t>
  </si>
  <si>
    <t>1,12000,5200,1</t>
  </si>
  <si>
    <t>1,12000,5300,1</t>
  </si>
  <si>
    <t>1,12000,5400,1</t>
  </si>
  <si>
    <t>1,12000,5500,1</t>
  </si>
  <si>
    <t>1,12000,5600,1</t>
  </si>
  <si>
    <t>1,12000,5700,1</t>
  </si>
  <si>
    <t>1,12000,5800,1</t>
  </si>
  <si>
    <t>1,12000,5900,1</t>
  </si>
  <si>
    <t>1,12000,6000,1</t>
  </si>
  <si>
    <t>1,12000,6100,1</t>
  </si>
  <si>
    <t>1,12000,6200,1</t>
  </si>
  <si>
    <t>1,12000,3150,1</t>
  </si>
  <si>
    <t>1,12000,3300,1</t>
  </si>
  <si>
    <t>1,12000,3450,1</t>
  </si>
  <si>
    <t>1,12000,3750,1</t>
  </si>
  <si>
    <t>1,12000,3900,1</t>
  </si>
  <si>
    <t>1,12000,4050,1</t>
  </si>
  <si>
    <t>1,12000,4350,1</t>
  </si>
  <si>
    <t>1,12000,4500,1</t>
  </si>
  <si>
    <t>1,12000,4650,1</t>
  </si>
  <si>
    <t>1,12000,4950,1</t>
  </si>
  <si>
    <t>1,12000,5050,1</t>
  </si>
  <si>
    <t>1,12000,5150,1</t>
  </si>
  <si>
    <t>1,12000,5250,1</t>
  </si>
  <si>
    <t>1,12000,5350,1</t>
  </si>
  <si>
    <t>1,12000,5450,1</t>
  </si>
  <si>
    <t>1,12000,5550,1</t>
  </si>
  <si>
    <t>1,12000,5650,1</t>
  </si>
  <si>
    <t>1,12000,5750,1</t>
  </si>
  <si>
    <t>1,12000,5850,1</t>
  </si>
  <si>
    <t>1,12000,5950,1</t>
  </si>
  <si>
    <t>1,12000,6050,1</t>
  </si>
  <si>
    <t>1,12000,6150,1</t>
  </si>
  <si>
    <t>1,12000,6250,1</t>
  </si>
  <si>
    <t>1,12000,3000,1;2,52105,1,1</t>
  </si>
  <si>
    <t>1,12000,3150,1;2,52105,1,1</t>
  </si>
  <si>
    <t>1,12000,3300,1;2,52105,1,1</t>
  </si>
  <si>
    <t>1,12000,3450,1;2,52105,1,1</t>
  </si>
  <si>
    <t>1,12000,3600,1;2,52105,1,1</t>
  </si>
  <si>
    <t>1,12000,3750,1;2,52105,1,1</t>
  </si>
  <si>
    <t>1,12000,3900,1;2,52105,1,1</t>
  </si>
  <si>
    <t>1,12000,4050,1;2,52105,1,1</t>
  </si>
  <si>
    <t>1,12000,4200,1;2,52105,1,1</t>
  </si>
  <si>
    <t>1,12000,4350,1;2,52105,1,1</t>
  </si>
  <si>
    <t>1,12000,4500,1;2,52105,1,1</t>
  </si>
  <si>
    <t>1,12000,4650,1;2,52105,1,1</t>
  </si>
  <si>
    <t>1,12000,4800,1;2,52105,1,1</t>
  </si>
  <si>
    <t>1,12000,4950,1;2,52105,1,1</t>
  </si>
  <si>
    <t>1,12000,5000,1;2,52105,1,1</t>
  </si>
  <si>
    <t>1,12000,5050,1;2,52105,1,1</t>
  </si>
  <si>
    <t>1,12000,5100,1;2,52105,1,1</t>
  </si>
  <si>
    <t>1,12000,5150,1;2,52105,1,1</t>
  </si>
  <si>
    <t>1,12000,5200,1;2,52105,1,1</t>
  </si>
  <si>
    <t>1,12000,5250,1;2,52105,1,1</t>
  </si>
  <si>
    <t>1,12000,5300,1;2,52105,1,1</t>
  </si>
  <si>
    <t>1,12000,5350,1;2,52105,1,1</t>
  </si>
  <si>
    <t>1,12000,5400,1;2,52105,1,1</t>
  </si>
  <si>
    <t>1,12000,5450,1;2,52105,1,1</t>
  </si>
  <si>
    <t>1,12000,5500,1;2,52105,1,1</t>
  </si>
  <si>
    <t>1,12000,5550,1;2,52105,1,1</t>
  </si>
  <si>
    <t>1,12000,5600,1;2,52105,1,1</t>
  </si>
  <si>
    <t>1,12000,5650,1;2,52105,1,1</t>
  </si>
  <si>
    <t>1,12000,5700,1;2,52105,1,1</t>
  </si>
  <si>
    <t>1,12000,5750,1;2,52105,1,1</t>
  </si>
  <si>
    <t>1,12000,5800,1;2,52105,1,1</t>
  </si>
  <si>
    <t>1,12000,5850,1;2,52105,1,1</t>
  </si>
  <si>
    <t>1,12000,5900,1;2,52105,1,1</t>
  </si>
  <si>
    <t>1,12000,5950,1;2,52105,1,1</t>
  </si>
  <si>
    <t>1,12000,6000,1;2,52105,1,1</t>
  </si>
  <si>
    <t>1,12000,6050,1;2,52105,1,1</t>
  </si>
  <si>
    <t>1,12000,6100,1;2,52105,1,1</t>
  </si>
  <si>
    <t>1,12000,6150,1;2,52105,1,1</t>
  </si>
  <si>
    <t>1,12000,6200,1;2,52105,1,1</t>
  </si>
  <si>
    <t>1,12000,6250,1;2,52105,1,1</t>
  </si>
  <si>
    <t>1,12000,330,1;2,52104,1,1</t>
  </si>
  <si>
    <t>1,12000,345,1;2,52104,1,1</t>
  </si>
  <si>
    <t>1,12000,360,1;2,52104,1,1</t>
  </si>
  <si>
    <t>1,12000,375,1;2,52104,1,1</t>
  </si>
  <si>
    <t>1,12000,390,1;2,52104,1,1</t>
  </si>
  <si>
    <t>1,12000,405,1;2,52104,1,1</t>
  </si>
  <si>
    <t>1,12000,420,1;2,52104,1,1</t>
  </si>
  <si>
    <t>1,12000,435,1;2,52104,1,1</t>
  </si>
  <si>
    <t>1,12000,450,1;2,52104,1,1</t>
  </si>
  <si>
    <t>1,12000,465,1;2,52104,1,1</t>
  </si>
  <si>
    <t>1,12000,480,1;2,52104,1,1</t>
  </si>
  <si>
    <t>1,12000,495,1;2,52104,1,1</t>
  </si>
  <si>
    <t>1,12000,500,1;2,52104,1,1</t>
  </si>
  <si>
    <t>1,12000,505,1;2,52104,1,1</t>
  </si>
  <si>
    <t>1,12000,510,1;2,52104,1,1</t>
  </si>
  <si>
    <t>1,12000,515,1;2,52104,1,1</t>
  </si>
  <si>
    <t>1,12000,520,1;2,52104,1,1</t>
  </si>
  <si>
    <t>1,12000,525,1;2,52104,1,1</t>
  </si>
  <si>
    <t>1,12000,530,1;2,52104,1,1</t>
  </si>
  <si>
    <t>1,12000,535,1;2,52104,1,1</t>
  </si>
  <si>
    <t>1,12000,540,1;2,52104,1,1</t>
  </si>
  <si>
    <t>1,12000,545,1;2,52104,1,1</t>
  </si>
  <si>
    <t>1,12000,550,1;2,52104,1,1</t>
  </si>
  <si>
    <t>1,12000,555,1;2,52104,1,1</t>
  </si>
  <si>
    <t>1,12000,560,1;2,52104,1,1</t>
  </si>
  <si>
    <t>1,12000,565,1;2,52104,1,1</t>
  </si>
  <si>
    <t>1,12000,570,1;2,52104,1,1</t>
  </si>
  <si>
    <t>1,12000,575,1;2,52104,1,1</t>
  </si>
  <si>
    <t>1,12000,580,1;2,52104,1,1</t>
  </si>
  <si>
    <t>1,12000,585,1;2,52104,1,1</t>
  </si>
  <si>
    <t>1,12000,590,1;2,52104,1,1</t>
  </si>
  <si>
    <t>1,12000,595,1;2,52104,1,1</t>
  </si>
  <si>
    <t>1,12000,600,1;2,52104,1,1</t>
  </si>
  <si>
    <t>1,12000,605,1;2,52104,1,1</t>
  </si>
  <si>
    <t>1,12000,610,1;2,52104,1,1</t>
  </si>
  <si>
    <t>1,12000,615,1;2,52104,1,1</t>
  </si>
  <si>
    <t>1,12000,620,1;2,52104,1,1</t>
  </si>
  <si>
    <t>1,12000,625,1;2,52104,1,1</t>
  </si>
  <si>
    <t>1,12000,150,1</t>
  </si>
  <si>
    <t>1,12000,157,1</t>
  </si>
  <si>
    <t>1,12000,165,1</t>
  </si>
  <si>
    <t>1,12000,172,1</t>
  </si>
  <si>
    <t>1,12000,180,1</t>
  </si>
  <si>
    <t>1,12000,187,1</t>
  </si>
  <si>
    <t>1,12000,195,1</t>
  </si>
  <si>
    <t>1,12000,202,1</t>
  </si>
  <si>
    <t>1,12000,210,1</t>
  </si>
  <si>
    <t>1,12000,217,1</t>
  </si>
  <si>
    <t>1,12000,225,1</t>
  </si>
  <si>
    <t>1,12000,232,1</t>
  </si>
  <si>
    <t>1,12000,240,1</t>
  </si>
  <si>
    <t>1,12000,247,1</t>
  </si>
  <si>
    <t>1,12000,250,1</t>
  </si>
  <si>
    <t>1,12000,252,1</t>
  </si>
  <si>
    <t>1,12000,255,1</t>
  </si>
  <si>
    <t>1,12000,257,1</t>
  </si>
  <si>
    <t>1,12000,260,1</t>
  </si>
  <si>
    <t>1,12000,262,1</t>
  </si>
  <si>
    <t>1,12000,265,1</t>
  </si>
  <si>
    <t>1,12000,267,1</t>
  </si>
  <si>
    <t>1,12000,270,1</t>
  </si>
  <si>
    <t>1,12000,272,1</t>
  </si>
  <si>
    <t>1,12000,275,1</t>
  </si>
  <si>
    <t>1,12000,277,1</t>
  </si>
  <si>
    <t>1,12000,280,1</t>
  </si>
  <si>
    <t>1,12000,282,1</t>
  </si>
  <si>
    <t>1,12000,285,1</t>
  </si>
  <si>
    <t>1,12000,287,1</t>
  </si>
  <si>
    <t>1,12000,290,1</t>
  </si>
  <si>
    <t>1,12000,292,1</t>
  </si>
  <si>
    <t>1,12000,295,1</t>
  </si>
  <si>
    <t>1,12000,297,1</t>
  </si>
  <si>
    <t>1,12000,302,1</t>
  </si>
  <si>
    <t>1,12000,305,1</t>
  </si>
  <si>
    <t>1,12000,307,1</t>
  </si>
  <si>
    <t>1,12000,310,1</t>
  </si>
  <si>
    <t>1,12000,312,1</t>
  </si>
  <si>
    <t>1,12000,500,1</t>
    <phoneticPr fontId="1" type="noConversion"/>
  </si>
  <si>
    <t>1,12000,1000,1</t>
    <phoneticPr fontId="1" type="noConversion"/>
  </si>
  <si>
    <t>1,12000,1000,1</t>
    <phoneticPr fontId="1" type="noConversion"/>
  </si>
  <si>
    <t>1,12000,2000,1</t>
    <phoneticPr fontId="1" type="noConversion"/>
  </si>
  <si>
    <t>2,51011,3,1;2,51012,1,1;1,12000,20000,1</t>
    <phoneticPr fontId="1" type="noConversion"/>
  </si>
  <si>
    <t>2,51011,1,1;1,12000,10000,1</t>
    <phoneticPr fontId="1" type="noConversion"/>
  </si>
  <si>
    <t>2,51011,1,1;1,12000,10000,1</t>
    <phoneticPr fontId="1" type="noConversion"/>
  </si>
  <si>
    <t>1,12000,5000,1</t>
    <phoneticPr fontId="1" type="noConversion"/>
  </si>
  <si>
    <t>玲珑香粽</t>
    <phoneticPr fontId="1" type="noConversion"/>
  </si>
  <si>
    <t>4,90300,1,1000;4,90400,1,500;4,90500,1,100;2,21033,1,1000;2,21045,1,1000;2,21057,1,100;2,21069,1,100;2,21097,1,500;2,21001,1,1000;2,22501,1,500;2,23300,1,1000;2,23801,1,1000</t>
    <phoneticPr fontId="1" type="noConversion"/>
  </si>
  <si>
    <t>1,10700,200,1;2,40111,50,1;2,21027,2,1;2,21039,2,1;2,23201,3,1;2,23802,5,1</t>
    <phoneticPr fontId="1" type="noConversion"/>
  </si>
  <si>
    <t>1,10700,200,1;2,40111,50,1;2,21027,2,1;2,21039,2,1;2,23201,5,1;2,52120,20,1</t>
    <phoneticPr fontId="1" type="noConversion"/>
  </si>
  <si>
    <t>1,10700,300,1;2,40108,50,1;2,21027,2,1;2,21039,2,1;2,23201,5,1;2,52120,20,1</t>
    <phoneticPr fontId="1" type="noConversion"/>
  </si>
  <si>
    <t>1,10700,300,1;2,40108,50,1;2,21051,1,1;2,21052,1,1;2,23201,6,1;2,52120,20,1</t>
    <phoneticPr fontId="1" type="noConversion"/>
  </si>
  <si>
    <t>1,10700,400,1;2,40093,50,1;2,21051,1,1;2,21052,1,1;2,23201,8,1;2,52120,20,1</t>
    <phoneticPr fontId="1" type="noConversion"/>
  </si>
  <si>
    <t>1,10700,500,1;2,52002,10,1;2,21063,2,1;2,21064,2,1;2,23201,10,1;2,52120,20,1</t>
    <phoneticPr fontId="1" type="noConversion"/>
  </si>
  <si>
    <t>开服累计登录1 国服普天同庆</t>
    <phoneticPr fontId="1" type="noConversion"/>
  </si>
  <si>
    <t>开服累计登录2 国服普天同庆</t>
  </si>
  <si>
    <t>开服累计登录3 国服普天同庆</t>
  </si>
  <si>
    <t>开服累计登录4 国服普天同庆</t>
  </si>
  <si>
    <t>开服累计登录5 国服普天同庆</t>
  </si>
  <si>
    <t>开服累计登录6 国服普天同庆</t>
  </si>
  <si>
    <t>开服累计登录7 国服普天同庆</t>
  </si>
  <si>
    <t>开服累消 国服普天同庆1</t>
    <phoneticPr fontId="1" type="noConversion"/>
  </si>
  <si>
    <t>开服累消 国服普天同庆2</t>
  </si>
  <si>
    <t>开服累消 国服普天同庆3</t>
  </si>
  <si>
    <t>开服累消 国服普天同庆4</t>
  </si>
  <si>
    <t>开服累消 国服普天同庆5</t>
  </si>
  <si>
    <t>2,61050,5,1;2,51011,1,1;2,51024,1,1</t>
    <phoneticPr fontId="1" type="noConversion"/>
  </si>
  <si>
    <t>2,61050,10,1;2,51011,2,1;2,51024,2,1</t>
    <phoneticPr fontId="1" type="noConversion"/>
  </si>
  <si>
    <t>2,61050,15,1;2,51011,2,1;2,51024,4,1</t>
    <phoneticPr fontId="1" type="noConversion"/>
  </si>
  <si>
    <t>2,61050,20,1;2,51011,2,1;2,51024,4,1</t>
    <phoneticPr fontId="1" type="noConversion"/>
  </si>
  <si>
    <t>开服累冲 普天同庆1</t>
    <phoneticPr fontId="1" type="noConversion"/>
  </si>
  <si>
    <t>开服累冲 普天同庆2</t>
  </si>
  <si>
    <t>开服累冲 普天同庆3</t>
  </si>
  <si>
    <t>开服累冲 普天同庆4</t>
  </si>
  <si>
    <t>开服累冲 普天同庆5</t>
  </si>
  <si>
    <t>开服累冲 普天同庆6</t>
  </si>
  <si>
    <t>开服累冲 普天同庆7</t>
  </si>
  <si>
    <t>2,23005,1,1;2,20701,10,1;2,21200,1,1;2,22501,2,1;2,23804,1,1</t>
    <phoneticPr fontId="1" type="noConversion"/>
  </si>
  <si>
    <t>2,52115,1,1;2,20701,10,1;2,21300,1,1;2,22501,3,1;2,23804,1,1</t>
    <phoneticPr fontId="1" type="noConversion"/>
  </si>
  <si>
    <t>2,61051,80,1;2,21098,5,1;2,20701,10,1;2,22501,4,1;2,23804,1,1</t>
    <phoneticPr fontId="1" type="noConversion"/>
  </si>
  <si>
    <t>2,61051,80,1;2,21098,7,1;2,20701,10,1;2,22501,6,1;2,23804,2,1</t>
    <phoneticPr fontId="1" type="noConversion"/>
  </si>
  <si>
    <t>2,61051,80,1;2,21098,10,1;2,20701,10,1;2,22501,8,1;2,23804,2,1</t>
    <phoneticPr fontId="1" type="noConversion"/>
  </si>
  <si>
    <t>2,61051,80,1;2,21098,16,1;2,20701,10,1;2,22501,8,1;2,23804,3,1</t>
    <phoneticPr fontId="1" type="noConversion"/>
  </si>
  <si>
    <t>2,61051,80,1;2,21098,25,1;2,20701,10,1;2,22501,12,1;2,23804,3,1</t>
    <phoneticPr fontId="1" type="noConversion"/>
  </si>
  <si>
    <t>1,10600,10000,1</t>
    <phoneticPr fontId="1" type="noConversion"/>
  </si>
  <si>
    <t>红装分解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</si>
</sst>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9"/>
      <color theme="1"/>
      <name val="微软雅黑"/>
      <family val="2"/>
      <charset val="134"/>
    </font>
    <font>
      <sz val="9"/>
      <color rgb="FFFF0000"/>
      <name val="微软雅黑"/>
      <family val="2"/>
      <charset val="134"/>
    </font>
    <font>
      <sz val="9"/>
      <name val="微软雅黑"/>
      <family val="2"/>
      <charset val="134"/>
    </font>
    <font>
      <sz val="9"/>
      <color rgb="FF9C6500"/>
      <name val="微软雅黑"/>
      <family val="2"/>
      <charset val="134"/>
    </font>
    <font>
      <strike/>
      <sz val="9"/>
      <color rgb="FFFF0000"/>
      <name val="微软雅黑"/>
      <family val="2"/>
      <charset val="134"/>
    </font>
  </fonts>
  <fills count="20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99FF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7" fillId="4" borderId="0" applyNumberFormat="0" applyBorder="0" applyAlignment="0" applyProtection="0">
      <alignment vertical="center"/>
    </xf>
    <xf numFmtId="0" fontId="8" fillId="0" borderId="0"/>
    <xf numFmtId="0" fontId="6" fillId="0" borderId="0">
      <alignment vertical="center"/>
    </xf>
  </cellStyleXfs>
  <cellXfs count="110">
    <xf numFmtId="0" fontId="0" fillId="0" borderId="0" xfId="0">
      <alignment vertical="center"/>
    </xf>
    <xf numFmtId="0" fontId="4" fillId="0" borderId="0" xfId="0" applyFont="1" applyAlignment="1">
      <alignment horizontal="left" vertical="center"/>
    </xf>
    <xf numFmtId="0" fontId="9" fillId="3" borderId="0" xfId="0" applyFont="1" applyFill="1" applyAlignment="1">
      <alignment horizontal="left"/>
    </xf>
    <xf numFmtId="0" fontId="9" fillId="0" borderId="0" xfId="0" applyFont="1" applyFill="1" applyAlignment="1">
      <alignment horizontal="left"/>
    </xf>
    <xf numFmtId="0" fontId="9" fillId="0" borderId="0" xfId="0" applyFont="1" applyFill="1" applyAlignment="1">
      <alignment horizontal="center" vertical="center"/>
    </xf>
    <xf numFmtId="0" fontId="9" fillId="0" borderId="0" xfId="0" applyFont="1" applyFill="1">
      <alignment vertical="center"/>
    </xf>
    <xf numFmtId="0" fontId="9" fillId="0" borderId="0" xfId="0" applyFont="1" applyFill="1" applyAlignment="1">
      <alignment horizontal="center"/>
    </xf>
    <xf numFmtId="0" fontId="10" fillId="8" borderId="0" xfId="0" applyFont="1" applyFill="1" applyBorder="1" applyAlignment="1">
      <alignment horizontal="center" vertical="center"/>
    </xf>
    <xf numFmtId="0" fontId="10" fillId="9" borderId="0" xfId="0" applyFont="1" applyFill="1" applyBorder="1" applyAlignment="1">
      <alignment horizontal="center" vertical="center"/>
    </xf>
    <xf numFmtId="0" fontId="10" fillId="10" borderId="0" xfId="0" applyFont="1" applyFill="1" applyBorder="1" applyAlignment="1">
      <alignment horizontal="center" vertical="center"/>
    </xf>
    <xf numFmtId="0" fontId="10" fillId="11" borderId="0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left"/>
    </xf>
    <xf numFmtId="0" fontId="9" fillId="12" borderId="1" xfId="0" applyFont="1" applyFill="1" applyBorder="1" applyAlignment="1">
      <alignment horizontal="left"/>
    </xf>
    <xf numFmtId="0" fontId="9" fillId="13" borderId="1" xfId="0" applyFont="1" applyFill="1" applyBorder="1" applyAlignment="1">
      <alignment horizontal="left"/>
    </xf>
    <xf numFmtId="0" fontId="10" fillId="13" borderId="0" xfId="0" applyFont="1" applyFill="1" applyBorder="1" applyAlignment="1">
      <alignment horizontal="center" vertical="center"/>
    </xf>
    <xf numFmtId="0" fontId="9" fillId="0" borderId="0" xfId="0" applyFont="1">
      <alignment vertical="center"/>
    </xf>
    <xf numFmtId="0" fontId="9" fillId="0" borderId="0" xfId="0" applyFont="1" applyFill="1" applyAlignment="1">
      <alignment horizontal="left" vertical="center"/>
    </xf>
    <xf numFmtId="0" fontId="9" fillId="3" borderId="0" xfId="0" applyFont="1" applyFill="1" applyAlignment="1">
      <alignment horizontal="center"/>
    </xf>
    <xf numFmtId="0" fontId="9" fillId="0" borderId="0" xfId="0" applyFont="1" applyAlignment="1"/>
    <xf numFmtId="0" fontId="9" fillId="14" borderId="1" xfId="0" applyFont="1" applyFill="1" applyBorder="1" applyAlignment="1">
      <alignment horizontal="left"/>
    </xf>
    <xf numFmtId="0" fontId="10" fillId="7" borderId="0" xfId="0" applyFont="1" applyFill="1" applyBorder="1" applyAlignment="1">
      <alignment horizontal="center" vertical="center"/>
    </xf>
    <xf numFmtId="0" fontId="11" fillId="9" borderId="0" xfId="0" applyFont="1" applyFill="1" applyBorder="1" applyAlignment="1">
      <alignment horizontal="center" vertical="center"/>
    </xf>
    <xf numFmtId="0" fontId="11" fillId="7" borderId="0" xfId="0" applyFont="1" applyFill="1" applyBorder="1" applyAlignment="1">
      <alignment horizontal="center" vertical="center"/>
    </xf>
    <xf numFmtId="0" fontId="10" fillId="15" borderId="0" xfId="0" applyFont="1" applyFill="1" applyBorder="1" applyAlignment="1">
      <alignment horizontal="center" vertical="center"/>
    </xf>
    <xf numFmtId="0" fontId="11" fillId="8" borderId="0" xfId="0" applyFont="1" applyFill="1" applyBorder="1" applyAlignment="1">
      <alignment horizontal="center" vertical="center"/>
    </xf>
    <xf numFmtId="0" fontId="11" fillId="10" borderId="0" xfId="0" applyFont="1" applyFill="1" applyBorder="1" applyAlignment="1">
      <alignment horizontal="center" vertical="center"/>
    </xf>
    <xf numFmtId="0" fontId="11" fillId="11" borderId="0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5" borderId="1" xfId="0" applyFont="1" applyFill="1" applyBorder="1" applyAlignment="1">
      <alignment horizontal="left"/>
    </xf>
    <xf numFmtId="0" fontId="9" fillId="13" borderId="1" xfId="0" quotePrefix="1" applyFont="1" applyFill="1" applyBorder="1" applyAlignment="1">
      <alignment horizontal="left"/>
    </xf>
    <xf numFmtId="0" fontId="9" fillId="18" borderId="1" xfId="0" quotePrefix="1" applyFont="1" applyFill="1" applyBorder="1" applyAlignment="1">
      <alignment horizontal="left"/>
    </xf>
    <xf numFmtId="0" fontId="9" fillId="0" borderId="1" xfId="0" quotePrefix="1" applyFont="1" applyFill="1" applyBorder="1" applyAlignment="1">
      <alignment horizontal="left"/>
    </xf>
    <xf numFmtId="0" fontId="9" fillId="12" borderId="1" xfId="0" applyFont="1" applyFill="1" applyBorder="1" applyAlignment="1"/>
    <xf numFmtId="49" fontId="11" fillId="0" borderId="0" xfId="0" applyNumberFormat="1" applyFont="1" applyFill="1" applyAlignment="1">
      <alignment horizontal="left" vertical="center"/>
    </xf>
    <xf numFmtId="0" fontId="9" fillId="5" borderId="1" xfId="0" quotePrefix="1" applyFont="1" applyFill="1" applyBorder="1" applyAlignment="1">
      <alignment horizontal="left"/>
    </xf>
    <xf numFmtId="0" fontId="9" fillId="0" borderId="1" xfId="0" applyFont="1" applyBorder="1" applyAlignment="1"/>
    <xf numFmtId="0" fontId="9" fillId="13" borderId="0" xfId="0" quotePrefix="1" applyFont="1" applyFill="1" applyBorder="1" applyAlignment="1">
      <alignment horizontal="left"/>
    </xf>
    <xf numFmtId="0" fontId="9" fillId="0" borderId="0" xfId="0" applyFont="1" applyBorder="1" applyAlignment="1"/>
    <xf numFmtId="0" fontId="9" fillId="0" borderId="0" xfId="0" applyFont="1" applyAlignment="1">
      <alignment horizontal="left" vertical="center"/>
    </xf>
    <xf numFmtId="0" fontId="9" fillId="16" borderId="1" xfId="0" quotePrefix="1" applyFont="1" applyFill="1" applyBorder="1" applyAlignment="1">
      <alignment horizontal="left"/>
    </xf>
    <xf numFmtId="0" fontId="9" fillId="14" borderId="1" xfId="0" quotePrefix="1" applyFont="1" applyFill="1" applyBorder="1" applyAlignment="1">
      <alignment horizontal="left"/>
    </xf>
    <xf numFmtId="0" fontId="0" fillId="0" borderId="0" xfId="0" applyAlignment="1">
      <alignment horizontal="center" vertical="center"/>
    </xf>
    <xf numFmtId="0" fontId="9" fillId="12" borderId="1" xfId="0" quotePrefix="1" applyFont="1" applyFill="1" applyBorder="1" applyAlignment="1">
      <alignment horizontal="left"/>
    </xf>
    <xf numFmtId="0" fontId="9" fillId="0" borderId="0" xfId="0" quotePrefix="1" applyFont="1">
      <alignment vertical="center"/>
    </xf>
    <xf numFmtId="0" fontId="9" fillId="2" borderId="0" xfId="0" applyFont="1" applyFill="1" applyBorder="1" applyAlignment="1">
      <alignment vertical="center"/>
    </xf>
    <xf numFmtId="0" fontId="9" fillId="0" borderId="0" xfId="0" applyFont="1" applyBorder="1" applyAlignment="1">
      <alignment vertical="center"/>
    </xf>
    <xf numFmtId="0" fontId="9" fillId="0" borderId="0" xfId="0" applyFont="1" applyFill="1" applyAlignment="1">
      <alignment vertical="center"/>
    </xf>
    <xf numFmtId="0" fontId="9" fillId="7" borderId="0" xfId="0" applyFont="1" applyFill="1" applyAlignment="1">
      <alignment horizontal="left" vertical="center"/>
    </xf>
    <xf numFmtId="0" fontId="9" fillId="7" borderId="0" xfId="0" applyFont="1" applyFill="1">
      <alignment vertical="center"/>
    </xf>
    <xf numFmtId="3" fontId="9" fillId="0" borderId="0" xfId="0" quotePrefix="1" applyNumberFormat="1" applyFont="1">
      <alignment vertical="center"/>
    </xf>
    <xf numFmtId="0" fontId="9" fillId="0" borderId="0" xfId="0" applyFont="1" applyFill="1" applyBorder="1" applyAlignment="1">
      <alignment vertical="center"/>
    </xf>
    <xf numFmtId="0" fontId="9" fillId="0" borderId="0" xfId="0" applyFont="1" applyFill="1" applyAlignment="1"/>
    <xf numFmtId="0" fontId="9" fillId="0" borderId="0" xfId="0" applyFont="1" applyFill="1" applyBorder="1">
      <alignment vertical="center"/>
    </xf>
    <xf numFmtId="0" fontId="9" fillId="0" borderId="0" xfId="0" applyFont="1" applyBorder="1" applyAlignment="1">
      <alignment horizontal="left" vertical="center"/>
    </xf>
    <xf numFmtId="0" fontId="9" fillId="0" borderId="0" xfId="0" applyFont="1" applyFill="1" applyBorder="1" applyAlignment="1">
      <alignment horizontal="left" vertical="center"/>
    </xf>
    <xf numFmtId="0" fontId="9" fillId="0" borderId="0" xfId="0" quotePrefix="1" applyFont="1" applyFill="1">
      <alignment vertical="center"/>
    </xf>
    <xf numFmtId="0" fontId="9" fillId="6" borderId="0" xfId="0" applyFont="1" applyFill="1" applyBorder="1" applyAlignment="1">
      <alignment horizontal="left" vertical="center"/>
    </xf>
    <xf numFmtId="0" fontId="9" fillId="6" borderId="0" xfId="0" applyFont="1" applyFill="1">
      <alignment vertical="center"/>
    </xf>
    <xf numFmtId="0" fontId="9" fillId="6" borderId="0" xfId="0" quotePrefix="1" applyFont="1" applyFill="1">
      <alignment vertical="center"/>
    </xf>
    <xf numFmtId="0" fontId="9" fillId="14" borderId="0" xfId="0" applyFont="1" applyFill="1" applyAlignment="1">
      <alignment horizontal="left" vertical="center"/>
    </xf>
    <xf numFmtId="0" fontId="9" fillId="14" borderId="0" xfId="0" applyFont="1" applyFill="1">
      <alignment vertical="center"/>
    </xf>
    <xf numFmtId="0" fontId="9" fillId="14" borderId="0" xfId="0" quotePrefix="1" applyFont="1" applyFill="1">
      <alignment vertical="center"/>
    </xf>
    <xf numFmtId="0" fontId="9" fillId="19" borderId="0" xfId="0" applyFont="1" applyFill="1" applyAlignment="1">
      <alignment horizontal="left" vertical="center"/>
    </xf>
    <xf numFmtId="0" fontId="9" fillId="19" borderId="0" xfId="0" applyFont="1" applyFill="1">
      <alignment vertical="center"/>
    </xf>
    <xf numFmtId="0" fontId="9" fillId="0" borderId="2" xfId="0" applyFont="1" applyFill="1" applyBorder="1" applyAlignment="1">
      <alignment vertical="center"/>
    </xf>
    <xf numFmtId="0" fontId="9" fillId="0" borderId="2" xfId="0" applyFont="1" applyBorder="1" applyAlignment="1">
      <alignment vertical="center"/>
    </xf>
    <xf numFmtId="0" fontId="9" fillId="16" borderId="0" xfId="0" applyFont="1" applyFill="1" applyAlignment="1">
      <alignment horizontal="left" vertical="center"/>
    </xf>
    <xf numFmtId="0" fontId="9" fillId="16" borderId="0" xfId="0" applyFont="1" applyFill="1">
      <alignment vertical="center"/>
    </xf>
    <xf numFmtId="0" fontId="9" fillId="16" borderId="0" xfId="0" applyFont="1" applyFill="1" applyBorder="1" applyAlignment="1">
      <alignment horizontal="left" vertical="center"/>
    </xf>
    <xf numFmtId="0" fontId="9" fillId="3" borderId="0" xfId="0" applyFont="1" applyFill="1" applyAlignment="1">
      <alignment horizontal="left" vertical="center"/>
    </xf>
    <xf numFmtId="0" fontId="9" fillId="3" borderId="0" xfId="0" applyFont="1" applyFill="1">
      <alignment vertical="center"/>
    </xf>
    <xf numFmtId="0" fontId="9" fillId="3" borderId="0" xfId="0" quotePrefix="1" applyFont="1" applyFill="1">
      <alignment vertical="center"/>
    </xf>
    <xf numFmtId="0" fontId="9" fillId="3" borderId="0" xfId="0" applyFont="1" applyFill="1" applyBorder="1" applyAlignment="1">
      <alignment horizontal="left" vertical="center"/>
    </xf>
    <xf numFmtId="3" fontId="9" fillId="0" borderId="0" xfId="0" applyNumberFormat="1" applyFont="1" applyFill="1">
      <alignment vertical="center"/>
    </xf>
    <xf numFmtId="0" fontId="9" fillId="0" borderId="0" xfId="0" quotePrefix="1" applyFont="1" applyBorder="1" applyAlignment="1">
      <alignment vertical="center"/>
    </xf>
    <xf numFmtId="0" fontId="9" fillId="11" borderId="0" xfId="0" applyFont="1" applyFill="1" applyAlignment="1">
      <alignment horizontal="center" vertical="center"/>
    </xf>
    <xf numFmtId="0" fontId="9" fillId="17" borderId="0" xfId="0" applyFont="1" applyFill="1" applyAlignment="1">
      <alignment horizontal="center" vertical="center"/>
    </xf>
    <xf numFmtId="0" fontId="9" fillId="0" borderId="0" xfId="0" applyFont="1" applyBorder="1">
      <alignment vertical="center"/>
    </xf>
    <xf numFmtId="0" fontId="9" fillId="2" borderId="0" xfId="0" applyFont="1" applyFill="1" applyBorder="1">
      <alignment vertical="center"/>
    </xf>
    <xf numFmtId="0" fontId="9" fillId="7" borderId="0" xfId="0" applyFont="1" applyFill="1" applyAlignment="1"/>
    <xf numFmtId="0" fontId="9" fillId="0" borderId="0" xfId="0" applyFont="1" applyFill="1" applyBorder="1" applyAlignment="1">
      <alignment horizontal="right" vertical="center"/>
    </xf>
    <xf numFmtId="0" fontId="10" fillId="0" borderId="0" xfId="1" applyFont="1" applyFill="1">
      <alignment vertical="center"/>
    </xf>
    <xf numFmtId="0" fontId="12" fillId="0" borderId="0" xfId="1" applyFont="1" applyFill="1">
      <alignment vertical="center"/>
    </xf>
    <xf numFmtId="0" fontId="9" fillId="6" borderId="0" xfId="0" applyFont="1" applyFill="1" applyAlignment="1">
      <alignment horizontal="left" vertical="center"/>
    </xf>
    <xf numFmtId="0" fontId="9" fillId="6" borderId="0" xfId="0" applyFont="1" applyFill="1" applyBorder="1" applyAlignment="1">
      <alignment vertical="center"/>
    </xf>
    <xf numFmtId="0" fontId="9" fillId="7" borderId="0" xfId="0" quotePrefix="1" applyFont="1" applyFill="1">
      <alignment vertical="center"/>
    </xf>
    <xf numFmtId="0" fontId="9" fillId="7" borderId="0" xfId="0" applyFont="1" applyFill="1" applyBorder="1" applyAlignment="1">
      <alignment vertical="center"/>
    </xf>
    <xf numFmtId="0" fontId="9" fillId="0" borderId="0" xfId="0" applyNumberFormat="1" applyFont="1" applyFill="1" applyAlignment="1"/>
    <xf numFmtId="3" fontId="9" fillId="0" borderId="0" xfId="0" quotePrefix="1" applyNumberFormat="1" applyFont="1" applyFill="1" applyAlignment="1">
      <alignment horizontal="left" vertical="center"/>
    </xf>
    <xf numFmtId="0" fontId="9" fillId="5" borderId="0" xfId="0" applyFont="1" applyFill="1">
      <alignment vertical="center"/>
    </xf>
    <xf numFmtId="0" fontId="10" fillId="4" borderId="0" xfId="1" applyFont="1" applyAlignment="1">
      <alignment horizontal="left" vertical="center"/>
    </xf>
    <xf numFmtId="0" fontId="12" fillId="4" borderId="0" xfId="1" applyFont="1" applyAlignment="1">
      <alignment horizontal="left" vertical="center"/>
    </xf>
    <xf numFmtId="0" fontId="10" fillId="0" borderId="0" xfId="0" applyFont="1" applyFill="1">
      <alignment vertical="center"/>
    </xf>
    <xf numFmtId="0" fontId="10" fillId="0" borderId="0" xfId="0" applyFont="1" applyFill="1" applyAlignment="1">
      <alignment horizontal="left" vertical="center"/>
    </xf>
    <xf numFmtId="0" fontId="10" fillId="3" borderId="0" xfId="0" applyFont="1" applyFill="1" applyAlignment="1">
      <alignment horizontal="left" vertical="center"/>
    </xf>
    <xf numFmtId="0" fontId="9" fillId="5" borderId="0" xfId="0" quotePrefix="1" applyFont="1" applyFill="1">
      <alignment vertical="center"/>
    </xf>
    <xf numFmtId="0" fontId="10" fillId="0" borderId="0" xfId="0" applyFont="1">
      <alignment vertical="center"/>
    </xf>
    <xf numFmtId="0" fontId="13" fillId="0" borderId="0" xfId="0" applyFont="1" applyAlignment="1">
      <alignment horizontal="left" vertical="center"/>
    </xf>
    <xf numFmtId="0" fontId="13" fillId="0" borderId="0" xfId="0" applyFont="1">
      <alignment vertical="center"/>
    </xf>
    <xf numFmtId="0" fontId="13" fillId="0" borderId="0" xfId="0" applyFont="1" applyFill="1">
      <alignment vertical="center"/>
    </xf>
    <xf numFmtId="0" fontId="13" fillId="0" borderId="0" xfId="0" applyFont="1" applyFill="1" applyAlignment="1">
      <alignment vertical="center"/>
    </xf>
    <xf numFmtId="0" fontId="9" fillId="0" borderId="0" xfId="0" applyNumberFormat="1" applyFont="1" applyFill="1" applyAlignment="1">
      <alignment horizontal="center" vertical="center"/>
    </xf>
    <xf numFmtId="0" fontId="9" fillId="16" borderId="0" xfId="0" applyFont="1" applyFill="1" applyBorder="1">
      <alignment vertical="center"/>
    </xf>
    <xf numFmtId="0" fontId="9" fillId="3" borderId="0" xfId="0" applyFont="1" applyFill="1" applyBorder="1">
      <alignment vertical="center"/>
    </xf>
    <xf numFmtId="0" fontId="9" fillId="16" borderId="0" xfId="0" applyFont="1" applyFill="1" applyBorder="1" applyAlignment="1">
      <alignment vertical="center"/>
    </xf>
    <xf numFmtId="0" fontId="9" fillId="0" borderId="0" xfId="0" quotePrefix="1" applyFont="1" applyAlignment="1">
      <alignment horizontal="left" vertical="center"/>
    </xf>
    <xf numFmtId="0" fontId="9" fillId="7" borderId="0" xfId="0" applyFont="1" applyFill="1" applyBorder="1">
      <alignment vertical="center"/>
    </xf>
    <xf numFmtId="0" fontId="9" fillId="7" borderId="0" xfId="0" applyFont="1" applyFill="1" applyBorder="1" applyAlignment="1">
      <alignment horizontal="left" vertical="center"/>
    </xf>
    <xf numFmtId="0" fontId="9" fillId="3" borderId="0" xfId="0" applyFont="1" applyFill="1" applyAlignment="1">
      <alignment vertical="center"/>
    </xf>
    <xf numFmtId="0" fontId="10" fillId="0" borderId="0" xfId="0" applyFont="1" applyFill="1" applyBorder="1" applyAlignment="1"/>
  </cellXfs>
  <cellStyles count="4">
    <cellStyle name="常规" xfId="0" builtinId="0"/>
    <cellStyle name="常规 2" xfId="2"/>
    <cellStyle name="常规 3" xfId="3"/>
    <cellStyle name="适中" xfId="1" builtinId="28"/>
  </cellStyles>
  <dxfs count="3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AQ7613"/>
  <sheetViews>
    <sheetView tabSelected="1" zoomScaleNormal="100" workbookViewId="0">
      <pane xSplit="1" ySplit="2" topLeftCell="B6893" activePane="bottomRight" state="frozen"/>
      <selection pane="topRight" activeCell="B1" sqref="B1"/>
      <selection pane="bottomLeft" activeCell="A3" sqref="A3"/>
      <selection pane="bottomRight" activeCell="D6910" sqref="D6910"/>
    </sheetView>
  </sheetViews>
  <sheetFormatPr defaultRowHeight="14.25" x14ac:dyDescent="0.15"/>
  <cols>
    <col min="1" max="1" width="10.875" style="38" customWidth="1"/>
    <col min="2" max="2" width="8" style="15" customWidth="1"/>
    <col min="3" max="4" width="8.375" style="15" bestFit="1" customWidth="1"/>
    <col min="5" max="5" width="6.125" style="15" bestFit="1" customWidth="1"/>
    <col min="6" max="6" width="9.125" style="15" bestFit="1" customWidth="1"/>
    <col min="7" max="7" width="69.875" style="15" customWidth="1"/>
    <col min="8" max="8" width="21.25" style="16" customWidth="1"/>
    <col min="9" max="9" width="9.125" style="5" bestFit="1" customWidth="1"/>
    <col min="10" max="10" width="9.625" style="5" bestFit="1" customWidth="1"/>
    <col min="11" max="11" width="11.875" style="5" customWidth="1"/>
    <col min="12" max="12" width="8.75" style="16" customWidth="1"/>
    <col min="13" max="13" width="9" style="5"/>
    <col min="14" max="14" width="9.125" style="5" bestFit="1" customWidth="1"/>
    <col min="15" max="15" width="9" style="5"/>
    <col min="16" max="18" width="9.125" style="5" bestFit="1" customWidth="1"/>
    <col min="19" max="19" width="6" style="5" bestFit="1" customWidth="1"/>
    <col min="20" max="43" width="9" style="5"/>
    <col min="44" max="16384" width="9" style="15"/>
  </cols>
  <sheetData>
    <row r="1" spans="1:24" ht="90.75" customHeight="1" x14ac:dyDescent="0.15">
      <c r="A1" s="38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6" t="s">
        <v>1138</v>
      </c>
      <c r="J1" s="5" t="s">
        <v>42</v>
      </c>
      <c r="K1" s="5" t="s">
        <v>22</v>
      </c>
    </row>
    <row r="2" spans="1:24" x14ac:dyDescent="0.15">
      <c r="A2" s="38" t="s">
        <v>7</v>
      </c>
      <c r="B2" s="15" t="s">
        <v>7</v>
      </c>
      <c r="C2" s="15" t="s">
        <v>7</v>
      </c>
      <c r="D2" s="15" t="s">
        <v>7</v>
      </c>
      <c r="E2" s="15" t="s">
        <v>7</v>
      </c>
      <c r="F2" s="15" t="s">
        <v>7</v>
      </c>
      <c r="G2" s="15" t="s">
        <v>8</v>
      </c>
      <c r="H2" s="16" t="s">
        <v>15</v>
      </c>
    </row>
    <row r="3" spans="1:24" x14ac:dyDescent="0.15">
      <c r="A3" s="38">
        <v>10001</v>
      </c>
      <c r="B3" s="15">
        <v>2</v>
      </c>
      <c r="C3" s="15">
        <v>0</v>
      </c>
      <c r="D3" s="15">
        <v>50</v>
      </c>
      <c r="E3" s="15">
        <v>10000</v>
      </c>
      <c r="F3" s="15">
        <v>1</v>
      </c>
      <c r="G3" s="43" t="s">
        <v>7725</v>
      </c>
      <c r="H3" s="16" t="s">
        <v>16</v>
      </c>
    </row>
    <row r="4" spans="1:24" x14ac:dyDescent="0.15">
      <c r="A4" s="38">
        <v>10002</v>
      </c>
      <c r="B4" s="15">
        <v>2</v>
      </c>
      <c r="C4" s="15">
        <v>0</v>
      </c>
      <c r="D4" s="15">
        <v>50</v>
      </c>
      <c r="E4" s="15">
        <v>10000</v>
      </c>
      <c r="F4" s="15">
        <v>1</v>
      </c>
      <c r="G4" s="43" t="s">
        <v>7726</v>
      </c>
      <c r="H4" s="16" t="s">
        <v>16</v>
      </c>
    </row>
    <row r="5" spans="1:24" x14ac:dyDescent="0.15">
      <c r="A5" s="38">
        <v>10003</v>
      </c>
      <c r="B5" s="15">
        <v>2</v>
      </c>
      <c r="C5" s="15">
        <v>0</v>
      </c>
      <c r="D5" s="15">
        <v>50</v>
      </c>
      <c r="E5" s="15">
        <v>10000</v>
      </c>
      <c r="F5" s="15">
        <v>1</v>
      </c>
      <c r="G5" s="43" t="s">
        <v>7727</v>
      </c>
      <c r="H5" s="16" t="s">
        <v>16</v>
      </c>
      <c r="K5" s="5" t="s">
        <v>9</v>
      </c>
    </row>
    <row r="6" spans="1:24" x14ac:dyDescent="0.15">
      <c r="A6" s="38">
        <v>10004</v>
      </c>
      <c r="B6" s="15">
        <v>2</v>
      </c>
      <c r="C6" s="15">
        <v>0</v>
      </c>
      <c r="D6" s="15">
        <v>50</v>
      </c>
      <c r="E6" s="15">
        <v>10000</v>
      </c>
      <c r="F6" s="15">
        <v>1</v>
      </c>
      <c r="G6" s="43" t="s">
        <v>7728</v>
      </c>
      <c r="H6" s="16" t="s">
        <v>16</v>
      </c>
      <c r="K6" s="5">
        <v>1</v>
      </c>
      <c r="L6" s="16" t="s">
        <v>10</v>
      </c>
      <c r="R6" s="5" t="s">
        <v>11</v>
      </c>
    </row>
    <row r="7" spans="1:24" x14ac:dyDescent="0.15">
      <c r="A7" s="38">
        <v>10005</v>
      </c>
      <c r="B7" s="15">
        <v>2</v>
      </c>
      <c r="C7" s="15">
        <v>0</v>
      </c>
      <c r="D7" s="15">
        <v>50</v>
      </c>
      <c r="E7" s="15">
        <v>10000</v>
      </c>
      <c r="F7" s="15">
        <v>1</v>
      </c>
      <c r="G7" s="43" t="s">
        <v>7729</v>
      </c>
      <c r="H7" s="16" t="s">
        <v>16</v>
      </c>
      <c r="K7" s="5">
        <v>2</v>
      </c>
      <c r="L7" s="16" t="s">
        <v>12</v>
      </c>
      <c r="R7" s="5">
        <v>10100</v>
      </c>
      <c r="S7" s="44" t="s">
        <v>7181</v>
      </c>
      <c r="U7" s="45"/>
      <c r="V7" s="45"/>
      <c r="W7" s="45"/>
      <c r="X7" s="44"/>
    </row>
    <row r="8" spans="1:24" x14ac:dyDescent="0.15">
      <c r="A8" s="38">
        <v>10006</v>
      </c>
      <c r="B8" s="15">
        <v>2</v>
      </c>
      <c r="C8" s="15">
        <v>0</v>
      </c>
      <c r="D8" s="15">
        <v>50</v>
      </c>
      <c r="E8" s="15">
        <v>10000</v>
      </c>
      <c r="F8" s="15">
        <v>1</v>
      </c>
      <c r="G8" s="43" t="s">
        <v>7730</v>
      </c>
      <c r="H8" s="16" t="s">
        <v>16</v>
      </c>
      <c r="K8" s="5">
        <v>3</v>
      </c>
      <c r="L8" s="16" t="s">
        <v>13</v>
      </c>
      <c r="R8" s="5">
        <v>10200</v>
      </c>
      <c r="S8" s="44" t="s">
        <v>7182</v>
      </c>
      <c r="U8" s="45"/>
      <c r="V8" s="45"/>
      <c r="W8" s="45"/>
      <c r="X8" s="44"/>
    </row>
    <row r="9" spans="1:24" x14ac:dyDescent="0.15">
      <c r="A9" s="38">
        <v>10007</v>
      </c>
      <c r="B9" s="15">
        <v>2</v>
      </c>
      <c r="C9" s="15">
        <v>0</v>
      </c>
      <c r="D9" s="15">
        <v>50</v>
      </c>
      <c r="E9" s="15">
        <v>10000</v>
      </c>
      <c r="F9" s="15">
        <v>1</v>
      </c>
      <c r="G9" s="15" t="s">
        <v>7731</v>
      </c>
      <c r="H9" s="16" t="s">
        <v>17</v>
      </c>
      <c r="K9" s="5">
        <v>4</v>
      </c>
      <c r="L9" s="16" t="s">
        <v>14</v>
      </c>
      <c r="R9" s="5">
        <v>10300</v>
      </c>
      <c r="S9" s="46" t="s">
        <v>27</v>
      </c>
      <c r="U9" s="45"/>
      <c r="V9" s="45"/>
      <c r="W9" s="45"/>
      <c r="X9" s="44"/>
    </row>
    <row r="10" spans="1:24" x14ac:dyDescent="0.15">
      <c r="A10" s="47">
        <v>10008</v>
      </c>
      <c r="B10" s="48">
        <v>2</v>
      </c>
      <c r="C10" s="48">
        <v>0</v>
      </c>
      <c r="D10" s="48">
        <v>50</v>
      </c>
      <c r="E10" s="48">
        <v>10000</v>
      </c>
      <c r="F10" s="48">
        <v>1</v>
      </c>
      <c r="G10" s="48" t="s">
        <v>7732</v>
      </c>
      <c r="H10" s="47" t="s">
        <v>5060</v>
      </c>
      <c r="K10" s="5">
        <v>5</v>
      </c>
      <c r="L10" s="16" t="s">
        <v>37</v>
      </c>
      <c r="S10" s="46"/>
      <c r="U10" s="45"/>
      <c r="V10" s="45"/>
      <c r="W10" s="45"/>
      <c r="X10" s="44"/>
    </row>
    <row r="11" spans="1:24" x14ac:dyDescent="0.15">
      <c r="A11" s="38">
        <v>100000</v>
      </c>
      <c r="B11" s="15">
        <v>2</v>
      </c>
      <c r="C11" s="15">
        <v>0</v>
      </c>
      <c r="D11" s="15">
        <v>50</v>
      </c>
      <c r="E11" s="15">
        <v>10000</v>
      </c>
      <c r="F11" s="15">
        <v>1</v>
      </c>
      <c r="G11" s="49" t="s">
        <v>7733</v>
      </c>
      <c r="H11" s="16" t="s">
        <v>35</v>
      </c>
      <c r="K11" s="5">
        <v>6</v>
      </c>
      <c r="L11" s="16" t="s">
        <v>36</v>
      </c>
      <c r="R11" s="5">
        <v>10400</v>
      </c>
      <c r="S11" s="44" t="s">
        <v>7183</v>
      </c>
      <c r="U11" s="45"/>
      <c r="V11" s="45"/>
      <c r="W11" s="45"/>
      <c r="X11" s="44"/>
    </row>
    <row r="12" spans="1:24" x14ac:dyDescent="0.15">
      <c r="A12" s="38">
        <v>100001</v>
      </c>
      <c r="B12" s="15">
        <v>2</v>
      </c>
      <c r="C12" s="15">
        <v>0</v>
      </c>
      <c r="D12" s="15">
        <v>50</v>
      </c>
      <c r="E12" s="15">
        <v>10000</v>
      </c>
      <c r="F12" s="15">
        <v>1</v>
      </c>
      <c r="G12" s="49" t="s">
        <v>7734</v>
      </c>
      <c r="H12" s="16" t="s">
        <v>1506</v>
      </c>
      <c r="K12" s="5">
        <v>7</v>
      </c>
      <c r="L12" s="16" t="s">
        <v>3903</v>
      </c>
      <c r="R12" s="5">
        <v>10500</v>
      </c>
      <c r="S12" s="44" t="s">
        <v>7184</v>
      </c>
    </row>
    <row r="13" spans="1:24" x14ac:dyDescent="0.15">
      <c r="A13" s="38">
        <v>100002</v>
      </c>
      <c r="B13" s="15">
        <v>2</v>
      </c>
      <c r="C13" s="15">
        <v>0</v>
      </c>
      <c r="D13" s="15">
        <v>50</v>
      </c>
      <c r="E13" s="15">
        <v>10000</v>
      </c>
      <c r="F13" s="15">
        <v>1</v>
      </c>
      <c r="G13" s="43" t="s">
        <v>7735</v>
      </c>
      <c r="H13" s="16" t="s">
        <v>1053</v>
      </c>
      <c r="K13" s="48">
        <v>8</v>
      </c>
      <c r="L13" s="47" t="s">
        <v>5124</v>
      </c>
      <c r="M13" s="48" t="s">
        <v>5125</v>
      </c>
      <c r="R13" s="5">
        <v>10600</v>
      </c>
      <c r="S13" s="46" t="s">
        <v>28</v>
      </c>
    </row>
    <row r="14" spans="1:24" x14ac:dyDescent="0.15">
      <c r="A14" s="38">
        <v>100003</v>
      </c>
      <c r="B14" s="15">
        <v>2</v>
      </c>
      <c r="C14" s="15">
        <v>0</v>
      </c>
      <c r="D14" s="15">
        <v>50</v>
      </c>
      <c r="E14" s="15">
        <v>10000</v>
      </c>
      <c r="F14" s="15">
        <v>1</v>
      </c>
      <c r="G14" s="43" t="s">
        <v>7736</v>
      </c>
      <c r="H14" s="16" t="s">
        <v>1054</v>
      </c>
      <c r="R14" s="5">
        <v>10700</v>
      </c>
      <c r="S14" s="50" t="s">
        <v>29</v>
      </c>
    </row>
    <row r="15" spans="1:24" x14ac:dyDescent="0.15">
      <c r="A15" s="38">
        <v>100004</v>
      </c>
      <c r="B15" s="15">
        <v>2</v>
      </c>
      <c r="C15" s="15">
        <v>0</v>
      </c>
      <c r="D15" s="15">
        <v>50</v>
      </c>
      <c r="E15" s="15">
        <v>10000</v>
      </c>
      <c r="F15" s="15">
        <v>1</v>
      </c>
      <c r="G15" s="43" t="s">
        <v>7737</v>
      </c>
      <c r="H15" s="16" t="s">
        <v>1055</v>
      </c>
      <c r="R15" s="5">
        <v>10800</v>
      </c>
      <c r="S15" s="50" t="s">
        <v>30</v>
      </c>
    </row>
    <row r="16" spans="1:24" x14ac:dyDescent="0.15">
      <c r="A16" s="38">
        <v>100005</v>
      </c>
      <c r="B16" s="15">
        <v>2</v>
      </c>
      <c r="C16" s="15">
        <v>0</v>
      </c>
      <c r="D16" s="15">
        <v>50</v>
      </c>
      <c r="E16" s="15">
        <v>10000</v>
      </c>
      <c r="F16" s="15">
        <v>1</v>
      </c>
      <c r="G16" s="43" t="s">
        <v>7738</v>
      </c>
      <c r="H16" s="16" t="s">
        <v>1056</v>
      </c>
      <c r="R16" s="5">
        <v>10900</v>
      </c>
      <c r="S16" s="50" t="s">
        <v>31</v>
      </c>
    </row>
    <row r="17" spans="1:19" x14ac:dyDescent="0.3">
      <c r="A17" s="38">
        <v>100006</v>
      </c>
      <c r="B17" s="15">
        <v>2</v>
      </c>
      <c r="C17" s="15">
        <v>0</v>
      </c>
      <c r="D17" s="15">
        <v>50</v>
      </c>
      <c r="E17" s="15">
        <v>10000</v>
      </c>
      <c r="F17" s="15">
        <v>1</v>
      </c>
      <c r="G17" s="43" t="s">
        <v>7739</v>
      </c>
      <c r="H17" s="16" t="s">
        <v>1057</v>
      </c>
      <c r="R17" s="5">
        <v>11000</v>
      </c>
      <c r="S17" s="51" t="s">
        <v>32</v>
      </c>
    </row>
    <row r="18" spans="1:19" x14ac:dyDescent="0.3">
      <c r="A18" s="38">
        <v>100098</v>
      </c>
      <c r="B18" s="15">
        <v>1</v>
      </c>
      <c r="C18" s="15">
        <v>0</v>
      </c>
      <c r="D18" s="15">
        <v>50</v>
      </c>
      <c r="E18" s="15">
        <v>10000</v>
      </c>
      <c r="F18" s="15">
        <v>5</v>
      </c>
      <c r="G18" s="43" t="s">
        <v>5935</v>
      </c>
      <c r="H18" s="16" t="s">
        <v>1136</v>
      </c>
      <c r="I18" s="52"/>
      <c r="R18" s="5">
        <v>11100</v>
      </c>
      <c r="S18" s="51" t="s">
        <v>33</v>
      </c>
    </row>
    <row r="19" spans="1:19" x14ac:dyDescent="0.3">
      <c r="A19" s="38">
        <v>100099</v>
      </c>
      <c r="B19" s="15">
        <v>2</v>
      </c>
      <c r="C19" s="15">
        <v>0</v>
      </c>
      <c r="D19" s="15">
        <v>50</v>
      </c>
      <c r="E19" s="15">
        <v>10000</v>
      </c>
      <c r="F19" s="15">
        <v>1</v>
      </c>
      <c r="G19" s="43" t="s">
        <v>7740</v>
      </c>
      <c r="H19" s="16" t="s">
        <v>1135</v>
      </c>
      <c r="I19" s="52"/>
      <c r="R19" s="5">
        <v>11200</v>
      </c>
      <c r="S19" s="51" t="s">
        <v>34</v>
      </c>
    </row>
    <row r="20" spans="1:19" x14ac:dyDescent="0.15">
      <c r="A20" s="38">
        <v>100100</v>
      </c>
      <c r="B20" s="15">
        <v>2</v>
      </c>
      <c r="C20" s="15">
        <v>0</v>
      </c>
      <c r="D20" s="15">
        <v>50</v>
      </c>
      <c r="E20" s="15">
        <v>10000</v>
      </c>
      <c r="F20" s="15">
        <v>1</v>
      </c>
      <c r="G20" s="43" t="s">
        <v>7741</v>
      </c>
      <c r="H20" s="16" t="s">
        <v>1191</v>
      </c>
      <c r="I20" s="52"/>
      <c r="R20" s="5">
        <v>11300</v>
      </c>
      <c r="S20" s="5" t="s">
        <v>1497</v>
      </c>
    </row>
    <row r="21" spans="1:19" x14ac:dyDescent="0.15">
      <c r="A21" s="38">
        <v>100101</v>
      </c>
      <c r="B21" s="15">
        <v>2</v>
      </c>
      <c r="C21" s="15">
        <v>0</v>
      </c>
      <c r="D21" s="15">
        <v>50</v>
      </c>
      <c r="E21" s="15">
        <v>10000</v>
      </c>
      <c r="F21" s="15">
        <v>1</v>
      </c>
      <c r="G21" s="43" t="s">
        <v>11042</v>
      </c>
      <c r="H21" s="16" t="s">
        <v>11041</v>
      </c>
      <c r="I21" s="52"/>
    </row>
    <row r="22" spans="1:19" x14ac:dyDescent="0.15">
      <c r="A22" s="53">
        <v>201026</v>
      </c>
      <c r="B22" s="15">
        <v>2</v>
      </c>
      <c r="C22" s="15">
        <v>0</v>
      </c>
      <c r="D22" s="15">
        <v>50</v>
      </c>
      <c r="E22" s="15">
        <v>10000</v>
      </c>
      <c r="F22" s="15">
        <v>1</v>
      </c>
      <c r="G22" s="43" t="s">
        <v>7742</v>
      </c>
      <c r="H22" s="16" t="s">
        <v>25</v>
      </c>
      <c r="I22" s="52"/>
      <c r="R22" s="5">
        <v>11400</v>
      </c>
      <c r="S22" s="5" t="s">
        <v>1498</v>
      </c>
    </row>
    <row r="23" spans="1:19" x14ac:dyDescent="0.15">
      <c r="A23" s="53">
        <v>201027</v>
      </c>
      <c r="B23" s="15">
        <v>2</v>
      </c>
      <c r="C23" s="15">
        <v>0</v>
      </c>
      <c r="D23" s="15">
        <v>50</v>
      </c>
      <c r="E23" s="15">
        <v>10000</v>
      </c>
      <c r="F23" s="15">
        <v>1</v>
      </c>
      <c r="G23" s="43" t="s">
        <v>7743</v>
      </c>
      <c r="H23" s="16" t="s">
        <v>26</v>
      </c>
      <c r="I23" s="52"/>
      <c r="L23" s="54"/>
      <c r="R23" s="5">
        <v>11500</v>
      </c>
      <c r="S23" s="5" t="s">
        <v>1499</v>
      </c>
    </row>
    <row r="24" spans="1:19" x14ac:dyDescent="0.15">
      <c r="A24" s="53">
        <v>201028</v>
      </c>
      <c r="B24" s="15">
        <v>2</v>
      </c>
      <c r="C24" s="15">
        <v>0</v>
      </c>
      <c r="D24" s="15">
        <v>50</v>
      </c>
      <c r="E24" s="15">
        <v>10000</v>
      </c>
      <c r="F24" s="15">
        <v>1</v>
      </c>
      <c r="G24" s="43" t="s">
        <v>7744</v>
      </c>
      <c r="H24" s="16" t="s">
        <v>1514</v>
      </c>
      <c r="I24" s="52"/>
      <c r="L24" s="54"/>
      <c r="R24" s="5">
        <v>11600</v>
      </c>
      <c r="S24" s="5" t="s">
        <v>3908</v>
      </c>
    </row>
    <row r="25" spans="1:19" x14ac:dyDescent="0.15">
      <c r="A25" s="53">
        <v>201029</v>
      </c>
      <c r="B25" s="15">
        <v>2</v>
      </c>
      <c r="C25" s="15">
        <v>0</v>
      </c>
      <c r="D25" s="15">
        <v>50</v>
      </c>
      <c r="E25" s="15">
        <v>10000</v>
      </c>
      <c r="F25" s="15">
        <v>1</v>
      </c>
      <c r="G25" s="43" t="s">
        <v>7745</v>
      </c>
      <c r="H25" s="16" t="s">
        <v>1515</v>
      </c>
      <c r="I25" s="52"/>
      <c r="L25" s="54"/>
    </row>
    <row r="26" spans="1:19" x14ac:dyDescent="0.15">
      <c r="A26" s="53">
        <v>201030</v>
      </c>
      <c r="B26" s="15">
        <v>2</v>
      </c>
      <c r="C26" s="15">
        <v>0</v>
      </c>
      <c r="D26" s="15">
        <v>50</v>
      </c>
      <c r="E26" s="15">
        <v>10000</v>
      </c>
      <c r="F26" s="15">
        <v>1</v>
      </c>
      <c r="G26" s="43" t="s">
        <v>7746</v>
      </c>
      <c r="H26" s="16" t="s">
        <v>1804</v>
      </c>
      <c r="I26" s="52"/>
      <c r="L26" s="54"/>
    </row>
    <row r="27" spans="1:19" x14ac:dyDescent="0.15">
      <c r="A27" s="53">
        <v>201031</v>
      </c>
      <c r="B27" s="15">
        <v>2</v>
      </c>
      <c r="C27" s="15">
        <v>0</v>
      </c>
      <c r="D27" s="15">
        <v>50</v>
      </c>
      <c r="E27" s="15">
        <v>10000</v>
      </c>
      <c r="F27" s="15">
        <v>1</v>
      </c>
      <c r="G27" s="43" t="s">
        <v>7747</v>
      </c>
      <c r="H27" s="16" t="s">
        <v>1516</v>
      </c>
      <c r="I27" s="52"/>
      <c r="L27" s="54"/>
    </row>
    <row r="28" spans="1:19" x14ac:dyDescent="0.15">
      <c r="A28" s="53">
        <v>201032</v>
      </c>
      <c r="B28" s="15">
        <v>2</v>
      </c>
      <c r="C28" s="15">
        <v>0</v>
      </c>
      <c r="D28" s="15">
        <v>20</v>
      </c>
      <c r="E28" s="15">
        <v>10000</v>
      </c>
      <c r="F28" s="15">
        <v>1</v>
      </c>
      <c r="G28" s="43" t="s">
        <v>7742</v>
      </c>
      <c r="H28" s="16" t="s">
        <v>1517</v>
      </c>
      <c r="I28" s="52"/>
      <c r="L28" s="54"/>
    </row>
    <row r="29" spans="1:19" x14ac:dyDescent="0.15">
      <c r="A29" s="53">
        <v>201033</v>
      </c>
      <c r="B29" s="15">
        <v>2</v>
      </c>
      <c r="C29" s="15">
        <v>0</v>
      </c>
      <c r="D29" s="15">
        <v>20</v>
      </c>
      <c r="E29" s="15">
        <v>10000</v>
      </c>
      <c r="F29" s="15">
        <v>1</v>
      </c>
      <c r="G29" s="43" t="s">
        <v>7743</v>
      </c>
      <c r="H29" s="16" t="s">
        <v>1518</v>
      </c>
      <c r="I29" s="52"/>
      <c r="L29" s="54"/>
      <c r="Q29" s="55" t="s">
        <v>19</v>
      </c>
    </row>
    <row r="30" spans="1:19" x14ac:dyDescent="0.15">
      <c r="A30" s="53">
        <v>201034</v>
      </c>
      <c r="B30" s="15">
        <v>2</v>
      </c>
      <c r="C30" s="15">
        <v>0</v>
      </c>
      <c r="D30" s="15">
        <v>20</v>
      </c>
      <c r="E30" s="15">
        <v>10000</v>
      </c>
      <c r="F30" s="15">
        <v>1</v>
      </c>
      <c r="G30" s="43" t="s">
        <v>7744</v>
      </c>
      <c r="H30" s="16" t="s">
        <v>1519</v>
      </c>
      <c r="I30" s="52"/>
      <c r="L30" s="54"/>
      <c r="Q30" s="55" t="s">
        <v>20</v>
      </c>
    </row>
    <row r="31" spans="1:19" x14ac:dyDescent="0.15">
      <c r="A31" s="53">
        <v>201035</v>
      </c>
      <c r="B31" s="15">
        <v>2</v>
      </c>
      <c r="C31" s="15">
        <v>0</v>
      </c>
      <c r="D31" s="15">
        <v>20</v>
      </c>
      <c r="E31" s="15">
        <v>10000</v>
      </c>
      <c r="F31" s="15">
        <v>1</v>
      </c>
      <c r="G31" s="43" t="s">
        <v>7745</v>
      </c>
      <c r="H31" s="16" t="s">
        <v>1520</v>
      </c>
      <c r="I31" s="52"/>
      <c r="L31" s="54"/>
      <c r="Q31" s="55" t="s">
        <v>21</v>
      </c>
    </row>
    <row r="32" spans="1:19" x14ac:dyDescent="0.15">
      <c r="A32" s="53">
        <v>201036</v>
      </c>
      <c r="B32" s="15">
        <v>2</v>
      </c>
      <c r="C32" s="15">
        <v>0</v>
      </c>
      <c r="D32" s="15">
        <v>20</v>
      </c>
      <c r="E32" s="15">
        <v>10000</v>
      </c>
      <c r="F32" s="15">
        <v>1</v>
      </c>
      <c r="G32" s="43" t="s">
        <v>7746</v>
      </c>
      <c r="H32" s="16" t="s">
        <v>1805</v>
      </c>
      <c r="I32" s="52"/>
      <c r="L32" s="54"/>
    </row>
    <row r="33" spans="1:12" x14ac:dyDescent="0.15">
      <c r="A33" s="53">
        <v>201037</v>
      </c>
      <c r="B33" s="15">
        <v>2</v>
      </c>
      <c r="C33" s="15">
        <v>0</v>
      </c>
      <c r="D33" s="15">
        <v>20</v>
      </c>
      <c r="E33" s="15">
        <v>10000</v>
      </c>
      <c r="F33" s="15">
        <v>1</v>
      </c>
      <c r="G33" s="43" t="s">
        <v>7747</v>
      </c>
      <c r="H33" s="16" t="s">
        <v>1521</v>
      </c>
      <c r="I33" s="52"/>
      <c r="L33" s="54"/>
    </row>
    <row r="34" spans="1:12" x14ac:dyDescent="0.15">
      <c r="A34" s="53">
        <v>201038</v>
      </c>
      <c r="B34" s="15">
        <v>2</v>
      </c>
      <c r="C34" s="15">
        <v>0</v>
      </c>
      <c r="D34" s="15">
        <v>50</v>
      </c>
      <c r="E34" s="15">
        <v>10000</v>
      </c>
      <c r="F34" s="15">
        <v>1</v>
      </c>
      <c r="G34" s="43" t="s">
        <v>1646</v>
      </c>
      <c r="H34" s="16" t="s">
        <v>23</v>
      </c>
      <c r="I34" s="52"/>
      <c r="L34" s="54"/>
    </row>
    <row r="35" spans="1:12" x14ac:dyDescent="0.15">
      <c r="A35" s="53">
        <v>201039</v>
      </c>
      <c r="B35" s="15">
        <v>2</v>
      </c>
      <c r="C35" s="15">
        <v>0</v>
      </c>
      <c r="D35" s="15">
        <v>50</v>
      </c>
      <c r="E35" s="15">
        <v>10000</v>
      </c>
      <c r="F35" s="15">
        <v>1</v>
      </c>
      <c r="G35" s="43" t="s">
        <v>1647</v>
      </c>
      <c r="H35" s="16" t="s">
        <v>1522</v>
      </c>
      <c r="I35" s="52"/>
      <c r="L35" s="54"/>
    </row>
    <row r="36" spans="1:12" x14ac:dyDescent="0.15">
      <c r="A36" s="53">
        <v>201040</v>
      </c>
      <c r="B36" s="15">
        <v>2</v>
      </c>
      <c r="C36" s="15">
        <v>0</v>
      </c>
      <c r="D36" s="15">
        <v>50</v>
      </c>
      <c r="E36" s="15">
        <v>10000</v>
      </c>
      <c r="F36" s="15">
        <v>1</v>
      </c>
      <c r="G36" s="43" t="s">
        <v>1648</v>
      </c>
      <c r="H36" s="16" t="s">
        <v>1523</v>
      </c>
      <c r="I36" s="52"/>
      <c r="L36" s="54"/>
    </row>
    <row r="37" spans="1:12" x14ac:dyDescent="0.15">
      <c r="A37" s="53">
        <v>201041</v>
      </c>
      <c r="B37" s="15">
        <v>2</v>
      </c>
      <c r="C37" s="15">
        <v>0</v>
      </c>
      <c r="D37" s="15">
        <v>50</v>
      </c>
      <c r="E37" s="15">
        <v>10000</v>
      </c>
      <c r="F37" s="15">
        <v>1</v>
      </c>
      <c r="G37" s="43" t="s">
        <v>1649</v>
      </c>
      <c r="H37" s="16" t="s">
        <v>1524</v>
      </c>
      <c r="I37" s="52"/>
      <c r="L37" s="54"/>
    </row>
    <row r="38" spans="1:12" x14ac:dyDescent="0.15">
      <c r="A38" s="53">
        <v>201042</v>
      </c>
      <c r="B38" s="15">
        <v>2</v>
      </c>
      <c r="C38" s="15">
        <v>0</v>
      </c>
      <c r="D38" s="15">
        <v>50</v>
      </c>
      <c r="E38" s="15">
        <v>10000</v>
      </c>
      <c r="F38" s="15">
        <v>1</v>
      </c>
      <c r="G38" s="43" t="s">
        <v>7748</v>
      </c>
      <c r="H38" s="16" t="s">
        <v>1806</v>
      </c>
      <c r="I38" s="52"/>
      <c r="L38" s="54"/>
    </row>
    <row r="39" spans="1:12" x14ac:dyDescent="0.15">
      <c r="A39" s="53">
        <v>201043</v>
      </c>
      <c r="B39" s="15">
        <v>2</v>
      </c>
      <c r="C39" s="15">
        <v>0</v>
      </c>
      <c r="D39" s="15">
        <v>50</v>
      </c>
      <c r="E39" s="15">
        <v>10000</v>
      </c>
      <c r="F39" s="15">
        <v>1</v>
      </c>
      <c r="G39" s="43" t="s">
        <v>7749</v>
      </c>
      <c r="H39" s="16" t="s">
        <v>24</v>
      </c>
      <c r="I39" s="52"/>
      <c r="L39" s="54"/>
    </row>
    <row r="40" spans="1:12" x14ac:dyDescent="0.15">
      <c r="A40" s="53">
        <v>201044</v>
      </c>
      <c r="B40" s="15">
        <v>2</v>
      </c>
      <c r="C40" s="15">
        <v>0</v>
      </c>
      <c r="D40" s="15">
        <v>20</v>
      </c>
      <c r="E40" s="15">
        <v>10000</v>
      </c>
      <c r="F40" s="15">
        <v>1</v>
      </c>
      <c r="G40" s="43" t="s">
        <v>1646</v>
      </c>
      <c r="H40" s="16" t="s">
        <v>2402</v>
      </c>
      <c r="I40" s="52"/>
      <c r="L40" s="54"/>
    </row>
    <row r="41" spans="1:12" x14ac:dyDescent="0.15">
      <c r="A41" s="53">
        <v>201045</v>
      </c>
      <c r="B41" s="15">
        <v>2</v>
      </c>
      <c r="C41" s="15">
        <v>0</v>
      </c>
      <c r="D41" s="15">
        <v>20</v>
      </c>
      <c r="E41" s="15">
        <v>10000</v>
      </c>
      <c r="F41" s="15">
        <v>1</v>
      </c>
      <c r="G41" s="43" t="s">
        <v>1647</v>
      </c>
      <c r="H41" s="16" t="s">
        <v>2403</v>
      </c>
      <c r="I41" s="52"/>
      <c r="L41" s="54"/>
    </row>
    <row r="42" spans="1:12" x14ac:dyDescent="0.15">
      <c r="A42" s="53">
        <v>201046</v>
      </c>
      <c r="B42" s="15">
        <v>2</v>
      </c>
      <c r="C42" s="15">
        <v>0</v>
      </c>
      <c r="D42" s="15">
        <v>20</v>
      </c>
      <c r="E42" s="15">
        <v>10000</v>
      </c>
      <c r="F42" s="15">
        <v>1</v>
      </c>
      <c r="G42" s="43" t="s">
        <v>1648</v>
      </c>
      <c r="H42" s="16" t="s">
        <v>2404</v>
      </c>
      <c r="I42" s="52"/>
      <c r="L42" s="54"/>
    </row>
    <row r="43" spans="1:12" x14ac:dyDescent="0.15">
      <c r="A43" s="53">
        <v>201047</v>
      </c>
      <c r="B43" s="15">
        <v>2</v>
      </c>
      <c r="C43" s="15">
        <v>0</v>
      </c>
      <c r="D43" s="15">
        <v>20</v>
      </c>
      <c r="E43" s="15">
        <v>10000</v>
      </c>
      <c r="F43" s="15">
        <v>1</v>
      </c>
      <c r="G43" s="43" t="s">
        <v>1649</v>
      </c>
      <c r="H43" s="16" t="s">
        <v>2405</v>
      </c>
      <c r="I43" s="52"/>
      <c r="L43" s="54"/>
    </row>
    <row r="44" spans="1:12" x14ac:dyDescent="0.15">
      <c r="A44" s="53">
        <v>201048</v>
      </c>
      <c r="B44" s="15">
        <v>2</v>
      </c>
      <c r="C44" s="15">
        <v>0</v>
      </c>
      <c r="D44" s="15">
        <v>20</v>
      </c>
      <c r="E44" s="15">
        <v>10000</v>
      </c>
      <c r="F44" s="15">
        <v>1</v>
      </c>
      <c r="G44" s="43" t="s">
        <v>7748</v>
      </c>
      <c r="H44" s="16" t="s">
        <v>2406</v>
      </c>
      <c r="I44" s="52"/>
      <c r="L44" s="54"/>
    </row>
    <row r="45" spans="1:12" x14ac:dyDescent="0.15">
      <c r="A45" s="53">
        <v>201049</v>
      </c>
      <c r="B45" s="15">
        <v>2</v>
      </c>
      <c r="C45" s="15">
        <v>0</v>
      </c>
      <c r="D45" s="15">
        <v>20</v>
      </c>
      <c r="E45" s="15">
        <v>10000</v>
      </c>
      <c r="F45" s="15">
        <v>1</v>
      </c>
      <c r="G45" s="43" t="s">
        <v>7749</v>
      </c>
      <c r="H45" s="16" t="s">
        <v>2407</v>
      </c>
      <c r="I45" s="52"/>
      <c r="L45" s="54"/>
    </row>
    <row r="46" spans="1:12" x14ac:dyDescent="0.15">
      <c r="A46" s="53">
        <v>201050</v>
      </c>
      <c r="B46" s="15">
        <v>2</v>
      </c>
      <c r="C46" s="15">
        <v>0</v>
      </c>
      <c r="D46" s="15">
        <v>50</v>
      </c>
      <c r="E46" s="15">
        <v>10000</v>
      </c>
      <c r="F46" s="15">
        <v>1</v>
      </c>
      <c r="G46" s="43" t="s">
        <v>7750</v>
      </c>
      <c r="H46" s="16" t="s">
        <v>1525</v>
      </c>
      <c r="I46" s="52"/>
      <c r="L46" s="54"/>
    </row>
    <row r="47" spans="1:12" x14ac:dyDescent="0.15">
      <c r="A47" s="53">
        <v>201051</v>
      </c>
      <c r="B47" s="15">
        <v>2</v>
      </c>
      <c r="C47" s="15">
        <v>0</v>
      </c>
      <c r="D47" s="15">
        <v>50</v>
      </c>
      <c r="E47" s="15">
        <v>10000</v>
      </c>
      <c r="F47" s="15">
        <v>1</v>
      </c>
      <c r="G47" s="43" t="s">
        <v>7751</v>
      </c>
      <c r="H47" s="16" t="s">
        <v>1526</v>
      </c>
      <c r="I47" s="52"/>
      <c r="L47" s="54"/>
    </row>
    <row r="48" spans="1:12" x14ac:dyDescent="0.15">
      <c r="A48" s="53">
        <v>201052</v>
      </c>
      <c r="B48" s="15">
        <v>2</v>
      </c>
      <c r="C48" s="15">
        <v>0</v>
      </c>
      <c r="D48" s="15">
        <v>50</v>
      </c>
      <c r="E48" s="15">
        <v>10000</v>
      </c>
      <c r="F48" s="15">
        <v>1</v>
      </c>
      <c r="G48" s="43" t="s">
        <v>7752</v>
      </c>
      <c r="H48" s="16" t="s">
        <v>1527</v>
      </c>
      <c r="I48" s="52"/>
      <c r="L48" s="54"/>
    </row>
    <row r="49" spans="1:12" x14ac:dyDescent="0.15">
      <c r="A49" s="53">
        <v>201053</v>
      </c>
      <c r="B49" s="15">
        <v>2</v>
      </c>
      <c r="C49" s="15">
        <v>0</v>
      </c>
      <c r="D49" s="15">
        <v>50</v>
      </c>
      <c r="E49" s="15">
        <v>10000</v>
      </c>
      <c r="F49" s="15">
        <v>1</v>
      </c>
      <c r="G49" s="43" t="s">
        <v>7753</v>
      </c>
      <c r="H49" s="16" t="s">
        <v>1528</v>
      </c>
      <c r="I49" s="52"/>
      <c r="L49" s="54"/>
    </row>
    <row r="50" spans="1:12" x14ac:dyDescent="0.15">
      <c r="A50" s="53">
        <v>201054</v>
      </c>
      <c r="B50" s="15">
        <v>2</v>
      </c>
      <c r="C50" s="15">
        <v>0</v>
      </c>
      <c r="D50" s="15">
        <v>50</v>
      </c>
      <c r="E50" s="15">
        <v>10000</v>
      </c>
      <c r="F50" s="15">
        <v>1</v>
      </c>
      <c r="G50" s="43" t="s">
        <v>7754</v>
      </c>
      <c r="H50" s="16" t="s">
        <v>1807</v>
      </c>
      <c r="I50" s="52"/>
      <c r="L50" s="54"/>
    </row>
    <row r="51" spans="1:12" x14ac:dyDescent="0.15">
      <c r="A51" s="53">
        <v>201055</v>
      </c>
      <c r="B51" s="15">
        <v>2</v>
      </c>
      <c r="C51" s="15">
        <v>0</v>
      </c>
      <c r="D51" s="15">
        <v>50</v>
      </c>
      <c r="E51" s="15">
        <v>10000</v>
      </c>
      <c r="F51" s="15">
        <v>1</v>
      </c>
      <c r="G51" s="43" t="s">
        <v>7755</v>
      </c>
      <c r="H51" s="16" t="s">
        <v>1529</v>
      </c>
      <c r="I51" s="52"/>
      <c r="L51" s="54"/>
    </row>
    <row r="52" spans="1:12" x14ac:dyDescent="0.15">
      <c r="A52" s="53">
        <v>201056</v>
      </c>
      <c r="B52" s="15">
        <v>2</v>
      </c>
      <c r="C52" s="15">
        <v>0</v>
      </c>
      <c r="D52" s="15">
        <v>20</v>
      </c>
      <c r="E52" s="15">
        <v>10000</v>
      </c>
      <c r="F52" s="15">
        <v>1</v>
      </c>
      <c r="G52" s="43" t="s">
        <v>7750</v>
      </c>
      <c r="H52" s="16" t="s">
        <v>2408</v>
      </c>
      <c r="I52" s="52"/>
      <c r="L52" s="54"/>
    </row>
    <row r="53" spans="1:12" x14ac:dyDescent="0.15">
      <c r="A53" s="53">
        <v>201057</v>
      </c>
      <c r="B53" s="15">
        <v>2</v>
      </c>
      <c r="C53" s="15">
        <v>0</v>
      </c>
      <c r="D53" s="15">
        <v>20</v>
      </c>
      <c r="E53" s="15">
        <v>10000</v>
      </c>
      <c r="F53" s="15">
        <v>1</v>
      </c>
      <c r="G53" s="43" t="s">
        <v>7751</v>
      </c>
      <c r="H53" s="16" t="s">
        <v>2409</v>
      </c>
      <c r="I53" s="52"/>
      <c r="L53" s="54"/>
    </row>
    <row r="54" spans="1:12" x14ac:dyDescent="0.15">
      <c r="A54" s="53">
        <v>201058</v>
      </c>
      <c r="B54" s="15">
        <v>2</v>
      </c>
      <c r="C54" s="15">
        <v>0</v>
      </c>
      <c r="D54" s="15">
        <v>20</v>
      </c>
      <c r="E54" s="15">
        <v>10000</v>
      </c>
      <c r="F54" s="15">
        <v>1</v>
      </c>
      <c r="G54" s="43" t="s">
        <v>7752</v>
      </c>
      <c r="H54" s="16" t="s">
        <v>2410</v>
      </c>
      <c r="I54" s="52"/>
      <c r="L54" s="54"/>
    </row>
    <row r="55" spans="1:12" x14ac:dyDescent="0.15">
      <c r="A55" s="53">
        <v>201059</v>
      </c>
      <c r="B55" s="15">
        <v>2</v>
      </c>
      <c r="C55" s="15">
        <v>0</v>
      </c>
      <c r="D55" s="15">
        <v>20</v>
      </c>
      <c r="E55" s="15">
        <v>10000</v>
      </c>
      <c r="F55" s="15">
        <v>1</v>
      </c>
      <c r="G55" s="43" t="s">
        <v>7753</v>
      </c>
      <c r="H55" s="16" t="s">
        <v>2411</v>
      </c>
      <c r="I55" s="52"/>
      <c r="L55" s="54"/>
    </row>
    <row r="56" spans="1:12" x14ac:dyDescent="0.15">
      <c r="A56" s="53">
        <v>201060</v>
      </c>
      <c r="B56" s="15">
        <v>2</v>
      </c>
      <c r="C56" s="15">
        <v>0</v>
      </c>
      <c r="D56" s="15">
        <v>20</v>
      </c>
      <c r="E56" s="15">
        <v>10000</v>
      </c>
      <c r="F56" s="15">
        <v>1</v>
      </c>
      <c r="G56" s="43" t="s">
        <v>7754</v>
      </c>
      <c r="H56" s="16" t="s">
        <v>2412</v>
      </c>
      <c r="I56" s="52"/>
      <c r="L56" s="54"/>
    </row>
    <row r="57" spans="1:12" x14ac:dyDescent="0.15">
      <c r="A57" s="53">
        <v>201061</v>
      </c>
      <c r="B57" s="15">
        <v>2</v>
      </c>
      <c r="C57" s="15">
        <v>0</v>
      </c>
      <c r="D57" s="15">
        <v>20</v>
      </c>
      <c r="E57" s="15">
        <v>10000</v>
      </c>
      <c r="F57" s="15">
        <v>1</v>
      </c>
      <c r="G57" s="43" t="s">
        <v>7755</v>
      </c>
      <c r="H57" s="16" t="s">
        <v>2413</v>
      </c>
      <c r="I57" s="52"/>
      <c r="L57" s="54"/>
    </row>
    <row r="58" spans="1:12" x14ac:dyDescent="0.15">
      <c r="A58" s="53">
        <v>201062</v>
      </c>
      <c r="B58" s="15">
        <v>2</v>
      </c>
      <c r="C58" s="15">
        <v>0</v>
      </c>
      <c r="D58" s="15">
        <v>50</v>
      </c>
      <c r="E58" s="15">
        <v>10000</v>
      </c>
      <c r="F58" s="15">
        <v>1</v>
      </c>
      <c r="G58" s="43" t="s">
        <v>1650</v>
      </c>
      <c r="H58" s="16" t="s">
        <v>1530</v>
      </c>
      <c r="I58" s="52"/>
      <c r="L58" s="54"/>
    </row>
    <row r="59" spans="1:12" x14ac:dyDescent="0.15">
      <c r="A59" s="53">
        <v>201063</v>
      </c>
      <c r="B59" s="15">
        <v>2</v>
      </c>
      <c r="C59" s="15">
        <v>0</v>
      </c>
      <c r="D59" s="15">
        <v>50</v>
      </c>
      <c r="E59" s="15">
        <v>10000</v>
      </c>
      <c r="F59" s="15">
        <v>1</v>
      </c>
      <c r="G59" s="43" t="s">
        <v>1651</v>
      </c>
      <c r="H59" s="16" t="s">
        <v>1531</v>
      </c>
      <c r="I59" s="16"/>
      <c r="J59" s="16"/>
      <c r="L59" s="54"/>
    </row>
    <row r="60" spans="1:12" x14ac:dyDescent="0.15">
      <c r="A60" s="53">
        <v>201064</v>
      </c>
      <c r="B60" s="15">
        <v>2</v>
      </c>
      <c r="C60" s="15">
        <v>0</v>
      </c>
      <c r="D60" s="15">
        <v>50</v>
      </c>
      <c r="E60" s="15">
        <v>10000</v>
      </c>
      <c r="F60" s="15">
        <v>1</v>
      </c>
      <c r="G60" s="43" t="s">
        <v>1652</v>
      </c>
      <c r="H60" s="16" t="s">
        <v>1532</v>
      </c>
      <c r="I60" s="16"/>
      <c r="J60" s="16"/>
      <c r="L60" s="54"/>
    </row>
    <row r="61" spans="1:12" x14ac:dyDescent="0.15">
      <c r="A61" s="53">
        <v>201065</v>
      </c>
      <c r="B61" s="15">
        <v>2</v>
      </c>
      <c r="C61" s="15">
        <v>0</v>
      </c>
      <c r="D61" s="15">
        <v>50</v>
      </c>
      <c r="E61" s="15">
        <v>10000</v>
      </c>
      <c r="F61" s="15">
        <v>1</v>
      </c>
      <c r="G61" s="43" t="s">
        <v>1653</v>
      </c>
      <c r="H61" s="16" t="s">
        <v>1533</v>
      </c>
      <c r="I61" s="16"/>
      <c r="J61" s="16"/>
      <c r="L61" s="54"/>
    </row>
    <row r="62" spans="1:12" x14ac:dyDescent="0.15">
      <c r="A62" s="53">
        <v>201066</v>
      </c>
      <c r="B62" s="15">
        <v>2</v>
      </c>
      <c r="C62" s="15">
        <v>0</v>
      </c>
      <c r="D62" s="15">
        <v>50</v>
      </c>
      <c r="E62" s="15">
        <v>10000</v>
      </c>
      <c r="F62" s="15">
        <v>1</v>
      </c>
      <c r="G62" s="43" t="s">
        <v>2391</v>
      </c>
      <c r="H62" s="16" t="s">
        <v>1808</v>
      </c>
      <c r="I62" s="16"/>
      <c r="J62" s="16"/>
      <c r="L62" s="54"/>
    </row>
    <row r="63" spans="1:12" x14ac:dyDescent="0.15">
      <c r="A63" s="53">
        <v>201067</v>
      </c>
      <c r="B63" s="15">
        <v>2</v>
      </c>
      <c r="C63" s="15">
        <v>0</v>
      </c>
      <c r="D63" s="15">
        <v>50</v>
      </c>
      <c r="E63" s="15">
        <v>10000</v>
      </c>
      <c r="F63" s="15">
        <v>1</v>
      </c>
      <c r="G63" s="43" t="s">
        <v>1654</v>
      </c>
      <c r="H63" s="16" t="s">
        <v>1534</v>
      </c>
      <c r="I63" s="16"/>
      <c r="J63" s="16"/>
      <c r="L63" s="54"/>
    </row>
    <row r="64" spans="1:12" x14ac:dyDescent="0.15">
      <c r="A64" s="53">
        <v>201068</v>
      </c>
      <c r="B64" s="15">
        <v>2</v>
      </c>
      <c r="C64" s="15">
        <v>0</v>
      </c>
      <c r="D64" s="15">
        <v>20</v>
      </c>
      <c r="E64" s="15">
        <v>10000</v>
      </c>
      <c r="F64" s="15">
        <v>1</v>
      </c>
      <c r="G64" s="43" t="s">
        <v>1650</v>
      </c>
      <c r="H64" s="16" t="s">
        <v>2414</v>
      </c>
      <c r="I64" s="16"/>
      <c r="J64" s="16"/>
      <c r="L64" s="54"/>
    </row>
    <row r="65" spans="1:12" x14ac:dyDescent="0.15">
      <c r="A65" s="53">
        <v>201069</v>
      </c>
      <c r="B65" s="15">
        <v>2</v>
      </c>
      <c r="C65" s="15">
        <v>0</v>
      </c>
      <c r="D65" s="15">
        <v>20</v>
      </c>
      <c r="E65" s="15">
        <v>10000</v>
      </c>
      <c r="F65" s="15">
        <v>1</v>
      </c>
      <c r="G65" s="43" t="s">
        <v>1651</v>
      </c>
      <c r="H65" s="16" t="s">
        <v>2415</v>
      </c>
      <c r="I65" s="16"/>
      <c r="J65" s="16"/>
      <c r="L65" s="54"/>
    </row>
    <row r="66" spans="1:12" x14ac:dyDescent="0.15">
      <c r="A66" s="53">
        <v>201070</v>
      </c>
      <c r="B66" s="15">
        <v>2</v>
      </c>
      <c r="C66" s="15">
        <v>0</v>
      </c>
      <c r="D66" s="15">
        <v>20</v>
      </c>
      <c r="E66" s="15">
        <v>10000</v>
      </c>
      <c r="F66" s="15">
        <v>1</v>
      </c>
      <c r="G66" s="43" t="s">
        <v>1652</v>
      </c>
      <c r="H66" s="16" t="s">
        <v>2416</v>
      </c>
      <c r="I66" s="16"/>
      <c r="J66" s="16"/>
      <c r="L66" s="54"/>
    </row>
    <row r="67" spans="1:12" x14ac:dyDescent="0.15">
      <c r="A67" s="53">
        <v>201071</v>
      </c>
      <c r="B67" s="15">
        <v>2</v>
      </c>
      <c r="C67" s="15">
        <v>0</v>
      </c>
      <c r="D67" s="15">
        <v>20</v>
      </c>
      <c r="E67" s="15">
        <v>10000</v>
      </c>
      <c r="F67" s="15">
        <v>1</v>
      </c>
      <c r="G67" s="43" t="s">
        <v>1653</v>
      </c>
      <c r="H67" s="16" t="s">
        <v>2417</v>
      </c>
      <c r="I67" s="16"/>
      <c r="J67" s="16"/>
      <c r="L67" s="54"/>
    </row>
    <row r="68" spans="1:12" x14ac:dyDescent="0.15">
      <c r="A68" s="53">
        <v>201072</v>
      </c>
      <c r="B68" s="15">
        <v>2</v>
      </c>
      <c r="C68" s="15">
        <v>0</v>
      </c>
      <c r="D68" s="15">
        <v>20</v>
      </c>
      <c r="E68" s="15">
        <v>10000</v>
      </c>
      <c r="F68" s="15">
        <v>1</v>
      </c>
      <c r="G68" s="43" t="s">
        <v>2391</v>
      </c>
      <c r="H68" s="16" t="s">
        <v>2418</v>
      </c>
      <c r="I68" s="16"/>
      <c r="J68" s="16"/>
      <c r="L68" s="54"/>
    </row>
    <row r="69" spans="1:12" x14ac:dyDescent="0.15">
      <c r="A69" s="53">
        <v>201073</v>
      </c>
      <c r="B69" s="15">
        <v>2</v>
      </c>
      <c r="C69" s="15">
        <v>0</v>
      </c>
      <c r="D69" s="15">
        <v>20</v>
      </c>
      <c r="E69" s="15">
        <v>10000</v>
      </c>
      <c r="F69" s="15">
        <v>1</v>
      </c>
      <c r="G69" s="43" t="s">
        <v>1654</v>
      </c>
      <c r="H69" s="16" t="s">
        <v>2419</v>
      </c>
      <c r="I69" s="16"/>
      <c r="J69" s="16"/>
      <c r="L69" s="54"/>
    </row>
    <row r="70" spans="1:12" x14ac:dyDescent="0.15">
      <c r="A70" s="53">
        <v>201074</v>
      </c>
      <c r="B70" s="15">
        <v>2</v>
      </c>
      <c r="C70" s="15">
        <v>0</v>
      </c>
      <c r="D70" s="15">
        <v>50</v>
      </c>
      <c r="E70" s="15">
        <v>10000</v>
      </c>
      <c r="F70" s="15">
        <v>1</v>
      </c>
      <c r="G70" s="43" t="s">
        <v>7756</v>
      </c>
      <c r="H70" s="16" t="s">
        <v>1535</v>
      </c>
      <c r="I70" s="16"/>
      <c r="J70" s="16"/>
      <c r="L70" s="54"/>
    </row>
    <row r="71" spans="1:12" x14ac:dyDescent="0.15">
      <c r="A71" s="53">
        <v>201075</v>
      </c>
      <c r="B71" s="15">
        <v>2</v>
      </c>
      <c r="C71" s="15">
        <v>0</v>
      </c>
      <c r="D71" s="15">
        <v>50</v>
      </c>
      <c r="E71" s="15">
        <v>10000</v>
      </c>
      <c r="F71" s="15">
        <v>1</v>
      </c>
      <c r="G71" s="43" t="s">
        <v>7757</v>
      </c>
      <c r="H71" s="16" t="s">
        <v>1536</v>
      </c>
      <c r="I71" s="16"/>
      <c r="J71" s="16"/>
      <c r="L71" s="54"/>
    </row>
    <row r="72" spans="1:12" x14ac:dyDescent="0.15">
      <c r="A72" s="53">
        <v>201076</v>
      </c>
      <c r="B72" s="15">
        <v>2</v>
      </c>
      <c r="C72" s="15">
        <v>0</v>
      </c>
      <c r="D72" s="15">
        <v>50</v>
      </c>
      <c r="E72" s="15">
        <v>10000</v>
      </c>
      <c r="F72" s="15">
        <v>1</v>
      </c>
      <c r="G72" s="43" t="s">
        <v>7758</v>
      </c>
      <c r="H72" s="16" t="s">
        <v>1537</v>
      </c>
      <c r="I72" s="16"/>
      <c r="J72" s="16"/>
      <c r="L72" s="54"/>
    </row>
    <row r="73" spans="1:12" x14ac:dyDescent="0.15">
      <c r="A73" s="53">
        <v>201077</v>
      </c>
      <c r="B73" s="15">
        <v>2</v>
      </c>
      <c r="C73" s="15">
        <v>0</v>
      </c>
      <c r="D73" s="15">
        <v>50</v>
      </c>
      <c r="E73" s="15">
        <v>10000</v>
      </c>
      <c r="F73" s="15">
        <v>1</v>
      </c>
      <c r="G73" s="43" t="s">
        <v>7759</v>
      </c>
      <c r="H73" s="16" t="s">
        <v>1538</v>
      </c>
      <c r="I73" s="16"/>
      <c r="J73" s="16"/>
      <c r="L73" s="54"/>
    </row>
    <row r="74" spans="1:12" x14ac:dyDescent="0.15">
      <c r="A74" s="53">
        <v>201078</v>
      </c>
      <c r="B74" s="15">
        <v>2</v>
      </c>
      <c r="C74" s="15">
        <v>0</v>
      </c>
      <c r="D74" s="15">
        <v>50</v>
      </c>
      <c r="E74" s="15">
        <v>10000</v>
      </c>
      <c r="F74" s="15">
        <v>1</v>
      </c>
      <c r="G74" s="43" t="s">
        <v>7760</v>
      </c>
      <c r="H74" s="16" t="s">
        <v>1809</v>
      </c>
      <c r="I74" s="16"/>
      <c r="J74" s="16"/>
      <c r="L74" s="54"/>
    </row>
    <row r="75" spans="1:12" x14ac:dyDescent="0.15">
      <c r="A75" s="53">
        <v>201079</v>
      </c>
      <c r="B75" s="15">
        <v>2</v>
      </c>
      <c r="C75" s="15">
        <v>0</v>
      </c>
      <c r="D75" s="15">
        <v>50</v>
      </c>
      <c r="E75" s="15">
        <v>10000</v>
      </c>
      <c r="F75" s="15">
        <v>1</v>
      </c>
      <c r="G75" s="43" t="s">
        <v>7761</v>
      </c>
      <c r="H75" s="16" t="s">
        <v>1539</v>
      </c>
      <c r="I75" s="16"/>
      <c r="J75" s="16"/>
      <c r="L75" s="54"/>
    </row>
    <row r="76" spans="1:12" x14ac:dyDescent="0.15">
      <c r="A76" s="53">
        <v>201080</v>
      </c>
      <c r="B76" s="15">
        <v>2</v>
      </c>
      <c r="C76" s="15">
        <v>0</v>
      </c>
      <c r="D76" s="15">
        <v>20</v>
      </c>
      <c r="E76" s="15">
        <v>10000</v>
      </c>
      <c r="F76" s="15">
        <v>1</v>
      </c>
      <c r="G76" s="43" t="s">
        <v>7756</v>
      </c>
      <c r="H76" s="16" t="s">
        <v>2420</v>
      </c>
      <c r="I76" s="16"/>
      <c r="J76" s="16"/>
      <c r="L76" s="54"/>
    </row>
    <row r="77" spans="1:12" x14ac:dyDescent="0.15">
      <c r="A77" s="53">
        <v>201081</v>
      </c>
      <c r="B77" s="15">
        <v>2</v>
      </c>
      <c r="C77" s="15">
        <v>0</v>
      </c>
      <c r="D77" s="15">
        <v>20</v>
      </c>
      <c r="E77" s="15">
        <v>10000</v>
      </c>
      <c r="F77" s="15">
        <v>1</v>
      </c>
      <c r="G77" s="43" t="s">
        <v>7757</v>
      </c>
      <c r="H77" s="16" t="s">
        <v>2421</v>
      </c>
      <c r="I77" s="16"/>
      <c r="J77" s="16"/>
      <c r="L77" s="54"/>
    </row>
    <row r="78" spans="1:12" x14ac:dyDescent="0.15">
      <c r="A78" s="53">
        <v>201082</v>
      </c>
      <c r="B78" s="15">
        <v>2</v>
      </c>
      <c r="C78" s="15">
        <v>0</v>
      </c>
      <c r="D78" s="15">
        <v>20</v>
      </c>
      <c r="E78" s="15">
        <v>10000</v>
      </c>
      <c r="F78" s="15">
        <v>1</v>
      </c>
      <c r="G78" s="43" t="s">
        <v>7758</v>
      </c>
      <c r="H78" s="16" t="s">
        <v>2422</v>
      </c>
      <c r="I78" s="16"/>
      <c r="J78" s="16"/>
      <c r="L78" s="54"/>
    </row>
    <row r="79" spans="1:12" x14ac:dyDescent="0.15">
      <c r="A79" s="53">
        <v>201083</v>
      </c>
      <c r="B79" s="15">
        <v>2</v>
      </c>
      <c r="C79" s="15">
        <v>0</v>
      </c>
      <c r="D79" s="15">
        <v>20</v>
      </c>
      <c r="E79" s="15">
        <v>10000</v>
      </c>
      <c r="F79" s="15">
        <v>1</v>
      </c>
      <c r="G79" s="43" t="s">
        <v>7759</v>
      </c>
      <c r="H79" s="16" t="s">
        <v>2423</v>
      </c>
      <c r="I79" s="16"/>
      <c r="J79" s="16"/>
      <c r="L79" s="54"/>
    </row>
    <row r="80" spans="1:12" x14ac:dyDescent="0.15">
      <c r="A80" s="53">
        <v>201084</v>
      </c>
      <c r="B80" s="15">
        <v>2</v>
      </c>
      <c r="C80" s="15">
        <v>0</v>
      </c>
      <c r="D80" s="15">
        <v>20</v>
      </c>
      <c r="E80" s="15">
        <v>10000</v>
      </c>
      <c r="F80" s="15">
        <v>1</v>
      </c>
      <c r="G80" s="43" t="s">
        <v>7760</v>
      </c>
      <c r="H80" s="16" t="s">
        <v>2424</v>
      </c>
      <c r="I80" s="16"/>
      <c r="J80" s="16"/>
      <c r="L80" s="54"/>
    </row>
    <row r="81" spans="1:12" x14ac:dyDescent="0.15">
      <c r="A81" s="53">
        <v>201085</v>
      </c>
      <c r="B81" s="15">
        <v>2</v>
      </c>
      <c r="C81" s="15">
        <v>0</v>
      </c>
      <c r="D81" s="15">
        <v>20</v>
      </c>
      <c r="E81" s="15">
        <v>10000</v>
      </c>
      <c r="F81" s="15">
        <v>1</v>
      </c>
      <c r="G81" s="43" t="s">
        <v>7761</v>
      </c>
      <c r="H81" s="16" t="s">
        <v>2425</v>
      </c>
      <c r="I81" s="16"/>
      <c r="J81" s="16"/>
      <c r="L81" s="54"/>
    </row>
    <row r="82" spans="1:12" x14ac:dyDescent="0.15">
      <c r="A82" s="56">
        <v>201101</v>
      </c>
      <c r="B82" s="57">
        <v>2</v>
      </c>
      <c r="C82" s="57">
        <v>1</v>
      </c>
      <c r="D82" s="57">
        <v>1</v>
      </c>
      <c r="E82" s="57">
        <v>10000</v>
      </c>
      <c r="F82" s="57">
        <v>1</v>
      </c>
      <c r="G82" s="58" t="s">
        <v>8088</v>
      </c>
      <c r="H82" s="16" t="s">
        <v>6933</v>
      </c>
      <c r="I82" s="16">
        <v>10100</v>
      </c>
      <c r="J82" s="16">
        <v>391</v>
      </c>
      <c r="L82" s="54" t="str">
        <f>"'"&amp;A82</f>
        <v>'201101</v>
      </c>
    </row>
    <row r="83" spans="1:12" x14ac:dyDescent="0.15">
      <c r="A83" s="56">
        <v>201102</v>
      </c>
      <c r="B83" s="57">
        <v>2</v>
      </c>
      <c r="C83" s="57">
        <v>2</v>
      </c>
      <c r="D83" s="57">
        <v>2</v>
      </c>
      <c r="E83" s="57">
        <v>10000</v>
      </c>
      <c r="F83" s="57">
        <v>1</v>
      </c>
      <c r="G83" s="58" t="s">
        <v>8089</v>
      </c>
      <c r="H83" s="16" t="s">
        <v>6932</v>
      </c>
      <c r="I83" s="16">
        <v>10100</v>
      </c>
      <c r="J83" s="16">
        <v>782</v>
      </c>
      <c r="L83" s="54" t="str">
        <f>L82&amp;","&amp;A83</f>
        <v>'201101,201102</v>
      </c>
    </row>
    <row r="84" spans="1:12" x14ac:dyDescent="0.15">
      <c r="A84" s="56">
        <v>201103</v>
      </c>
      <c r="B84" s="57">
        <v>2</v>
      </c>
      <c r="C84" s="57">
        <v>3</v>
      </c>
      <c r="D84" s="57">
        <v>3</v>
      </c>
      <c r="E84" s="57">
        <v>10000</v>
      </c>
      <c r="F84" s="57">
        <v>1</v>
      </c>
      <c r="G84" s="58" t="s">
        <v>8090</v>
      </c>
      <c r="H84" s="16" t="s">
        <v>6931</v>
      </c>
      <c r="I84" s="16">
        <v>10100</v>
      </c>
      <c r="J84" s="16">
        <v>1193</v>
      </c>
      <c r="L84" s="54" t="str">
        <f t="shared" ref="L84:L147" si="0">L83&amp;","&amp;A84</f>
        <v>'201101,201102,201103</v>
      </c>
    </row>
    <row r="85" spans="1:12" x14ac:dyDescent="0.15">
      <c r="A85" s="56">
        <v>201104</v>
      </c>
      <c r="B85" s="57">
        <v>2</v>
      </c>
      <c r="C85" s="57">
        <v>4</v>
      </c>
      <c r="D85" s="57">
        <v>4</v>
      </c>
      <c r="E85" s="57">
        <v>10000</v>
      </c>
      <c r="F85" s="57">
        <v>1</v>
      </c>
      <c r="G85" s="58" t="s">
        <v>8091</v>
      </c>
      <c r="H85" s="16" t="s">
        <v>6930</v>
      </c>
      <c r="I85" s="16">
        <v>10100</v>
      </c>
      <c r="J85" s="16">
        <v>1624</v>
      </c>
      <c r="L85" s="54" t="str">
        <f t="shared" si="0"/>
        <v>'201101,201102,201103,201104</v>
      </c>
    </row>
    <row r="86" spans="1:12" x14ac:dyDescent="0.15">
      <c r="A86" s="56">
        <v>201105</v>
      </c>
      <c r="B86" s="57">
        <v>2</v>
      </c>
      <c r="C86" s="57">
        <v>5</v>
      </c>
      <c r="D86" s="57">
        <v>5</v>
      </c>
      <c r="E86" s="57">
        <v>10000</v>
      </c>
      <c r="F86" s="57">
        <v>1</v>
      </c>
      <c r="G86" s="58" t="s">
        <v>8092</v>
      </c>
      <c r="H86" s="16" t="s">
        <v>6929</v>
      </c>
      <c r="I86" s="16">
        <v>10100</v>
      </c>
      <c r="J86" s="16">
        <v>2074</v>
      </c>
      <c r="L86" s="54" t="str">
        <f t="shared" si="0"/>
        <v>'201101,201102,201103,201104,201105</v>
      </c>
    </row>
    <row r="87" spans="1:12" x14ac:dyDescent="0.15">
      <c r="A87" s="56">
        <v>201106</v>
      </c>
      <c r="B87" s="57">
        <v>2</v>
      </c>
      <c r="C87" s="57">
        <v>6</v>
      </c>
      <c r="D87" s="57">
        <v>6</v>
      </c>
      <c r="E87" s="57">
        <v>10000</v>
      </c>
      <c r="F87" s="57">
        <v>1</v>
      </c>
      <c r="G87" s="58" t="s">
        <v>8093</v>
      </c>
      <c r="H87" s="16" t="s">
        <v>6936</v>
      </c>
      <c r="I87" s="16">
        <v>10100</v>
      </c>
      <c r="J87" s="16">
        <v>2544</v>
      </c>
      <c r="L87" s="54" t="str">
        <f t="shared" si="0"/>
        <v>'201101,201102,201103,201104,201105,201106</v>
      </c>
    </row>
    <row r="88" spans="1:12" x14ac:dyDescent="0.15">
      <c r="A88" s="56">
        <v>201107</v>
      </c>
      <c r="B88" s="57">
        <v>2</v>
      </c>
      <c r="C88" s="57">
        <v>7</v>
      </c>
      <c r="D88" s="57">
        <v>7</v>
      </c>
      <c r="E88" s="57">
        <v>10000</v>
      </c>
      <c r="F88" s="57">
        <v>1</v>
      </c>
      <c r="G88" s="58" t="s">
        <v>8094</v>
      </c>
      <c r="H88" s="16" t="s">
        <v>6937</v>
      </c>
      <c r="I88" s="16">
        <v>10100</v>
      </c>
      <c r="J88" s="16">
        <v>3033</v>
      </c>
      <c r="L88" s="54" t="str">
        <f t="shared" si="0"/>
        <v>'201101,201102,201103,201104,201105,201106,201107</v>
      </c>
    </row>
    <row r="89" spans="1:12" x14ac:dyDescent="0.15">
      <c r="A89" s="56">
        <v>201108</v>
      </c>
      <c r="B89" s="57">
        <v>2</v>
      </c>
      <c r="C89" s="57">
        <v>8</v>
      </c>
      <c r="D89" s="57">
        <v>8</v>
      </c>
      <c r="E89" s="57">
        <v>10000</v>
      </c>
      <c r="F89" s="57">
        <v>1</v>
      </c>
      <c r="G89" s="58" t="s">
        <v>8095</v>
      </c>
      <c r="H89" s="16" t="s">
        <v>6938</v>
      </c>
      <c r="I89" s="16">
        <v>10100</v>
      </c>
      <c r="J89" s="16">
        <v>3542</v>
      </c>
      <c r="L89" s="54" t="str">
        <f t="shared" si="0"/>
        <v>'201101,201102,201103,201104,201105,201106,201107,201108</v>
      </c>
    </row>
    <row r="90" spans="1:12" x14ac:dyDescent="0.15">
      <c r="A90" s="56">
        <v>201109</v>
      </c>
      <c r="B90" s="57">
        <v>2</v>
      </c>
      <c r="C90" s="57">
        <v>9</v>
      </c>
      <c r="D90" s="57">
        <v>9</v>
      </c>
      <c r="E90" s="57">
        <v>10000</v>
      </c>
      <c r="F90" s="57">
        <v>1</v>
      </c>
      <c r="G90" s="58" t="s">
        <v>8096</v>
      </c>
      <c r="H90" s="16" t="s">
        <v>6939</v>
      </c>
      <c r="I90" s="16">
        <v>10100</v>
      </c>
      <c r="J90" s="16">
        <v>4070</v>
      </c>
      <c r="L90" s="54" t="str">
        <f t="shared" si="0"/>
        <v>'201101,201102,201103,201104,201105,201106,201107,201108,201109</v>
      </c>
    </row>
    <row r="91" spans="1:12" x14ac:dyDescent="0.15">
      <c r="A91" s="56">
        <v>201110</v>
      </c>
      <c r="B91" s="57">
        <v>2</v>
      </c>
      <c r="C91" s="57">
        <v>10</v>
      </c>
      <c r="D91" s="57">
        <v>10</v>
      </c>
      <c r="E91" s="57">
        <v>10000</v>
      </c>
      <c r="F91" s="57">
        <v>1</v>
      </c>
      <c r="G91" s="58" t="s">
        <v>8097</v>
      </c>
      <c r="H91" s="16" t="s">
        <v>6940</v>
      </c>
      <c r="I91" s="16">
        <v>10100</v>
      </c>
      <c r="J91" s="16">
        <v>4518</v>
      </c>
      <c r="L91" s="54" t="str">
        <f t="shared" si="0"/>
        <v>'201101,201102,201103,201104,201105,201106,201107,201108,201109,201110</v>
      </c>
    </row>
    <row r="92" spans="1:12" x14ac:dyDescent="0.15">
      <c r="A92" s="56">
        <v>201111</v>
      </c>
      <c r="B92" s="57">
        <v>2</v>
      </c>
      <c r="C92" s="57">
        <v>11</v>
      </c>
      <c r="D92" s="57">
        <v>11</v>
      </c>
      <c r="E92" s="57">
        <v>10000</v>
      </c>
      <c r="F92" s="57">
        <v>1</v>
      </c>
      <c r="G92" s="58" t="s">
        <v>8098</v>
      </c>
      <c r="H92" s="16" t="s">
        <v>6941</v>
      </c>
      <c r="I92" s="16">
        <v>10100</v>
      </c>
      <c r="J92" s="16">
        <v>4974</v>
      </c>
      <c r="L92" s="54" t="str">
        <f t="shared" si="0"/>
        <v>'201101,201102,201103,201104,201105,201106,201107,201108,201109,201110,201111</v>
      </c>
    </row>
    <row r="93" spans="1:12" x14ac:dyDescent="0.15">
      <c r="A93" s="56">
        <v>201112</v>
      </c>
      <c r="B93" s="57">
        <v>2</v>
      </c>
      <c r="C93" s="57">
        <v>12</v>
      </c>
      <c r="D93" s="57">
        <v>12</v>
      </c>
      <c r="E93" s="57">
        <v>10000</v>
      </c>
      <c r="F93" s="57">
        <v>1</v>
      </c>
      <c r="G93" s="58" t="s">
        <v>8099</v>
      </c>
      <c r="H93" s="16" t="s">
        <v>6942</v>
      </c>
      <c r="I93" s="16">
        <v>10100</v>
      </c>
      <c r="J93" s="16">
        <v>5438</v>
      </c>
      <c r="L93" s="54" t="str">
        <f t="shared" si="0"/>
        <v>'201101,201102,201103,201104,201105,201106,201107,201108,201109,201110,201111,201112</v>
      </c>
    </row>
    <row r="94" spans="1:12" x14ac:dyDescent="0.15">
      <c r="A94" s="56">
        <v>201113</v>
      </c>
      <c r="B94" s="57">
        <v>2</v>
      </c>
      <c r="C94" s="57">
        <v>13</v>
      </c>
      <c r="D94" s="57">
        <v>13</v>
      </c>
      <c r="E94" s="57">
        <v>10000</v>
      </c>
      <c r="F94" s="57">
        <v>1</v>
      </c>
      <c r="G94" s="58" t="s">
        <v>8100</v>
      </c>
      <c r="H94" s="16" t="s">
        <v>6943</v>
      </c>
      <c r="I94" s="16">
        <v>10100</v>
      </c>
      <c r="J94" s="16">
        <v>5911</v>
      </c>
      <c r="L94" s="54" t="str">
        <f t="shared" si="0"/>
        <v>'201101,201102,201103,201104,201105,201106,201107,201108,201109,201110,201111,201112,201113</v>
      </c>
    </row>
    <row r="95" spans="1:12" x14ac:dyDescent="0.15">
      <c r="A95" s="56">
        <v>201114</v>
      </c>
      <c r="B95" s="57">
        <v>2</v>
      </c>
      <c r="C95" s="57">
        <v>14</v>
      </c>
      <c r="D95" s="57">
        <v>14</v>
      </c>
      <c r="E95" s="57">
        <v>10000</v>
      </c>
      <c r="F95" s="57">
        <v>1</v>
      </c>
      <c r="G95" s="58" t="s">
        <v>8101</v>
      </c>
      <c r="H95" s="16" t="s">
        <v>6944</v>
      </c>
      <c r="I95" s="16">
        <v>10100</v>
      </c>
      <c r="J95" s="16">
        <v>6393</v>
      </c>
      <c r="L95" s="54" t="str">
        <f t="shared" si="0"/>
        <v>'201101,201102,201103,201104,201105,201106,201107,201108,201109,201110,201111,201112,201113,201114</v>
      </c>
    </row>
    <row r="96" spans="1:12" x14ac:dyDescent="0.15">
      <c r="A96" s="56">
        <v>201115</v>
      </c>
      <c r="B96" s="57">
        <v>2</v>
      </c>
      <c r="C96" s="57">
        <v>15</v>
      </c>
      <c r="D96" s="57">
        <v>15</v>
      </c>
      <c r="E96" s="57">
        <v>10000</v>
      </c>
      <c r="F96" s="57">
        <v>1</v>
      </c>
      <c r="G96" s="58" t="s">
        <v>8102</v>
      </c>
      <c r="H96" s="16" t="s">
        <v>6945</v>
      </c>
      <c r="I96" s="16">
        <v>10100</v>
      </c>
      <c r="J96" s="16">
        <v>6883</v>
      </c>
      <c r="L96" s="54" t="str">
        <f t="shared" si="0"/>
        <v>'201101,201102,201103,201104,201105,201106,201107,201108,201109,201110,201111,201112,201113,201114,201115</v>
      </c>
    </row>
    <row r="97" spans="1:43" x14ac:dyDescent="0.15">
      <c r="A97" s="56">
        <v>201116</v>
      </c>
      <c r="B97" s="57">
        <v>2</v>
      </c>
      <c r="C97" s="57">
        <v>16</v>
      </c>
      <c r="D97" s="57">
        <v>16</v>
      </c>
      <c r="E97" s="57">
        <v>10000</v>
      </c>
      <c r="F97" s="57">
        <v>1</v>
      </c>
      <c r="G97" s="58" t="s">
        <v>8103</v>
      </c>
      <c r="H97" s="16" t="s">
        <v>6946</v>
      </c>
      <c r="I97" s="16">
        <v>10100</v>
      </c>
      <c r="J97" s="16">
        <v>7382</v>
      </c>
      <c r="L97" s="54" t="str">
        <f t="shared" si="0"/>
        <v>'201101,201102,201103,201104,201105,201106,201107,201108,201109,201110,201111,201112,201113,201114,201115,201116</v>
      </c>
    </row>
    <row r="98" spans="1:43" x14ac:dyDescent="0.15">
      <c r="A98" s="56">
        <v>201117</v>
      </c>
      <c r="B98" s="57">
        <v>2</v>
      </c>
      <c r="C98" s="57">
        <v>17</v>
      </c>
      <c r="D98" s="57">
        <v>17</v>
      </c>
      <c r="E98" s="57">
        <v>10000</v>
      </c>
      <c r="F98" s="57">
        <v>1</v>
      </c>
      <c r="G98" s="58" t="s">
        <v>8104</v>
      </c>
      <c r="H98" s="16" t="s">
        <v>6947</v>
      </c>
      <c r="I98" s="16">
        <v>10100</v>
      </c>
      <c r="J98" s="16">
        <v>7890</v>
      </c>
      <c r="L98" s="54" t="str">
        <f t="shared" si="0"/>
        <v>'201101,201102,201103,201104,201105,201106,201107,201108,201109,201110,201111,201112,201113,201114,201115,201116,201117</v>
      </c>
    </row>
    <row r="99" spans="1:43" x14ac:dyDescent="0.15">
      <c r="A99" s="56">
        <v>201118</v>
      </c>
      <c r="B99" s="57">
        <v>2</v>
      </c>
      <c r="C99" s="57">
        <v>18</v>
      </c>
      <c r="D99" s="57">
        <v>18</v>
      </c>
      <c r="E99" s="57">
        <v>10000</v>
      </c>
      <c r="F99" s="57">
        <v>1</v>
      </c>
      <c r="G99" s="58" t="s">
        <v>8105</v>
      </c>
      <c r="H99" s="16" t="s">
        <v>6948</v>
      </c>
      <c r="I99" s="16">
        <v>10100</v>
      </c>
      <c r="J99" s="16">
        <v>8407</v>
      </c>
      <c r="L99" s="54" t="str">
        <f t="shared" si="0"/>
        <v>'201101,201102,201103,201104,201105,201106,201107,201108,201109,201110,201111,201112,201113,201114,201115,201116,201117,201118</v>
      </c>
    </row>
    <row r="100" spans="1:43" x14ac:dyDescent="0.15">
      <c r="A100" s="56">
        <v>201119</v>
      </c>
      <c r="B100" s="57">
        <v>2</v>
      </c>
      <c r="C100" s="57">
        <v>19</v>
      </c>
      <c r="D100" s="57">
        <v>19</v>
      </c>
      <c r="E100" s="57">
        <v>10000</v>
      </c>
      <c r="F100" s="57">
        <v>1</v>
      </c>
      <c r="G100" s="58" t="s">
        <v>8106</v>
      </c>
      <c r="H100" s="16" t="s">
        <v>6949</v>
      </c>
      <c r="I100" s="16">
        <v>10100</v>
      </c>
      <c r="J100" s="16">
        <v>8934</v>
      </c>
      <c r="L100" s="54" t="str">
        <f t="shared" si="0"/>
        <v>'201101,201102,201103,201104,201105,201106,201107,201108,201109,201110,201111,201112,201113,201114,201115,201116,201117,201118,201119</v>
      </c>
    </row>
    <row r="101" spans="1:43" x14ac:dyDescent="0.15">
      <c r="A101" s="56">
        <v>201120</v>
      </c>
      <c r="B101" s="57">
        <v>2</v>
      </c>
      <c r="C101" s="57">
        <v>20</v>
      </c>
      <c r="D101" s="57">
        <v>20</v>
      </c>
      <c r="E101" s="57">
        <v>10000</v>
      </c>
      <c r="F101" s="57">
        <v>1</v>
      </c>
      <c r="G101" s="58" t="s">
        <v>8107</v>
      </c>
      <c r="H101" s="16" t="s">
        <v>6950</v>
      </c>
      <c r="I101" s="16">
        <v>10100</v>
      </c>
      <c r="J101" s="16">
        <v>9470</v>
      </c>
      <c r="L101" s="54" t="str">
        <f t="shared" si="0"/>
        <v>'201101,201102,201103,201104,201105,201106,201107,201108,201109,201110,201111,201112,201113,201114,201115,201116,201117,201118,201119,201120</v>
      </c>
    </row>
    <row r="102" spans="1:43" x14ac:dyDescent="0.15">
      <c r="A102" s="56">
        <v>201121</v>
      </c>
      <c r="B102" s="57">
        <v>2</v>
      </c>
      <c r="C102" s="57">
        <v>21</v>
      </c>
      <c r="D102" s="57">
        <v>21</v>
      </c>
      <c r="E102" s="57">
        <v>10000</v>
      </c>
      <c r="F102" s="57">
        <v>1</v>
      </c>
      <c r="G102" s="58" t="s">
        <v>6934</v>
      </c>
      <c r="H102" s="16" t="s">
        <v>1655</v>
      </c>
      <c r="I102" s="16">
        <v>10100</v>
      </c>
      <c r="J102" s="5">
        <v>10015</v>
      </c>
      <c r="L102" s="54" t="str">
        <f t="shared" si="0"/>
        <v>'201101,201102,201103,201104,201105,201106,201107,201108,201109,201110,201111,201112,201113,201114,201115,201116,201117,201118,201119,201120,201121</v>
      </c>
    </row>
    <row r="103" spans="1:43" s="57" customFormat="1" x14ac:dyDescent="0.15">
      <c r="A103" s="56">
        <v>201122</v>
      </c>
      <c r="B103" s="57">
        <v>2</v>
      </c>
      <c r="C103" s="57">
        <v>22</v>
      </c>
      <c r="D103" s="57">
        <v>22</v>
      </c>
      <c r="E103" s="57">
        <v>10000</v>
      </c>
      <c r="F103" s="57">
        <v>1</v>
      </c>
      <c r="G103" s="58" t="s">
        <v>6935</v>
      </c>
      <c r="H103" s="16" t="s">
        <v>1656</v>
      </c>
      <c r="I103" s="16">
        <v>10100</v>
      </c>
      <c r="J103" s="5">
        <v>10571</v>
      </c>
      <c r="K103" s="5"/>
      <c r="L103" s="54" t="str">
        <f t="shared" si="0"/>
        <v>'201101,201102,201103,201104,201105,201106,201107,201108,201109,201110,201111,201112,201113,201114,201115,201116,201117,201118,201119,201120,201121,201122</v>
      </c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</row>
    <row r="104" spans="1:43" s="57" customFormat="1" x14ac:dyDescent="0.15">
      <c r="A104" s="56">
        <v>201123</v>
      </c>
      <c r="B104" s="57">
        <v>2</v>
      </c>
      <c r="C104" s="57">
        <v>23</v>
      </c>
      <c r="D104" s="57">
        <v>23</v>
      </c>
      <c r="E104" s="57">
        <v>10000</v>
      </c>
      <c r="F104" s="57">
        <v>1</v>
      </c>
      <c r="G104" s="58" t="s">
        <v>8108</v>
      </c>
      <c r="H104" s="16" t="s">
        <v>1657</v>
      </c>
      <c r="I104" s="16">
        <v>10100</v>
      </c>
      <c r="J104" s="5">
        <v>11136</v>
      </c>
      <c r="K104" s="5"/>
      <c r="L104" s="54" t="str">
        <f t="shared" si="0"/>
        <v>'201101,201102,201103,201104,201105,201106,201107,201108,201109,201110,201111,201112,201113,201114,201115,201116,201117,201118,201119,201120,201121,201122,201123</v>
      </c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</row>
    <row r="105" spans="1:43" s="57" customFormat="1" x14ac:dyDescent="0.15">
      <c r="A105" s="56">
        <v>201124</v>
      </c>
      <c r="B105" s="57">
        <v>2</v>
      </c>
      <c r="C105" s="57">
        <v>24</v>
      </c>
      <c r="D105" s="57">
        <v>24</v>
      </c>
      <c r="E105" s="57">
        <v>10000</v>
      </c>
      <c r="F105" s="57">
        <v>1</v>
      </c>
      <c r="G105" s="58" t="s">
        <v>8109</v>
      </c>
      <c r="H105" s="16" t="s">
        <v>1658</v>
      </c>
      <c r="I105" s="16">
        <v>10100</v>
      </c>
      <c r="J105" s="5">
        <v>11711</v>
      </c>
      <c r="K105" s="5"/>
      <c r="L105" s="54" t="str">
        <f t="shared" si="0"/>
        <v>'201101,201102,201103,201104,201105,201106,201107,201108,201109,201110,201111,201112,201113,201114,201115,201116,201117,201118,201119,201120,201121,201122,201123,201124</v>
      </c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</row>
    <row r="106" spans="1:43" s="57" customFormat="1" x14ac:dyDescent="0.15">
      <c r="A106" s="56">
        <v>201125</v>
      </c>
      <c r="B106" s="57">
        <v>2</v>
      </c>
      <c r="C106" s="57">
        <v>25</v>
      </c>
      <c r="D106" s="57">
        <v>25</v>
      </c>
      <c r="E106" s="57">
        <v>10000</v>
      </c>
      <c r="F106" s="57">
        <v>1</v>
      </c>
      <c r="G106" s="58" t="s">
        <v>8110</v>
      </c>
      <c r="H106" s="16" t="s">
        <v>1659</v>
      </c>
      <c r="I106" s="16">
        <v>10100</v>
      </c>
      <c r="J106" s="5">
        <v>12297</v>
      </c>
      <c r="K106" s="5"/>
      <c r="L106" s="54" t="str">
        <f t="shared" si="0"/>
        <v>'201101,201102,201103,201104,201105,201106,201107,201108,201109,201110,201111,201112,201113,201114,201115,201116,201117,201118,201119,201120,201121,201122,201123,201124,201125</v>
      </c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</row>
    <row r="107" spans="1:43" s="57" customFormat="1" x14ac:dyDescent="0.15">
      <c r="A107" s="56">
        <v>201126</v>
      </c>
      <c r="B107" s="57">
        <v>2</v>
      </c>
      <c r="C107" s="57">
        <v>26</v>
      </c>
      <c r="D107" s="57">
        <v>26</v>
      </c>
      <c r="E107" s="57">
        <v>10000</v>
      </c>
      <c r="F107" s="57">
        <v>1</v>
      </c>
      <c r="G107" s="58" t="s">
        <v>8111</v>
      </c>
      <c r="H107" s="16" t="s">
        <v>1660</v>
      </c>
      <c r="I107" s="16">
        <v>10100</v>
      </c>
      <c r="J107" s="5">
        <v>12893</v>
      </c>
      <c r="K107" s="5"/>
      <c r="L107" s="54" t="str">
        <f t="shared" si="0"/>
        <v>'201101,201102,201103,201104,201105,201106,201107,201108,201109,201110,201111,201112,201113,201114,201115,201116,201117,201118,201119,201120,201121,201122,201123,201124,201125,201126</v>
      </c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</row>
    <row r="108" spans="1:43" s="57" customFormat="1" x14ac:dyDescent="0.15">
      <c r="A108" s="56">
        <v>201127</v>
      </c>
      <c r="B108" s="57">
        <v>2</v>
      </c>
      <c r="C108" s="57">
        <v>27</v>
      </c>
      <c r="D108" s="57">
        <v>27</v>
      </c>
      <c r="E108" s="57">
        <v>10000</v>
      </c>
      <c r="F108" s="57">
        <v>1</v>
      </c>
      <c r="G108" s="58" t="s">
        <v>8112</v>
      </c>
      <c r="H108" s="16" t="s">
        <v>1661</v>
      </c>
      <c r="I108" s="16">
        <v>10100</v>
      </c>
      <c r="J108" s="5">
        <v>13499</v>
      </c>
      <c r="K108" s="5"/>
      <c r="L108" s="54" t="str">
        <f t="shared" si="0"/>
        <v>'201101,201102,201103,201104,201105,201106,201107,201108,201109,201110,201111,201112,201113,201114,201115,201116,201117,201118,201119,201120,201121,201122,201123,201124,201125,201126,201127</v>
      </c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</row>
    <row r="109" spans="1:43" s="57" customFormat="1" x14ac:dyDescent="0.15">
      <c r="A109" s="56">
        <v>201128</v>
      </c>
      <c r="B109" s="57">
        <v>2</v>
      </c>
      <c r="C109" s="57">
        <v>28</v>
      </c>
      <c r="D109" s="57">
        <v>28</v>
      </c>
      <c r="E109" s="57">
        <v>10000</v>
      </c>
      <c r="F109" s="57">
        <v>1</v>
      </c>
      <c r="G109" s="58" t="s">
        <v>8113</v>
      </c>
      <c r="H109" s="16" t="s">
        <v>1662</v>
      </c>
      <c r="I109" s="16">
        <v>10100</v>
      </c>
      <c r="J109" s="5">
        <v>14117</v>
      </c>
      <c r="K109" s="5"/>
      <c r="L109" s="54" t="str">
        <f t="shared" si="0"/>
        <v>'201101,201102,201103,201104,201105,201106,201107,201108,201109,201110,201111,201112,201113,201114,201115,201116,201117,201118,201119,201120,201121,201122,201123,201124,201125,201126,201127,201128</v>
      </c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</row>
    <row r="110" spans="1:43" s="57" customFormat="1" x14ac:dyDescent="0.15">
      <c r="A110" s="56">
        <v>201129</v>
      </c>
      <c r="B110" s="57">
        <v>2</v>
      </c>
      <c r="C110" s="57">
        <v>29</v>
      </c>
      <c r="D110" s="57">
        <v>29</v>
      </c>
      <c r="E110" s="57">
        <v>10000</v>
      </c>
      <c r="F110" s="57">
        <v>1</v>
      </c>
      <c r="G110" s="58" t="s">
        <v>8114</v>
      </c>
      <c r="H110" s="16" t="s">
        <v>1663</v>
      </c>
      <c r="I110" s="16">
        <v>10100</v>
      </c>
      <c r="J110" s="5">
        <v>14745</v>
      </c>
      <c r="K110" s="5"/>
      <c r="L110" s="54" t="str">
        <f t="shared" si="0"/>
        <v>'201101,201102,201103,201104,201105,201106,201107,201108,201109,201110,201111,201112,201113,201114,201115,201116,201117,201118,201119,201120,201121,201122,201123,201124,201125,201126,201127,201128,201129</v>
      </c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</row>
    <row r="111" spans="1:43" s="57" customFormat="1" x14ac:dyDescent="0.15">
      <c r="A111" s="56">
        <v>201130</v>
      </c>
      <c r="B111" s="57">
        <v>2</v>
      </c>
      <c r="C111" s="57">
        <v>30</v>
      </c>
      <c r="D111" s="57">
        <v>30</v>
      </c>
      <c r="E111" s="57">
        <v>10000</v>
      </c>
      <c r="F111" s="57">
        <v>1</v>
      </c>
      <c r="G111" s="58" t="s">
        <v>8115</v>
      </c>
      <c r="H111" s="16" t="s">
        <v>1664</v>
      </c>
      <c r="I111" s="16">
        <v>10100</v>
      </c>
      <c r="J111" s="5">
        <v>15383</v>
      </c>
      <c r="K111" s="5"/>
      <c r="L111" s="54" t="str">
        <f t="shared" si="0"/>
        <v>'201101,201102,201103,201104,201105,201106,201107,201108,201109,201110,201111,201112,201113,201114,201115,201116,201117,201118,201119,201120,201121,201122,201123,201124,201125,201126,201127,201128,201129,201130</v>
      </c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</row>
    <row r="112" spans="1:43" s="57" customFormat="1" x14ac:dyDescent="0.15">
      <c r="A112" s="56">
        <v>201131</v>
      </c>
      <c r="B112" s="57">
        <v>2</v>
      </c>
      <c r="C112" s="57">
        <v>31</v>
      </c>
      <c r="D112" s="57">
        <v>31</v>
      </c>
      <c r="E112" s="57">
        <v>10000</v>
      </c>
      <c r="F112" s="57">
        <v>1</v>
      </c>
      <c r="G112" s="58" t="s">
        <v>8116</v>
      </c>
      <c r="H112" s="16" t="s">
        <v>1665</v>
      </c>
      <c r="I112" s="16">
        <v>10100</v>
      </c>
      <c r="J112" s="5">
        <v>16034</v>
      </c>
      <c r="K112" s="5"/>
      <c r="L112" s="54" t="str">
        <f t="shared" si="0"/>
        <v>'201101,201102,201103,201104,201105,201106,201107,201108,201109,201110,201111,201112,201113,201114,201115,201116,201117,201118,201119,201120,201121,201122,201123,201124,201125,201126,201127,201128,201129,201130,201131</v>
      </c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</row>
    <row r="113" spans="1:43" s="57" customFormat="1" x14ac:dyDescent="0.15">
      <c r="A113" s="56">
        <v>201132</v>
      </c>
      <c r="B113" s="57">
        <v>2</v>
      </c>
      <c r="C113" s="57">
        <v>32</v>
      </c>
      <c r="D113" s="57">
        <v>32</v>
      </c>
      <c r="E113" s="57">
        <v>10000</v>
      </c>
      <c r="F113" s="57">
        <v>1</v>
      </c>
      <c r="G113" s="58" t="s">
        <v>8117</v>
      </c>
      <c r="H113" s="16" t="s">
        <v>1666</v>
      </c>
      <c r="I113" s="16">
        <v>10100</v>
      </c>
      <c r="J113" s="5">
        <v>16695</v>
      </c>
      <c r="K113" s="5"/>
      <c r="L113" s="54" t="str">
        <f t="shared" si="0"/>
        <v>'201101,201102,201103,201104,201105,201106,201107,201108,201109,201110,201111,201112,201113,201114,201115,201116,201117,201118,201119,201120,201121,201122,201123,201124,201125,201126,201127,201128,201129,201130,201131,201132</v>
      </c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</row>
    <row r="114" spans="1:43" s="57" customFormat="1" x14ac:dyDescent="0.15">
      <c r="A114" s="56">
        <v>201133</v>
      </c>
      <c r="B114" s="57">
        <v>2</v>
      </c>
      <c r="C114" s="57">
        <v>33</v>
      </c>
      <c r="D114" s="57">
        <v>33</v>
      </c>
      <c r="E114" s="57">
        <v>10000</v>
      </c>
      <c r="F114" s="57">
        <v>1</v>
      </c>
      <c r="G114" s="58" t="s">
        <v>8118</v>
      </c>
      <c r="H114" s="16" t="s">
        <v>1667</v>
      </c>
      <c r="I114" s="16">
        <v>10100</v>
      </c>
      <c r="J114" s="5">
        <v>17368</v>
      </c>
      <c r="K114" s="5"/>
      <c r="L114" s="54" t="str">
        <f t="shared" si="0"/>
        <v>'201101,201102,201103,201104,201105,201106,201107,201108,201109,201110,201111,201112,201113,201114,201115,201116,201117,201118,201119,201120,201121,201122,201123,201124,201125,201126,201127,201128,201129,201130,201131,201132,201133</v>
      </c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</row>
    <row r="115" spans="1:43" s="57" customFormat="1" x14ac:dyDescent="0.15">
      <c r="A115" s="56">
        <v>201134</v>
      </c>
      <c r="B115" s="57">
        <v>2</v>
      </c>
      <c r="C115" s="57">
        <v>34</v>
      </c>
      <c r="D115" s="57">
        <v>34</v>
      </c>
      <c r="E115" s="57">
        <v>10000</v>
      </c>
      <c r="F115" s="57">
        <v>1</v>
      </c>
      <c r="G115" s="58" t="s">
        <v>8119</v>
      </c>
      <c r="H115" s="16" t="s">
        <v>1668</v>
      </c>
      <c r="I115" s="16">
        <v>10100</v>
      </c>
      <c r="J115" s="5">
        <v>18052</v>
      </c>
      <c r="K115" s="5"/>
      <c r="L115" s="54" t="str">
        <f t="shared" si="0"/>
        <v>'201101,201102,201103,201104,201105,201106,201107,201108,201109,201110,201111,201112,201113,201114,201115,201116,201117,201118,201119,201120,201121,201122,201123,201124,201125,201126,201127,201128,201129,201130,201131,201132,201133,201134</v>
      </c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</row>
    <row r="116" spans="1:43" s="57" customFormat="1" x14ac:dyDescent="0.15">
      <c r="A116" s="56">
        <v>201135</v>
      </c>
      <c r="B116" s="57">
        <v>2</v>
      </c>
      <c r="C116" s="57">
        <v>35</v>
      </c>
      <c r="D116" s="57">
        <v>35</v>
      </c>
      <c r="E116" s="57">
        <v>10000</v>
      </c>
      <c r="F116" s="57">
        <v>1</v>
      </c>
      <c r="G116" s="58" t="s">
        <v>8120</v>
      </c>
      <c r="H116" s="16" t="s">
        <v>1669</v>
      </c>
      <c r="I116" s="16">
        <v>10100</v>
      </c>
      <c r="J116" s="5">
        <v>18749</v>
      </c>
      <c r="K116" s="5"/>
      <c r="L116" s="54" t="str">
        <f t="shared" si="0"/>
        <v>'201101,201102,201103,201104,201105,201106,201107,201108,201109,201110,201111,201112,201113,201114,201115,201116,201117,201118,201119,201120,201121,201122,201123,201124,201125,201126,201127,201128,201129,201130,201131,201132,201133,201134,201135</v>
      </c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</row>
    <row r="117" spans="1:43" s="57" customFormat="1" x14ac:dyDescent="0.15">
      <c r="A117" s="56">
        <v>201136</v>
      </c>
      <c r="B117" s="57">
        <v>2</v>
      </c>
      <c r="C117" s="57">
        <v>36</v>
      </c>
      <c r="D117" s="57">
        <v>36</v>
      </c>
      <c r="E117" s="57">
        <v>10000</v>
      </c>
      <c r="F117" s="57">
        <v>1</v>
      </c>
      <c r="G117" s="58" t="s">
        <v>8121</v>
      </c>
      <c r="H117" s="16" t="s">
        <v>1670</v>
      </c>
      <c r="I117" s="16">
        <v>10100</v>
      </c>
      <c r="J117" s="5">
        <v>19457</v>
      </c>
      <c r="K117" s="5"/>
      <c r="L117" s="54" t="str">
        <f t="shared" si="0"/>
        <v>'201101,201102,201103,201104,201105,201106,201107,201108,201109,201110,201111,201112,201113,201114,201115,201116,201117,201118,201119,201120,201121,201122,201123,201124,201125,201126,201127,201128,201129,201130,201131,201132,201133,201134,201135,201136</v>
      </c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</row>
    <row r="118" spans="1:43" s="57" customFormat="1" x14ac:dyDescent="0.15">
      <c r="A118" s="56">
        <v>201137</v>
      </c>
      <c r="B118" s="57">
        <v>2</v>
      </c>
      <c r="C118" s="57">
        <v>37</v>
      </c>
      <c r="D118" s="57">
        <v>37</v>
      </c>
      <c r="E118" s="57">
        <v>10000</v>
      </c>
      <c r="F118" s="57">
        <v>1</v>
      </c>
      <c r="G118" s="58" t="s">
        <v>8122</v>
      </c>
      <c r="H118" s="16" t="s">
        <v>1671</v>
      </c>
      <c r="I118" s="16">
        <v>10100</v>
      </c>
      <c r="J118" s="5">
        <v>20177</v>
      </c>
      <c r="K118" s="5"/>
      <c r="L118" s="54" t="str">
        <f t="shared" si="0"/>
        <v>'201101,201102,201103,201104,201105,201106,201107,201108,201109,201110,201111,201112,201113,201114,201115,201116,201117,201118,201119,201120,201121,201122,201123,201124,201125,201126,201127,201128,201129,201130,201131,201132,201133,201134,201135,201136,201137</v>
      </c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</row>
    <row r="119" spans="1:43" s="57" customFormat="1" x14ac:dyDescent="0.15">
      <c r="A119" s="56">
        <v>201138</v>
      </c>
      <c r="B119" s="57">
        <v>2</v>
      </c>
      <c r="C119" s="57">
        <v>38</v>
      </c>
      <c r="D119" s="57">
        <v>38</v>
      </c>
      <c r="E119" s="57">
        <v>10000</v>
      </c>
      <c r="F119" s="57">
        <v>1</v>
      </c>
      <c r="G119" s="58" t="s">
        <v>8123</v>
      </c>
      <c r="H119" s="16" t="s">
        <v>1672</v>
      </c>
      <c r="I119" s="16">
        <v>10100</v>
      </c>
      <c r="J119" s="5">
        <v>20910</v>
      </c>
      <c r="K119" s="5"/>
      <c r="L119" s="54" t="str">
        <f t="shared" si="0"/>
        <v>'201101,201102,201103,201104,201105,201106,201107,201108,201109,201110,201111,201112,201113,201114,201115,201116,201117,201118,201119,201120,201121,201122,201123,201124,201125,201126,201127,201128,201129,201130,201131,201132,201133,201134,201135,201136,201137,201138</v>
      </c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</row>
    <row r="120" spans="1:43" s="57" customFormat="1" x14ac:dyDescent="0.15">
      <c r="A120" s="56">
        <v>201139</v>
      </c>
      <c r="B120" s="57">
        <v>2</v>
      </c>
      <c r="C120" s="57">
        <v>39</v>
      </c>
      <c r="D120" s="57">
        <v>39</v>
      </c>
      <c r="E120" s="57">
        <v>10000</v>
      </c>
      <c r="F120" s="57">
        <v>1</v>
      </c>
      <c r="G120" s="58" t="s">
        <v>8124</v>
      </c>
      <c r="H120" s="16" t="s">
        <v>1673</v>
      </c>
      <c r="I120" s="16">
        <v>10100</v>
      </c>
      <c r="J120" s="5">
        <v>21656</v>
      </c>
      <c r="K120" s="5"/>
      <c r="L120" s="54" t="str">
        <f t="shared" si="0"/>
        <v>'201101,201102,201103,201104,201105,201106,201107,201108,201109,201110,201111,201112,201113,201114,201115,201116,201117,201118,201119,201120,201121,201122,201123,201124,201125,201126,201127,201128,201129,201130,201131,201132,201133,201134,201135,201136,201137,201138,201139</v>
      </c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</row>
    <row r="121" spans="1:43" s="57" customFormat="1" x14ac:dyDescent="0.15">
      <c r="A121" s="56">
        <v>201140</v>
      </c>
      <c r="B121" s="57">
        <v>2</v>
      </c>
      <c r="C121" s="57">
        <v>40</v>
      </c>
      <c r="D121" s="57">
        <v>40</v>
      </c>
      <c r="E121" s="57">
        <v>10000</v>
      </c>
      <c r="F121" s="57">
        <v>1</v>
      </c>
      <c r="G121" s="58" t="s">
        <v>8125</v>
      </c>
      <c r="H121" s="16" t="s">
        <v>1674</v>
      </c>
      <c r="I121" s="16">
        <v>10100</v>
      </c>
      <c r="J121" s="5">
        <v>22413</v>
      </c>
      <c r="K121" s="5"/>
      <c r="L121" s="54" t="str">
        <f t="shared" si="0"/>
        <v>'201101,201102,201103,201104,201105,201106,201107,201108,201109,201110,201111,201112,201113,201114,201115,201116,201117,201118,201119,201120,201121,201122,201123,201124,201125,201126,201127,201128,201129,201130,201131,201132,201133,201134,201135,201136,201137,201138,201139,201140</v>
      </c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</row>
    <row r="122" spans="1:43" s="57" customFormat="1" x14ac:dyDescent="0.15">
      <c r="A122" s="56">
        <v>201141</v>
      </c>
      <c r="B122" s="57">
        <v>2</v>
      </c>
      <c r="C122" s="57">
        <v>41</v>
      </c>
      <c r="D122" s="57">
        <v>41</v>
      </c>
      <c r="E122" s="57">
        <v>10000</v>
      </c>
      <c r="F122" s="57">
        <v>1</v>
      </c>
      <c r="G122" s="58" t="s">
        <v>8126</v>
      </c>
      <c r="H122" s="16" t="s">
        <v>1675</v>
      </c>
      <c r="I122" s="16">
        <v>10100</v>
      </c>
      <c r="J122" s="5">
        <v>23184</v>
      </c>
      <c r="K122" s="5"/>
      <c r="L122" s="54" t="str">
        <f t="shared" si="0"/>
        <v>'201101,201102,201103,201104,201105,201106,201107,201108,201109,201110,201111,201112,201113,201114,201115,201116,201117,201118,201119,201120,201121,201122,201123,201124,201125,201126,201127,201128,201129,201130,201131,201132,201133,201134,201135,201136,201137,201138,201139,201140,201141</v>
      </c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</row>
    <row r="123" spans="1:43" s="57" customFormat="1" x14ac:dyDescent="0.15">
      <c r="A123" s="56">
        <v>201142</v>
      </c>
      <c r="B123" s="57">
        <v>2</v>
      </c>
      <c r="C123" s="57">
        <v>42</v>
      </c>
      <c r="D123" s="57">
        <v>42</v>
      </c>
      <c r="E123" s="57">
        <v>10000</v>
      </c>
      <c r="F123" s="57">
        <v>1</v>
      </c>
      <c r="G123" s="58" t="s">
        <v>8127</v>
      </c>
      <c r="H123" s="16" t="s">
        <v>1676</v>
      </c>
      <c r="I123" s="16">
        <v>10100</v>
      </c>
      <c r="J123" s="5">
        <v>23968</v>
      </c>
      <c r="K123" s="5"/>
      <c r="L123" s="54" t="str">
        <f t="shared" si="0"/>
        <v>'201101,201102,201103,201104,201105,201106,201107,201108,201109,201110,201111,201112,201113,201114,201115,201116,201117,201118,201119,201120,201121,201122,201123,201124,201125,201126,201127,201128,201129,201130,201131,201132,201133,201134,201135,201136,201137,201138,201139,201140,201141,201142</v>
      </c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</row>
    <row r="124" spans="1:43" s="57" customFormat="1" x14ac:dyDescent="0.15">
      <c r="A124" s="56">
        <v>201143</v>
      </c>
      <c r="B124" s="57">
        <v>2</v>
      </c>
      <c r="C124" s="57">
        <v>43</v>
      </c>
      <c r="D124" s="57">
        <v>43</v>
      </c>
      <c r="E124" s="57">
        <v>10000</v>
      </c>
      <c r="F124" s="57">
        <v>1</v>
      </c>
      <c r="G124" s="58" t="s">
        <v>8128</v>
      </c>
      <c r="H124" s="16" t="s">
        <v>1677</v>
      </c>
      <c r="I124" s="16">
        <v>10100</v>
      </c>
      <c r="J124" s="5">
        <v>24765</v>
      </c>
      <c r="K124" s="5"/>
      <c r="L124" s="54" t="str">
        <f t="shared" si="0"/>
        <v>'201101,201102,201103,201104,201105,201106,201107,201108,201109,201110,201111,201112,201113,201114,201115,201116,201117,201118,201119,201120,201121,201122,201123,201124,201125,201126,201127,201128,201129,201130,201131,201132,201133,201134,201135,201136,201137,201138,201139,201140,201141,201142,201143</v>
      </c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</row>
    <row r="125" spans="1:43" s="57" customFormat="1" x14ac:dyDescent="0.15">
      <c r="A125" s="56">
        <v>201144</v>
      </c>
      <c r="B125" s="57">
        <v>2</v>
      </c>
      <c r="C125" s="57">
        <v>44</v>
      </c>
      <c r="D125" s="57">
        <v>44</v>
      </c>
      <c r="E125" s="57">
        <v>10000</v>
      </c>
      <c r="F125" s="57">
        <v>1</v>
      </c>
      <c r="G125" s="58" t="s">
        <v>8129</v>
      </c>
      <c r="H125" s="16" t="s">
        <v>1678</v>
      </c>
      <c r="I125" s="16">
        <v>10100</v>
      </c>
      <c r="J125" s="5">
        <v>25576</v>
      </c>
      <c r="K125" s="5"/>
      <c r="L125" s="54" t="str">
        <f t="shared" si="0"/>
        <v>'201101,201102,201103,201104,201105,201106,201107,201108,201109,201110,201111,201112,201113,201114,201115,201116,201117,201118,201119,201120,201121,201122,201123,201124,201125,201126,201127,201128,201129,201130,201131,201132,201133,201134,201135,201136,201137,201138,201139,201140,201141,201142,201143,201144</v>
      </c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</row>
    <row r="126" spans="1:43" s="57" customFormat="1" x14ac:dyDescent="0.15">
      <c r="A126" s="56">
        <v>201145</v>
      </c>
      <c r="B126" s="57">
        <v>2</v>
      </c>
      <c r="C126" s="57">
        <v>45</v>
      </c>
      <c r="D126" s="57">
        <v>45</v>
      </c>
      <c r="E126" s="57">
        <v>10000</v>
      </c>
      <c r="F126" s="57">
        <v>1</v>
      </c>
      <c r="G126" s="58" t="s">
        <v>8130</v>
      </c>
      <c r="H126" s="16" t="s">
        <v>1679</v>
      </c>
      <c r="I126" s="16">
        <v>10100</v>
      </c>
      <c r="J126" s="5">
        <v>26400</v>
      </c>
      <c r="K126" s="5"/>
      <c r="L126" s="54" t="str">
        <f t="shared" si="0"/>
        <v>'201101,201102,201103,201104,201105,201106,201107,201108,201109,201110,201111,201112,201113,201114,201115,201116,201117,201118,201119,201120,201121,201122,201123,201124,201125,201126,201127,201128,201129,201130,201131,201132,201133,201134,201135,201136,201137,201138,201139,201140,201141,201142,201143,201144,201145</v>
      </c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</row>
    <row r="127" spans="1:43" s="57" customFormat="1" x14ac:dyDescent="0.15">
      <c r="A127" s="56">
        <v>201146</v>
      </c>
      <c r="B127" s="57">
        <v>2</v>
      </c>
      <c r="C127" s="57">
        <v>46</v>
      </c>
      <c r="D127" s="57">
        <v>46</v>
      </c>
      <c r="E127" s="57">
        <v>10000</v>
      </c>
      <c r="F127" s="57">
        <v>1</v>
      </c>
      <c r="G127" s="58" t="s">
        <v>8131</v>
      </c>
      <c r="H127" s="16" t="s">
        <v>1680</v>
      </c>
      <c r="I127" s="16">
        <v>10100</v>
      </c>
      <c r="J127" s="5">
        <v>27238</v>
      </c>
      <c r="K127" s="5"/>
      <c r="L127" s="54" t="str">
        <f t="shared" si="0"/>
        <v>'201101,201102,201103,201104,201105,201106,201107,201108,201109,201110,201111,201112,201113,201114,201115,201116,201117,201118,201119,201120,201121,201122,201123,201124,201125,201126,201127,201128,201129,201130,201131,201132,201133,201134,201135,201136,201137,201138,201139,201140,201141,201142,201143,201144,201145,201146</v>
      </c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</row>
    <row r="128" spans="1:43" s="57" customFormat="1" x14ac:dyDescent="0.15">
      <c r="A128" s="56">
        <v>201147</v>
      </c>
      <c r="B128" s="57">
        <v>2</v>
      </c>
      <c r="C128" s="57">
        <v>47</v>
      </c>
      <c r="D128" s="57">
        <v>47</v>
      </c>
      <c r="E128" s="57">
        <v>10000</v>
      </c>
      <c r="F128" s="57">
        <v>1</v>
      </c>
      <c r="G128" s="58" t="s">
        <v>8132</v>
      </c>
      <c r="H128" s="16" t="s">
        <v>1681</v>
      </c>
      <c r="I128" s="16">
        <v>10100</v>
      </c>
      <c r="J128" s="5">
        <v>28090</v>
      </c>
      <c r="K128" s="5"/>
      <c r="L128" s="54" t="str">
        <f t="shared" si="0"/>
        <v>'201101,201102,201103,201104,201105,201106,201107,201108,201109,201110,201111,201112,201113,201114,201115,201116,201117,201118,201119,201120,201121,201122,201123,201124,201125,201126,201127,201128,201129,201130,201131,201132,201133,201134,201135,201136,201137,201138,201139,201140,201141,201142,201143,201144,201145,201146,201147</v>
      </c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</row>
    <row r="129" spans="1:43" s="57" customFormat="1" x14ac:dyDescent="0.15">
      <c r="A129" s="56">
        <v>201148</v>
      </c>
      <c r="B129" s="57">
        <v>2</v>
      </c>
      <c r="C129" s="57">
        <v>48</v>
      </c>
      <c r="D129" s="57">
        <v>48</v>
      </c>
      <c r="E129" s="57">
        <v>10000</v>
      </c>
      <c r="F129" s="57">
        <v>1</v>
      </c>
      <c r="G129" s="58" t="s">
        <v>8133</v>
      </c>
      <c r="H129" s="16" t="s">
        <v>1682</v>
      </c>
      <c r="I129" s="16">
        <v>10100</v>
      </c>
      <c r="J129" s="5">
        <v>28956</v>
      </c>
      <c r="K129" s="5"/>
      <c r="L129" s="54" t="str">
        <f t="shared" si="0"/>
        <v>'201101,201102,201103,201104,201105,201106,201107,201108,201109,201110,201111,201112,201113,201114,201115,201116,201117,201118,201119,201120,201121,201122,201123,201124,201125,201126,201127,201128,201129,201130,201131,201132,201133,201134,201135,201136,201137,201138,201139,201140,201141,201142,201143,201144,201145,201146,201147,201148</v>
      </c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</row>
    <row r="130" spans="1:43" s="57" customFormat="1" x14ac:dyDescent="0.15">
      <c r="A130" s="56">
        <v>201149</v>
      </c>
      <c r="B130" s="57">
        <v>2</v>
      </c>
      <c r="C130" s="57">
        <v>49</v>
      </c>
      <c r="D130" s="57">
        <v>49</v>
      </c>
      <c r="E130" s="57">
        <v>10000</v>
      </c>
      <c r="F130" s="57">
        <v>1</v>
      </c>
      <c r="G130" s="58" t="s">
        <v>8134</v>
      </c>
      <c r="H130" s="16" t="s">
        <v>1683</v>
      </c>
      <c r="I130" s="16">
        <v>10100</v>
      </c>
      <c r="J130" s="5">
        <v>29836</v>
      </c>
      <c r="K130" s="5"/>
      <c r="L130" s="54" t="str">
        <f t="shared" si="0"/>
        <v>'201101,201102,201103,201104,201105,201106,201107,201108,201109,201110,201111,201112,201113,201114,201115,201116,201117,201118,201119,201120,201121,201122,201123,201124,201125,201126,201127,201128,201129,201130,201131,201132,201133,201134,201135,201136,201137,201138,201139,201140,201141,201142,201143,201144,201145,201146,201147,201148,201149</v>
      </c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</row>
    <row r="131" spans="1:43" s="57" customFormat="1" x14ac:dyDescent="0.15">
      <c r="A131" s="56">
        <v>201150</v>
      </c>
      <c r="B131" s="57">
        <v>2</v>
      </c>
      <c r="C131" s="57">
        <v>50</v>
      </c>
      <c r="D131" s="57">
        <v>50</v>
      </c>
      <c r="E131" s="57">
        <v>10000</v>
      </c>
      <c r="F131" s="57">
        <v>1</v>
      </c>
      <c r="G131" s="58" t="s">
        <v>8135</v>
      </c>
      <c r="H131" s="16" t="s">
        <v>1684</v>
      </c>
      <c r="I131" s="16">
        <v>10100</v>
      </c>
      <c r="J131" s="5">
        <v>30731</v>
      </c>
      <c r="K131" s="5"/>
      <c r="L131" s="54" t="str">
        <f t="shared" si="0"/>
        <v>'201101,201102,201103,201104,201105,201106,201107,201108,201109,201110,201111,201112,201113,201114,201115,201116,201117,201118,201119,201120,201121,201122,201123,201124,201125,201126,201127,201128,201129,201130,201131,201132,201133,201134,201135,201136,201137,201138,201139,201140,201141,201142,201143,201144,201145,201146,201147,201148,201149,201150</v>
      </c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</row>
    <row r="132" spans="1:43" s="57" customFormat="1" x14ac:dyDescent="0.15">
      <c r="A132" s="56">
        <v>201201</v>
      </c>
      <c r="B132" s="57">
        <v>2</v>
      </c>
      <c r="C132" s="57">
        <v>1</v>
      </c>
      <c r="D132" s="57">
        <v>1</v>
      </c>
      <c r="E132" s="57">
        <v>10000</v>
      </c>
      <c r="F132" s="57">
        <v>1</v>
      </c>
      <c r="G132" s="58" t="s">
        <v>8136</v>
      </c>
      <c r="H132" s="16" t="s">
        <v>6952</v>
      </c>
      <c r="I132" s="16">
        <v>10100</v>
      </c>
      <c r="J132" s="5">
        <f>J82*5</f>
        <v>1955</v>
      </c>
      <c r="K132" s="5"/>
      <c r="L132" s="54" t="str">
        <f t="shared" ref="L132" si="1">"'"&amp;A132</f>
        <v>'201201</v>
      </c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</row>
    <row r="133" spans="1:43" s="57" customFormat="1" x14ac:dyDescent="0.15">
      <c r="A133" s="56">
        <v>201202</v>
      </c>
      <c r="B133" s="57">
        <v>2</v>
      </c>
      <c r="C133" s="57">
        <v>2</v>
      </c>
      <c r="D133" s="57">
        <v>2</v>
      </c>
      <c r="E133" s="57">
        <v>10000</v>
      </c>
      <c r="F133" s="57">
        <v>1</v>
      </c>
      <c r="G133" s="58" t="s">
        <v>8137</v>
      </c>
      <c r="H133" s="16" t="s">
        <v>6954</v>
      </c>
      <c r="I133" s="16">
        <v>10100</v>
      </c>
      <c r="J133" s="5">
        <f t="shared" ref="J133:J181" si="2">J83*5</f>
        <v>3910</v>
      </c>
      <c r="K133" s="5"/>
      <c r="L133" s="54" t="str">
        <f t="shared" ref="L133" si="3">L132&amp;","&amp;A133</f>
        <v>'201201,201202</v>
      </c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</row>
    <row r="134" spans="1:43" s="57" customFormat="1" x14ac:dyDescent="0.15">
      <c r="A134" s="56">
        <v>201203</v>
      </c>
      <c r="B134" s="57">
        <v>2</v>
      </c>
      <c r="C134" s="57">
        <v>3</v>
      </c>
      <c r="D134" s="57">
        <v>3</v>
      </c>
      <c r="E134" s="57">
        <v>10000</v>
      </c>
      <c r="F134" s="57">
        <v>1</v>
      </c>
      <c r="G134" s="58" t="s">
        <v>8138</v>
      </c>
      <c r="H134" s="16" t="s">
        <v>6955</v>
      </c>
      <c r="I134" s="16">
        <v>10100</v>
      </c>
      <c r="J134" s="5">
        <f t="shared" si="2"/>
        <v>5965</v>
      </c>
      <c r="K134" s="5"/>
      <c r="L134" s="54" t="str">
        <f t="shared" si="0"/>
        <v>'201201,201202,201203</v>
      </c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</row>
    <row r="135" spans="1:43" s="57" customFormat="1" x14ac:dyDescent="0.15">
      <c r="A135" s="56">
        <v>201204</v>
      </c>
      <c r="B135" s="57">
        <v>2</v>
      </c>
      <c r="C135" s="57">
        <v>4</v>
      </c>
      <c r="D135" s="57">
        <v>4</v>
      </c>
      <c r="E135" s="57">
        <v>10000</v>
      </c>
      <c r="F135" s="57">
        <v>1</v>
      </c>
      <c r="G135" s="58" t="s">
        <v>8139</v>
      </c>
      <c r="H135" s="16" t="s">
        <v>6956</v>
      </c>
      <c r="I135" s="16">
        <v>10100</v>
      </c>
      <c r="J135" s="5">
        <f t="shared" si="2"/>
        <v>8120</v>
      </c>
      <c r="K135" s="5"/>
      <c r="L135" s="54" t="str">
        <f t="shared" si="0"/>
        <v>'201201,201202,201203,201204</v>
      </c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</row>
    <row r="136" spans="1:43" s="57" customFormat="1" x14ac:dyDescent="0.15">
      <c r="A136" s="56">
        <v>201205</v>
      </c>
      <c r="B136" s="57">
        <v>2</v>
      </c>
      <c r="C136" s="57">
        <v>5</v>
      </c>
      <c r="D136" s="57">
        <v>5</v>
      </c>
      <c r="E136" s="57">
        <v>10000</v>
      </c>
      <c r="F136" s="57">
        <v>1</v>
      </c>
      <c r="G136" s="58" t="s">
        <v>8140</v>
      </c>
      <c r="H136" s="16" t="s">
        <v>6957</v>
      </c>
      <c r="I136" s="16">
        <v>10100</v>
      </c>
      <c r="J136" s="5">
        <f t="shared" si="2"/>
        <v>10370</v>
      </c>
      <c r="K136" s="5"/>
      <c r="L136" s="54" t="str">
        <f t="shared" si="0"/>
        <v>'201201,201202,201203,201204,201205</v>
      </c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</row>
    <row r="137" spans="1:43" s="57" customFormat="1" x14ac:dyDescent="0.15">
      <c r="A137" s="56">
        <v>201206</v>
      </c>
      <c r="B137" s="57">
        <v>2</v>
      </c>
      <c r="C137" s="57">
        <v>6</v>
      </c>
      <c r="D137" s="57">
        <v>6</v>
      </c>
      <c r="E137" s="57">
        <v>10000</v>
      </c>
      <c r="F137" s="57">
        <v>1</v>
      </c>
      <c r="G137" s="58" t="s">
        <v>8141</v>
      </c>
      <c r="H137" s="16" t="s">
        <v>6958</v>
      </c>
      <c r="I137" s="16">
        <v>10100</v>
      </c>
      <c r="J137" s="5">
        <f t="shared" si="2"/>
        <v>12720</v>
      </c>
      <c r="K137" s="5"/>
      <c r="L137" s="54" t="str">
        <f t="shared" si="0"/>
        <v>'201201,201202,201203,201204,201205,201206</v>
      </c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</row>
    <row r="138" spans="1:43" s="57" customFormat="1" x14ac:dyDescent="0.15">
      <c r="A138" s="56">
        <v>201207</v>
      </c>
      <c r="B138" s="57">
        <v>2</v>
      </c>
      <c r="C138" s="57">
        <v>7</v>
      </c>
      <c r="D138" s="57">
        <v>7</v>
      </c>
      <c r="E138" s="57">
        <v>10000</v>
      </c>
      <c r="F138" s="57">
        <v>1</v>
      </c>
      <c r="G138" s="58" t="s">
        <v>8142</v>
      </c>
      <c r="H138" s="16" t="s">
        <v>6959</v>
      </c>
      <c r="I138" s="16">
        <v>10100</v>
      </c>
      <c r="J138" s="5">
        <f t="shared" si="2"/>
        <v>15165</v>
      </c>
      <c r="K138" s="5"/>
      <c r="L138" s="54" t="str">
        <f t="shared" si="0"/>
        <v>'201201,201202,201203,201204,201205,201206,201207</v>
      </c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</row>
    <row r="139" spans="1:43" s="57" customFormat="1" x14ac:dyDescent="0.15">
      <c r="A139" s="56">
        <v>201208</v>
      </c>
      <c r="B139" s="57">
        <v>2</v>
      </c>
      <c r="C139" s="57">
        <v>8</v>
      </c>
      <c r="D139" s="57">
        <v>8</v>
      </c>
      <c r="E139" s="57">
        <v>10000</v>
      </c>
      <c r="F139" s="57">
        <v>1</v>
      </c>
      <c r="G139" s="58" t="s">
        <v>8143</v>
      </c>
      <c r="H139" s="16" t="s">
        <v>6960</v>
      </c>
      <c r="I139" s="16">
        <v>10100</v>
      </c>
      <c r="J139" s="5">
        <f t="shared" si="2"/>
        <v>17710</v>
      </c>
      <c r="K139" s="5"/>
      <c r="L139" s="54" t="str">
        <f t="shared" si="0"/>
        <v>'201201,201202,201203,201204,201205,201206,201207,201208</v>
      </c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</row>
    <row r="140" spans="1:43" s="57" customFormat="1" x14ac:dyDescent="0.15">
      <c r="A140" s="56">
        <v>201209</v>
      </c>
      <c r="B140" s="57">
        <v>2</v>
      </c>
      <c r="C140" s="57">
        <v>9</v>
      </c>
      <c r="D140" s="57">
        <v>9</v>
      </c>
      <c r="E140" s="57">
        <v>10000</v>
      </c>
      <c r="F140" s="57">
        <v>1</v>
      </c>
      <c r="G140" s="58" t="s">
        <v>8144</v>
      </c>
      <c r="H140" s="16" t="s">
        <v>6961</v>
      </c>
      <c r="I140" s="16">
        <v>10100</v>
      </c>
      <c r="J140" s="5">
        <f t="shared" si="2"/>
        <v>20350</v>
      </c>
      <c r="K140" s="5"/>
      <c r="L140" s="54" t="str">
        <f t="shared" si="0"/>
        <v>'201201,201202,201203,201204,201205,201206,201207,201208,201209</v>
      </c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</row>
    <row r="141" spans="1:43" s="57" customFormat="1" x14ac:dyDescent="0.15">
      <c r="A141" s="56">
        <v>201210</v>
      </c>
      <c r="B141" s="57">
        <v>2</v>
      </c>
      <c r="C141" s="57">
        <v>10</v>
      </c>
      <c r="D141" s="57">
        <v>10</v>
      </c>
      <c r="E141" s="57">
        <v>10000</v>
      </c>
      <c r="F141" s="57">
        <v>1</v>
      </c>
      <c r="G141" s="58" t="s">
        <v>8145</v>
      </c>
      <c r="H141" s="16" t="s">
        <v>6962</v>
      </c>
      <c r="I141" s="16">
        <v>10100</v>
      </c>
      <c r="J141" s="5">
        <f t="shared" si="2"/>
        <v>22590</v>
      </c>
      <c r="K141" s="5"/>
      <c r="L141" s="54" t="str">
        <f t="shared" si="0"/>
        <v>'201201,201202,201203,201204,201205,201206,201207,201208,201209,201210</v>
      </c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</row>
    <row r="142" spans="1:43" s="57" customFormat="1" x14ac:dyDescent="0.15">
      <c r="A142" s="56">
        <v>201211</v>
      </c>
      <c r="B142" s="57">
        <v>2</v>
      </c>
      <c r="C142" s="57">
        <v>11</v>
      </c>
      <c r="D142" s="57">
        <v>11</v>
      </c>
      <c r="E142" s="57">
        <v>10000</v>
      </c>
      <c r="F142" s="57">
        <v>1</v>
      </c>
      <c r="G142" s="58" t="s">
        <v>8146</v>
      </c>
      <c r="H142" s="16" t="s">
        <v>6963</v>
      </c>
      <c r="I142" s="16">
        <v>10100</v>
      </c>
      <c r="J142" s="5">
        <f t="shared" si="2"/>
        <v>24870</v>
      </c>
      <c r="K142" s="5"/>
      <c r="L142" s="54" t="str">
        <f t="shared" si="0"/>
        <v>'201201,201202,201203,201204,201205,201206,201207,201208,201209,201210,201211</v>
      </c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</row>
    <row r="143" spans="1:43" s="57" customFormat="1" x14ac:dyDescent="0.15">
      <c r="A143" s="56">
        <v>201212</v>
      </c>
      <c r="B143" s="57">
        <v>2</v>
      </c>
      <c r="C143" s="57">
        <v>12</v>
      </c>
      <c r="D143" s="57">
        <v>12</v>
      </c>
      <c r="E143" s="57">
        <v>10000</v>
      </c>
      <c r="F143" s="57">
        <v>1</v>
      </c>
      <c r="G143" s="58" t="s">
        <v>8147</v>
      </c>
      <c r="H143" s="16" t="s">
        <v>6964</v>
      </c>
      <c r="I143" s="16">
        <v>10100</v>
      </c>
      <c r="J143" s="5">
        <f t="shared" si="2"/>
        <v>27190</v>
      </c>
      <c r="K143" s="5"/>
      <c r="L143" s="54" t="str">
        <f t="shared" si="0"/>
        <v>'201201,201202,201203,201204,201205,201206,201207,201208,201209,201210,201211,201212</v>
      </c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</row>
    <row r="144" spans="1:43" s="57" customFormat="1" x14ac:dyDescent="0.15">
      <c r="A144" s="56">
        <v>201213</v>
      </c>
      <c r="B144" s="57">
        <v>2</v>
      </c>
      <c r="C144" s="57">
        <v>13</v>
      </c>
      <c r="D144" s="57">
        <v>13</v>
      </c>
      <c r="E144" s="57">
        <v>10000</v>
      </c>
      <c r="F144" s="57">
        <v>1</v>
      </c>
      <c r="G144" s="58" t="s">
        <v>8148</v>
      </c>
      <c r="H144" s="16" t="s">
        <v>6965</v>
      </c>
      <c r="I144" s="16">
        <v>10100</v>
      </c>
      <c r="J144" s="5">
        <f t="shared" si="2"/>
        <v>29555</v>
      </c>
      <c r="K144" s="5"/>
      <c r="L144" s="54" t="str">
        <f t="shared" si="0"/>
        <v>'201201,201202,201203,201204,201205,201206,201207,201208,201209,201210,201211,201212,201213</v>
      </c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</row>
    <row r="145" spans="1:43" s="57" customFormat="1" x14ac:dyDescent="0.15">
      <c r="A145" s="56">
        <v>201214</v>
      </c>
      <c r="B145" s="57">
        <v>2</v>
      </c>
      <c r="C145" s="57">
        <v>14</v>
      </c>
      <c r="D145" s="57">
        <v>14</v>
      </c>
      <c r="E145" s="57">
        <v>10000</v>
      </c>
      <c r="F145" s="57">
        <v>1</v>
      </c>
      <c r="G145" s="58" t="s">
        <v>8149</v>
      </c>
      <c r="H145" s="16" t="s">
        <v>6966</v>
      </c>
      <c r="I145" s="16">
        <v>10100</v>
      </c>
      <c r="J145" s="5">
        <f t="shared" si="2"/>
        <v>31965</v>
      </c>
      <c r="K145" s="5"/>
      <c r="L145" s="54" t="str">
        <f t="shared" si="0"/>
        <v>'201201,201202,201203,201204,201205,201206,201207,201208,201209,201210,201211,201212,201213,201214</v>
      </c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</row>
    <row r="146" spans="1:43" s="57" customFormat="1" x14ac:dyDescent="0.15">
      <c r="A146" s="56">
        <v>201215</v>
      </c>
      <c r="B146" s="57">
        <v>2</v>
      </c>
      <c r="C146" s="57">
        <v>15</v>
      </c>
      <c r="D146" s="57">
        <v>15</v>
      </c>
      <c r="E146" s="57">
        <v>10000</v>
      </c>
      <c r="F146" s="57">
        <v>1</v>
      </c>
      <c r="G146" s="58" t="s">
        <v>8150</v>
      </c>
      <c r="H146" s="16" t="s">
        <v>6967</v>
      </c>
      <c r="I146" s="16">
        <v>10100</v>
      </c>
      <c r="J146" s="5">
        <f t="shared" si="2"/>
        <v>34415</v>
      </c>
      <c r="K146" s="5"/>
      <c r="L146" s="54" t="str">
        <f t="shared" si="0"/>
        <v>'201201,201202,201203,201204,201205,201206,201207,201208,201209,201210,201211,201212,201213,201214,201215</v>
      </c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</row>
    <row r="147" spans="1:43" s="57" customFormat="1" x14ac:dyDescent="0.15">
      <c r="A147" s="56">
        <v>201216</v>
      </c>
      <c r="B147" s="57">
        <v>2</v>
      </c>
      <c r="C147" s="57">
        <v>16</v>
      </c>
      <c r="D147" s="57">
        <v>16</v>
      </c>
      <c r="E147" s="57">
        <v>10000</v>
      </c>
      <c r="F147" s="57">
        <v>1</v>
      </c>
      <c r="G147" s="58" t="s">
        <v>8151</v>
      </c>
      <c r="H147" s="16" t="s">
        <v>6968</v>
      </c>
      <c r="I147" s="16">
        <v>10100</v>
      </c>
      <c r="J147" s="5">
        <f t="shared" si="2"/>
        <v>36910</v>
      </c>
      <c r="K147" s="5"/>
      <c r="L147" s="54" t="str">
        <f t="shared" si="0"/>
        <v>'201201,201202,201203,201204,201205,201206,201207,201208,201209,201210,201211,201212,201213,201214,201215,201216</v>
      </c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</row>
    <row r="148" spans="1:43" s="57" customFormat="1" x14ac:dyDescent="0.15">
      <c r="A148" s="56">
        <v>201217</v>
      </c>
      <c r="B148" s="57">
        <v>2</v>
      </c>
      <c r="C148" s="57">
        <v>17</v>
      </c>
      <c r="D148" s="57">
        <v>17</v>
      </c>
      <c r="E148" s="57">
        <v>10000</v>
      </c>
      <c r="F148" s="57">
        <v>1</v>
      </c>
      <c r="G148" s="58" t="s">
        <v>8152</v>
      </c>
      <c r="H148" s="16" t="s">
        <v>6969</v>
      </c>
      <c r="I148" s="16">
        <v>10100</v>
      </c>
      <c r="J148" s="5">
        <f t="shared" si="2"/>
        <v>39450</v>
      </c>
      <c r="K148" s="5"/>
      <c r="L148" s="54" t="str">
        <f t="shared" ref="L148:L211" si="4">L147&amp;","&amp;A148</f>
        <v>'201201,201202,201203,201204,201205,201206,201207,201208,201209,201210,201211,201212,201213,201214,201215,201216,201217</v>
      </c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</row>
    <row r="149" spans="1:43" s="57" customFormat="1" x14ac:dyDescent="0.15">
      <c r="A149" s="56">
        <v>201218</v>
      </c>
      <c r="B149" s="57">
        <v>2</v>
      </c>
      <c r="C149" s="57">
        <v>18</v>
      </c>
      <c r="D149" s="57">
        <v>18</v>
      </c>
      <c r="E149" s="57">
        <v>10000</v>
      </c>
      <c r="F149" s="57">
        <v>1</v>
      </c>
      <c r="G149" s="58" t="s">
        <v>8153</v>
      </c>
      <c r="H149" s="16" t="s">
        <v>6970</v>
      </c>
      <c r="I149" s="16">
        <v>10100</v>
      </c>
      <c r="J149" s="5">
        <f t="shared" si="2"/>
        <v>42035</v>
      </c>
      <c r="K149" s="5"/>
      <c r="L149" s="54" t="str">
        <f t="shared" si="4"/>
        <v>'201201,201202,201203,201204,201205,201206,201207,201208,201209,201210,201211,201212,201213,201214,201215,201216,201217,201218</v>
      </c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</row>
    <row r="150" spans="1:43" s="57" customFormat="1" x14ac:dyDescent="0.15">
      <c r="A150" s="56">
        <v>201219</v>
      </c>
      <c r="B150" s="57">
        <v>2</v>
      </c>
      <c r="C150" s="57">
        <v>19</v>
      </c>
      <c r="D150" s="57">
        <v>19</v>
      </c>
      <c r="E150" s="57">
        <v>10000</v>
      </c>
      <c r="F150" s="57">
        <v>1</v>
      </c>
      <c r="G150" s="58" t="s">
        <v>8154</v>
      </c>
      <c r="H150" s="16" t="s">
        <v>6971</v>
      </c>
      <c r="I150" s="16">
        <v>10100</v>
      </c>
      <c r="J150" s="5">
        <f t="shared" si="2"/>
        <v>44670</v>
      </c>
      <c r="K150" s="5"/>
      <c r="L150" s="54" t="str">
        <f t="shared" si="4"/>
        <v>'201201,201202,201203,201204,201205,201206,201207,201208,201209,201210,201211,201212,201213,201214,201215,201216,201217,201218,201219</v>
      </c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</row>
    <row r="151" spans="1:43" s="57" customFormat="1" x14ac:dyDescent="0.15">
      <c r="A151" s="56">
        <v>201220</v>
      </c>
      <c r="B151" s="57">
        <v>2</v>
      </c>
      <c r="C151" s="57">
        <v>20</v>
      </c>
      <c r="D151" s="57">
        <v>20</v>
      </c>
      <c r="E151" s="57">
        <v>10000</v>
      </c>
      <c r="F151" s="57">
        <v>1</v>
      </c>
      <c r="G151" s="58" t="s">
        <v>8155</v>
      </c>
      <c r="H151" s="16" t="s">
        <v>6972</v>
      </c>
      <c r="I151" s="16">
        <v>10100</v>
      </c>
      <c r="J151" s="5">
        <f t="shared" si="2"/>
        <v>47350</v>
      </c>
      <c r="K151" s="5"/>
      <c r="L151" s="54" t="str">
        <f t="shared" si="4"/>
        <v>'201201,201202,201203,201204,201205,201206,201207,201208,201209,201210,201211,201212,201213,201214,201215,201216,201217,201218,201219,201220</v>
      </c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</row>
    <row r="152" spans="1:43" s="57" customFormat="1" x14ac:dyDescent="0.15">
      <c r="A152" s="56">
        <v>201221</v>
      </c>
      <c r="B152" s="57">
        <v>2</v>
      </c>
      <c r="C152" s="57">
        <v>21</v>
      </c>
      <c r="D152" s="57">
        <v>21</v>
      </c>
      <c r="E152" s="57">
        <v>10000</v>
      </c>
      <c r="F152" s="57">
        <v>1</v>
      </c>
      <c r="G152" s="58" t="s">
        <v>6951</v>
      </c>
      <c r="H152" s="16" t="s">
        <v>1685</v>
      </c>
      <c r="I152" s="16">
        <v>10100</v>
      </c>
      <c r="J152" s="5">
        <f t="shared" si="2"/>
        <v>50075</v>
      </c>
      <c r="K152" s="5"/>
      <c r="L152" s="54" t="str">
        <f t="shared" si="4"/>
        <v>'201201,201202,201203,201204,201205,201206,201207,201208,201209,201210,201211,201212,201213,201214,201215,201216,201217,201218,201219,201220,201221</v>
      </c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</row>
    <row r="153" spans="1:43" s="57" customFormat="1" x14ac:dyDescent="0.15">
      <c r="A153" s="56">
        <v>201222</v>
      </c>
      <c r="B153" s="57">
        <v>2</v>
      </c>
      <c r="C153" s="57">
        <v>22</v>
      </c>
      <c r="D153" s="57">
        <v>22</v>
      </c>
      <c r="E153" s="57">
        <v>10000</v>
      </c>
      <c r="F153" s="57">
        <v>1</v>
      </c>
      <c r="G153" s="58" t="s">
        <v>6953</v>
      </c>
      <c r="H153" s="16" t="s">
        <v>1686</v>
      </c>
      <c r="I153" s="16">
        <v>10100</v>
      </c>
      <c r="J153" s="5">
        <f t="shared" si="2"/>
        <v>52855</v>
      </c>
      <c r="K153" s="5"/>
      <c r="L153" s="54" t="str">
        <f t="shared" si="4"/>
        <v>'201201,201202,201203,201204,201205,201206,201207,201208,201209,201210,201211,201212,201213,201214,201215,201216,201217,201218,201219,201220,201221,201222</v>
      </c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</row>
    <row r="154" spans="1:43" s="57" customFormat="1" x14ac:dyDescent="0.15">
      <c r="A154" s="56">
        <v>201223</v>
      </c>
      <c r="B154" s="57">
        <v>2</v>
      </c>
      <c r="C154" s="57">
        <v>23</v>
      </c>
      <c r="D154" s="57">
        <v>23</v>
      </c>
      <c r="E154" s="57">
        <v>10000</v>
      </c>
      <c r="F154" s="57">
        <v>1</v>
      </c>
      <c r="G154" s="58" t="s">
        <v>8156</v>
      </c>
      <c r="H154" s="16" t="s">
        <v>1687</v>
      </c>
      <c r="I154" s="16">
        <v>10100</v>
      </c>
      <c r="J154" s="5">
        <f t="shared" si="2"/>
        <v>55680</v>
      </c>
      <c r="K154" s="5"/>
      <c r="L154" s="54" t="str">
        <f t="shared" si="4"/>
        <v>'201201,201202,201203,201204,201205,201206,201207,201208,201209,201210,201211,201212,201213,201214,201215,201216,201217,201218,201219,201220,201221,201222,201223</v>
      </c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</row>
    <row r="155" spans="1:43" s="57" customFormat="1" x14ac:dyDescent="0.15">
      <c r="A155" s="56">
        <v>201224</v>
      </c>
      <c r="B155" s="57">
        <v>2</v>
      </c>
      <c r="C155" s="57">
        <v>24</v>
      </c>
      <c r="D155" s="57">
        <v>24</v>
      </c>
      <c r="E155" s="57">
        <v>10000</v>
      </c>
      <c r="F155" s="57">
        <v>1</v>
      </c>
      <c r="G155" s="58" t="s">
        <v>8157</v>
      </c>
      <c r="H155" s="16" t="s">
        <v>1688</v>
      </c>
      <c r="I155" s="16">
        <v>10100</v>
      </c>
      <c r="J155" s="5">
        <f t="shared" si="2"/>
        <v>58555</v>
      </c>
      <c r="K155" s="5"/>
      <c r="L155" s="54" t="str">
        <f t="shared" si="4"/>
        <v>'201201,201202,201203,201204,201205,201206,201207,201208,201209,201210,201211,201212,201213,201214,201215,201216,201217,201218,201219,201220,201221,201222,201223,201224</v>
      </c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</row>
    <row r="156" spans="1:43" s="57" customFormat="1" x14ac:dyDescent="0.15">
      <c r="A156" s="56">
        <v>201225</v>
      </c>
      <c r="B156" s="57">
        <v>2</v>
      </c>
      <c r="C156" s="57">
        <v>25</v>
      </c>
      <c r="D156" s="57">
        <v>25</v>
      </c>
      <c r="E156" s="57">
        <v>10000</v>
      </c>
      <c r="F156" s="57">
        <v>1</v>
      </c>
      <c r="G156" s="58" t="s">
        <v>8158</v>
      </c>
      <c r="H156" s="16" t="s">
        <v>1689</v>
      </c>
      <c r="I156" s="16">
        <v>10100</v>
      </c>
      <c r="J156" s="5">
        <f t="shared" si="2"/>
        <v>61485</v>
      </c>
      <c r="K156" s="5"/>
      <c r="L156" s="54" t="str">
        <f t="shared" si="4"/>
        <v>'201201,201202,201203,201204,201205,201206,201207,201208,201209,201210,201211,201212,201213,201214,201215,201216,201217,201218,201219,201220,201221,201222,201223,201224,201225</v>
      </c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</row>
    <row r="157" spans="1:43" s="57" customFormat="1" x14ac:dyDescent="0.15">
      <c r="A157" s="56">
        <v>201226</v>
      </c>
      <c r="B157" s="57">
        <v>2</v>
      </c>
      <c r="C157" s="57">
        <v>26</v>
      </c>
      <c r="D157" s="57">
        <v>26</v>
      </c>
      <c r="E157" s="57">
        <v>10000</v>
      </c>
      <c r="F157" s="57">
        <v>1</v>
      </c>
      <c r="G157" s="58" t="s">
        <v>8159</v>
      </c>
      <c r="H157" s="16" t="s">
        <v>1690</v>
      </c>
      <c r="I157" s="16">
        <v>10100</v>
      </c>
      <c r="J157" s="5">
        <f t="shared" si="2"/>
        <v>64465</v>
      </c>
      <c r="K157" s="5"/>
      <c r="L157" s="54" t="str">
        <f t="shared" si="4"/>
        <v>'201201,201202,201203,201204,201205,201206,201207,201208,201209,201210,201211,201212,201213,201214,201215,201216,201217,201218,201219,201220,201221,201222,201223,201224,201225,201226</v>
      </c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</row>
    <row r="158" spans="1:43" s="57" customFormat="1" x14ac:dyDescent="0.15">
      <c r="A158" s="56">
        <v>201227</v>
      </c>
      <c r="B158" s="57">
        <v>2</v>
      </c>
      <c r="C158" s="57">
        <v>27</v>
      </c>
      <c r="D158" s="57">
        <v>27</v>
      </c>
      <c r="E158" s="57">
        <v>10000</v>
      </c>
      <c r="F158" s="57">
        <v>1</v>
      </c>
      <c r="G158" s="58" t="s">
        <v>8160</v>
      </c>
      <c r="H158" s="16" t="s">
        <v>1691</v>
      </c>
      <c r="I158" s="16">
        <v>10100</v>
      </c>
      <c r="J158" s="5">
        <f t="shared" si="2"/>
        <v>67495</v>
      </c>
      <c r="K158" s="5"/>
      <c r="L158" s="54" t="str">
        <f t="shared" si="4"/>
        <v>'201201,201202,201203,201204,201205,201206,201207,201208,201209,201210,201211,201212,201213,201214,201215,201216,201217,201218,201219,201220,201221,201222,201223,201224,201225,201226,201227</v>
      </c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</row>
    <row r="159" spans="1:43" s="57" customFormat="1" x14ac:dyDescent="0.15">
      <c r="A159" s="56">
        <v>201228</v>
      </c>
      <c r="B159" s="57">
        <v>2</v>
      </c>
      <c r="C159" s="57">
        <v>28</v>
      </c>
      <c r="D159" s="57">
        <v>28</v>
      </c>
      <c r="E159" s="57">
        <v>10000</v>
      </c>
      <c r="F159" s="57">
        <v>1</v>
      </c>
      <c r="G159" s="58" t="s">
        <v>8161</v>
      </c>
      <c r="H159" s="16" t="s">
        <v>1692</v>
      </c>
      <c r="I159" s="16">
        <v>10100</v>
      </c>
      <c r="J159" s="5">
        <f t="shared" si="2"/>
        <v>70585</v>
      </c>
      <c r="K159" s="5"/>
      <c r="L159" s="54" t="str">
        <f t="shared" si="4"/>
        <v>'201201,201202,201203,201204,201205,201206,201207,201208,201209,201210,201211,201212,201213,201214,201215,201216,201217,201218,201219,201220,201221,201222,201223,201224,201225,201226,201227,201228</v>
      </c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</row>
    <row r="160" spans="1:43" s="57" customFormat="1" x14ac:dyDescent="0.15">
      <c r="A160" s="56">
        <v>201229</v>
      </c>
      <c r="B160" s="57">
        <v>2</v>
      </c>
      <c r="C160" s="57">
        <v>29</v>
      </c>
      <c r="D160" s="57">
        <v>29</v>
      </c>
      <c r="E160" s="57">
        <v>10000</v>
      </c>
      <c r="F160" s="57">
        <v>1</v>
      </c>
      <c r="G160" s="58" t="s">
        <v>8162</v>
      </c>
      <c r="H160" s="16" t="s">
        <v>1693</v>
      </c>
      <c r="I160" s="16">
        <v>10100</v>
      </c>
      <c r="J160" s="5">
        <f t="shared" si="2"/>
        <v>73725</v>
      </c>
      <c r="K160" s="5"/>
      <c r="L160" s="54" t="str">
        <f t="shared" si="4"/>
        <v>'201201,201202,201203,201204,201205,201206,201207,201208,201209,201210,201211,201212,201213,201214,201215,201216,201217,201218,201219,201220,201221,201222,201223,201224,201225,201226,201227,201228,201229</v>
      </c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</row>
    <row r="161" spans="1:43" s="57" customFormat="1" x14ac:dyDescent="0.15">
      <c r="A161" s="56">
        <v>201230</v>
      </c>
      <c r="B161" s="57">
        <v>2</v>
      </c>
      <c r="C161" s="57">
        <v>30</v>
      </c>
      <c r="D161" s="57">
        <v>30</v>
      </c>
      <c r="E161" s="57">
        <v>10000</v>
      </c>
      <c r="F161" s="57">
        <v>1</v>
      </c>
      <c r="G161" s="58" t="s">
        <v>8163</v>
      </c>
      <c r="H161" s="16" t="s">
        <v>1694</v>
      </c>
      <c r="I161" s="16">
        <v>10100</v>
      </c>
      <c r="J161" s="5">
        <f t="shared" si="2"/>
        <v>76915</v>
      </c>
      <c r="K161" s="5"/>
      <c r="L161" s="54" t="str">
        <f t="shared" si="4"/>
        <v>'201201,201202,201203,201204,201205,201206,201207,201208,201209,201210,201211,201212,201213,201214,201215,201216,201217,201218,201219,201220,201221,201222,201223,201224,201225,201226,201227,201228,201229,201230</v>
      </c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</row>
    <row r="162" spans="1:43" s="57" customFormat="1" x14ac:dyDescent="0.15">
      <c r="A162" s="56">
        <v>201231</v>
      </c>
      <c r="B162" s="57">
        <v>2</v>
      </c>
      <c r="C162" s="57">
        <v>31</v>
      </c>
      <c r="D162" s="57">
        <v>31</v>
      </c>
      <c r="E162" s="57">
        <v>10000</v>
      </c>
      <c r="F162" s="57">
        <v>1</v>
      </c>
      <c r="G162" s="58" t="s">
        <v>8164</v>
      </c>
      <c r="H162" s="16" t="s">
        <v>1695</v>
      </c>
      <c r="I162" s="16">
        <v>10100</v>
      </c>
      <c r="J162" s="5">
        <f t="shared" si="2"/>
        <v>80170</v>
      </c>
      <c r="K162" s="5"/>
      <c r="L162" s="54" t="str">
        <f t="shared" si="4"/>
        <v>'201201,201202,201203,201204,201205,201206,201207,201208,201209,201210,201211,201212,201213,201214,201215,201216,201217,201218,201219,201220,201221,201222,201223,201224,201225,201226,201227,201228,201229,201230,201231</v>
      </c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</row>
    <row r="163" spans="1:43" s="57" customFormat="1" x14ac:dyDescent="0.15">
      <c r="A163" s="56">
        <v>201232</v>
      </c>
      <c r="B163" s="57">
        <v>2</v>
      </c>
      <c r="C163" s="57">
        <v>32</v>
      </c>
      <c r="D163" s="57">
        <v>32</v>
      </c>
      <c r="E163" s="57">
        <v>10000</v>
      </c>
      <c r="F163" s="57">
        <v>1</v>
      </c>
      <c r="G163" s="58" t="s">
        <v>8165</v>
      </c>
      <c r="H163" s="16" t="s">
        <v>1696</v>
      </c>
      <c r="I163" s="16">
        <v>10100</v>
      </c>
      <c r="J163" s="5">
        <f t="shared" si="2"/>
        <v>83475</v>
      </c>
      <c r="K163" s="5"/>
      <c r="L163" s="54" t="str">
        <f t="shared" si="4"/>
        <v>'201201,201202,201203,201204,201205,201206,201207,201208,201209,201210,201211,201212,201213,201214,201215,201216,201217,201218,201219,201220,201221,201222,201223,201224,201225,201226,201227,201228,201229,201230,201231,201232</v>
      </c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</row>
    <row r="164" spans="1:43" s="57" customFormat="1" x14ac:dyDescent="0.15">
      <c r="A164" s="56">
        <v>201233</v>
      </c>
      <c r="B164" s="57">
        <v>2</v>
      </c>
      <c r="C164" s="57">
        <v>33</v>
      </c>
      <c r="D164" s="57">
        <v>33</v>
      </c>
      <c r="E164" s="57">
        <v>10000</v>
      </c>
      <c r="F164" s="57">
        <v>1</v>
      </c>
      <c r="G164" s="58" t="s">
        <v>8166</v>
      </c>
      <c r="H164" s="16" t="s">
        <v>1697</v>
      </c>
      <c r="I164" s="16">
        <v>10100</v>
      </c>
      <c r="J164" s="5">
        <f t="shared" si="2"/>
        <v>86840</v>
      </c>
      <c r="K164" s="5"/>
      <c r="L164" s="54" t="str">
        <f t="shared" si="4"/>
        <v>'201201,201202,201203,201204,201205,201206,201207,201208,201209,201210,201211,201212,201213,201214,201215,201216,201217,201218,201219,201220,201221,201222,201223,201224,201225,201226,201227,201228,201229,201230,201231,201232,201233</v>
      </c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</row>
    <row r="165" spans="1:43" s="57" customFormat="1" x14ac:dyDescent="0.15">
      <c r="A165" s="56">
        <v>201234</v>
      </c>
      <c r="B165" s="57">
        <v>2</v>
      </c>
      <c r="C165" s="57">
        <v>34</v>
      </c>
      <c r="D165" s="57">
        <v>34</v>
      </c>
      <c r="E165" s="57">
        <v>10000</v>
      </c>
      <c r="F165" s="57">
        <v>1</v>
      </c>
      <c r="G165" s="58" t="s">
        <v>8167</v>
      </c>
      <c r="H165" s="16" t="s">
        <v>1698</v>
      </c>
      <c r="I165" s="16">
        <v>10100</v>
      </c>
      <c r="J165" s="5">
        <f t="shared" si="2"/>
        <v>90260</v>
      </c>
      <c r="K165" s="5"/>
      <c r="L165" s="54" t="str">
        <f t="shared" si="4"/>
        <v>'201201,201202,201203,201204,201205,201206,201207,201208,201209,201210,201211,201212,201213,201214,201215,201216,201217,201218,201219,201220,201221,201222,201223,201224,201225,201226,201227,201228,201229,201230,201231,201232,201233,201234</v>
      </c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</row>
    <row r="166" spans="1:43" s="57" customFormat="1" x14ac:dyDescent="0.15">
      <c r="A166" s="56">
        <v>201235</v>
      </c>
      <c r="B166" s="57">
        <v>2</v>
      </c>
      <c r="C166" s="57">
        <v>35</v>
      </c>
      <c r="D166" s="57">
        <v>35</v>
      </c>
      <c r="E166" s="57">
        <v>10000</v>
      </c>
      <c r="F166" s="57">
        <v>1</v>
      </c>
      <c r="G166" s="58" t="s">
        <v>8168</v>
      </c>
      <c r="H166" s="16" t="s">
        <v>1699</v>
      </c>
      <c r="I166" s="16">
        <v>10100</v>
      </c>
      <c r="J166" s="5">
        <f t="shared" si="2"/>
        <v>93745</v>
      </c>
      <c r="K166" s="5"/>
      <c r="L166" s="54" t="str">
        <f t="shared" si="4"/>
        <v>'201201,201202,201203,201204,201205,201206,201207,201208,201209,201210,201211,201212,201213,201214,201215,201216,201217,201218,201219,201220,201221,201222,201223,201224,201225,201226,201227,201228,201229,201230,201231,201232,201233,201234,201235</v>
      </c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</row>
    <row r="167" spans="1:43" s="57" customFormat="1" x14ac:dyDescent="0.15">
      <c r="A167" s="56">
        <v>201236</v>
      </c>
      <c r="B167" s="57">
        <v>2</v>
      </c>
      <c r="C167" s="57">
        <v>36</v>
      </c>
      <c r="D167" s="57">
        <v>36</v>
      </c>
      <c r="E167" s="57">
        <v>10000</v>
      </c>
      <c r="F167" s="57">
        <v>1</v>
      </c>
      <c r="G167" s="58" t="s">
        <v>8169</v>
      </c>
      <c r="H167" s="16" t="s">
        <v>1700</v>
      </c>
      <c r="I167" s="16">
        <v>10100</v>
      </c>
      <c r="J167" s="5">
        <f t="shared" si="2"/>
        <v>97285</v>
      </c>
      <c r="K167" s="5"/>
      <c r="L167" s="54" t="str">
        <f t="shared" si="4"/>
        <v>'201201,201202,201203,201204,201205,201206,201207,201208,201209,201210,201211,201212,201213,201214,201215,201216,201217,201218,201219,201220,201221,201222,201223,201224,201225,201226,201227,201228,201229,201230,201231,201232,201233,201234,201235,201236</v>
      </c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</row>
    <row r="168" spans="1:43" s="57" customFormat="1" x14ac:dyDescent="0.15">
      <c r="A168" s="56">
        <v>201237</v>
      </c>
      <c r="B168" s="57">
        <v>2</v>
      </c>
      <c r="C168" s="57">
        <v>37</v>
      </c>
      <c r="D168" s="57">
        <v>37</v>
      </c>
      <c r="E168" s="57">
        <v>10000</v>
      </c>
      <c r="F168" s="57">
        <v>1</v>
      </c>
      <c r="G168" s="58" t="s">
        <v>8170</v>
      </c>
      <c r="H168" s="16" t="s">
        <v>1701</v>
      </c>
      <c r="I168" s="16">
        <v>10100</v>
      </c>
      <c r="J168" s="5">
        <f t="shared" si="2"/>
        <v>100885</v>
      </c>
      <c r="K168" s="5"/>
      <c r="L168" s="54" t="str">
        <f t="shared" si="4"/>
        <v>'201201,201202,201203,201204,201205,201206,201207,201208,201209,201210,201211,201212,201213,201214,201215,201216,201217,201218,201219,201220,201221,201222,201223,201224,201225,201226,201227,201228,201229,201230,201231,201232,201233,201234,201235,201236,201237</v>
      </c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</row>
    <row r="169" spans="1:43" s="57" customFormat="1" x14ac:dyDescent="0.15">
      <c r="A169" s="56">
        <v>201238</v>
      </c>
      <c r="B169" s="57">
        <v>2</v>
      </c>
      <c r="C169" s="57">
        <v>38</v>
      </c>
      <c r="D169" s="57">
        <v>38</v>
      </c>
      <c r="E169" s="57">
        <v>10000</v>
      </c>
      <c r="F169" s="57">
        <v>1</v>
      </c>
      <c r="G169" s="58" t="s">
        <v>8171</v>
      </c>
      <c r="H169" s="16" t="s">
        <v>1702</v>
      </c>
      <c r="I169" s="16">
        <v>10100</v>
      </c>
      <c r="J169" s="5">
        <f t="shared" si="2"/>
        <v>104550</v>
      </c>
      <c r="K169" s="5"/>
      <c r="L169" s="54" t="str">
        <f t="shared" si="4"/>
        <v>'201201,201202,201203,201204,201205,201206,201207,201208,201209,201210,201211,201212,201213,201214,201215,201216,201217,201218,201219,201220,201221,201222,201223,201224,201225,201226,201227,201228,201229,201230,201231,201232,201233,201234,201235,201236,201237,201238</v>
      </c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</row>
    <row r="170" spans="1:43" s="57" customFormat="1" x14ac:dyDescent="0.15">
      <c r="A170" s="56">
        <v>201239</v>
      </c>
      <c r="B170" s="57">
        <v>2</v>
      </c>
      <c r="C170" s="57">
        <v>39</v>
      </c>
      <c r="D170" s="57">
        <v>39</v>
      </c>
      <c r="E170" s="57">
        <v>10000</v>
      </c>
      <c r="F170" s="57">
        <v>1</v>
      </c>
      <c r="G170" s="58" t="s">
        <v>8172</v>
      </c>
      <c r="H170" s="16" t="s">
        <v>1703</v>
      </c>
      <c r="I170" s="16">
        <v>10100</v>
      </c>
      <c r="J170" s="5">
        <f t="shared" si="2"/>
        <v>108280</v>
      </c>
      <c r="K170" s="5"/>
      <c r="L170" s="54" t="str">
        <f t="shared" si="4"/>
        <v>'201201,201202,201203,201204,201205,201206,201207,201208,201209,201210,201211,201212,201213,201214,201215,201216,201217,201218,201219,201220,201221,201222,201223,201224,201225,201226,201227,201228,201229,201230,201231,201232,201233,201234,201235,201236,201237,201238,201239</v>
      </c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</row>
    <row r="171" spans="1:43" s="57" customFormat="1" x14ac:dyDescent="0.15">
      <c r="A171" s="56">
        <v>201240</v>
      </c>
      <c r="B171" s="57">
        <v>2</v>
      </c>
      <c r="C171" s="57">
        <v>40</v>
      </c>
      <c r="D171" s="57">
        <v>40</v>
      </c>
      <c r="E171" s="57">
        <v>10000</v>
      </c>
      <c r="F171" s="57">
        <v>1</v>
      </c>
      <c r="G171" s="58" t="s">
        <v>8173</v>
      </c>
      <c r="H171" s="16" t="s">
        <v>1704</v>
      </c>
      <c r="I171" s="16">
        <v>10100</v>
      </c>
      <c r="J171" s="5">
        <f t="shared" si="2"/>
        <v>112065</v>
      </c>
      <c r="K171" s="5"/>
      <c r="L171" s="54" t="str">
        <f t="shared" si="4"/>
        <v>'201201,201202,201203,201204,201205,201206,201207,201208,201209,201210,201211,201212,201213,201214,201215,201216,201217,201218,201219,201220,201221,201222,201223,201224,201225,201226,201227,201228,201229,201230,201231,201232,201233,201234,201235,201236,201237,201238,201239,201240</v>
      </c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</row>
    <row r="172" spans="1:43" s="57" customFormat="1" x14ac:dyDescent="0.15">
      <c r="A172" s="56">
        <v>201241</v>
      </c>
      <c r="B172" s="57">
        <v>2</v>
      </c>
      <c r="C172" s="57">
        <v>41</v>
      </c>
      <c r="D172" s="57">
        <v>41</v>
      </c>
      <c r="E172" s="57">
        <v>10000</v>
      </c>
      <c r="F172" s="57">
        <v>1</v>
      </c>
      <c r="G172" s="58" t="s">
        <v>8174</v>
      </c>
      <c r="H172" s="16" t="s">
        <v>1705</v>
      </c>
      <c r="I172" s="16">
        <v>10100</v>
      </c>
      <c r="J172" s="5">
        <f t="shared" si="2"/>
        <v>115920</v>
      </c>
      <c r="K172" s="5"/>
      <c r="L172" s="54" t="str">
        <f t="shared" si="4"/>
        <v>'201201,201202,201203,201204,201205,201206,201207,201208,201209,201210,201211,201212,201213,201214,201215,201216,201217,201218,201219,201220,201221,201222,201223,201224,201225,201226,201227,201228,201229,201230,201231,201232,201233,201234,201235,201236,201237,201238,201239,201240,201241</v>
      </c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</row>
    <row r="173" spans="1:43" s="57" customFormat="1" x14ac:dyDescent="0.15">
      <c r="A173" s="56">
        <v>201242</v>
      </c>
      <c r="B173" s="57">
        <v>2</v>
      </c>
      <c r="C173" s="57">
        <v>42</v>
      </c>
      <c r="D173" s="57">
        <v>42</v>
      </c>
      <c r="E173" s="57">
        <v>10000</v>
      </c>
      <c r="F173" s="57">
        <v>1</v>
      </c>
      <c r="G173" s="58" t="s">
        <v>8175</v>
      </c>
      <c r="H173" s="16" t="s">
        <v>1706</v>
      </c>
      <c r="I173" s="16">
        <v>10100</v>
      </c>
      <c r="J173" s="5">
        <f t="shared" si="2"/>
        <v>119840</v>
      </c>
      <c r="K173" s="5"/>
      <c r="L173" s="54" t="str">
        <f t="shared" si="4"/>
        <v>'201201,201202,201203,201204,201205,201206,201207,201208,201209,201210,201211,201212,201213,201214,201215,201216,201217,201218,201219,201220,201221,201222,201223,201224,201225,201226,201227,201228,201229,201230,201231,201232,201233,201234,201235,201236,201237,201238,201239,201240,201241,201242</v>
      </c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</row>
    <row r="174" spans="1:43" s="57" customFormat="1" x14ac:dyDescent="0.15">
      <c r="A174" s="56">
        <v>201243</v>
      </c>
      <c r="B174" s="57">
        <v>2</v>
      </c>
      <c r="C174" s="57">
        <v>43</v>
      </c>
      <c r="D174" s="57">
        <v>43</v>
      </c>
      <c r="E174" s="57">
        <v>10000</v>
      </c>
      <c r="F174" s="57">
        <v>1</v>
      </c>
      <c r="G174" s="58" t="s">
        <v>8176</v>
      </c>
      <c r="H174" s="16" t="s">
        <v>1707</v>
      </c>
      <c r="I174" s="16">
        <v>10100</v>
      </c>
      <c r="J174" s="5">
        <f t="shared" si="2"/>
        <v>123825</v>
      </c>
      <c r="K174" s="5"/>
      <c r="L174" s="54" t="str">
        <f t="shared" si="4"/>
        <v>'201201,201202,201203,201204,201205,201206,201207,201208,201209,201210,201211,201212,201213,201214,201215,201216,201217,201218,201219,201220,201221,201222,201223,201224,201225,201226,201227,201228,201229,201230,201231,201232,201233,201234,201235,201236,201237,201238,201239,201240,201241,201242,201243</v>
      </c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</row>
    <row r="175" spans="1:43" s="57" customFormat="1" x14ac:dyDescent="0.15">
      <c r="A175" s="56">
        <v>201244</v>
      </c>
      <c r="B175" s="57">
        <v>2</v>
      </c>
      <c r="C175" s="57">
        <v>44</v>
      </c>
      <c r="D175" s="57">
        <v>44</v>
      </c>
      <c r="E175" s="57">
        <v>10000</v>
      </c>
      <c r="F175" s="57">
        <v>1</v>
      </c>
      <c r="G175" s="58" t="s">
        <v>8177</v>
      </c>
      <c r="H175" s="16" t="s">
        <v>1708</v>
      </c>
      <c r="I175" s="16">
        <v>10100</v>
      </c>
      <c r="J175" s="5">
        <f t="shared" si="2"/>
        <v>127880</v>
      </c>
      <c r="K175" s="5"/>
      <c r="L175" s="54" t="str">
        <f t="shared" si="4"/>
        <v>'201201,201202,201203,201204,201205,201206,201207,201208,201209,201210,201211,201212,201213,201214,201215,201216,201217,201218,201219,201220,201221,201222,201223,201224,201225,201226,201227,201228,201229,201230,201231,201232,201233,201234,201235,201236,201237,201238,201239,201240,201241,201242,201243,201244</v>
      </c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</row>
    <row r="176" spans="1:43" s="57" customFormat="1" x14ac:dyDescent="0.15">
      <c r="A176" s="56">
        <v>201245</v>
      </c>
      <c r="B176" s="57">
        <v>2</v>
      </c>
      <c r="C176" s="57">
        <v>45</v>
      </c>
      <c r="D176" s="57">
        <v>45</v>
      </c>
      <c r="E176" s="57">
        <v>10000</v>
      </c>
      <c r="F176" s="57">
        <v>1</v>
      </c>
      <c r="G176" s="58" t="s">
        <v>8178</v>
      </c>
      <c r="H176" s="16" t="s">
        <v>1709</v>
      </c>
      <c r="I176" s="16">
        <v>10100</v>
      </c>
      <c r="J176" s="5">
        <f t="shared" si="2"/>
        <v>132000</v>
      </c>
      <c r="K176" s="5"/>
      <c r="L176" s="54" t="str">
        <f t="shared" si="4"/>
        <v>'201201,201202,201203,201204,201205,201206,201207,201208,201209,201210,201211,201212,201213,201214,201215,201216,201217,201218,201219,201220,201221,201222,201223,201224,201225,201226,201227,201228,201229,201230,201231,201232,201233,201234,201235,201236,201237,201238,201239,201240,201241,201242,201243,201244,201245</v>
      </c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</row>
    <row r="177" spans="1:43" s="57" customFormat="1" x14ac:dyDescent="0.15">
      <c r="A177" s="56">
        <v>201246</v>
      </c>
      <c r="B177" s="57">
        <v>2</v>
      </c>
      <c r="C177" s="57">
        <v>46</v>
      </c>
      <c r="D177" s="57">
        <v>46</v>
      </c>
      <c r="E177" s="57">
        <v>10000</v>
      </c>
      <c r="F177" s="57">
        <v>1</v>
      </c>
      <c r="G177" s="58" t="s">
        <v>8179</v>
      </c>
      <c r="H177" s="16" t="s">
        <v>1710</v>
      </c>
      <c r="I177" s="16">
        <v>10100</v>
      </c>
      <c r="J177" s="5">
        <f t="shared" si="2"/>
        <v>136190</v>
      </c>
      <c r="K177" s="5"/>
      <c r="L177" s="54" t="str">
        <f t="shared" si="4"/>
        <v>'201201,201202,201203,201204,201205,201206,201207,201208,201209,201210,201211,201212,201213,201214,201215,201216,201217,201218,201219,201220,201221,201222,201223,201224,201225,201226,201227,201228,201229,201230,201231,201232,201233,201234,201235,201236,201237,201238,201239,201240,201241,201242,201243,201244,201245,201246</v>
      </c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</row>
    <row r="178" spans="1:43" s="57" customFormat="1" x14ac:dyDescent="0.15">
      <c r="A178" s="56">
        <v>201247</v>
      </c>
      <c r="B178" s="57">
        <v>2</v>
      </c>
      <c r="C178" s="57">
        <v>47</v>
      </c>
      <c r="D178" s="57">
        <v>47</v>
      </c>
      <c r="E178" s="57">
        <v>10000</v>
      </c>
      <c r="F178" s="57">
        <v>1</v>
      </c>
      <c r="G178" s="58" t="s">
        <v>8180</v>
      </c>
      <c r="H178" s="16" t="s">
        <v>1711</v>
      </c>
      <c r="I178" s="16">
        <v>10100</v>
      </c>
      <c r="J178" s="5">
        <f t="shared" si="2"/>
        <v>140450</v>
      </c>
      <c r="K178" s="5"/>
      <c r="L178" s="54" t="str">
        <f t="shared" si="4"/>
        <v>'201201,201202,201203,201204,201205,201206,201207,201208,201209,201210,201211,201212,201213,201214,201215,201216,201217,201218,201219,201220,201221,201222,201223,201224,201225,201226,201227,201228,201229,201230,201231,201232,201233,201234,201235,201236,201237,201238,201239,201240,201241,201242,201243,201244,201245,201246,201247</v>
      </c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</row>
    <row r="179" spans="1:43" s="57" customFormat="1" x14ac:dyDescent="0.15">
      <c r="A179" s="56">
        <v>201248</v>
      </c>
      <c r="B179" s="57">
        <v>2</v>
      </c>
      <c r="C179" s="57">
        <v>48</v>
      </c>
      <c r="D179" s="57">
        <v>48</v>
      </c>
      <c r="E179" s="57">
        <v>10000</v>
      </c>
      <c r="F179" s="57">
        <v>1</v>
      </c>
      <c r="G179" s="58" t="s">
        <v>8181</v>
      </c>
      <c r="H179" s="16" t="s">
        <v>1712</v>
      </c>
      <c r="I179" s="16">
        <v>10100</v>
      </c>
      <c r="J179" s="5">
        <f t="shared" si="2"/>
        <v>144780</v>
      </c>
      <c r="K179" s="5"/>
      <c r="L179" s="54" t="str">
        <f t="shared" si="4"/>
        <v>'201201,201202,201203,201204,201205,201206,201207,201208,201209,201210,201211,201212,201213,201214,201215,201216,201217,201218,201219,201220,201221,201222,201223,201224,201225,201226,201227,201228,201229,201230,201231,201232,201233,201234,201235,201236,201237,201238,201239,201240,201241,201242,201243,201244,201245,201246,201247,201248</v>
      </c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</row>
    <row r="180" spans="1:43" s="57" customFormat="1" x14ac:dyDescent="0.15">
      <c r="A180" s="56">
        <v>201249</v>
      </c>
      <c r="B180" s="57">
        <v>2</v>
      </c>
      <c r="C180" s="57">
        <v>49</v>
      </c>
      <c r="D180" s="57">
        <v>49</v>
      </c>
      <c r="E180" s="57">
        <v>10000</v>
      </c>
      <c r="F180" s="57">
        <v>1</v>
      </c>
      <c r="G180" s="58" t="s">
        <v>8182</v>
      </c>
      <c r="H180" s="16" t="s">
        <v>1713</v>
      </c>
      <c r="I180" s="16">
        <v>10100</v>
      </c>
      <c r="J180" s="5">
        <f t="shared" si="2"/>
        <v>149180</v>
      </c>
      <c r="K180" s="5"/>
      <c r="L180" s="54" t="str">
        <f t="shared" si="4"/>
        <v>'201201,201202,201203,201204,201205,201206,201207,201208,201209,201210,201211,201212,201213,201214,201215,201216,201217,201218,201219,201220,201221,201222,201223,201224,201225,201226,201227,201228,201229,201230,201231,201232,201233,201234,201235,201236,201237,201238,201239,201240,201241,201242,201243,201244,201245,201246,201247,201248,201249</v>
      </c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</row>
    <row r="181" spans="1:43" s="57" customFormat="1" x14ac:dyDescent="0.15">
      <c r="A181" s="56">
        <v>201250</v>
      </c>
      <c r="B181" s="57">
        <v>2</v>
      </c>
      <c r="C181" s="57">
        <v>50</v>
      </c>
      <c r="D181" s="57">
        <v>50</v>
      </c>
      <c r="E181" s="57">
        <v>10000</v>
      </c>
      <c r="F181" s="57">
        <v>1</v>
      </c>
      <c r="G181" s="58" t="s">
        <v>8183</v>
      </c>
      <c r="H181" s="16" t="s">
        <v>1714</v>
      </c>
      <c r="I181" s="16">
        <v>10100</v>
      </c>
      <c r="J181" s="5">
        <f t="shared" si="2"/>
        <v>153655</v>
      </c>
      <c r="K181" s="5"/>
      <c r="L181" s="54" t="str">
        <f t="shared" si="4"/>
        <v>'201201,201202,201203,201204,201205,201206,201207,201208,201209,201210,201211,201212,201213,201214,201215,201216,201217,201218,201219,201220,201221,201222,201223,201224,201225,201226,201227,201228,201229,201230,201231,201232,201233,201234,201235,201236,201237,201238,201239,201240,201241,201242,201243,201244,201245,201246,201247,201248,201249,201250</v>
      </c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</row>
    <row r="182" spans="1:43" s="57" customFormat="1" x14ac:dyDescent="0.15">
      <c r="A182" s="56">
        <v>201301</v>
      </c>
      <c r="B182" s="57">
        <v>2</v>
      </c>
      <c r="C182" s="57">
        <v>1</v>
      </c>
      <c r="D182" s="57">
        <v>1</v>
      </c>
      <c r="E182" s="57">
        <v>10000</v>
      </c>
      <c r="F182" s="57">
        <v>1</v>
      </c>
      <c r="G182" s="58" t="s">
        <v>8184</v>
      </c>
      <c r="H182" s="16" t="s">
        <v>6974</v>
      </c>
      <c r="I182" s="16">
        <v>10100</v>
      </c>
      <c r="J182" s="5">
        <f>J132*5</f>
        <v>9775</v>
      </c>
      <c r="K182" s="5"/>
      <c r="L182" s="54" t="str">
        <f t="shared" ref="L182" si="5">"'"&amp;A182</f>
        <v>'201301</v>
      </c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</row>
    <row r="183" spans="1:43" s="57" customFormat="1" x14ac:dyDescent="0.15">
      <c r="A183" s="56">
        <v>201302</v>
      </c>
      <c r="B183" s="57">
        <v>2</v>
      </c>
      <c r="C183" s="57">
        <v>2</v>
      </c>
      <c r="D183" s="57">
        <v>2</v>
      </c>
      <c r="E183" s="57">
        <v>10000</v>
      </c>
      <c r="F183" s="57">
        <v>1</v>
      </c>
      <c r="G183" s="58" t="s">
        <v>8185</v>
      </c>
      <c r="H183" s="16" t="s">
        <v>6976</v>
      </c>
      <c r="I183" s="16">
        <v>10100</v>
      </c>
      <c r="J183" s="5">
        <f t="shared" ref="J183:J231" si="6">J133*5</f>
        <v>19550</v>
      </c>
      <c r="K183" s="5"/>
      <c r="L183" s="54" t="str">
        <f t="shared" ref="L183" si="7">L182&amp;","&amp;A183</f>
        <v>'201301,201302</v>
      </c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</row>
    <row r="184" spans="1:43" s="57" customFormat="1" x14ac:dyDescent="0.15">
      <c r="A184" s="56">
        <v>201303</v>
      </c>
      <c r="B184" s="57">
        <v>2</v>
      </c>
      <c r="C184" s="57">
        <v>3</v>
      </c>
      <c r="D184" s="57">
        <v>3</v>
      </c>
      <c r="E184" s="57">
        <v>10000</v>
      </c>
      <c r="F184" s="57">
        <v>1</v>
      </c>
      <c r="G184" s="58" t="s">
        <v>8186</v>
      </c>
      <c r="H184" s="16" t="s">
        <v>6977</v>
      </c>
      <c r="I184" s="16">
        <v>10100</v>
      </c>
      <c r="J184" s="5">
        <f t="shared" si="6"/>
        <v>29825</v>
      </c>
      <c r="K184" s="5"/>
      <c r="L184" s="54" t="str">
        <f t="shared" si="4"/>
        <v>'201301,201302,201303</v>
      </c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</row>
    <row r="185" spans="1:43" s="57" customFormat="1" x14ac:dyDescent="0.15">
      <c r="A185" s="56">
        <v>201304</v>
      </c>
      <c r="B185" s="57">
        <v>2</v>
      </c>
      <c r="C185" s="57">
        <v>4</v>
      </c>
      <c r="D185" s="57">
        <v>4</v>
      </c>
      <c r="E185" s="57">
        <v>10000</v>
      </c>
      <c r="F185" s="57">
        <v>1</v>
      </c>
      <c r="G185" s="58" t="s">
        <v>8187</v>
      </c>
      <c r="H185" s="16" t="s">
        <v>6978</v>
      </c>
      <c r="I185" s="16">
        <v>10100</v>
      </c>
      <c r="J185" s="5">
        <f t="shared" si="6"/>
        <v>40600</v>
      </c>
      <c r="K185" s="5"/>
      <c r="L185" s="54" t="str">
        <f t="shared" si="4"/>
        <v>'201301,201302,201303,201304</v>
      </c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</row>
    <row r="186" spans="1:43" s="57" customFormat="1" x14ac:dyDescent="0.15">
      <c r="A186" s="56">
        <v>201305</v>
      </c>
      <c r="B186" s="57">
        <v>2</v>
      </c>
      <c r="C186" s="57">
        <v>5</v>
      </c>
      <c r="D186" s="57">
        <v>5</v>
      </c>
      <c r="E186" s="57">
        <v>10000</v>
      </c>
      <c r="F186" s="57">
        <v>1</v>
      </c>
      <c r="G186" s="58" t="s">
        <v>8188</v>
      </c>
      <c r="H186" s="16" t="s">
        <v>6979</v>
      </c>
      <c r="I186" s="16">
        <v>10100</v>
      </c>
      <c r="J186" s="5">
        <f t="shared" si="6"/>
        <v>51850</v>
      </c>
      <c r="K186" s="5"/>
      <c r="L186" s="54" t="str">
        <f t="shared" si="4"/>
        <v>'201301,201302,201303,201304,201305</v>
      </c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</row>
    <row r="187" spans="1:43" s="57" customFormat="1" x14ac:dyDescent="0.15">
      <c r="A187" s="56">
        <v>201306</v>
      </c>
      <c r="B187" s="57">
        <v>2</v>
      </c>
      <c r="C187" s="57">
        <v>6</v>
      </c>
      <c r="D187" s="57">
        <v>6</v>
      </c>
      <c r="E187" s="57">
        <v>10000</v>
      </c>
      <c r="F187" s="57">
        <v>1</v>
      </c>
      <c r="G187" s="58" t="s">
        <v>8189</v>
      </c>
      <c r="H187" s="16" t="s">
        <v>6980</v>
      </c>
      <c r="I187" s="16">
        <v>10100</v>
      </c>
      <c r="J187" s="5">
        <f t="shared" si="6"/>
        <v>63600</v>
      </c>
      <c r="K187" s="5"/>
      <c r="L187" s="54" t="str">
        <f t="shared" si="4"/>
        <v>'201301,201302,201303,201304,201305,201306</v>
      </c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</row>
    <row r="188" spans="1:43" s="57" customFormat="1" x14ac:dyDescent="0.15">
      <c r="A188" s="56">
        <v>201307</v>
      </c>
      <c r="B188" s="57">
        <v>2</v>
      </c>
      <c r="C188" s="57">
        <v>7</v>
      </c>
      <c r="D188" s="57">
        <v>7</v>
      </c>
      <c r="E188" s="57">
        <v>10000</v>
      </c>
      <c r="F188" s="57">
        <v>1</v>
      </c>
      <c r="G188" s="58" t="s">
        <v>8190</v>
      </c>
      <c r="H188" s="16" t="s">
        <v>6981</v>
      </c>
      <c r="I188" s="16">
        <v>10100</v>
      </c>
      <c r="J188" s="5">
        <f t="shared" si="6"/>
        <v>75825</v>
      </c>
      <c r="K188" s="5"/>
      <c r="L188" s="54" t="str">
        <f t="shared" si="4"/>
        <v>'201301,201302,201303,201304,201305,201306,201307</v>
      </c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</row>
    <row r="189" spans="1:43" s="57" customFormat="1" x14ac:dyDescent="0.15">
      <c r="A189" s="56">
        <v>201308</v>
      </c>
      <c r="B189" s="57">
        <v>2</v>
      </c>
      <c r="C189" s="57">
        <v>8</v>
      </c>
      <c r="D189" s="57">
        <v>8</v>
      </c>
      <c r="E189" s="57">
        <v>10000</v>
      </c>
      <c r="F189" s="57">
        <v>1</v>
      </c>
      <c r="G189" s="58" t="s">
        <v>8191</v>
      </c>
      <c r="H189" s="16" t="s">
        <v>6982</v>
      </c>
      <c r="I189" s="16">
        <v>10100</v>
      </c>
      <c r="J189" s="5">
        <f t="shared" si="6"/>
        <v>88550</v>
      </c>
      <c r="K189" s="5"/>
      <c r="L189" s="54" t="str">
        <f t="shared" si="4"/>
        <v>'201301,201302,201303,201304,201305,201306,201307,201308</v>
      </c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</row>
    <row r="190" spans="1:43" s="57" customFormat="1" x14ac:dyDescent="0.15">
      <c r="A190" s="56">
        <v>201309</v>
      </c>
      <c r="B190" s="57">
        <v>2</v>
      </c>
      <c r="C190" s="57">
        <v>9</v>
      </c>
      <c r="D190" s="57">
        <v>9</v>
      </c>
      <c r="E190" s="57">
        <v>10000</v>
      </c>
      <c r="F190" s="57">
        <v>1</v>
      </c>
      <c r="G190" s="58" t="s">
        <v>8192</v>
      </c>
      <c r="H190" s="16" t="s">
        <v>6983</v>
      </c>
      <c r="I190" s="16">
        <v>10100</v>
      </c>
      <c r="J190" s="5">
        <f t="shared" si="6"/>
        <v>101750</v>
      </c>
      <c r="K190" s="5"/>
      <c r="L190" s="54" t="str">
        <f t="shared" si="4"/>
        <v>'201301,201302,201303,201304,201305,201306,201307,201308,201309</v>
      </c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</row>
    <row r="191" spans="1:43" s="57" customFormat="1" x14ac:dyDescent="0.15">
      <c r="A191" s="56">
        <v>201310</v>
      </c>
      <c r="B191" s="57">
        <v>2</v>
      </c>
      <c r="C191" s="57">
        <v>10</v>
      </c>
      <c r="D191" s="57">
        <v>10</v>
      </c>
      <c r="E191" s="57">
        <v>10000</v>
      </c>
      <c r="F191" s="57">
        <v>1</v>
      </c>
      <c r="G191" s="58" t="s">
        <v>8193</v>
      </c>
      <c r="H191" s="16" t="s">
        <v>6984</v>
      </c>
      <c r="I191" s="16">
        <v>10100</v>
      </c>
      <c r="J191" s="5">
        <f t="shared" si="6"/>
        <v>112950</v>
      </c>
      <c r="K191" s="5"/>
      <c r="L191" s="54" t="str">
        <f t="shared" si="4"/>
        <v>'201301,201302,201303,201304,201305,201306,201307,201308,201309,201310</v>
      </c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</row>
    <row r="192" spans="1:43" s="57" customFormat="1" x14ac:dyDescent="0.15">
      <c r="A192" s="56">
        <v>201311</v>
      </c>
      <c r="B192" s="57">
        <v>2</v>
      </c>
      <c r="C192" s="57">
        <v>11</v>
      </c>
      <c r="D192" s="57">
        <v>11</v>
      </c>
      <c r="E192" s="57">
        <v>10000</v>
      </c>
      <c r="F192" s="57">
        <v>1</v>
      </c>
      <c r="G192" s="58" t="s">
        <v>8194</v>
      </c>
      <c r="H192" s="16" t="s">
        <v>6985</v>
      </c>
      <c r="I192" s="16">
        <v>10100</v>
      </c>
      <c r="J192" s="5">
        <f t="shared" si="6"/>
        <v>124350</v>
      </c>
      <c r="K192" s="5"/>
      <c r="L192" s="54" t="str">
        <f t="shared" si="4"/>
        <v>'201301,201302,201303,201304,201305,201306,201307,201308,201309,201310,201311</v>
      </c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</row>
    <row r="193" spans="1:43" s="57" customFormat="1" x14ac:dyDescent="0.15">
      <c r="A193" s="56">
        <v>201312</v>
      </c>
      <c r="B193" s="57">
        <v>2</v>
      </c>
      <c r="C193" s="57">
        <v>12</v>
      </c>
      <c r="D193" s="57">
        <v>12</v>
      </c>
      <c r="E193" s="57">
        <v>10000</v>
      </c>
      <c r="F193" s="57">
        <v>1</v>
      </c>
      <c r="G193" s="58" t="s">
        <v>8195</v>
      </c>
      <c r="H193" s="16" t="s">
        <v>6986</v>
      </c>
      <c r="I193" s="16">
        <v>10100</v>
      </c>
      <c r="J193" s="5">
        <f t="shared" si="6"/>
        <v>135950</v>
      </c>
      <c r="K193" s="5"/>
      <c r="L193" s="54" t="str">
        <f t="shared" si="4"/>
        <v>'201301,201302,201303,201304,201305,201306,201307,201308,201309,201310,201311,201312</v>
      </c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</row>
    <row r="194" spans="1:43" s="57" customFormat="1" x14ac:dyDescent="0.15">
      <c r="A194" s="56">
        <v>201313</v>
      </c>
      <c r="B194" s="57">
        <v>2</v>
      </c>
      <c r="C194" s="57">
        <v>13</v>
      </c>
      <c r="D194" s="57">
        <v>13</v>
      </c>
      <c r="E194" s="57">
        <v>10000</v>
      </c>
      <c r="F194" s="57">
        <v>1</v>
      </c>
      <c r="G194" s="58" t="s">
        <v>8196</v>
      </c>
      <c r="H194" s="16" t="s">
        <v>6987</v>
      </c>
      <c r="I194" s="16">
        <v>10100</v>
      </c>
      <c r="J194" s="5">
        <f t="shared" si="6"/>
        <v>147775</v>
      </c>
      <c r="K194" s="5"/>
      <c r="L194" s="54" t="str">
        <f t="shared" si="4"/>
        <v>'201301,201302,201303,201304,201305,201306,201307,201308,201309,201310,201311,201312,201313</v>
      </c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</row>
    <row r="195" spans="1:43" s="57" customFormat="1" x14ac:dyDescent="0.15">
      <c r="A195" s="56">
        <v>201314</v>
      </c>
      <c r="B195" s="57">
        <v>2</v>
      </c>
      <c r="C195" s="57">
        <v>14</v>
      </c>
      <c r="D195" s="57">
        <v>14</v>
      </c>
      <c r="E195" s="57">
        <v>10000</v>
      </c>
      <c r="F195" s="57">
        <v>1</v>
      </c>
      <c r="G195" s="58" t="s">
        <v>8197</v>
      </c>
      <c r="H195" s="16" t="s">
        <v>6988</v>
      </c>
      <c r="I195" s="16">
        <v>10100</v>
      </c>
      <c r="J195" s="5">
        <f t="shared" si="6"/>
        <v>159825</v>
      </c>
      <c r="K195" s="5"/>
      <c r="L195" s="54" t="str">
        <f t="shared" si="4"/>
        <v>'201301,201302,201303,201304,201305,201306,201307,201308,201309,201310,201311,201312,201313,201314</v>
      </c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</row>
    <row r="196" spans="1:43" s="57" customFormat="1" x14ac:dyDescent="0.15">
      <c r="A196" s="56">
        <v>201315</v>
      </c>
      <c r="B196" s="57">
        <v>2</v>
      </c>
      <c r="C196" s="57">
        <v>15</v>
      </c>
      <c r="D196" s="57">
        <v>15</v>
      </c>
      <c r="E196" s="57">
        <v>10000</v>
      </c>
      <c r="F196" s="57">
        <v>1</v>
      </c>
      <c r="G196" s="58" t="s">
        <v>8198</v>
      </c>
      <c r="H196" s="16" t="s">
        <v>6989</v>
      </c>
      <c r="I196" s="16">
        <v>10100</v>
      </c>
      <c r="J196" s="5">
        <f t="shared" si="6"/>
        <v>172075</v>
      </c>
      <c r="K196" s="5"/>
      <c r="L196" s="54" t="str">
        <f t="shared" si="4"/>
        <v>'201301,201302,201303,201304,201305,201306,201307,201308,201309,201310,201311,201312,201313,201314,201315</v>
      </c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</row>
    <row r="197" spans="1:43" s="57" customFormat="1" x14ac:dyDescent="0.15">
      <c r="A197" s="56">
        <v>201316</v>
      </c>
      <c r="B197" s="57">
        <v>2</v>
      </c>
      <c r="C197" s="57">
        <v>16</v>
      </c>
      <c r="D197" s="57">
        <v>16</v>
      </c>
      <c r="E197" s="57">
        <v>10000</v>
      </c>
      <c r="F197" s="57">
        <v>1</v>
      </c>
      <c r="G197" s="58" t="s">
        <v>8199</v>
      </c>
      <c r="H197" s="16" t="s">
        <v>6990</v>
      </c>
      <c r="I197" s="16">
        <v>10100</v>
      </c>
      <c r="J197" s="5">
        <f t="shared" si="6"/>
        <v>184550</v>
      </c>
      <c r="K197" s="5"/>
      <c r="L197" s="54" t="str">
        <f t="shared" si="4"/>
        <v>'201301,201302,201303,201304,201305,201306,201307,201308,201309,201310,201311,201312,201313,201314,201315,201316</v>
      </c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</row>
    <row r="198" spans="1:43" s="57" customFormat="1" x14ac:dyDescent="0.15">
      <c r="A198" s="56">
        <v>201317</v>
      </c>
      <c r="B198" s="57">
        <v>2</v>
      </c>
      <c r="C198" s="57">
        <v>17</v>
      </c>
      <c r="D198" s="57">
        <v>17</v>
      </c>
      <c r="E198" s="57">
        <v>10000</v>
      </c>
      <c r="F198" s="57">
        <v>1</v>
      </c>
      <c r="G198" s="58" t="s">
        <v>8200</v>
      </c>
      <c r="H198" s="16" t="s">
        <v>6991</v>
      </c>
      <c r="I198" s="16">
        <v>10100</v>
      </c>
      <c r="J198" s="5">
        <f t="shared" si="6"/>
        <v>197250</v>
      </c>
      <c r="K198" s="5"/>
      <c r="L198" s="54" t="str">
        <f t="shared" si="4"/>
        <v>'201301,201302,201303,201304,201305,201306,201307,201308,201309,201310,201311,201312,201313,201314,201315,201316,201317</v>
      </c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</row>
    <row r="199" spans="1:43" s="57" customFormat="1" x14ac:dyDescent="0.15">
      <c r="A199" s="56">
        <v>201318</v>
      </c>
      <c r="B199" s="57">
        <v>2</v>
      </c>
      <c r="C199" s="57">
        <v>18</v>
      </c>
      <c r="D199" s="57">
        <v>18</v>
      </c>
      <c r="E199" s="57">
        <v>10000</v>
      </c>
      <c r="F199" s="57">
        <v>1</v>
      </c>
      <c r="G199" s="58" t="s">
        <v>8201</v>
      </c>
      <c r="H199" s="16" t="s">
        <v>6992</v>
      </c>
      <c r="I199" s="16">
        <v>10100</v>
      </c>
      <c r="J199" s="5">
        <f t="shared" si="6"/>
        <v>210175</v>
      </c>
      <c r="K199" s="5"/>
      <c r="L199" s="54" t="str">
        <f t="shared" si="4"/>
        <v>'201301,201302,201303,201304,201305,201306,201307,201308,201309,201310,201311,201312,201313,201314,201315,201316,201317,201318</v>
      </c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</row>
    <row r="200" spans="1:43" s="57" customFormat="1" x14ac:dyDescent="0.15">
      <c r="A200" s="56">
        <v>201319</v>
      </c>
      <c r="B200" s="57">
        <v>2</v>
      </c>
      <c r="C200" s="57">
        <v>19</v>
      </c>
      <c r="D200" s="57">
        <v>19</v>
      </c>
      <c r="E200" s="57">
        <v>10000</v>
      </c>
      <c r="F200" s="57">
        <v>1</v>
      </c>
      <c r="G200" s="58" t="s">
        <v>8202</v>
      </c>
      <c r="H200" s="16" t="s">
        <v>6993</v>
      </c>
      <c r="I200" s="16">
        <v>10100</v>
      </c>
      <c r="J200" s="5">
        <f t="shared" si="6"/>
        <v>223350</v>
      </c>
      <c r="K200" s="5"/>
      <c r="L200" s="54" t="str">
        <f t="shared" si="4"/>
        <v>'201301,201302,201303,201304,201305,201306,201307,201308,201309,201310,201311,201312,201313,201314,201315,201316,201317,201318,201319</v>
      </c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</row>
    <row r="201" spans="1:43" s="57" customFormat="1" x14ac:dyDescent="0.15">
      <c r="A201" s="56">
        <v>201320</v>
      </c>
      <c r="B201" s="57">
        <v>2</v>
      </c>
      <c r="C201" s="57">
        <v>20</v>
      </c>
      <c r="D201" s="57">
        <v>20</v>
      </c>
      <c r="E201" s="57">
        <v>10000</v>
      </c>
      <c r="F201" s="57">
        <v>1</v>
      </c>
      <c r="G201" s="58" t="s">
        <v>8203</v>
      </c>
      <c r="H201" s="16" t="s">
        <v>6994</v>
      </c>
      <c r="I201" s="16">
        <v>10100</v>
      </c>
      <c r="J201" s="5">
        <f t="shared" si="6"/>
        <v>236750</v>
      </c>
      <c r="K201" s="5"/>
      <c r="L201" s="54" t="str">
        <f t="shared" si="4"/>
        <v>'201301,201302,201303,201304,201305,201306,201307,201308,201309,201310,201311,201312,201313,201314,201315,201316,201317,201318,201319,201320</v>
      </c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</row>
    <row r="202" spans="1:43" s="57" customFormat="1" x14ac:dyDescent="0.15">
      <c r="A202" s="56">
        <v>201321</v>
      </c>
      <c r="B202" s="57">
        <v>2</v>
      </c>
      <c r="C202" s="57">
        <v>21</v>
      </c>
      <c r="D202" s="57">
        <v>21</v>
      </c>
      <c r="E202" s="57">
        <v>10000</v>
      </c>
      <c r="F202" s="57">
        <v>1</v>
      </c>
      <c r="G202" s="58" t="s">
        <v>6973</v>
      </c>
      <c r="H202" s="16" t="s">
        <v>1715</v>
      </c>
      <c r="I202" s="16">
        <v>10100</v>
      </c>
      <c r="J202" s="5">
        <f t="shared" si="6"/>
        <v>250375</v>
      </c>
      <c r="K202" s="5"/>
      <c r="L202" s="54" t="str">
        <f t="shared" si="4"/>
        <v>'201301,201302,201303,201304,201305,201306,201307,201308,201309,201310,201311,201312,201313,201314,201315,201316,201317,201318,201319,201320,201321</v>
      </c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</row>
    <row r="203" spans="1:43" s="57" customFormat="1" x14ac:dyDescent="0.15">
      <c r="A203" s="56">
        <v>201322</v>
      </c>
      <c r="B203" s="57">
        <v>2</v>
      </c>
      <c r="C203" s="57">
        <v>22</v>
      </c>
      <c r="D203" s="57">
        <v>22</v>
      </c>
      <c r="E203" s="57">
        <v>10000</v>
      </c>
      <c r="F203" s="57">
        <v>1</v>
      </c>
      <c r="G203" s="58" t="s">
        <v>6975</v>
      </c>
      <c r="H203" s="16" t="s">
        <v>1716</v>
      </c>
      <c r="I203" s="16">
        <v>10100</v>
      </c>
      <c r="J203" s="5">
        <f t="shared" si="6"/>
        <v>264275</v>
      </c>
      <c r="K203" s="5"/>
      <c r="L203" s="54" t="str">
        <f t="shared" si="4"/>
        <v>'201301,201302,201303,201304,201305,201306,201307,201308,201309,201310,201311,201312,201313,201314,201315,201316,201317,201318,201319,201320,201321,201322</v>
      </c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</row>
    <row r="204" spans="1:43" s="57" customFormat="1" x14ac:dyDescent="0.15">
      <c r="A204" s="56">
        <v>201323</v>
      </c>
      <c r="B204" s="57">
        <v>2</v>
      </c>
      <c r="C204" s="57">
        <v>23</v>
      </c>
      <c r="D204" s="57">
        <v>23</v>
      </c>
      <c r="E204" s="57">
        <v>10000</v>
      </c>
      <c r="F204" s="57">
        <v>1</v>
      </c>
      <c r="G204" s="58" t="s">
        <v>8204</v>
      </c>
      <c r="H204" s="16" t="s">
        <v>1717</v>
      </c>
      <c r="I204" s="16">
        <v>10100</v>
      </c>
      <c r="J204" s="5">
        <f t="shared" si="6"/>
        <v>278400</v>
      </c>
      <c r="K204" s="5"/>
      <c r="L204" s="54" t="str">
        <f t="shared" si="4"/>
        <v>'201301,201302,201303,201304,201305,201306,201307,201308,201309,201310,201311,201312,201313,201314,201315,201316,201317,201318,201319,201320,201321,201322,201323</v>
      </c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</row>
    <row r="205" spans="1:43" s="57" customFormat="1" x14ac:dyDescent="0.15">
      <c r="A205" s="56">
        <v>201324</v>
      </c>
      <c r="B205" s="57">
        <v>2</v>
      </c>
      <c r="C205" s="57">
        <v>24</v>
      </c>
      <c r="D205" s="57">
        <v>24</v>
      </c>
      <c r="E205" s="57">
        <v>10000</v>
      </c>
      <c r="F205" s="57">
        <v>1</v>
      </c>
      <c r="G205" s="58" t="s">
        <v>8205</v>
      </c>
      <c r="H205" s="16" t="s">
        <v>1718</v>
      </c>
      <c r="I205" s="16">
        <v>10100</v>
      </c>
      <c r="J205" s="5">
        <f t="shared" si="6"/>
        <v>292775</v>
      </c>
      <c r="K205" s="5"/>
      <c r="L205" s="54" t="str">
        <f t="shared" si="4"/>
        <v>'201301,201302,201303,201304,201305,201306,201307,201308,201309,201310,201311,201312,201313,201314,201315,201316,201317,201318,201319,201320,201321,201322,201323,201324</v>
      </c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</row>
    <row r="206" spans="1:43" s="57" customFormat="1" x14ac:dyDescent="0.15">
      <c r="A206" s="56">
        <v>201325</v>
      </c>
      <c r="B206" s="57">
        <v>2</v>
      </c>
      <c r="C206" s="57">
        <v>25</v>
      </c>
      <c r="D206" s="57">
        <v>25</v>
      </c>
      <c r="E206" s="57">
        <v>10000</v>
      </c>
      <c r="F206" s="57">
        <v>1</v>
      </c>
      <c r="G206" s="58" t="s">
        <v>8206</v>
      </c>
      <c r="H206" s="16" t="s">
        <v>1719</v>
      </c>
      <c r="I206" s="16">
        <v>10100</v>
      </c>
      <c r="J206" s="5">
        <f t="shared" si="6"/>
        <v>307425</v>
      </c>
      <c r="K206" s="5"/>
      <c r="L206" s="54" t="str">
        <f t="shared" si="4"/>
        <v>'201301,201302,201303,201304,201305,201306,201307,201308,201309,201310,201311,201312,201313,201314,201315,201316,201317,201318,201319,201320,201321,201322,201323,201324,201325</v>
      </c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</row>
    <row r="207" spans="1:43" s="57" customFormat="1" x14ac:dyDescent="0.15">
      <c r="A207" s="56">
        <v>201326</v>
      </c>
      <c r="B207" s="57">
        <v>2</v>
      </c>
      <c r="C207" s="57">
        <v>26</v>
      </c>
      <c r="D207" s="57">
        <v>26</v>
      </c>
      <c r="E207" s="57">
        <v>10000</v>
      </c>
      <c r="F207" s="57">
        <v>1</v>
      </c>
      <c r="G207" s="58" t="s">
        <v>8207</v>
      </c>
      <c r="H207" s="16" t="s">
        <v>1720</v>
      </c>
      <c r="I207" s="16">
        <v>10100</v>
      </c>
      <c r="J207" s="5">
        <f t="shared" si="6"/>
        <v>322325</v>
      </c>
      <c r="K207" s="5"/>
      <c r="L207" s="54" t="str">
        <f t="shared" si="4"/>
        <v>'201301,201302,201303,201304,201305,201306,201307,201308,201309,201310,201311,201312,201313,201314,201315,201316,201317,201318,201319,201320,201321,201322,201323,201324,201325,201326</v>
      </c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</row>
    <row r="208" spans="1:43" s="57" customFormat="1" x14ac:dyDescent="0.15">
      <c r="A208" s="56">
        <v>201327</v>
      </c>
      <c r="B208" s="57">
        <v>2</v>
      </c>
      <c r="C208" s="57">
        <v>27</v>
      </c>
      <c r="D208" s="57">
        <v>27</v>
      </c>
      <c r="E208" s="57">
        <v>10000</v>
      </c>
      <c r="F208" s="57">
        <v>1</v>
      </c>
      <c r="G208" s="58" t="s">
        <v>8208</v>
      </c>
      <c r="H208" s="16" t="s">
        <v>1721</v>
      </c>
      <c r="I208" s="16">
        <v>10100</v>
      </c>
      <c r="J208" s="5">
        <f t="shared" si="6"/>
        <v>337475</v>
      </c>
      <c r="K208" s="5"/>
      <c r="L208" s="54" t="str">
        <f t="shared" si="4"/>
        <v>'201301,201302,201303,201304,201305,201306,201307,201308,201309,201310,201311,201312,201313,201314,201315,201316,201317,201318,201319,201320,201321,201322,201323,201324,201325,201326,201327</v>
      </c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</row>
    <row r="209" spans="1:43" s="57" customFormat="1" x14ac:dyDescent="0.15">
      <c r="A209" s="56">
        <v>201328</v>
      </c>
      <c r="B209" s="57">
        <v>2</v>
      </c>
      <c r="C209" s="57">
        <v>28</v>
      </c>
      <c r="D209" s="57">
        <v>28</v>
      </c>
      <c r="E209" s="57">
        <v>10000</v>
      </c>
      <c r="F209" s="57">
        <v>1</v>
      </c>
      <c r="G209" s="58" t="s">
        <v>8209</v>
      </c>
      <c r="H209" s="16" t="s">
        <v>1722</v>
      </c>
      <c r="I209" s="16">
        <v>10100</v>
      </c>
      <c r="J209" s="5">
        <f t="shared" si="6"/>
        <v>352925</v>
      </c>
      <c r="K209" s="5"/>
      <c r="L209" s="54" t="str">
        <f t="shared" si="4"/>
        <v>'201301,201302,201303,201304,201305,201306,201307,201308,201309,201310,201311,201312,201313,201314,201315,201316,201317,201318,201319,201320,201321,201322,201323,201324,201325,201326,201327,201328</v>
      </c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</row>
    <row r="210" spans="1:43" s="57" customFormat="1" x14ac:dyDescent="0.15">
      <c r="A210" s="56">
        <v>201329</v>
      </c>
      <c r="B210" s="57">
        <v>2</v>
      </c>
      <c r="C210" s="57">
        <v>29</v>
      </c>
      <c r="D210" s="57">
        <v>29</v>
      </c>
      <c r="E210" s="57">
        <v>10000</v>
      </c>
      <c r="F210" s="57">
        <v>1</v>
      </c>
      <c r="G210" s="58" t="s">
        <v>8210</v>
      </c>
      <c r="H210" s="16" t="s">
        <v>1723</v>
      </c>
      <c r="I210" s="16">
        <v>10100</v>
      </c>
      <c r="J210" s="5">
        <f t="shared" si="6"/>
        <v>368625</v>
      </c>
      <c r="K210" s="5"/>
      <c r="L210" s="54" t="str">
        <f t="shared" si="4"/>
        <v>'201301,201302,201303,201304,201305,201306,201307,201308,201309,201310,201311,201312,201313,201314,201315,201316,201317,201318,201319,201320,201321,201322,201323,201324,201325,201326,201327,201328,201329</v>
      </c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</row>
    <row r="211" spans="1:43" s="57" customFormat="1" x14ac:dyDescent="0.15">
      <c r="A211" s="56">
        <v>201330</v>
      </c>
      <c r="B211" s="57">
        <v>2</v>
      </c>
      <c r="C211" s="57">
        <v>30</v>
      </c>
      <c r="D211" s="57">
        <v>30</v>
      </c>
      <c r="E211" s="57">
        <v>10000</v>
      </c>
      <c r="F211" s="57">
        <v>1</v>
      </c>
      <c r="G211" s="58" t="s">
        <v>8211</v>
      </c>
      <c r="H211" s="16" t="s">
        <v>1724</v>
      </c>
      <c r="I211" s="16">
        <v>10100</v>
      </c>
      <c r="J211" s="5">
        <f t="shared" si="6"/>
        <v>384575</v>
      </c>
      <c r="K211" s="5"/>
      <c r="L211" s="54" t="str">
        <f t="shared" si="4"/>
        <v>'201301,201302,201303,201304,201305,201306,201307,201308,201309,201310,201311,201312,201313,201314,201315,201316,201317,201318,201319,201320,201321,201322,201323,201324,201325,201326,201327,201328,201329,201330</v>
      </c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</row>
    <row r="212" spans="1:43" s="57" customFormat="1" x14ac:dyDescent="0.15">
      <c r="A212" s="56">
        <v>201331</v>
      </c>
      <c r="B212" s="57">
        <v>2</v>
      </c>
      <c r="C212" s="57">
        <v>31</v>
      </c>
      <c r="D212" s="57">
        <v>31</v>
      </c>
      <c r="E212" s="57">
        <v>10000</v>
      </c>
      <c r="F212" s="57">
        <v>1</v>
      </c>
      <c r="G212" s="58" t="s">
        <v>8212</v>
      </c>
      <c r="H212" s="16" t="s">
        <v>1725</v>
      </c>
      <c r="I212" s="16">
        <v>10100</v>
      </c>
      <c r="J212" s="5">
        <f t="shared" si="6"/>
        <v>400850</v>
      </c>
      <c r="K212" s="5"/>
      <c r="L212" s="54" t="str">
        <f t="shared" ref="L212:L275" si="8">L211&amp;","&amp;A212</f>
        <v>'201301,201302,201303,201304,201305,201306,201307,201308,201309,201310,201311,201312,201313,201314,201315,201316,201317,201318,201319,201320,201321,201322,201323,201324,201325,201326,201327,201328,201329,201330,201331</v>
      </c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</row>
    <row r="213" spans="1:43" s="57" customFormat="1" x14ac:dyDescent="0.15">
      <c r="A213" s="56">
        <v>201332</v>
      </c>
      <c r="B213" s="57">
        <v>2</v>
      </c>
      <c r="C213" s="57">
        <v>32</v>
      </c>
      <c r="D213" s="57">
        <v>32</v>
      </c>
      <c r="E213" s="57">
        <v>10000</v>
      </c>
      <c r="F213" s="57">
        <v>1</v>
      </c>
      <c r="G213" s="58" t="s">
        <v>8213</v>
      </c>
      <c r="H213" s="16" t="s">
        <v>1726</v>
      </c>
      <c r="I213" s="16">
        <v>10100</v>
      </c>
      <c r="J213" s="5">
        <f t="shared" si="6"/>
        <v>417375</v>
      </c>
      <c r="K213" s="5"/>
      <c r="L213" s="54" t="str">
        <f t="shared" si="8"/>
        <v>'201301,201302,201303,201304,201305,201306,201307,201308,201309,201310,201311,201312,201313,201314,201315,201316,201317,201318,201319,201320,201321,201322,201323,201324,201325,201326,201327,201328,201329,201330,201331,201332</v>
      </c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</row>
    <row r="214" spans="1:43" s="57" customFormat="1" x14ac:dyDescent="0.15">
      <c r="A214" s="56">
        <v>201333</v>
      </c>
      <c r="B214" s="57">
        <v>2</v>
      </c>
      <c r="C214" s="57">
        <v>33</v>
      </c>
      <c r="D214" s="57">
        <v>33</v>
      </c>
      <c r="E214" s="57">
        <v>10000</v>
      </c>
      <c r="F214" s="57">
        <v>1</v>
      </c>
      <c r="G214" s="58" t="s">
        <v>8214</v>
      </c>
      <c r="H214" s="16" t="s">
        <v>1727</v>
      </c>
      <c r="I214" s="16">
        <v>10100</v>
      </c>
      <c r="J214" s="5">
        <f t="shared" si="6"/>
        <v>434200</v>
      </c>
      <c r="K214" s="5"/>
      <c r="L214" s="54" t="str">
        <f t="shared" si="8"/>
        <v>'201301,201302,201303,201304,201305,201306,201307,201308,201309,201310,201311,201312,201313,201314,201315,201316,201317,201318,201319,201320,201321,201322,201323,201324,201325,201326,201327,201328,201329,201330,201331,201332,201333</v>
      </c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</row>
    <row r="215" spans="1:43" s="57" customFormat="1" x14ac:dyDescent="0.15">
      <c r="A215" s="56">
        <v>201334</v>
      </c>
      <c r="B215" s="57">
        <v>2</v>
      </c>
      <c r="C215" s="57">
        <v>34</v>
      </c>
      <c r="D215" s="57">
        <v>34</v>
      </c>
      <c r="E215" s="57">
        <v>10000</v>
      </c>
      <c r="F215" s="57">
        <v>1</v>
      </c>
      <c r="G215" s="58" t="s">
        <v>8215</v>
      </c>
      <c r="H215" s="16" t="s">
        <v>1728</v>
      </c>
      <c r="I215" s="16">
        <v>10100</v>
      </c>
      <c r="J215" s="5">
        <f t="shared" si="6"/>
        <v>451300</v>
      </c>
      <c r="K215" s="5"/>
      <c r="L215" s="54" t="str">
        <f t="shared" si="8"/>
        <v>'201301,201302,201303,201304,201305,201306,201307,201308,201309,201310,201311,201312,201313,201314,201315,201316,201317,201318,201319,201320,201321,201322,201323,201324,201325,201326,201327,201328,201329,201330,201331,201332,201333,201334</v>
      </c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</row>
    <row r="216" spans="1:43" s="57" customFormat="1" x14ac:dyDescent="0.15">
      <c r="A216" s="56">
        <v>201335</v>
      </c>
      <c r="B216" s="57">
        <v>2</v>
      </c>
      <c r="C216" s="57">
        <v>35</v>
      </c>
      <c r="D216" s="57">
        <v>35</v>
      </c>
      <c r="E216" s="57">
        <v>10000</v>
      </c>
      <c r="F216" s="57">
        <v>1</v>
      </c>
      <c r="G216" s="58" t="s">
        <v>8216</v>
      </c>
      <c r="H216" s="16" t="s">
        <v>1729</v>
      </c>
      <c r="I216" s="16">
        <v>10100</v>
      </c>
      <c r="J216" s="5">
        <f t="shared" si="6"/>
        <v>468725</v>
      </c>
      <c r="K216" s="5"/>
      <c r="L216" s="54" t="str">
        <f t="shared" si="8"/>
        <v>'201301,201302,201303,201304,201305,201306,201307,201308,201309,201310,201311,201312,201313,201314,201315,201316,201317,201318,201319,201320,201321,201322,201323,201324,201325,201326,201327,201328,201329,201330,201331,201332,201333,201334,201335</v>
      </c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</row>
    <row r="217" spans="1:43" s="57" customFormat="1" x14ac:dyDescent="0.15">
      <c r="A217" s="56">
        <v>201336</v>
      </c>
      <c r="B217" s="57">
        <v>2</v>
      </c>
      <c r="C217" s="57">
        <v>36</v>
      </c>
      <c r="D217" s="57">
        <v>36</v>
      </c>
      <c r="E217" s="57">
        <v>10000</v>
      </c>
      <c r="F217" s="57">
        <v>1</v>
      </c>
      <c r="G217" s="58" t="s">
        <v>8217</v>
      </c>
      <c r="H217" s="16" t="s">
        <v>1730</v>
      </c>
      <c r="I217" s="16">
        <v>10100</v>
      </c>
      <c r="J217" s="5">
        <f t="shared" si="6"/>
        <v>486425</v>
      </c>
      <c r="K217" s="5"/>
      <c r="L217" s="54" t="str">
        <f t="shared" si="8"/>
        <v>'201301,201302,201303,201304,201305,201306,201307,201308,201309,201310,201311,201312,201313,201314,201315,201316,201317,201318,201319,201320,201321,201322,201323,201324,201325,201326,201327,201328,201329,201330,201331,201332,201333,201334,201335,201336</v>
      </c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</row>
    <row r="218" spans="1:43" s="57" customFormat="1" x14ac:dyDescent="0.15">
      <c r="A218" s="56">
        <v>201337</v>
      </c>
      <c r="B218" s="57">
        <v>2</v>
      </c>
      <c r="C218" s="57">
        <v>37</v>
      </c>
      <c r="D218" s="57">
        <v>37</v>
      </c>
      <c r="E218" s="57">
        <v>10000</v>
      </c>
      <c r="F218" s="57">
        <v>1</v>
      </c>
      <c r="G218" s="58" t="s">
        <v>8218</v>
      </c>
      <c r="H218" s="16" t="s">
        <v>1731</v>
      </c>
      <c r="I218" s="16">
        <v>10100</v>
      </c>
      <c r="J218" s="5">
        <f t="shared" si="6"/>
        <v>504425</v>
      </c>
      <c r="K218" s="5"/>
      <c r="L218" s="54" t="str">
        <f t="shared" si="8"/>
        <v>'201301,201302,201303,201304,201305,201306,201307,201308,201309,201310,201311,201312,201313,201314,201315,201316,201317,201318,201319,201320,201321,201322,201323,201324,201325,201326,201327,201328,201329,201330,201331,201332,201333,201334,201335,201336,201337</v>
      </c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</row>
    <row r="219" spans="1:43" s="57" customFormat="1" x14ac:dyDescent="0.15">
      <c r="A219" s="56">
        <v>201338</v>
      </c>
      <c r="B219" s="57">
        <v>2</v>
      </c>
      <c r="C219" s="57">
        <v>38</v>
      </c>
      <c r="D219" s="57">
        <v>38</v>
      </c>
      <c r="E219" s="57">
        <v>10000</v>
      </c>
      <c r="F219" s="57">
        <v>1</v>
      </c>
      <c r="G219" s="58" t="s">
        <v>8219</v>
      </c>
      <c r="H219" s="16" t="s">
        <v>1732</v>
      </c>
      <c r="I219" s="16">
        <v>10100</v>
      </c>
      <c r="J219" s="5">
        <f t="shared" si="6"/>
        <v>522750</v>
      </c>
      <c r="K219" s="5"/>
      <c r="L219" s="54" t="str">
        <f t="shared" si="8"/>
        <v>'201301,201302,201303,201304,201305,201306,201307,201308,201309,201310,201311,201312,201313,201314,201315,201316,201317,201318,201319,201320,201321,201322,201323,201324,201325,201326,201327,201328,201329,201330,201331,201332,201333,201334,201335,201336,201337,201338</v>
      </c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</row>
    <row r="220" spans="1:43" s="57" customFormat="1" x14ac:dyDescent="0.15">
      <c r="A220" s="56">
        <v>201339</v>
      </c>
      <c r="B220" s="57">
        <v>2</v>
      </c>
      <c r="C220" s="57">
        <v>39</v>
      </c>
      <c r="D220" s="57">
        <v>39</v>
      </c>
      <c r="E220" s="57">
        <v>10000</v>
      </c>
      <c r="F220" s="57">
        <v>1</v>
      </c>
      <c r="G220" s="58" t="s">
        <v>8220</v>
      </c>
      <c r="H220" s="16" t="s">
        <v>1733</v>
      </c>
      <c r="I220" s="16">
        <v>10100</v>
      </c>
      <c r="J220" s="5">
        <f t="shared" si="6"/>
        <v>541400</v>
      </c>
      <c r="K220" s="5"/>
      <c r="L220" s="54" t="str">
        <f t="shared" si="8"/>
        <v>'201301,201302,201303,201304,201305,201306,201307,201308,201309,201310,201311,201312,201313,201314,201315,201316,201317,201318,201319,201320,201321,201322,201323,201324,201325,201326,201327,201328,201329,201330,201331,201332,201333,201334,201335,201336,201337,201338,201339</v>
      </c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</row>
    <row r="221" spans="1:43" s="57" customFormat="1" x14ac:dyDescent="0.15">
      <c r="A221" s="56">
        <v>201340</v>
      </c>
      <c r="B221" s="57">
        <v>2</v>
      </c>
      <c r="C221" s="57">
        <v>40</v>
      </c>
      <c r="D221" s="57">
        <v>40</v>
      </c>
      <c r="E221" s="57">
        <v>10000</v>
      </c>
      <c r="F221" s="57">
        <v>1</v>
      </c>
      <c r="G221" s="58" t="s">
        <v>8221</v>
      </c>
      <c r="H221" s="16" t="s">
        <v>1734</v>
      </c>
      <c r="I221" s="16">
        <v>10100</v>
      </c>
      <c r="J221" s="5">
        <f t="shared" si="6"/>
        <v>560325</v>
      </c>
      <c r="K221" s="5"/>
      <c r="L221" s="54" t="str">
        <f t="shared" si="8"/>
        <v>'201301,201302,201303,201304,201305,201306,201307,201308,201309,201310,201311,201312,201313,201314,201315,201316,201317,201318,201319,201320,201321,201322,201323,201324,201325,201326,201327,201328,201329,201330,201331,201332,201333,201334,201335,201336,201337,201338,201339,201340</v>
      </c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</row>
    <row r="222" spans="1:43" s="57" customFormat="1" x14ac:dyDescent="0.15">
      <c r="A222" s="56">
        <v>201341</v>
      </c>
      <c r="B222" s="57">
        <v>2</v>
      </c>
      <c r="C222" s="57">
        <v>41</v>
      </c>
      <c r="D222" s="57">
        <v>41</v>
      </c>
      <c r="E222" s="57">
        <v>10000</v>
      </c>
      <c r="F222" s="57">
        <v>1</v>
      </c>
      <c r="G222" s="58" t="s">
        <v>8222</v>
      </c>
      <c r="H222" s="16" t="s">
        <v>1735</v>
      </c>
      <c r="I222" s="16">
        <v>10100</v>
      </c>
      <c r="J222" s="5">
        <f t="shared" si="6"/>
        <v>579600</v>
      </c>
      <c r="K222" s="5"/>
      <c r="L222" s="54" t="str">
        <f t="shared" si="8"/>
        <v>'201301,201302,201303,201304,201305,201306,201307,201308,201309,201310,201311,201312,201313,201314,201315,201316,201317,201318,201319,201320,201321,201322,201323,201324,201325,201326,201327,201328,201329,201330,201331,201332,201333,201334,201335,201336,201337,201338,201339,201340,201341</v>
      </c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</row>
    <row r="223" spans="1:43" s="57" customFormat="1" x14ac:dyDescent="0.15">
      <c r="A223" s="56">
        <v>201342</v>
      </c>
      <c r="B223" s="57">
        <v>2</v>
      </c>
      <c r="C223" s="57">
        <v>42</v>
      </c>
      <c r="D223" s="57">
        <v>42</v>
      </c>
      <c r="E223" s="57">
        <v>10000</v>
      </c>
      <c r="F223" s="57">
        <v>1</v>
      </c>
      <c r="G223" s="58" t="s">
        <v>8223</v>
      </c>
      <c r="H223" s="16" t="s">
        <v>1736</v>
      </c>
      <c r="I223" s="16">
        <v>10100</v>
      </c>
      <c r="J223" s="5">
        <f t="shared" si="6"/>
        <v>599200</v>
      </c>
      <c r="K223" s="5"/>
      <c r="L223" s="54" t="str">
        <f t="shared" si="8"/>
        <v>'201301,201302,201303,201304,201305,201306,201307,201308,201309,201310,201311,201312,201313,201314,201315,201316,201317,201318,201319,201320,201321,201322,201323,201324,201325,201326,201327,201328,201329,201330,201331,201332,201333,201334,201335,201336,201337,201338,201339,201340,201341,201342</v>
      </c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</row>
    <row r="224" spans="1:43" s="57" customFormat="1" x14ac:dyDescent="0.15">
      <c r="A224" s="56">
        <v>201343</v>
      </c>
      <c r="B224" s="57">
        <v>2</v>
      </c>
      <c r="C224" s="57">
        <v>43</v>
      </c>
      <c r="D224" s="57">
        <v>43</v>
      </c>
      <c r="E224" s="57">
        <v>10000</v>
      </c>
      <c r="F224" s="57">
        <v>1</v>
      </c>
      <c r="G224" s="58" t="s">
        <v>8224</v>
      </c>
      <c r="H224" s="16" t="s">
        <v>1737</v>
      </c>
      <c r="I224" s="16">
        <v>10100</v>
      </c>
      <c r="J224" s="5">
        <f t="shared" si="6"/>
        <v>619125</v>
      </c>
      <c r="K224" s="5"/>
      <c r="L224" s="54" t="str">
        <f t="shared" si="8"/>
        <v>'201301,201302,201303,201304,201305,201306,201307,201308,201309,201310,201311,201312,201313,201314,201315,201316,201317,201318,201319,201320,201321,201322,201323,201324,201325,201326,201327,201328,201329,201330,201331,201332,201333,201334,201335,201336,201337,201338,201339,201340,201341,201342,201343</v>
      </c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</row>
    <row r="225" spans="1:43" s="57" customFormat="1" x14ac:dyDescent="0.15">
      <c r="A225" s="56">
        <v>201344</v>
      </c>
      <c r="B225" s="57">
        <v>2</v>
      </c>
      <c r="C225" s="57">
        <v>44</v>
      </c>
      <c r="D225" s="57">
        <v>44</v>
      </c>
      <c r="E225" s="57">
        <v>10000</v>
      </c>
      <c r="F225" s="57">
        <v>1</v>
      </c>
      <c r="G225" s="58" t="s">
        <v>8225</v>
      </c>
      <c r="H225" s="16" t="s">
        <v>1738</v>
      </c>
      <c r="I225" s="16">
        <v>10100</v>
      </c>
      <c r="J225" s="5">
        <f t="shared" si="6"/>
        <v>639400</v>
      </c>
      <c r="K225" s="5"/>
      <c r="L225" s="54" t="str">
        <f t="shared" si="8"/>
        <v>'201301,201302,201303,201304,201305,201306,201307,201308,201309,201310,201311,201312,201313,201314,201315,201316,201317,201318,201319,201320,201321,201322,201323,201324,201325,201326,201327,201328,201329,201330,201331,201332,201333,201334,201335,201336,201337,201338,201339,201340,201341,201342,201343,201344</v>
      </c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</row>
    <row r="226" spans="1:43" s="57" customFormat="1" x14ac:dyDescent="0.15">
      <c r="A226" s="56">
        <v>201345</v>
      </c>
      <c r="B226" s="57">
        <v>2</v>
      </c>
      <c r="C226" s="57">
        <v>45</v>
      </c>
      <c r="D226" s="57">
        <v>45</v>
      </c>
      <c r="E226" s="57">
        <v>10000</v>
      </c>
      <c r="F226" s="57">
        <v>1</v>
      </c>
      <c r="G226" s="58" t="s">
        <v>8226</v>
      </c>
      <c r="H226" s="16" t="s">
        <v>1739</v>
      </c>
      <c r="I226" s="16">
        <v>10100</v>
      </c>
      <c r="J226" s="5">
        <f t="shared" si="6"/>
        <v>660000</v>
      </c>
      <c r="K226" s="5"/>
      <c r="L226" s="54" t="str">
        <f t="shared" si="8"/>
        <v>'201301,201302,201303,201304,201305,201306,201307,201308,201309,201310,201311,201312,201313,201314,201315,201316,201317,201318,201319,201320,201321,201322,201323,201324,201325,201326,201327,201328,201329,201330,201331,201332,201333,201334,201335,201336,201337,201338,201339,201340,201341,201342,201343,201344,201345</v>
      </c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</row>
    <row r="227" spans="1:43" s="57" customFormat="1" x14ac:dyDescent="0.15">
      <c r="A227" s="56">
        <v>201346</v>
      </c>
      <c r="B227" s="57">
        <v>2</v>
      </c>
      <c r="C227" s="57">
        <v>46</v>
      </c>
      <c r="D227" s="57">
        <v>46</v>
      </c>
      <c r="E227" s="57">
        <v>10000</v>
      </c>
      <c r="F227" s="57">
        <v>1</v>
      </c>
      <c r="G227" s="58" t="s">
        <v>8227</v>
      </c>
      <c r="H227" s="16" t="s">
        <v>1740</v>
      </c>
      <c r="I227" s="16">
        <v>10100</v>
      </c>
      <c r="J227" s="5">
        <f t="shared" si="6"/>
        <v>680950</v>
      </c>
      <c r="K227" s="5"/>
      <c r="L227" s="54" t="str">
        <f t="shared" si="8"/>
        <v>'201301,201302,201303,201304,201305,201306,201307,201308,201309,201310,201311,201312,201313,201314,201315,201316,201317,201318,201319,201320,201321,201322,201323,201324,201325,201326,201327,201328,201329,201330,201331,201332,201333,201334,201335,201336,201337,201338,201339,201340,201341,201342,201343,201344,201345,201346</v>
      </c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</row>
    <row r="228" spans="1:43" s="57" customFormat="1" x14ac:dyDescent="0.15">
      <c r="A228" s="56">
        <v>201347</v>
      </c>
      <c r="B228" s="57">
        <v>2</v>
      </c>
      <c r="C228" s="57">
        <v>47</v>
      </c>
      <c r="D228" s="57">
        <v>47</v>
      </c>
      <c r="E228" s="57">
        <v>10000</v>
      </c>
      <c r="F228" s="57">
        <v>1</v>
      </c>
      <c r="G228" s="58" t="s">
        <v>8228</v>
      </c>
      <c r="H228" s="16" t="s">
        <v>1741</v>
      </c>
      <c r="I228" s="16">
        <v>10100</v>
      </c>
      <c r="J228" s="5">
        <f t="shared" si="6"/>
        <v>702250</v>
      </c>
      <c r="K228" s="5"/>
      <c r="L228" s="54" t="str">
        <f t="shared" si="8"/>
        <v>'201301,201302,201303,201304,201305,201306,201307,201308,201309,201310,201311,201312,201313,201314,201315,201316,201317,201318,201319,201320,201321,201322,201323,201324,201325,201326,201327,201328,201329,201330,201331,201332,201333,201334,201335,201336,201337,201338,201339,201340,201341,201342,201343,201344,201345,201346,201347</v>
      </c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</row>
    <row r="229" spans="1:43" s="57" customFormat="1" x14ac:dyDescent="0.15">
      <c r="A229" s="56">
        <v>201348</v>
      </c>
      <c r="B229" s="57">
        <v>2</v>
      </c>
      <c r="C229" s="57">
        <v>48</v>
      </c>
      <c r="D229" s="57">
        <v>48</v>
      </c>
      <c r="E229" s="57">
        <v>10000</v>
      </c>
      <c r="F229" s="57">
        <v>1</v>
      </c>
      <c r="G229" s="58" t="s">
        <v>8229</v>
      </c>
      <c r="H229" s="16" t="s">
        <v>1742</v>
      </c>
      <c r="I229" s="16">
        <v>10100</v>
      </c>
      <c r="J229" s="5">
        <f t="shared" si="6"/>
        <v>723900</v>
      </c>
      <c r="K229" s="5"/>
      <c r="L229" s="54" t="str">
        <f t="shared" si="8"/>
        <v>'201301,201302,201303,201304,201305,201306,201307,201308,201309,201310,201311,201312,201313,201314,201315,201316,201317,201318,201319,201320,201321,201322,201323,201324,201325,201326,201327,201328,201329,201330,201331,201332,201333,201334,201335,201336,201337,201338,201339,201340,201341,201342,201343,201344,201345,201346,201347,201348</v>
      </c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</row>
    <row r="230" spans="1:43" s="57" customFormat="1" x14ac:dyDescent="0.15">
      <c r="A230" s="56">
        <v>201349</v>
      </c>
      <c r="B230" s="57">
        <v>2</v>
      </c>
      <c r="C230" s="57">
        <v>49</v>
      </c>
      <c r="D230" s="57">
        <v>49</v>
      </c>
      <c r="E230" s="57">
        <v>10000</v>
      </c>
      <c r="F230" s="57">
        <v>1</v>
      </c>
      <c r="G230" s="58" t="s">
        <v>8230</v>
      </c>
      <c r="H230" s="16" t="s">
        <v>1743</v>
      </c>
      <c r="I230" s="16">
        <v>10100</v>
      </c>
      <c r="J230" s="5">
        <f t="shared" si="6"/>
        <v>745900</v>
      </c>
      <c r="K230" s="5"/>
      <c r="L230" s="54" t="str">
        <f t="shared" si="8"/>
        <v>'201301,201302,201303,201304,201305,201306,201307,201308,201309,201310,201311,201312,201313,201314,201315,201316,201317,201318,201319,201320,201321,201322,201323,201324,201325,201326,201327,201328,201329,201330,201331,201332,201333,201334,201335,201336,201337,201338,201339,201340,201341,201342,201343,201344,201345,201346,201347,201348,201349</v>
      </c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</row>
    <row r="231" spans="1:43" s="57" customFormat="1" x14ac:dyDescent="0.15">
      <c r="A231" s="56">
        <v>201350</v>
      </c>
      <c r="B231" s="57">
        <v>2</v>
      </c>
      <c r="C231" s="57">
        <v>50</v>
      </c>
      <c r="D231" s="57">
        <v>50</v>
      </c>
      <c r="E231" s="57">
        <v>10000</v>
      </c>
      <c r="F231" s="57">
        <v>1</v>
      </c>
      <c r="G231" s="58" t="s">
        <v>8231</v>
      </c>
      <c r="H231" s="16" t="s">
        <v>1744</v>
      </c>
      <c r="I231" s="16">
        <v>10100</v>
      </c>
      <c r="J231" s="5">
        <f t="shared" si="6"/>
        <v>768275</v>
      </c>
      <c r="K231" s="5"/>
      <c r="L231" s="54" t="str">
        <f t="shared" si="8"/>
        <v>'201301,201302,201303,201304,201305,201306,201307,201308,201309,201310,201311,201312,201313,201314,201315,201316,201317,201318,201319,201320,201321,201322,201323,201324,201325,201326,201327,201328,201329,201330,201331,201332,201333,201334,201335,201336,201337,201338,201339,201340,201341,201342,201343,201344,201345,201346,201347,201348,201349,201350</v>
      </c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</row>
    <row r="232" spans="1:43" s="57" customFormat="1" x14ac:dyDescent="0.15">
      <c r="A232" s="56">
        <v>201401</v>
      </c>
      <c r="B232" s="57">
        <v>2</v>
      </c>
      <c r="C232" s="57">
        <v>1</v>
      </c>
      <c r="D232" s="57">
        <v>1</v>
      </c>
      <c r="E232" s="57">
        <v>10000</v>
      </c>
      <c r="F232" s="57">
        <v>1</v>
      </c>
      <c r="G232" s="58" t="s">
        <v>8232</v>
      </c>
      <c r="H232" s="16" t="s">
        <v>6996</v>
      </c>
      <c r="I232" s="16">
        <v>10100</v>
      </c>
      <c r="J232" s="5">
        <f>J182*4</f>
        <v>39100</v>
      </c>
      <c r="K232" s="5"/>
      <c r="L232" s="54" t="str">
        <f t="shared" ref="L232" si="9">"'"&amp;A232</f>
        <v>'201401</v>
      </c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</row>
    <row r="233" spans="1:43" s="57" customFormat="1" x14ac:dyDescent="0.15">
      <c r="A233" s="56">
        <v>201402</v>
      </c>
      <c r="B233" s="57">
        <v>2</v>
      </c>
      <c r="C233" s="57">
        <v>2</v>
      </c>
      <c r="D233" s="57">
        <v>2</v>
      </c>
      <c r="E233" s="57">
        <v>10000</v>
      </c>
      <c r="F233" s="57">
        <v>1</v>
      </c>
      <c r="G233" s="58" t="s">
        <v>8233</v>
      </c>
      <c r="H233" s="16" t="s">
        <v>6998</v>
      </c>
      <c r="I233" s="16">
        <v>10100</v>
      </c>
      <c r="J233" s="5">
        <f t="shared" ref="J233:J281" si="10">J183*4</f>
        <v>78200</v>
      </c>
      <c r="K233" s="5"/>
      <c r="L233" s="54" t="str">
        <f t="shared" ref="L233" si="11">L232&amp;","&amp;A233</f>
        <v>'201401,201402</v>
      </c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</row>
    <row r="234" spans="1:43" s="57" customFormat="1" x14ac:dyDescent="0.15">
      <c r="A234" s="56">
        <v>201403</v>
      </c>
      <c r="B234" s="57">
        <v>2</v>
      </c>
      <c r="C234" s="57">
        <v>3</v>
      </c>
      <c r="D234" s="57">
        <v>3</v>
      </c>
      <c r="E234" s="57">
        <v>10000</v>
      </c>
      <c r="F234" s="57">
        <v>1</v>
      </c>
      <c r="G234" s="58" t="s">
        <v>8234</v>
      </c>
      <c r="H234" s="16" t="s">
        <v>6999</v>
      </c>
      <c r="I234" s="16">
        <v>10100</v>
      </c>
      <c r="J234" s="5">
        <f t="shared" si="10"/>
        <v>119300</v>
      </c>
      <c r="K234" s="5"/>
      <c r="L234" s="54" t="str">
        <f t="shared" si="8"/>
        <v>'201401,201402,201403</v>
      </c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</row>
    <row r="235" spans="1:43" s="57" customFormat="1" x14ac:dyDescent="0.15">
      <c r="A235" s="56">
        <v>201404</v>
      </c>
      <c r="B235" s="57">
        <v>2</v>
      </c>
      <c r="C235" s="57">
        <v>4</v>
      </c>
      <c r="D235" s="57">
        <v>4</v>
      </c>
      <c r="E235" s="57">
        <v>10000</v>
      </c>
      <c r="F235" s="57">
        <v>1</v>
      </c>
      <c r="G235" s="58" t="s">
        <v>8235</v>
      </c>
      <c r="H235" s="16" t="s">
        <v>7000</v>
      </c>
      <c r="I235" s="16">
        <v>10100</v>
      </c>
      <c r="J235" s="5">
        <f t="shared" si="10"/>
        <v>162400</v>
      </c>
      <c r="K235" s="5"/>
      <c r="L235" s="54" t="str">
        <f t="shared" si="8"/>
        <v>'201401,201402,201403,201404</v>
      </c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</row>
    <row r="236" spans="1:43" s="57" customFormat="1" x14ac:dyDescent="0.15">
      <c r="A236" s="56">
        <v>201405</v>
      </c>
      <c r="B236" s="57">
        <v>2</v>
      </c>
      <c r="C236" s="57">
        <v>5</v>
      </c>
      <c r="D236" s="57">
        <v>5</v>
      </c>
      <c r="E236" s="57">
        <v>10000</v>
      </c>
      <c r="F236" s="57">
        <v>1</v>
      </c>
      <c r="G236" s="58" t="s">
        <v>8236</v>
      </c>
      <c r="H236" s="16" t="s">
        <v>7001</v>
      </c>
      <c r="I236" s="16">
        <v>10100</v>
      </c>
      <c r="J236" s="5">
        <f t="shared" si="10"/>
        <v>207400</v>
      </c>
      <c r="K236" s="5"/>
      <c r="L236" s="54" t="str">
        <f t="shared" si="8"/>
        <v>'201401,201402,201403,201404,201405</v>
      </c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</row>
    <row r="237" spans="1:43" s="57" customFormat="1" x14ac:dyDescent="0.15">
      <c r="A237" s="56">
        <v>201406</v>
      </c>
      <c r="B237" s="57">
        <v>2</v>
      </c>
      <c r="C237" s="57">
        <v>6</v>
      </c>
      <c r="D237" s="57">
        <v>6</v>
      </c>
      <c r="E237" s="57">
        <v>10000</v>
      </c>
      <c r="F237" s="57">
        <v>1</v>
      </c>
      <c r="G237" s="58" t="s">
        <v>8237</v>
      </c>
      <c r="H237" s="16" t="s">
        <v>7002</v>
      </c>
      <c r="I237" s="16">
        <v>10100</v>
      </c>
      <c r="J237" s="5">
        <f t="shared" si="10"/>
        <v>254400</v>
      </c>
      <c r="K237" s="5"/>
      <c r="L237" s="54" t="str">
        <f t="shared" si="8"/>
        <v>'201401,201402,201403,201404,201405,201406</v>
      </c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</row>
    <row r="238" spans="1:43" s="57" customFormat="1" x14ac:dyDescent="0.15">
      <c r="A238" s="56">
        <v>201407</v>
      </c>
      <c r="B238" s="57">
        <v>2</v>
      </c>
      <c r="C238" s="57">
        <v>7</v>
      </c>
      <c r="D238" s="57">
        <v>7</v>
      </c>
      <c r="E238" s="57">
        <v>10000</v>
      </c>
      <c r="F238" s="57">
        <v>1</v>
      </c>
      <c r="G238" s="58" t="s">
        <v>8238</v>
      </c>
      <c r="H238" s="16" t="s">
        <v>7003</v>
      </c>
      <c r="I238" s="16">
        <v>10100</v>
      </c>
      <c r="J238" s="5">
        <f t="shared" si="10"/>
        <v>303300</v>
      </c>
      <c r="K238" s="5"/>
      <c r="L238" s="54" t="str">
        <f t="shared" si="8"/>
        <v>'201401,201402,201403,201404,201405,201406,201407</v>
      </c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</row>
    <row r="239" spans="1:43" s="57" customFormat="1" x14ac:dyDescent="0.15">
      <c r="A239" s="56">
        <v>201408</v>
      </c>
      <c r="B239" s="57">
        <v>2</v>
      </c>
      <c r="C239" s="57">
        <v>8</v>
      </c>
      <c r="D239" s="57">
        <v>8</v>
      </c>
      <c r="E239" s="57">
        <v>10000</v>
      </c>
      <c r="F239" s="57">
        <v>1</v>
      </c>
      <c r="G239" s="58" t="s">
        <v>8239</v>
      </c>
      <c r="H239" s="16" t="s">
        <v>7004</v>
      </c>
      <c r="I239" s="16">
        <v>10100</v>
      </c>
      <c r="J239" s="5">
        <f t="shared" si="10"/>
        <v>354200</v>
      </c>
      <c r="K239" s="5"/>
      <c r="L239" s="54" t="str">
        <f t="shared" si="8"/>
        <v>'201401,201402,201403,201404,201405,201406,201407,201408</v>
      </c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</row>
    <row r="240" spans="1:43" s="57" customFormat="1" x14ac:dyDescent="0.15">
      <c r="A240" s="56">
        <v>201409</v>
      </c>
      <c r="B240" s="57">
        <v>2</v>
      </c>
      <c r="C240" s="57">
        <v>9</v>
      </c>
      <c r="D240" s="57">
        <v>9</v>
      </c>
      <c r="E240" s="57">
        <v>10000</v>
      </c>
      <c r="F240" s="57">
        <v>1</v>
      </c>
      <c r="G240" s="58" t="s">
        <v>8240</v>
      </c>
      <c r="H240" s="16" t="s">
        <v>7005</v>
      </c>
      <c r="I240" s="16">
        <v>10100</v>
      </c>
      <c r="J240" s="5">
        <f t="shared" si="10"/>
        <v>407000</v>
      </c>
      <c r="K240" s="5"/>
      <c r="L240" s="54" t="str">
        <f t="shared" si="8"/>
        <v>'201401,201402,201403,201404,201405,201406,201407,201408,201409</v>
      </c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</row>
    <row r="241" spans="1:43" s="57" customFormat="1" x14ac:dyDescent="0.15">
      <c r="A241" s="56">
        <v>201410</v>
      </c>
      <c r="B241" s="57">
        <v>2</v>
      </c>
      <c r="C241" s="57">
        <v>10</v>
      </c>
      <c r="D241" s="57">
        <v>10</v>
      </c>
      <c r="E241" s="57">
        <v>10000</v>
      </c>
      <c r="F241" s="57">
        <v>1</v>
      </c>
      <c r="G241" s="58" t="s">
        <v>8241</v>
      </c>
      <c r="H241" s="16" t="s">
        <v>7006</v>
      </c>
      <c r="I241" s="16">
        <v>10100</v>
      </c>
      <c r="J241" s="5">
        <f t="shared" si="10"/>
        <v>451800</v>
      </c>
      <c r="K241" s="5"/>
      <c r="L241" s="54" t="str">
        <f t="shared" si="8"/>
        <v>'201401,201402,201403,201404,201405,201406,201407,201408,201409,201410</v>
      </c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</row>
    <row r="242" spans="1:43" s="57" customFormat="1" x14ac:dyDescent="0.15">
      <c r="A242" s="56">
        <v>201411</v>
      </c>
      <c r="B242" s="57">
        <v>2</v>
      </c>
      <c r="C242" s="57">
        <v>11</v>
      </c>
      <c r="D242" s="57">
        <v>11</v>
      </c>
      <c r="E242" s="57">
        <v>10000</v>
      </c>
      <c r="F242" s="57">
        <v>1</v>
      </c>
      <c r="G242" s="58" t="s">
        <v>8242</v>
      </c>
      <c r="H242" s="16" t="s">
        <v>7007</v>
      </c>
      <c r="I242" s="16">
        <v>10100</v>
      </c>
      <c r="J242" s="5">
        <f t="shared" si="10"/>
        <v>497400</v>
      </c>
      <c r="K242" s="5"/>
      <c r="L242" s="54" t="str">
        <f t="shared" si="8"/>
        <v>'201401,201402,201403,201404,201405,201406,201407,201408,201409,201410,201411</v>
      </c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</row>
    <row r="243" spans="1:43" s="57" customFormat="1" x14ac:dyDescent="0.15">
      <c r="A243" s="56">
        <v>201412</v>
      </c>
      <c r="B243" s="57">
        <v>2</v>
      </c>
      <c r="C243" s="57">
        <v>12</v>
      </c>
      <c r="D243" s="57">
        <v>12</v>
      </c>
      <c r="E243" s="57">
        <v>10000</v>
      </c>
      <c r="F243" s="57">
        <v>1</v>
      </c>
      <c r="G243" s="58" t="s">
        <v>8243</v>
      </c>
      <c r="H243" s="16" t="s">
        <v>7008</v>
      </c>
      <c r="I243" s="16">
        <v>10100</v>
      </c>
      <c r="J243" s="5">
        <f t="shared" si="10"/>
        <v>543800</v>
      </c>
      <c r="K243" s="5"/>
      <c r="L243" s="54" t="str">
        <f t="shared" si="8"/>
        <v>'201401,201402,201403,201404,201405,201406,201407,201408,201409,201410,201411,201412</v>
      </c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</row>
    <row r="244" spans="1:43" s="57" customFormat="1" x14ac:dyDescent="0.15">
      <c r="A244" s="56">
        <v>201413</v>
      </c>
      <c r="B244" s="57">
        <v>2</v>
      </c>
      <c r="C244" s="57">
        <v>13</v>
      </c>
      <c r="D244" s="57">
        <v>13</v>
      </c>
      <c r="E244" s="57">
        <v>10000</v>
      </c>
      <c r="F244" s="57">
        <v>1</v>
      </c>
      <c r="G244" s="58" t="s">
        <v>8244</v>
      </c>
      <c r="H244" s="16" t="s">
        <v>7009</v>
      </c>
      <c r="I244" s="16">
        <v>10100</v>
      </c>
      <c r="J244" s="5">
        <f t="shared" si="10"/>
        <v>591100</v>
      </c>
      <c r="K244" s="5"/>
      <c r="L244" s="54" t="str">
        <f t="shared" si="8"/>
        <v>'201401,201402,201403,201404,201405,201406,201407,201408,201409,201410,201411,201412,201413</v>
      </c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</row>
    <row r="245" spans="1:43" s="57" customFormat="1" x14ac:dyDescent="0.15">
      <c r="A245" s="56">
        <v>201414</v>
      </c>
      <c r="B245" s="57">
        <v>2</v>
      </c>
      <c r="C245" s="57">
        <v>14</v>
      </c>
      <c r="D245" s="57">
        <v>14</v>
      </c>
      <c r="E245" s="57">
        <v>10000</v>
      </c>
      <c r="F245" s="57">
        <v>1</v>
      </c>
      <c r="G245" s="58" t="s">
        <v>8245</v>
      </c>
      <c r="H245" s="16" t="s">
        <v>7010</v>
      </c>
      <c r="I245" s="16">
        <v>10100</v>
      </c>
      <c r="J245" s="5">
        <f t="shared" si="10"/>
        <v>639300</v>
      </c>
      <c r="K245" s="5"/>
      <c r="L245" s="54" t="str">
        <f t="shared" si="8"/>
        <v>'201401,201402,201403,201404,201405,201406,201407,201408,201409,201410,201411,201412,201413,201414</v>
      </c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</row>
    <row r="246" spans="1:43" s="57" customFormat="1" x14ac:dyDescent="0.15">
      <c r="A246" s="56">
        <v>201415</v>
      </c>
      <c r="B246" s="57">
        <v>2</v>
      </c>
      <c r="C246" s="57">
        <v>15</v>
      </c>
      <c r="D246" s="57">
        <v>15</v>
      </c>
      <c r="E246" s="57">
        <v>10000</v>
      </c>
      <c r="F246" s="57">
        <v>1</v>
      </c>
      <c r="G246" s="58" t="s">
        <v>8246</v>
      </c>
      <c r="H246" s="16" t="s">
        <v>7011</v>
      </c>
      <c r="I246" s="16">
        <v>10100</v>
      </c>
      <c r="J246" s="5">
        <f t="shared" si="10"/>
        <v>688300</v>
      </c>
      <c r="K246" s="5"/>
      <c r="L246" s="54" t="str">
        <f t="shared" si="8"/>
        <v>'201401,201402,201403,201404,201405,201406,201407,201408,201409,201410,201411,201412,201413,201414,201415</v>
      </c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</row>
    <row r="247" spans="1:43" s="57" customFormat="1" x14ac:dyDescent="0.15">
      <c r="A247" s="56">
        <v>201416</v>
      </c>
      <c r="B247" s="57">
        <v>2</v>
      </c>
      <c r="C247" s="57">
        <v>16</v>
      </c>
      <c r="D247" s="57">
        <v>16</v>
      </c>
      <c r="E247" s="57">
        <v>10000</v>
      </c>
      <c r="F247" s="57">
        <v>1</v>
      </c>
      <c r="G247" s="58" t="s">
        <v>8247</v>
      </c>
      <c r="H247" s="16" t="s">
        <v>7012</v>
      </c>
      <c r="I247" s="16">
        <v>10100</v>
      </c>
      <c r="J247" s="5">
        <f t="shared" si="10"/>
        <v>738200</v>
      </c>
      <c r="K247" s="5"/>
      <c r="L247" s="54" t="str">
        <f t="shared" si="8"/>
        <v>'201401,201402,201403,201404,201405,201406,201407,201408,201409,201410,201411,201412,201413,201414,201415,201416</v>
      </c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</row>
    <row r="248" spans="1:43" s="57" customFormat="1" x14ac:dyDescent="0.15">
      <c r="A248" s="56">
        <v>201417</v>
      </c>
      <c r="B248" s="57">
        <v>2</v>
      </c>
      <c r="C248" s="57">
        <v>17</v>
      </c>
      <c r="D248" s="57">
        <v>17</v>
      </c>
      <c r="E248" s="57">
        <v>10000</v>
      </c>
      <c r="F248" s="57">
        <v>1</v>
      </c>
      <c r="G248" s="58" t="s">
        <v>8248</v>
      </c>
      <c r="H248" s="16" t="s">
        <v>7013</v>
      </c>
      <c r="I248" s="16">
        <v>10100</v>
      </c>
      <c r="J248" s="5">
        <f t="shared" si="10"/>
        <v>789000</v>
      </c>
      <c r="K248" s="5"/>
      <c r="L248" s="54" t="str">
        <f t="shared" si="8"/>
        <v>'201401,201402,201403,201404,201405,201406,201407,201408,201409,201410,201411,201412,201413,201414,201415,201416,201417</v>
      </c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</row>
    <row r="249" spans="1:43" s="57" customFormat="1" x14ac:dyDescent="0.15">
      <c r="A249" s="56">
        <v>201418</v>
      </c>
      <c r="B249" s="57">
        <v>2</v>
      </c>
      <c r="C249" s="57">
        <v>18</v>
      </c>
      <c r="D249" s="57">
        <v>18</v>
      </c>
      <c r="E249" s="57">
        <v>10000</v>
      </c>
      <c r="F249" s="57">
        <v>1</v>
      </c>
      <c r="G249" s="58" t="s">
        <v>8249</v>
      </c>
      <c r="H249" s="16" t="s">
        <v>7014</v>
      </c>
      <c r="I249" s="16">
        <v>10100</v>
      </c>
      <c r="J249" s="5">
        <f t="shared" si="10"/>
        <v>840700</v>
      </c>
      <c r="K249" s="5"/>
      <c r="L249" s="54" t="str">
        <f t="shared" si="8"/>
        <v>'201401,201402,201403,201404,201405,201406,201407,201408,201409,201410,201411,201412,201413,201414,201415,201416,201417,201418</v>
      </c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</row>
    <row r="250" spans="1:43" s="57" customFormat="1" x14ac:dyDescent="0.15">
      <c r="A250" s="56">
        <v>201419</v>
      </c>
      <c r="B250" s="57">
        <v>2</v>
      </c>
      <c r="C250" s="57">
        <v>19</v>
      </c>
      <c r="D250" s="57">
        <v>19</v>
      </c>
      <c r="E250" s="57">
        <v>10000</v>
      </c>
      <c r="F250" s="57">
        <v>1</v>
      </c>
      <c r="G250" s="58" t="s">
        <v>8250</v>
      </c>
      <c r="H250" s="16" t="s">
        <v>7015</v>
      </c>
      <c r="I250" s="16">
        <v>10100</v>
      </c>
      <c r="J250" s="5">
        <f t="shared" si="10"/>
        <v>893400</v>
      </c>
      <c r="K250" s="5"/>
      <c r="L250" s="54" t="str">
        <f t="shared" si="8"/>
        <v>'201401,201402,201403,201404,201405,201406,201407,201408,201409,201410,201411,201412,201413,201414,201415,201416,201417,201418,201419</v>
      </c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</row>
    <row r="251" spans="1:43" s="57" customFormat="1" x14ac:dyDescent="0.15">
      <c r="A251" s="56">
        <v>201420</v>
      </c>
      <c r="B251" s="57">
        <v>2</v>
      </c>
      <c r="C251" s="57">
        <v>20</v>
      </c>
      <c r="D251" s="57">
        <v>20</v>
      </c>
      <c r="E251" s="57">
        <v>10000</v>
      </c>
      <c r="F251" s="57">
        <v>1</v>
      </c>
      <c r="G251" s="58" t="s">
        <v>8251</v>
      </c>
      <c r="H251" s="16" t="s">
        <v>7016</v>
      </c>
      <c r="I251" s="16">
        <v>10100</v>
      </c>
      <c r="J251" s="5">
        <f t="shared" si="10"/>
        <v>947000</v>
      </c>
      <c r="K251" s="5"/>
      <c r="L251" s="54" t="str">
        <f t="shared" si="8"/>
        <v>'201401,201402,201403,201404,201405,201406,201407,201408,201409,201410,201411,201412,201413,201414,201415,201416,201417,201418,201419,201420</v>
      </c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</row>
    <row r="252" spans="1:43" s="57" customFormat="1" x14ac:dyDescent="0.15">
      <c r="A252" s="56">
        <v>201421</v>
      </c>
      <c r="B252" s="57">
        <v>2</v>
      </c>
      <c r="C252" s="57">
        <v>21</v>
      </c>
      <c r="D252" s="57">
        <v>21</v>
      </c>
      <c r="E252" s="57">
        <v>10000</v>
      </c>
      <c r="F252" s="57">
        <v>1</v>
      </c>
      <c r="G252" s="58" t="s">
        <v>6995</v>
      </c>
      <c r="H252" s="16" t="s">
        <v>1745</v>
      </c>
      <c r="I252" s="16">
        <v>10100</v>
      </c>
      <c r="J252" s="5">
        <f t="shared" si="10"/>
        <v>1001500</v>
      </c>
      <c r="K252" s="5"/>
      <c r="L252" s="54" t="str">
        <f t="shared" si="8"/>
        <v>'201401,201402,201403,201404,201405,201406,201407,201408,201409,201410,201411,201412,201413,201414,201415,201416,201417,201418,201419,201420,201421</v>
      </c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</row>
    <row r="253" spans="1:43" s="57" customFormat="1" x14ac:dyDescent="0.15">
      <c r="A253" s="56">
        <v>201422</v>
      </c>
      <c r="B253" s="57">
        <v>2</v>
      </c>
      <c r="C253" s="57">
        <v>22</v>
      </c>
      <c r="D253" s="57">
        <v>22</v>
      </c>
      <c r="E253" s="57">
        <v>10000</v>
      </c>
      <c r="F253" s="57">
        <v>1</v>
      </c>
      <c r="G253" s="58" t="s">
        <v>6997</v>
      </c>
      <c r="H253" s="16" t="s">
        <v>1746</v>
      </c>
      <c r="I253" s="16">
        <v>10100</v>
      </c>
      <c r="J253" s="5">
        <f t="shared" si="10"/>
        <v>1057100</v>
      </c>
      <c r="K253" s="5"/>
      <c r="L253" s="54" t="str">
        <f t="shared" si="8"/>
        <v>'201401,201402,201403,201404,201405,201406,201407,201408,201409,201410,201411,201412,201413,201414,201415,201416,201417,201418,201419,201420,201421,201422</v>
      </c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</row>
    <row r="254" spans="1:43" s="57" customFormat="1" x14ac:dyDescent="0.15">
      <c r="A254" s="56">
        <v>201423</v>
      </c>
      <c r="B254" s="57">
        <v>2</v>
      </c>
      <c r="C254" s="57">
        <v>23</v>
      </c>
      <c r="D254" s="57">
        <v>23</v>
      </c>
      <c r="E254" s="57">
        <v>10000</v>
      </c>
      <c r="F254" s="57">
        <v>1</v>
      </c>
      <c r="G254" s="58" t="s">
        <v>8252</v>
      </c>
      <c r="H254" s="16" t="s">
        <v>1747</v>
      </c>
      <c r="I254" s="16">
        <v>10100</v>
      </c>
      <c r="J254" s="5">
        <f t="shared" si="10"/>
        <v>1113600</v>
      </c>
      <c r="K254" s="5"/>
      <c r="L254" s="54" t="str">
        <f t="shared" si="8"/>
        <v>'201401,201402,201403,201404,201405,201406,201407,201408,201409,201410,201411,201412,201413,201414,201415,201416,201417,201418,201419,201420,201421,201422,201423</v>
      </c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</row>
    <row r="255" spans="1:43" s="57" customFormat="1" x14ac:dyDescent="0.15">
      <c r="A255" s="56">
        <v>201424</v>
      </c>
      <c r="B255" s="57">
        <v>2</v>
      </c>
      <c r="C255" s="57">
        <v>24</v>
      </c>
      <c r="D255" s="57">
        <v>24</v>
      </c>
      <c r="E255" s="57">
        <v>10000</v>
      </c>
      <c r="F255" s="57">
        <v>1</v>
      </c>
      <c r="G255" s="58" t="s">
        <v>8253</v>
      </c>
      <c r="H255" s="16" t="s">
        <v>1748</v>
      </c>
      <c r="I255" s="16">
        <v>10100</v>
      </c>
      <c r="J255" s="5">
        <f t="shared" si="10"/>
        <v>1171100</v>
      </c>
      <c r="K255" s="5"/>
      <c r="L255" s="54" t="str">
        <f t="shared" si="8"/>
        <v>'201401,201402,201403,201404,201405,201406,201407,201408,201409,201410,201411,201412,201413,201414,201415,201416,201417,201418,201419,201420,201421,201422,201423,201424</v>
      </c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</row>
    <row r="256" spans="1:43" s="57" customFormat="1" x14ac:dyDescent="0.15">
      <c r="A256" s="56">
        <v>201425</v>
      </c>
      <c r="B256" s="57">
        <v>2</v>
      </c>
      <c r="C256" s="57">
        <v>25</v>
      </c>
      <c r="D256" s="57">
        <v>25</v>
      </c>
      <c r="E256" s="57">
        <v>10000</v>
      </c>
      <c r="F256" s="57">
        <v>1</v>
      </c>
      <c r="G256" s="58" t="s">
        <v>8254</v>
      </c>
      <c r="H256" s="16" t="s">
        <v>1749</v>
      </c>
      <c r="I256" s="16">
        <v>10100</v>
      </c>
      <c r="J256" s="5">
        <f t="shared" si="10"/>
        <v>1229700</v>
      </c>
      <c r="K256" s="5"/>
      <c r="L256" s="54" t="str">
        <f t="shared" si="8"/>
        <v>'201401,201402,201403,201404,201405,201406,201407,201408,201409,201410,201411,201412,201413,201414,201415,201416,201417,201418,201419,201420,201421,201422,201423,201424,201425</v>
      </c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</row>
    <row r="257" spans="1:43" s="57" customFormat="1" x14ac:dyDescent="0.15">
      <c r="A257" s="56">
        <v>201426</v>
      </c>
      <c r="B257" s="57">
        <v>2</v>
      </c>
      <c r="C257" s="57">
        <v>26</v>
      </c>
      <c r="D257" s="57">
        <v>26</v>
      </c>
      <c r="E257" s="57">
        <v>10000</v>
      </c>
      <c r="F257" s="57">
        <v>1</v>
      </c>
      <c r="G257" s="58" t="s">
        <v>8255</v>
      </c>
      <c r="H257" s="16" t="s">
        <v>1750</v>
      </c>
      <c r="I257" s="16">
        <v>10100</v>
      </c>
      <c r="J257" s="5">
        <f t="shared" si="10"/>
        <v>1289300</v>
      </c>
      <c r="K257" s="5"/>
      <c r="L257" s="54" t="str">
        <f t="shared" si="8"/>
        <v>'201401,201402,201403,201404,201405,201406,201407,201408,201409,201410,201411,201412,201413,201414,201415,201416,201417,201418,201419,201420,201421,201422,201423,201424,201425,201426</v>
      </c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</row>
    <row r="258" spans="1:43" s="57" customFormat="1" x14ac:dyDescent="0.15">
      <c r="A258" s="56">
        <v>201427</v>
      </c>
      <c r="B258" s="57">
        <v>2</v>
      </c>
      <c r="C258" s="57">
        <v>27</v>
      </c>
      <c r="D258" s="57">
        <v>27</v>
      </c>
      <c r="E258" s="57">
        <v>10000</v>
      </c>
      <c r="F258" s="57">
        <v>1</v>
      </c>
      <c r="G258" s="58" t="s">
        <v>8256</v>
      </c>
      <c r="H258" s="16" t="s">
        <v>1751</v>
      </c>
      <c r="I258" s="16">
        <v>10100</v>
      </c>
      <c r="J258" s="5">
        <f t="shared" si="10"/>
        <v>1349900</v>
      </c>
      <c r="K258" s="5"/>
      <c r="L258" s="54" t="str">
        <f t="shared" si="8"/>
        <v>'201401,201402,201403,201404,201405,201406,201407,201408,201409,201410,201411,201412,201413,201414,201415,201416,201417,201418,201419,201420,201421,201422,201423,201424,201425,201426,201427</v>
      </c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</row>
    <row r="259" spans="1:43" s="57" customFormat="1" x14ac:dyDescent="0.15">
      <c r="A259" s="56">
        <v>201428</v>
      </c>
      <c r="B259" s="57">
        <v>2</v>
      </c>
      <c r="C259" s="57">
        <v>28</v>
      </c>
      <c r="D259" s="57">
        <v>28</v>
      </c>
      <c r="E259" s="57">
        <v>10000</v>
      </c>
      <c r="F259" s="57">
        <v>1</v>
      </c>
      <c r="G259" s="58" t="s">
        <v>8257</v>
      </c>
      <c r="H259" s="16" t="s">
        <v>1752</v>
      </c>
      <c r="I259" s="16">
        <v>10100</v>
      </c>
      <c r="J259" s="5">
        <f t="shared" si="10"/>
        <v>1411700</v>
      </c>
      <c r="K259" s="5"/>
      <c r="L259" s="54" t="str">
        <f t="shared" si="8"/>
        <v>'201401,201402,201403,201404,201405,201406,201407,201408,201409,201410,201411,201412,201413,201414,201415,201416,201417,201418,201419,201420,201421,201422,201423,201424,201425,201426,201427,201428</v>
      </c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</row>
    <row r="260" spans="1:43" s="57" customFormat="1" x14ac:dyDescent="0.15">
      <c r="A260" s="56">
        <v>201429</v>
      </c>
      <c r="B260" s="57">
        <v>2</v>
      </c>
      <c r="C260" s="57">
        <v>29</v>
      </c>
      <c r="D260" s="57">
        <v>29</v>
      </c>
      <c r="E260" s="57">
        <v>10000</v>
      </c>
      <c r="F260" s="57">
        <v>1</v>
      </c>
      <c r="G260" s="58" t="s">
        <v>8258</v>
      </c>
      <c r="H260" s="16" t="s">
        <v>1753</v>
      </c>
      <c r="I260" s="16">
        <v>10100</v>
      </c>
      <c r="J260" s="5">
        <f t="shared" si="10"/>
        <v>1474500</v>
      </c>
      <c r="K260" s="5"/>
      <c r="L260" s="54" t="str">
        <f t="shared" si="8"/>
        <v>'201401,201402,201403,201404,201405,201406,201407,201408,201409,201410,201411,201412,201413,201414,201415,201416,201417,201418,201419,201420,201421,201422,201423,201424,201425,201426,201427,201428,201429</v>
      </c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</row>
    <row r="261" spans="1:43" s="57" customFormat="1" x14ac:dyDescent="0.15">
      <c r="A261" s="56">
        <v>201430</v>
      </c>
      <c r="B261" s="57">
        <v>2</v>
      </c>
      <c r="C261" s="57">
        <v>30</v>
      </c>
      <c r="D261" s="57">
        <v>30</v>
      </c>
      <c r="E261" s="57">
        <v>10000</v>
      </c>
      <c r="F261" s="57">
        <v>1</v>
      </c>
      <c r="G261" s="58" t="s">
        <v>8259</v>
      </c>
      <c r="H261" s="16" t="s">
        <v>1754</v>
      </c>
      <c r="I261" s="16">
        <v>10100</v>
      </c>
      <c r="J261" s="5">
        <f t="shared" si="10"/>
        <v>1538300</v>
      </c>
      <c r="K261" s="5"/>
      <c r="L261" s="54" t="str">
        <f t="shared" si="8"/>
        <v>'201401,201402,201403,201404,201405,201406,201407,201408,201409,201410,201411,201412,201413,201414,201415,201416,201417,201418,201419,201420,201421,201422,201423,201424,201425,201426,201427,201428,201429,201430</v>
      </c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</row>
    <row r="262" spans="1:43" s="57" customFormat="1" x14ac:dyDescent="0.15">
      <c r="A262" s="56">
        <v>201431</v>
      </c>
      <c r="B262" s="57">
        <v>2</v>
      </c>
      <c r="C262" s="57">
        <v>31</v>
      </c>
      <c r="D262" s="57">
        <v>31</v>
      </c>
      <c r="E262" s="57">
        <v>10000</v>
      </c>
      <c r="F262" s="57">
        <v>1</v>
      </c>
      <c r="G262" s="58" t="s">
        <v>8260</v>
      </c>
      <c r="H262" s="16" t="s">
        <v>1755</v>
      </c>
      <c r="I262" s="16">
        <v>10100</v>
      </c>
      <c r="J262" s="5">
        <f t="shared" si="10"/>
        <v>1603400</v>
      </c>
      <c r="K262" s="5"/>
      <c r="L262" s="54" t="str">
        <f t="shared" si="8"/>
        <v>'201401,201402,201403,201404,201405,201406,201407,201408,201409,201410,201411,201412,201413,201414,201415,201416,201417,201418,201419,201420,201421,201422,201423,201424,201425,201426,201427,201428,201429,201430,201431</v>
      </c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</row>
    <row r="263" spans="1:43" s="57" customFormat="1" x14ac:dyDescent="0.15">
      <c r="A263" s="56">
        <v>201432</v>
      </c>
      <c r="B263" s="57">
        <v>2</v>
      </c>
      <c r="C263" s="57">
        <v>32</v>
      </c>
      <c r="D263" s="57">
        <v>32</v>
      </c>
      <c r="E263" s="57">
        <v>10000</v>
      </c>
      <c r="F263" s="57">
        <v>1</v>
      </c>
      <c r="G263" s="58" t="s">
        <v>8261</v>
      </c>
      <c r="H263" s="16" t="s">
        <v>1756</v>
      </c>
      <c r="I263" s="16">
        <v>10100</v>
      </c>
      <c r="J263" s="5">
        <f t="shared" si="10"/>
        <v>1669500</v>
      </c>
      <c r="K263" s="5"/>
      <c r="L263" s="54" t="str">
        <f t="shared" si="8"/>
        <v>'201401,201402,201403,201404,201405,201406,201407,201408,201409,201410,201411,201412,201413,201414,201415,201416,201417,201418,201419,201420,201421,201422,201423,201424,201425,201426,201427,201428,201429,201430,201431,201432</v>
      </c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</row>
    <row r="264" spans="1:43" s="57" customFormat="1" x14ac:dyDescent="0.15">
      <c r="A264" s="56">
        <v>201433</v>
      </c>
      <c r="B264" s="57">
        <v>2</v>
      </c>
      <c r="C264" s="57">
        <v>33</v>
      </c>
      <c r="D264" s="57">
        <v>33</v>
      </c>
      <c r="E264" s="57">
        <v>10000</v>
      </c>
      <c r="F264" s="57">
        <v>1</v>
      </c>
      <c r="G264" s="58" t="s">
        <v>8262</v>
      </c>
      <c r="H264" s="16" t="s">
        <v>1757</v>
      </c>
      <c r="I264" s="16">
        <v>10100</v>
      </c>
      <c r="J264" s="5">
        <f t="shared" si="10"/>
        <v>1736800</v>
      </c>
      <c r="K264" s="5"/>
      <c r="L264" s="54" t="str">
        <f t="shared" si="8"/>
        <v>'201401,201402,201403,201404,201405,201406,201407,201408,201409,201410,201411,201412,201413,201414,201415,201416,201417,201418,201419,201420,201421,201422,201423,201424,201425,201426,201427,201428,201429,201430,201431,201432,201433</v>
      </c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</row>
    <row r="265" spans="1:43" s="57" customFormat="1" x14ac:dyDescent="0.15">
      <c r="A265" s="56">
        <v>201434</v>
      </c>
      <c r="B265" s="57">
        <v>2</v>
      </c>
      <c r="C265" s="57">
        <v>34</v>
      </c>
      <c r="D265" s="57">
        <v>34</v>
      </c>
      <c r="E265" s="57">
        <v>10000</v>
      </c>
      <c r="F265" s="57">
        <v>1</v>
      </c>
      <c r="G265" s="58" t="s">
        <v>8263</v>
      </c>
      <c r="H265" s="16" t="s">
        <v>1758</v>
      </c>
      <c r="I265" s="16">
        <v>10100</v>
      </c>
      <c r="J265" s="5">
        <f t="shared" si="10"/>
        <v>1805200</v>
      </c>
      <c r="K265" s="5"/>
      <c r="L265" s="54" t="str">
        <f t="shared" si="8"/>
        <v>'201401,201402,201403,201404,201405,201406,201407,201408,201409,201410,201411,201412,201413,201414,201415,201416,201417,201418,201419,201420,201421,201422,201423,201424,201425,201426,201427,201428,201429,201430,201431,201432,201433,201434</v>
      </c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</row>
    <row r="266" spans="1:43" s="57" customFormat="1" x14ac:dyDescent="0.15">
      <c r="A266" s="56">
        <v>201435</v>
      </c>
      <c r="B266" s="57">
        <v>2</v>
      </c>
      <c r="C266" s="57">
        <v>35</v>
      </c>
      <c r="D266" s="57">
        <v>35</v>
      </c>
      <c r="E266" s="57">
        <v>10000</v>
      </c>
      <c r="F266" s="57">
        <v>1</v>
      </c>
      <c r="G266" s="58" t="s">
        <v>8264</v>
      </c>
      <c r="H266" s="16" t="s">
        <v>1759</v>
      </c>
      <c r="I266" s="16">
        <v>10100</v>
      </c>
      <c r="J266" s="5">
        <f t="shared" si="10"/>
        <v>1874900</v>
      </c>
      <c r="K266" s="5"/>
      <c r="L266" s="54" t="str">
        <f t="shared" si="8"/>
        <v>'201401,201402,201403,201404,201405,201406,201407,201408,201409,201410,201411,201412,201413,201414,201415,201416,201417,201418,201419,201420,201421,201422,201423,201424,201425,201426,201427,201428,201429,201430,201431,201432,201433,201434,201435</v>
      </c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</row>
    <row r="267" spans="1:43" s="57" customFormat="1" x14ac:dyDescent="0.15">
      <c r="A267" s="56">
        <v>201436</v>
      </c>
      <c r="B267" s="57">
        <v>2</v>
      </c>
      <c r="C267" s="57">
        <v>36</v>
      </c>
      <c r="D267" s="57">
        <v>36</v>
      </c>
      <c r="E267" s="57">
        <v>10000</v>
      </c>
      <c r="F267" s="57">
        <v>1</v>
      </c>
      <c r="G267" s="58" t="s">
        <v>8265</v>
      </c>
      <c r="H267" s="16" t="s">
        <v>1760</v>
      </c>
      <c r="I267" s="16">
        <v>10100</v>
      </c>
      <c r="J267" s="5">
        <f t="shared" si="10"/>
        <v>1945700</v>
      </c>
      <c r="K267" s="5"/>
      <c r="L267" s="54" t="str">
        <f t="shared" si="8"/>
        <v>'201401,201402,201403,201404,201405,201406,201407,201408,201409,201410,201411,201412,201413,201414,201415,201416,201417,201418,201419,201420,201421,201422,201423,201424,201425,201426,201427,201428,201429,201430,201431,201432,201433,201434,201435,201436</v>
      </c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</row>
    <row r="268" spans="1:43" s="57" customFormat="1" x14ac:dyDescent="0.15">
      <c r="A268" s="56">
        <v>201437</v>
      </c>
      <c r="B268" s="57">
        <v>2</v>
      </c>
      <c r="C268" s="57">
        <v>37</v>
      </c>
      <c r="D268" s="57">
        <v>37</v>
      </c>
      <c r="E268" s="57">
        <v>10000</v>
      </c>
      <c r="F268" s="57">
        <v>1</v>
      </c>
      <c r="G268" s="58" t="s">
        <v>8266</v>
      </c>
      <c r="H268" s="16" t="s">
        <v>1761</v>
      </c>
      <c r="I268" s="16">
        <v>10100</v>
      </c>
      <c r="J268" s="5">
        <f t="shared" si="10"/>
        <v>2017700</v>
      </c>
      <c r="K268" s="5"/>
      <c r="L268" s="54" t="str">
        <f t="shared" si="8"/>
        <v>'201401,201402,201403,201404,201405,201406,201407,201408,201409,201410,201411,201412,201413,201414,201415,201416,201417,201418,201419,201420,201421,201422,201423,201424,201425,201426,201427,201428,201429,201430,201431,201432,201433,201434,201435,201436,201437</v>
      </c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</row>
    <row r="269" spans="1:43" s="57" customFormat="1" x14ac:dyDescent="0.15">
      <c r="A269" s="56">
        <v>201438</v>
      </c>
      <c r="B269" s="57">
        <v>2</v>
      </c>
      <c r="C269" s="57">
        <v>38</v>
      </c>
      <c r="D269" s="57">
        <v>38</v>
      </c>
      <c r="E269" s="57">
        <v>10000</v>
      </c>
      <c r="F269" s="57">
        <v>1</v>
      </c>
      <c r="G269" s="58" t="s">
        <v>8267</v>
      </c>
      <c r="H269" s="16" t="s">
        <v>1762</v>
      </c>
      <c r="I269" s="16">
        <v>10100</v>
      </c>
      <c r="J269" s="5">
        <f t="shared" si="10"/>
        <v>2091000</v>
      </c>
      <c r="K269" s="5"/>
      <c r="L269" s="54" t="str">
        <f t="shared" si="8"/>
        <v>'201401,201402,201403,201404,201405,201406,201407,201408,201409,201410,201411,201412,201413,201414,201415,201416,201417,201418,201419,201420,201421,201422,201423,201424,201425,201426,201427,201428,201429,201430,201431,201432,201433,201434,201435,201436,201437,201438</v>
      </c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</row>
    <row r="270" spans="1:43" s="57" customFormat="1" x14ac:dyDescent="0.15">
      <c r="A270" s="56">
        <v>201439</v>
      </c>
      <c r="B270" s="57">
        <v>2</v>
      </c>
      <c r="C270" s="57">
        <v>39</v>
      </c>
      <c r="D270" s="57">
        <v>39</v>
      </c>
      <c r="E270" s="57">
        <v>10000</v>
      </c>
      <c r="F270" s="57">
        <v>1</v>
      </c>
      <c r="G270" s="58" t="s">
        <v>8268</v>
      </c>
      <c r="H270" s="16" t="s">
        <v>1763</v>
      </c>
      <c r="I270" s="16">
        <v>10100</v>
      </c>
      <c r="J270" s="5">
        <f t="shared" si="10"/>
        <v>2165600</v>
      </c>
      <c r="K270" s="5"/>
      <c r="L270" s="54" t="str">
        <f t="shared" si="8"/>
        <v>'201401,201402,201403,201404,201405,201406,201407,201408,201409,201410,201411,201412,201413,201414,201415,201416,201417,201418,201419,201420,201421,201422,201423,201424,201425,201426,201427,201428,201429,201430,201431,201432,201433,201434,201435,201436,201437,201438,201439</v>
      </c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</row>
    <row r="271" spans="1:43" s="57" customFormat="1" x14ac:dyDescent="0.15">
      <c r="A271" s="56">
        <v>201440</v>
      </c>
      <c r="B271" s="57">
        <v>2</v>
      </c>
      <c r="C271" s="57">
        <v>40</v>
      </c>
      <c r="D271" s="57">
        <v>40</v>
      </c>
      <c r="E271" s="57">
        <v>10000</v>
      </c>
      <c r="F271" s="57">
        <v>1</v>
      </c>
      <c r="G271" s="58" t="s">
        <v>8269</v>
      </c>
      <c r="H271" s="16" t="s">
        <v>1764</v>
      </c>
      <c r="I271" s="16">
        <v>10100</v>
      </c>
      <c r="J271" s="5">
        <f t="shared" si="10"/>
        <v>2241300</v>
      </c>
      <c r="K271" s="5"/>
      <c r="L271" s="54" t="str">
        <f t="shared" si="8"/>
        <v>'201401,201402,201403,201404,201405,201406,201407,201408,201409,201410,201411,201412,201413,201414,201415,201416,201417,201418,201419,201420,201421,201422,201423,201424,201425,201426,201427,201428,201429,201430,201431,201432,201433,201434,201435,201436,201437,201438,201439,201440</v>
      </c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</row>
    <row r="272" spans="1:43" s="57" customFormat="1" x14ac:dyDescent="0.15">
      <c r="A272" s="56">
        <v>201441</v>
      </c>
      <c r="B272" s="57">
        <v>2</v>
      </c>
      <c r="C272" s="57">
        <v>41</v>
      </c>
      <c r="D272" s="57">
        <v>41</v>
      </c>
      <c r="E272" s="57">
        <v>10000</v>
      </c>
      <c r="F272" s="57">
        <v>1</v>
      </c>
      <c r="G272" s="58" t="s">
        <v>8270</v>
      </c>
      <c r="H272" s="16" t="s">
        <v>1765</v>
      </c>
      <c r="I272" s="16">
        <v>10100</v>
      </c>
      <c r="J272" s="5">
        <f t="shared" si="10"/>
        <v>2318400</v>
      </c>
      <c r="K272" s="5"/>
      <c r="L272" s="54" t="str">
        <f t="shared" si="8"/>
        <v>'201401,201402,201403,201404,201405,201406,201407,201408,201409,201410,201411,201412,201413,201414,201415,201416,201417,201418,201419,201420,201421,201422,201423,201424,201425,201426,201427,201428,201429,201430,201431,201432,201433,201434,201435,201436,201437,201438,201439,201440,201441</v>
      </c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</row>
    <row r="273" spans="1:43" s="57" customFormat="1" x14ac:dyDescent="0.15">
      <c r="A273" s="56">
        <v>201442</v>
      </c>
      <c r="B273" s="57">
        <v>2</v>
      </c>
      <c r="C273" s="57">
        <v>42</v>
      </c>
      <c r="D273" s="57">
        <v>42</v>
      </c>
      <c r="E273" s="57">
        <v>10000</v>
      </c>
      <c r="F273" s="57">
        <v>1</v>
      </c>
      <c r="G273" s="58" t="s">
        <v>8271</v>
      </c>
      <c r="H273" s="16" t="s">
        <v>1766</v>
      </c>
      <c r="I273" s="16">
        <v>10100</v>
      </c>
      <c r="J273" s="5">
        <f t="shared" si="10"/>
        <v>2396800</v>
      </c>
      <c r="K273" s="5"/>
      <c r="L273" s="54" t="str">
        <f t="shared" si="8"/>
        <v>'201401,201402,201403,201404,201405,201406,201407,201408,201409,201410,201411,201412,201413,201414,201415,201416,201417,201418,201419,201420,201421,201422,201423,201424,201425,201426,201427,201428,201429,201430,201431,201432,201433,201434,201435,201436,201437,201438,201439,201440,201441,201442</v>
      </c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</row>
    <row r="274" spans="1:43" s="57" customFormat="1" x14ac:dyDescent="0.15">
      <c r="A274" s="56">
        <v>201443</v>
      </c>
      <c r="B274" s="57">
        <v>2</v>
      </c>
      <c r="C274" s="57">
        <v>43</v>
      </c>
      <c r="D274" s="57">
        <v>43</v>
      </c>
      <c r="E274" s="57">
        <v>10000</v>
      </c>
      <c r="F274" s="57">
        <v>1</v>
      </c>
      <c r="G274" s="58" t="s">
        <v>8272</v>
      </c>
      <c r="H274" s="16" t="s">
        <v>1767</v>
      </c>
      <c r="I274" s="16">
        <v>10100</v>
      </c>
      <c r="J274" s="5">
        <f t="shared" si="10"/>
        <v>2476500</v>
      </c>
      <c r="K274" s="5"/>
      <c r="L274" s="54" t="str">
        <f t="shared" si="8"/>
        <v>'201401,201402,201403,201404,201405,201406,201407,201408,201409,201410,201411,201412,201413,201414,201415,201416,201417,201418,201419,201420,201421,201422,201423,201424,201425,201426,201427,201428,201429,201430,201431,201432,201433,201434,201435,201436,201437,201438,201439,201440,201441,201442,201443</v>
      </c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</row>
    <row r="275" spans="1:43" s="57" customFormat="1" x14ac:dyDescent="0.15">
      <c r="A275" s="56">
        <v>201444</v>
      </c>
      <c r="B275" s="57">
        <v>2</v>
      </c>
      <c r="C275" s="57">
        <v>44</v>
      </c>
      <c r="D275" s="57">
        <v>44</v>
      </c>
      <c r="E275" s="57">
        <v>10000</v>
      </c>
      <c r="F275" s="57">
        <v>1</v>
      </c>
      <c r="G275" s="58" t="s">
        <v>8273</v>
      </c>
      <c r="H275" s="16" t="s">
        <v>1768</v>
      </c>
      <c r="I275" s="16">
        <v>10100</v>
      </c>
      <c r="J275" s="5">
        <f t="shared" si="10"/>
        <v>2557600</v>
      </c>
      <c r="K275" s="5"/>
      <c r="L275" s="54" t="str">
        <f t="shared" si="8"/>
        <v>'201401,201402,201403,201404,201405,201406,201407,201408,201409,201410,201411,201412,201413,201414,201415,201416,201417,201418,201419,201420,201421,201422,201423,201424,201425,201426,201427,201428,201429,201430,201431,201432,201433,201434,201435,201436,201437,201438,201439,201440,201441,201442,201443,201444</v>
      </c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</row>
    <row r="276" spans="1:43" s="57" customFormat="1" x14ac:dyDescent="0.15">
      <c r="A276" s="56">
        <v>201445</v>
      </c>
      <c r="B276" s="57">
        <v>2</v>
      </c>
      <c r="C276" s="57">
        <v>45</v>
      </c>
      <c r="D276" s="57">
        <v>45</v>
      </c>
      <c r="E276" s="57">
        <v>10000</v>
      </c>
      <c r="F276" s="57">
        <v>1</v>
      </c>
      <c r="G276" s="58" t="s">
        <v>8274</v>
      </c>
      <c r="H276" s="16" t="s">
        <v>1769</v>
      </c>
      <c r="I276" s="16">
        <v>10100</v>
      </c>
      <c r="J276" s="5">
        <f t="shared" si="10"/>
        <v>2640000</v>
      </c>
      <c r="K276" s="5"/>
      <c r="L276" s="54" t="str">
        <f t="shared" ref="L276:L339" si="12">L275&amp;","&amp;A276</f>
        <v>'201401,201402,201403,201404,201405,201406,201407,201408,201409,201410,201411,201412,201413,201414,201415,201416,201417,201418,201419,201420,201421,201422,201423,201424,201425,201426,201427,201428,201429,201430,201431,201432,201433,201434,201435,201436,201437,201438,201439,201440,201441,201442,201443,201444,201445</v>
      </c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</row>
    <row r="277" spans="1:43" s="57" customFormat="1" x14ac:dyDescent="0.15">
      <c r="A277" s="56">
        <v>201446</v>
      </c>
      <c r="B277" s="57">
        <v>2</v>
      </c>
      <c r="C277" s="57">
        <v>46</v>
      </c>
      <c r="D277" s="57">
        <v>46</v>
      </c>
      <c r="E277" s="57">
        <v>10000</v>
      </c>
      <c r="F277" s="57">
        <v>1</v>
      </c>
      <c r="G277" s="58" t="s">
        <v>8275</v>
      </c>
      <c r="H277" s="16" t="s">
        <v>1770</v>
      </c>
      <c r="I277" s="16">
        <v>10100</v>
      </c>
      <c r="J277" s="5">
        <f t="shared" si="10"/>
        <v>2723800</v>
      </c>
      <c r="K277" s="5"/>
      <c r="L277" s="54" t="str">
        <f t="shared" si="12"/>
        <v>'201401,201402,201403,201404,201405,201406,201407,201408,201409,201410,201411,201412,201413,201414,201415,201416,201417,201418,201419,201420,201421,201422,201423,201424,201425,201426,201427,201428,201429,201430,201431,201432,201433,201434,201435,201436,201437,201438,201439,201440,201441,201442,201443,201444,201445,201446</v>
      </c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</row>
    <row r="278" spans="1:43" s="57" customFormat="1" x14ac:dyDescent="0.15">
      <c r="A278" s="56">
        <v>201447</v>
      </c>
      <c r="B278" s="57">
        <v>2</v>
      </c>
      <c r="C278" s="57">
        <v>47</v>
      </c>
      <c r="D278" s="57">
        <v>47</v>
      </c>
      <c r="E278" s="57">
        <v>10000</v>
      </c>
      <c r="F278" s="57">
        <v>1</v>
      </c>
      <c r="G278" s="58" t="s">
        <v>8276</v>
      </c>
      <c r="H278" s="16" t="s">
        <v>1771</v>
      </c>
      <c r="I278" s="16">
        <v>10100</v>
      </c>
      <c r="J278" s="5">
        <f t="shared" si="10"/>
        <v>2809000</v>
      </c>
      <c r="K278" s="5"/>
      <c r="L278" s="54" t="str">
        <f t="shared" si="12"/>
        <v>'201401,201402,201403,201404,201405,201406,201407,201408,201409,201410,201411,201412,201413,201414,201415,201416,201417,201418,201419,201420,201421,201422,201423,201424,201425,201426,201427,201428,201429,201430,201431,201432,201433,201434,201435,201436,201437,201438,201439,201440,201441,201442,201443,201444,201445,201446,201447</v>
      </c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</row>
    <row r="279" spans="1:43" s="57" customFormat="1" x14ac:dyDescent="0.15">
      <c r="A279" s="56">
        <v>201448</v>
      </c>
      <c r="B279" s="57">
        <v>2</v>
      </c>
      <c r="C279" s="57">
        <v>48</v>
      </c>
      <c r="D279" s="57">
        <v>48</v>
      </c>
      <c r="E279" s="57">
        <v>10000</v>
      </c>
      <c r="F279" s="57">
        <v>1</v>
      </c>
      <c r="G279" s="58" t="s">
        <v>8277</v>
      </c>
      <c r="H279" s="16" t="s">
        <v>1772</v>
      </c>
      <c r="I279" s="16">
        <v>10100</v>
      </c>
      <c r="J279" s="5">
        <f t="shared" si="10"/>
        <v>2895600</v>
      </c>
      <c r="K279" s="5"/>
      <c r="L279" s="54" t="str">
        <f t="shared" si="12"/>
        <v>'201401,201402,201403,201404,201405,201406,201407,201408,201409,201410,201411,201412,201413,201414,201415,201416,201417,201418,201419,201420,201421,201422,201423,201424,201425,201426,201427,201428,201429,201430,201431,201432,201433,201434,201435,201436,201437,201438,201439,201440,201441,201442,201443,201444,201445,201446,201447,201448</v>
      </c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</row>
    <row r="280" spans="1:43" s="57" customFormat="1" x14ac:dyDescent="0.15">
      <c r="A280" s="56">
        <v>201449</v>
      </c>
      <c r="B280" s="57">
        <v>2</v>
      </c>
      <c r="C280" s="57">
        <v>49</v>
      </c>
      <c r="D280" s="57">
        <v>49</v>
      </c>
      <c r="E280" s="57">
        <v>10000</v>
      </c>
      <c r="F280" s="57">
        <v>1</v>
      </c>
      <c r="G280" s="58" t="s">
        <v>8278</v>
      </c>
      <c r="H280" s="16" t="s">
        <v>1773</v>
      </c>
      <c r="I280" s="16">
        <v>10100</v>
      </c>
      <c r="J280" s="5">
        <f t="shared" si="10"/>
        <v>2983600</v>
      </c>
      <c r="K280" s="5"/>
      <c r="L280" s="54" t="str">
        <f t="shared" si="12"/>
        <v>'201401,201402,201403,201404,201405,201406,201407,201408,201409,201410,201411,201412,201413,201414,201415,201416,201417,201418,201419,201420,201421,201422,201423,201424,201425,201426,201427,201428,201429,201430,201431,201432,201433,201434,201435,201436,201437,201438,201439,201440,201441,201442,201443,201444,201445,201446,201447,201448,201449</v>
      </c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</row>
    <row r="281" spans="1:43" s="57" customFormat="1" x14ac:dyDescent="0.15">
      <c r="A281" s="56">
        <v>201450</v>
      </c>
      <c r="B281" s="57">
        <v>2</v>
      </c>
      <c r="C281" s="57">
        <v>50</v>
      </c>
      <c r="D281" s="57">
        <v>50</v>
      </c>
      <c r="E281" s="57">
        <v>10000</v>
      </c>
      <c r="F281" s="57">
        <v>1</v>
      </c>
      <c r="G281" s="58" t="s">
        <v>8279</v>
      </c>
      <c r="H281" s="16" t="s">
        <v>1774</v>
      </c>
      <c r="I281" s="16">
        <v>10100</v>
      </c>
      <c r="J281" s="5">
        <f t="shared" si="10"/>
        <v>3073100</v>
      </c>
      <c r="K281" s="5"/>
      <c r="L281" s="54" t="str">
        <f t="shared" si="12"/>
        <v>'201401,201402,201403,201404,201405,201406,201407,201408,201409,201410,201411,201412,201413,201414,201415,201416,201417,201418,201419,201420,201421,201422,201423,201424,201425,201426,201427,201428,201429,201430,201431,201432,201433,201434,201435,201436,201437,201438,201439,201440,201441,201442,201443,201444,201445,201446,201447,201448,201449,201450</v>
      </c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</row>
    <row r="282" spans="1:43" s="57" customFormat="1" x14ac:dyDescent="0.15">
      <c r="A282" s="56">
        <v>201501</v>
      </c>
      <c r="B282" s="57">
        <v>2</v>
      </c>
      <c r="C282" s="57">
        <v>1</v>
      </c>
      <c r="D282" s="57">
        <v>1</v>
      </c>
      <c r="E282" s="57">
        <v>10000</v>
      </c>
      <c r="F282" s="57">
        <v>1</v>
      </c>
      <c r="G282" s="58" t="s">
        <v>8280</v>
      </c>
      <c r="H282" s="16" t="s">
        <v>7018</v>
      </c>
      <c r="I282" s="16">
        <v>10100</v>
      </c>
      <c r="J282" s="5">
        <f>J232*3</f>
        <v>117300</v>
      </c>
      <c r="K282" s="5"/>
      <c r="L282" s="54" t="str">
        <f t="shared" ref="L282" si="13">"'"&amp;A282</f>
        <v>'201501</v>
      </c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</row>
    <row r="283" spans="1:43" s="57" customFormat="1" x14ac:dyDescent="0.15">
      <c r="A283" s="56">
        <v>201502</v>
      </c>
      <c r="B283" s="57">
        <v>2</v>
      </c>
      <c r="C283" s="57">
        <v>2</v>
      </c>
      <c r="D283" s="57">
        <v>2</v>
      </c>
      <c r="E283" s="57">
        <v>10000</v>
      </c>
      <c r="F283" s="57">
        <v>1</v>
      </c>
      <c r="G283" s="58" t="s">
        <v>8281</v>
      </c>
      <c r="H283" s="16" t="s">
        <v>7020</v>
      </c>
      <c r="I283" s="16">
        <v>10100</v>
      </c>
      <c r="J283" s="5">
        <f t="shared" ref="J283:J331" si="14">J233*3</f>
        <v>234600</v>
      </c>
      <c r="K283" s="5"/>
      <c r="L283" s="54" t="str">
        <f t="shared" ref="L283" si="15">L282&amp;","&amp;A283</f>
        <v>'201501,201502</v>
      </c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</row>
    <row r="284" spans="1:43" s="57" customFormat="1" x14ac:dyDescent="0.15">
      <c r="A284" s="56">
        <v>201503</v>
      </c>
      <c r="B284" s="57">
        <v>2</v>
      </c>
      <c r="C284" s="57">
        <v>3</v>
      </c>
      <c r="D284" s="57">
        <v>3</v>
      </c>
      <c r="E284" s="57">
        <v>10000</v>
      </c>
      <c r="F284" s="57">
        <v>1</v>
      </c>
      <c r="G284" s="58" t="s">
        <v>8282</v>
      </c>
      <c r="H284" s="16" t="s">
        <v>7021</v>
      </c>
      <c r="I284" s="16">
        <v>10100</v>
      </c>
      <c r="J284" s="5">
        <f t="shared" si="14"/>
        <v>357900</v>
      </c>
      <c r="K284" s="5"/>
      <c r="L284" s="54" t="str">
        <f t="shared" si="12"/>
        <v>'201501,201502,201503</v>
      </c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</row>
    <row r="285" spans="1:43" s="57" customFormat="1" x14ac:dyDescent="0.15">
      <c r="A285" s="56">
        <v>201504</v>
      </c>
      <c r="B285" s="57">
        <v>2</v>
      </c>
      <c r="C285" s="57">
        <v>4</v>
      </c>
      <c r="D285" s="57">
        <v>4</v>
      </c>
      <c r="E285" s="57">
        <v>10000</v>
      </c>
      <c r="F285" s="57">
        <v>1</v>
      </c>
      <c r="G285" s="58" t="s">
        <v>8283</v>
      </c>
      <c r="H285" s="16" t="s">
        <v>7022</v>
      </c>
      <c r="I285" s="16">
        <v>10100</v>
      </c>
      <c r="J285" s="5">
        <f t="shared" si="14"/>
        <v>487200</v>
      </c>
      <c r="K285" s="5"/>
      <c r="L285" s="54" t="str">
        <f t="shared" si="12"/>
        <v>'201501,201502,201503,201504</v>
      </c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</row>
    <row r="286" spans="1:43" s="57" customFormat="1" x14ac:dyDescent="0.15">
      <c r="A286" s="56">
        <v>201505</v>
      </c>
      <c r="B286" s="57">
        <v>2</v>
      </c>
      <c r="C286" s="57">
        <v>5</v>
      </c>
      <c r="D286" s="57">
        <v>5</v>
      </c>
      <c r="E286" s="57">
        <v>10000</v>
      </c>
      <c r="F286" s="57">
        <v>1</v>
      </c>
      <c r="G286" s="58" t="s">
        <v>8284</v>
      </c>
      <c r="H286" s="16" t="s">
        <v>7023</v>
      </c>
      <c r="I286" s="16">
        <v>10100</v>
      </c>
      <c r="J286" s="5">
        <f t="shared" si="14"/>
        <v>622200</v>
      </c>
      <c r="K286" s="5"/>
      <c r="L286" s="54" t="str">
        <f t="shared" si="12"/>
        <v>'201501,201502,201503,201504,201505</v>
      </c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</row>
    <row r="287" spans="1:43" s="57" customFormat="1" x14ac:dyDescent="0.15">
      <c r="A287" s="56">
        <v>201506</v>
      </c>
      <c r="B287" s="57">
        <v>2</v>
      </c>
      <c r="C287" s="57">
        <v>6</v>
      </c>
      <c r="D287" s="57">
        <v>6</v>
      </c>
      <c r="E287" s="57">
        <v>10000</v>
      </c>
      <c r="F287" s="57">
        <v>1</v>
      </c>
      <c r="G287" s="58" t="s">
        <v>8285</v>
      </c>
      <c r="H287" s="16" t="s">
        <v>7024</v>
      </c>
      <c r="I287" s="16">
        <v>10100</v>
      </c>
      <c r="J287" s="5">
        <f t="shared" si="14"/>
        <v>763200</v>
      </c>
      <c r="K287" s="5"/>
      <c r="L287" s="54" t="str">
        <f t="shared" si="12"/>
        <v>'201501,201502,201503,201504,201505,201506</v>
      </c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</row>
    <row r="288" spans="1:43" s="57" customFormat="1" x14ac:dyDescent="0.15">
      <c r="A288" s="56">
        <v>201507</v>
      </c>
      <c r="B288" s="57">
        <v>2</v>
      </c>
      <c r="C288" s="57">
        <v>7</v>
      </c>
      <c r="D288" s="57">
        <v>7</v>
      </c>
      <c r="E288" s="57">
        <v>10000</v>
      </c>
      <c r="F288" s="57">
        <v>1</v>
      </c>
      <c r="G288" s="58" t="s">
        <v>8286</v>
      </c>
      <c r="H288" s="16" t="s">
        <v>7025</v>
      </c>
      <c r="I288" s="16">
        <v>10100</v>
      </c>
      <c r="J288" s="5">
        <f t="shared" si="14"/>
        <v>909900</v>
      </c>
      <c r="K288" s="5"/>
      <c r="L288" s="54" t="str">
        <f t="shared" si="12"/>
        <v>'201501,201502,201503,201504,201505,201506,201507</v>
      </c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</row>
    <row r="289" spans="1:43" s="57" customFormat="1" x14ac:dyDescent="0.15">
      <c r="A289" s="56">
        <v>201508</v>
      </c>
      <c r="B289" s="57">
        <v>2</v>
      </c>
      <c r="C289" s="57">
        <v>8</v>
      </c>
      <c r="D289" s="57">
        <v>8</v>
      </c>
      <c r="E289" s="57">
        <v>10000</v>
      </c>
      <c r="F289" s="57">
        <v>1</v>
      </c>
      <c r="G289" s="58" t="s">
        <v>8287</v>
      </c>
      <c r="H289" s="16" t="s">
        <v>7026</v>
      </c>
      <c r="I289" s="16">
        <v>10100</v>
      </c>
      <c r="J289" s="5">
        <f t="shared" si="14"/>
        <v>1062600</v>
      </c>
      <c r="K289" s="5"/>
      <c r="L289" s="54" t="str">
        <f t="shared" si="12"/>
        <v>'201501,201502,201503,201504,201505,201506,201507,201508</v>
      </c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</row>
    <row r="290" spans="1:43" s="57" customFormat="1" x14ac:dyDescent="0.15">
      <c r="A290" s="56">
        <v>201509</v>
      </c>
      <c r="B290" s="57">
        <v>2</v>
      </c>
      <c r="C290" s="57">
        <v>9</v>
      </c>
      <c r="D290" s="57">
        <v>9</v>
      </c>
      <c r="E290" s="57">
        <v>10000</v>
      </c>
      <c r="F290" s="57">
        <v>1</v>
      </c>
      <c r="G290" s="58" t="s">
        <v>8288</v>
      </c>
      <c r="H290" s="16" t="s">
        <v>7027</v>
      </c>
      <c r="I290" s="16">
        <v>10100</v>
      </c>
      <c r="J290" s="5">
        <f t="shared" si="14"/>
        <v>1221000</v>
      </c>
      <c r="K290" s="5"/>
      <c r="L290" s="54" t="str">
        <f t="shared" si="12"/>
        <v>'201501,201502,201503,201504,201505,201506,201507,201508,201509</v>
      </c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</row>
    <row r="291" spans="1:43" s="57" customFormat="1" x14ac:dyDescent="0.15">
      <c r="A291" s="56">
        <v>201510</v>
      </c>
      <c r="B291" s="57">
        <v>2</v>
      </c>
      <c r="C291" s="57">
        <v>10</v>
      </c>
      <c r="D291" s="57">
        <v>10</v>
      </c>
      <c r="E291" s="57">
        <v>10000</v>
      </c>
      <c r="F291" s="57">
        <v>1</v>
      </c>
      <c r="G291" s="58" t="s">
        <v>8289</v>
      </c>
      <c r="H291" s="16" t="s">
        <v>7028</v>
      </c>
      <c r="I291" s="16">
        <v>10100</v>
      </c>
      <c r="J291" s="5">
        <f t="shared" si="14"/>
        <v>1355400</v>
      </c>
      <c r="K291" s="5"/>
      <c r="L291" s="54" t="str">
        <f t="shared" si="12"/>
        <v>'201501,201502,201503,201504,201505,201506,201507,201508,201509,201510</v>
      </c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</row>
    <row r="292" spans="1:43" s="57" customFormat="1" x14ac:dyDescent="0.15">
      <c r="A292" s="56">
        <v>201511</v>
      </c>
      <c r="B292" s="57">
        <v>2</v>
      </c>
      <c r="C292" s="57">
        <v>11</v>
      </c>
      <c r="D292" s="57">
        <v>11</v>
      </c>
      <c r="E292" s="57">
        <v>10000</v>
      </c>
      <c r="F292" s="57">
        <v>1</v>
      </c>
      <c r="G292" s="58" t="s">
        <v>8290</v>
      </c>
      <c r="H292" s="16" t="s">
        <v>7029</v>
      </c>
      <c r="I292" s="16">
        <v>10100</v>
      </c>
      <c r="J292" s="5">
        <f t="shared" si="14"/>
        <v>1492200</v>
      </c>
      <c r="K292" s="5"/>
      <c r="L292" s="54" t="str">
        <f t="shared" si="12"/>
        <v>'201501,201502,201503,201504,201505,201506,201507,201508,201509,201510,201511</v>
      </c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</row>
    <row r="293" spans="1:43" s="57" customFormat="1" x14ac:dyDescent="0.15">
      <c r="A293" s="56">
        <v>201512</v>
      </c>
      <c r="B293" s="57">
        <v>2</v>
      </c>
      <c r="C293" s="57">
        <v>12</v>
      </c>
      <c r="D293" s="57">
        <v>12</v>
      </c>
      <c r="E293" s="57">
        <v>10000</v>
      </c>
      <c r="F293" s="57">
        <v>1</v>
      </c>
      <c r="G293" s="58" t="s">
        <v>8291</v>
      </c>
      <c r="H293" s="16" t="s">
        <v>7030</v>
      </c>
      <c r="I293" s="16">
        <v>10100</v>
      </c>
      <c r="J293" s="5">
        <f t="shared" si="14"/>
        <v>1631400</v>
      </c>
      <c r="K293" s="5"/>
      <c r="L293" s="54" t="str">
        <f t="shared" si="12"/>
        <v>'201501,201502,201503,201504,201505,201506,201507,201508,201509,201510,201511,201512</v>
      </c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</row>
    <row r="294" spans="1:43" s="57" customFormat="1" x14ac:dyDescent="0.15">
      <c r="A294" s="56">
        <v>201513</v>
      </c>
      <c r="B294" s="57">
        <v>2</v>
      </c>
      <c r="C294" s="57">
        <v>13</v>
      </c>
      <c r="D294" s="57">
        <v>13</v>
      </c>
      <c r="E294" s="57">
        <v>10000</v>
      </c>
      <c r="F294" s="57">
        <v>1</v>
      </c>
      <c r="G294" s="58" t="s">
        <v>8292</v>
      </c>
      <c r="H294" s="16" t="s">
        <v>7031</v>
      </c>
      <c r="I294" s="16">
        <v>10100</v>
      </c>
      <c r="J294" s="5">
        <f t="shared" si="14"/>
        <v>1773300</v>
      </c>
      <c r="K294" s="5"/>
      <c r="L294" s="54" t="str">
        <f t="shared" si="12"/>
        <v>'201501,201502,201503,201504,201505,201506,201507,201508,201509,201510,201511,201512,201513</v>
      </c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</row>
    <row r="295" spans="1:43" s="57" customFormat="1" x14ac:dyDescent="0.15">
      <c r="A295" s="56">
        <v>201514</v>
      </c>
      <c r="B295" s="57">
        <v>2</v>
      </c>
      <c r="C295" s="57">
        <v>14</v>
      </c>
      <c r="D295" s="57">
        <v>14</v>
      </c>
      <c r="E295" s="57">
        <v>10000</v>
      </c>
      <c r="F295" s="57">
        <v>1</v>
      </c>
      <c r="G295" s="58" t="s">
        <v>8293</v>
      </c>
      <c r="H295" s="16" t="s">
        <v>7032</v>
      </c>
      <c r="I295" s="16">
        <v>10100</v>
      </c>
      <c r="J295" s="5">
        <f t="shared" si="14"/>
        <v>1917900</v>
      </c>
      <c r="K295" s="5"/>
      <c r="L295" s="54" t="str">
        <f t="shared" si="12"/>
        <v>'201501,201502,201503,201504,201505,201506,201507,201508,201509,201510,201511,201512,201513,201514</v>
      </c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</row>
    <row r="296" spans="1:43" s="57" customFormat="1" x14ac:dyDescent="0.15">
      <c r="A296" s="56">
        <v>201515</v>
      </c>
      <c r="B296" s="57">
        <v>2</v>
      </c>
      <c r="C296" s="57">
        <v>15</v>
      </c>
      <c r="D296" s="57">
        <v>15</v>
      </c>
      <c r="E296" s="57">
        <v>10000</v>
      </c>
      <c r="F296" s="57">
        <v>1</v>
      </c>
      <c r="G296" s="58" t="s">
        <v>8294</v>
      </c>
      <c r="H296" s="16" t="s">
        <v>7033</v>
      </c>
      <c r="I296" s="16">
        <v>10100</v>
      </c>
      <c r="J296" s="5">
        <f t="shared" si="14"/>
        <v>2064900</v>
      </c>
      <c r="K296" s="5"/>
      <c r="L296" s="54" t="str">
        <f t="shared" si="12"/>
        <v>'201501,201502,201503,201504,201505,201506,201507,201508,201509,201510,201511,201512,201513,201514,201515</v>
      </c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</row>
    <row r="297" spans="1:43" s="57" customFormat="1" x14ac:dyDescent="0.15">
      <c r="A297" s="56">
        <v>201516</v>
      </c>
      <c r="B297" s="57">
        <v>2</v>
      </c>
      <c r="C297" s="57">
        <v>16</v>
      </c>
      <c r="D297" s="57">
        <v>16</v>
      </c>
      <c r="E297" s="57">
        <v>10000</v>
      </c>
      <c r="F297" s="57">
        <v>1</v>
      </c>
      <c r="G297" s="58" t="s">
        <v>8295</v>
      </c>
      <c r="H297" s="16" t="s">
        <v>7034</v>
      </c>
      <c r="I297" s="16">
        <v>10100</v>
      </c>
      <c r="J297" s="5">
        <f t="shared" si="14"/>
        <v>2214600</v>
      </c>
      <c r="K297" s="5"/>
      <c r="L297" s="54" t="str">
        <f t="shared" si="12"/>
        <v>'201501,201502,201503,201504,201505,201506,201507,201508,201509,201510,201511,201512,201513,201514,201515,201516</v>
      </c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</row>
    <row r="298" spans="1:43" s="57" customFormat="1" x14ac:dyDescent="0.15">
      <c r="A298" s="56">
        <v>201517</v>
      </c>
      <c r="B298" s="57">
        <v>2</v>
      </c>
      <c r="C298" s="57">
        <v>17</v>
      </c>
      <c r="D298" s="57">
        <v>17</v>
      </c>
      <c r="E298" s="57">
        <v>10000</v>
      </c>
      <c r="F298" s="57">
        <v>1</v>
      </c>
      <c r="G298" s="58" t="s">
        <v>8296</v>
      </c>
      <c r="H298" s="16" t="s">
        <v>7035</v>
      </c>
      <c r="I298" s="16">
        <v>10100</v>
      </c>
      <c r="J298" s="5">
        <f t="shared" si="14"/>
        <v>2367000</v>
      </c>
      <c r="K298" s="5"/>
      <c r="L298" s="54" t="str">
        <f t="shared" si="12"/>
        <v>'201501,201502,201503,201504,201505,201506,201507,201508,201509,201510,201511,201512,201513,201514,201515,201516,201517</v>
      </c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</row>
    <row r="299" spans="1:43" s="57" customFormat="1" x14ac:dyDescent="0.15">
      <c r="A299" s="56">
        <v>201518</v>
      </c>
      <c r="B299" s="57">
        <v>2</v>
      </c>
      <c r="C299" s="57">
        <v>18</v>
      </c>
      <c r="D299" s="57">
        <v>18</v>
      </c>
      <c r="E299" s="57">
        <v>10000</v>
      </c>
      <c r="F299" s="57">
        <v>1</v>
      </c>
      <c r="G299" s="58" t="s">
        <v>8297</v>
      </c>
      <c r="H299" s="16" t="s">
        <v>7036</v>
      </c>
      <c r="I299" s="16">
        <v>10100</v>
      </c>
      <c r="J299" s="5">
        <f t="shared" si="14"/>
        <v>2522100</v>
      </c>
      <c r="K299" s="5"/>
      <c r="L299" s="54" t="str">
        <f t="shared" si="12"/>
        <v>'201501,201502,201503,201504,201505,201506,201507,201508,201509,201510,201511,201512,201513,201514,201515,201516,201517,201518</v>
      </c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</row>
    <row r="300" spans="1:43" s="57" customFormat="1" x14ac:dyDescent="0.15">
      <c r="A300" s="56">
        <v>201519</v>
      </c>
      <c r="B300" s="57">
        <v>2</v>
      </c>
      <c r="C300" s="57">
        <v>19</v>
      </c>
      <c r="D300" s="57">
        <v>19</v>
      </c>
      <c r="E300" s="57">
        <v>10000</v>
      </c>
      <c r="F300" s="57">
        <v>1</v>
      </c>
      <c r="G300" s="58" t="s">
        <v>8298</v>
      </c>
      <c r="H300" s="16" t="s">
        <v>7037</v>
      </c>
      <c r="I300" s="16">
        <v>10100</v>
      </c>
      <c r="J300" s="5">
        <f t="shared" si="14"/>
        <v>2680200</v>
      </c>
      <c r="K300" s="5"/>
      <c r="L300" s="54" t="str">
        <f t="shared" si="12"/>
        <v>'201501,201502,201503,201504,201505,201506,201507,201508,201509,201510,201511,201512,201513,201514,201515,201516,201517,201518,201519</v>
      </c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</row>
    <row r="301" spans="1:43" s="57" customFormat="1" x14ac:dyDescent="0.15">
      <c r="A301" s="56">
        <v>201520</v>
      </c>
      <c r="B301" s="57">
        <v>2</v>
      </c>
      <c r="C301" s="57">
        <v>20</v>
      </c>
      <c r="D301" s="57">
        <v>20</v>
      </c>
      <c r="E301" s="57">
        <v>10000</v>
      </c>
      <c r="F301" s="57">
        <v>1</v>
      </c>
      <c r="G301" s="58" t="s">
        <v>8299</v>
      </c>
      <c r="H301" s="16" t="s">
        <v>7038</v>
      </c>
      <c r="I301" s="16">
        <v>10100</v>
      </c>
      <c r="J301" s="5">
        <f t="shared" si="14"/>
        <v>2841000</v>
      </c>
      <c r="K301" s="5"/>
      <c r="L301" s="54" t="str">
        <f t="shared" si="12"/>
        <v>'201501,201502,201503,201504,201505,201506,201507,201508,201509,201510,201511,201512,201513,201514,201515,201516,201517,201518,201519,201520</v>
      </c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</row>
    <row r="302" spans="1:43" s="57" customFormat="1" x14ac:dyDescent="0.15">
      <c r="A302" s="56">
        <v>201521</v>
      </c>
      <c r="B302" s="57">
        <v>2</v>
      </c>
      <c r="C302" s="57">
        <v>21</v>
      </c>
      <c r="D302" s="57">
        <v>21</v>
      </c>
      <c r="E302" s="57">
        <v>10000</v>
      </c>
      <c r="F302" s="57">
        <v>1</v>
      </c>
      <c r="G302" s="58" t="s">
        <v>7017</v>
      </c>
      <c r="H302" s="16" t="s">
        <v>1820</v>
      </c>
      <c r="I302" s="16">
        <v>10100</v>
      </c>
      <c r="J302" s="5">
        <f t="shared" si="14"/>
        <v>3004500</v>
      </c>
      <c r="K302" s="5"/>
      <c r="L302" s="54" t="str">
        <f t="shared" si="12"/>
        <v>'201501,201502,201503,201504,201505,201506,201507,201508,201509,201510,201511,201512,201513,201514,201515,201516,201517,201518,201519,201520,201521</v>
      </c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</row>
    <row r="303" spans="1:43" s="57" customFormat="1" x14ac:dyDescent="0.15">
      <c r="A303" s="56">
        <v>201522</v>
      </c>
      <c r="B303" s="57">
        <v>2</v>
      </c>
      <c r="C303" s="57">
        <v>22</v>
      </c>
      <c r="D303" s="57">
        <v>22</v>
      </c>
      <c r="E303" s="57">
        <v>10000</v>
      </c>
      <c r="F303" s="57">
        <v>1</v>
      </c>
      <c r="G303" s="58" t="s">
        <v>7019</v>
      </c>
      <c r="H303" s="16" t="s">
        <v>1821</v>
      </c>
      <c r="I303" s="16">
        <v>10100</v>
      </c>
      <c r="J303" s="5">
        <f t="shared" si="14"/>
        <v>3171300</v>
      </c>
      <c r="K303" s="5"/>
      <c r="L303" s="54" t="str">
        <f t="shared" si="12"/>
        <v>'201501,201502,201503,201504,201505,201506,201507,201508,201509,201510,201511,201512,201513,201514,201515,201516,201517,201518,201519,201520,201521,201522</v>
      </c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</row>
    <row r="304" spans="1:43" s="57" customFormat="1" x14ac:dyDescent="0.15">
      <c r="A304" s="56">
        <v>201523</v>
      </c>
      <c r="B304" s="57">
        <v>2</v>
      </c>
      <c r="C304" s="57">
        <v>23</v>
      </c>
      <c r="D304" s="57">
        <v>23</v>
      </c>
      <c r="E304" s="57">
        <v>10000</v>
      </c>
      <c r="F304" s="57">
        <v>1</v>
      </c>
      <c r="G304" s="58" t="s">
        <v>8300</v>
      </c>
      <c r="H304" s="16" t="s">
        <v>1822</v>
      </c>
      <c r="I304" s="16">
        <v>10100</v>
      </c>
      <c r="J304" s="5">
        <f t="shared" si="14"/>
        <v>3340800</v>
      </c>
      <c r="K304" s="5"/>
      <c r="L304" s="54" t="str">
        <f t="shared" si="12"/>
        <v>'201501,201502,201503,201504,201505,201506,201507,201508,201509,201510,201511,201512,201513,201514,201515,201516,201517,201518,201519,201520,201521,201522,201523</v>
      </c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</row>
    <row r="305" spans="1:43" s="57" customFormat="1" x14ac:dyDescent="0.15">
      <c r="A305" s="56">
        <v>201524</v>
      </c>
      <c r="B305" s="57">
        <v>2</v>
      </c>
      <c r="C305" s="57">
        <v>24</v>
      </c>
      <c r="D305" s="57">
        <v>24</v>
      </c>
      <c r="E305" s="57">
        <v>10000</v>
      </c>
      <c r="F305" s="57">
        <v>1</v>
      </c>
      <c r="G305" s="58" t="s">
        <v>8301</v>
      </c>
      <c r="H305" s="16" t="s">
        <v>1823</v>
      </c>
      <c r="I305" s="16">
        <v>10100</v>
      </c>
      <c r="J305" s="5">
        <f t="shared" si="14"/>
        <v>3513300</v>
      </c>
      <c r="K305" s="5"/>
      <c r="L305" s="54" t="str">
        <f t="shared" si="12"/>
        <v>'201501,201502,201503,201504,201505,201506,201507,201508,201509,201510,201511,201512,201513,201514,201515,201516,201517,201518,201519,201520,201521,201522,201523,201524</v>
      </c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</row>
    <row r="306" spans="1:43" s="57" customFormat="1" x14ac:dyDescent="0.15">
      <c r="A306" s="56">
        <v>201525</v>
      </c>
      <c r="B306" s="57">
        <v>2</v>
      </c>
      <c r="C306" s="57">
        <v>25</v>
      </c>
      <c r="D306" s="57">
        <v>25</v>
      </c>
      <c r="E306" s="57">
        <v>10000</v>
      </c>
      <c r="F306" s="57">
        <v>1</v>
      </c>
      <c r="G306" s="58" t="s">
        <v>8302</v>
      </c>
      <c r="H306" s="16" t="s">
        <v>1824</v>
      </c>
      <c r="I306" s="16">
        <v>10100</v>
      </c>
      <c r="J306" s="5">
        <f t="shared" si="14"/>
        <v>3689100</v>
      </c>
      <c r="K306" s="5"/>
      <c r="L306" s="54" t="str">
        <f t="shared" si="12"/>
        <v>'201501,201502,201503,201504,201505,201506,201507,201508,201509,201510,201511,201512,201513,201514,201515,201516,201517,201518,201519,201520,201521,201522,201523,201524,201525</v>
      </c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</row>
    <row r="307" spans="1:43" s="57" customFormat="1" x14ac:dyDescent="0.15">
      <c r="A307" s="56">
        <v>201526</v>
      </c>
      <c r="B307" s="57">
        <v>2</v>
      </c>
      <c r="C307" s="57">
        <v>26</v>
      </c>
      <c r="D307" s="57">
        <v>26</v>
      </c>
      <c r="E307" s="57">
        <v>10000</v>
      </c>
      <c r="F307" s="57">
        <v>1</v>
      </c>
      <c r="G307" s="58" t="s">
        <v>8303</v>
      </c>
      <c r="H307" s="16" t="s">
        <v>1825</v>
      </c>
      <c r="I307" s="16">
        <v>10100</v>
      </c>
      <c r="J307" s="5">
        <f t="shared" si="14"/>
        <v>3867900</v>
      </c>
      <c r="K307" s="5"/>
      <c r="L307" s="54" t="str">
        <f t="shared" si="12"/>
        <v>'201501,201502,201503,201504,201505,201506,201507,201508,201509,201510,201511,201512,201513,201514,201515,201516,201517,201518,201519,201520,201521,201522,201523,201524,201525,201526</v>
      </c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</row>
    <row r="308" spans="1:43" s="57" customFormat="1" x14ac:dyDescent="0.15">
      <c r="A308" s="56">
        <v>201527</v>
      </c>
      <c r="B308" s="57">
        <v>2</v>
      </c>
      <c r="C308" s="57">
        <v>27</v>
      </c>
      <c r="D308" s="57">
        <v>27</v>
      </c>
      <c r="E308" s="57">
        <v>10000</v>
      </c>
      <c r="F308" s="57">
        <v>1</v>
      </c>
      <c r="G308" s="58" t="s">
        <v>8304</v>
      </c>
      <c r="H308" s="16" t="s">
        <v>1826</v>
      </c>
      <c r="I308" s="16">
        <v>10100</v>
      </c>
      <c r="J308" s="5">
        <f t="shared" si="14"/>
        <v>4049700</v>
      </c>
      <c r="K308" s="5"/>
      <c r="L308" s="54" t="str">
        <f t="shared" si="12"/>
        <v>'201501,201502,201503,201504,201505,201506,201507,201508,201509,201510,201511,201512,201513,201514,201515,201516,201517,201518,201519,201520,201521,201522,201523,201524,201525,201526,201527</v>
      </c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</row>
    <row r="309" spans="1:43" s="57" customFormat="1" x14ac:dyDescent="0.15">
      <c r="A309" s="56">
        <v>201528</v>
      </c>
      <c r="B309" s="57">
        <v>2</v>
      </c>
      <c r="C309" s="57">
        <v>28</v>
      </c>
      <c r="D309" s="57">
        <v>28</v>
      </c>
      <c r="E309" s="57">
        <v>10000</v>
      </c>
      <c r="F309" s="57">
        <v>1</v>
      </c>
      <c r="G309" s="58" t="s">
        <v>8305</v>
      </c>
      <c r="H309" s="16" t="s">
        <v>1827</v>
      </c>
      <c r="I309" s="16">
        <v>10100</v>
      </c>
      <c r="J309" s="5">
        <f t="shared" si="14"/>
        <v>4235100</v>
      </c>
      <c r="K309" s="5"/>
      <c r="L309" s="54" t="str">
        <f t="shared" si="12"/>
        <v>'201501,201502,201503,201504,201505,201506,201507,201508,201509,201510,201511,201512,201513,201514,201515,201516,201517,201518,201519,201520,201521,201522,201523,201524,201525,201526,201527,201528</v>
      </c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</row>
    <row r="310" spans="1:43" s="57" customFormat="1" x14ac:dyDescent="0.15">
      <c r="A310" s="56">
        <v>201529</v>
      </c>
      <c r="B310" s="57">
        <v>2</v>
      </c>
      <c r="C310" s="57">
        <v>29</v>
      </c>
      <c r="D310" s="57">
        <v>29</v>
      </c>
      <c r="E310" s="57">
        <v>10000</v>
      </c>
      <c r="F310" s="57">
        <v>1</v>
      </c>
      <c r="G310" s="58" t="s">
        <v>8306</v>
      </c>
      <c r="H310" s="16" t="s">
        <v>1828</v>
      </c>
      <c r="I310" s="16">
        <v>10100</v>
      </c>
      <c r="J310" s="5">
        <f t="shared" si="14"/>
        <v>4423500</v>
      </c>
      <c r="K310" s="5"/>
      <c r="L310" s="54" t="str">
        <f t="shared" si="12"/>
        <v>'201501,201502,201503,201504,201505,201506,201507,201508,201509,201510,201511,201512,201513,201514,201515,201516,201517,201518,201519,201520,201521,201522,201523,201524,201525,201526,201527,201528,201529</v>
      </c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</row>
    <row r="311" spans="1:43" s="57" customFormat="1" x14ac:dyDescent="0.15">
      <c r="A311" s="56">
        <v>201530</v>
      </c>
      <c r="B311" s="57">
        <v>2</v>
      </c>
      <c r="C311" s="57">
        <v>30</v>
      </c>
      <c r="D311" s="57">
        <v>30</v>
      </c>
      <c r="E311" s="57">
        <v>10000</v>
      </c>
      <c r="F311" s="57">
        <v>1</v>
      </c>
      <c r="G311" s="58" t="s">
        <v>8307</v>
      </c>
      <c r="H311" s="16" t="s">
        <v>1829</v>
      </c>
      <c r="I311" s="16">
        <v>10100</v>
      </c>
      <c r="J311" s="5">
        <f t="shared" si="14"/>
        <v>4614900</v>
      </c>
      <c r="K311" s="5"/>
      <c r="L311" s="54" t="str">
        <f t="shared" si="12"/>
        <v>'201501,201502,201503,201504,201505,201506,201507,201508,201509,201510,201511,201512,201513,201514,201515,201516,201517,201518,201519,201520,201521,201522,201523,201524,201525,201526,201527,201528,201529,201530</v>
      </c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</row>
    <row r="312" spans="1:43" s="57" customFormat="1" x14ac:dyDescent="0.15">
      <c r="A312" s="56">
        <v>201531</v>
      </c>
      <c r="B312" s="57">
        <v>2</v>
      </c>
      <c r="C312" s="57">
        <v>31</v>
      </c>
      <c r="D312" s="57">
        <v>31</v>
      </c>
      <c r="E312" s="57">
        <v>10000</v>
      </c>
      <c r="F312" s="57">
        <v>1</v>
      </c>
      <c r="G312" s="58" t="s">
        <v>8308</v>
      </c>
      <c r="H312" s="16" t="s">
        <v>1830</v>
      </c>
      <c r="I312" s="16">
        <v>10100</v>
      </c>
      <c r="J312" s="5">
        <f t="shared" si="14"/>
        <v>4810200</v>
      </c>
      <c r="K312" s="5"/>
      <c r="L312" s="54" t="str">
        <f t="shared" si="12"/>
        <v>'201501,201502,201503,201504,201505,201506,201507,201508,201509,201510,201511,201512,201513,201514,201515,201516,201517,201518,201519,201520,201521,201522,201523,201524,201525,201526,201527,201528,201529,201530,201531</v>
      </c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</row>
    <row r="313" spans="1:43" s="57" customFormat="1" x14ac:dyDescent="0.15">
      <c r="A313" s="56">
        <v>201532</v>
      </c>
      <c r="B313" s="57">
        <v>2</v>
      </c>
      <c r="C313" s="57">
        <v>32</v>
      </c>
      <c r="D313" s="57">
        <v>32</v>
      </c>
      <c r="E313" s="57">
        <v>10000</v>
      </c>
      <c r="F313" s="57">
        <v>1</v>
      </c>
      <c r="G313" s="58" t="s">
        <v>8309</v>
      </c>
      <c r="H313" s="16" t="s">
        <v>1831</v>
      </c>
      <c r="I313" s="16">
        <v>10100</v>
      </c>
      <c r="J313" s="5">
        <f t="shared" si="14"/>
        <v>5008500</v>
      </c>
      <c r="K313" s="5"/>
      <c r="L313" s="54" t="str">
        <f t="shared" si="12"/>
        <v>'201501,201502,201503,201504,201505,201506,201507,201508,201509,201510,201511,201512,201513,201514,201515,201516,201517,201518,201519,201520,201521,201522,201523,201524,201525,201526,201527,201528,201529,201530,201531,201532</v>
      </c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</row>
    <row r="314" spans="1:43" s="57" customFormat="1" x14ac:dyDescent="0.15">
      <c r="A314" s="56">
        <v>201533</v>
      </c>
      <c r="B314" s="57">
        <v>2</v>
      </c>
      <c r="C314" s="57">
        <v>33</v>
      </c>
      <c r="D314" s="57">
        <v>33</v>
      </c>
      <c r="E314" s="57">
        <v>10000</v>
      </c>
      <c r="F314" s="57">
        <v>1</v>
      </c>
      <c r="G314" s="58" t="s">
        <v>8310</v>
      </c>
      <c r="H314" s="16" t="s">
        <v>1832</v>
      </c>
      <c r="I314" s="16">
        <v>10100</v>
      </c>
      <c r="J314" s="5">
        <f t="shared" si="14"/>
        <v>5210400</v>
      </c>
      <c r="K314" s="5"/>
      <c r="L314" s="54" t="str">
        <f t="shared" si="12"/>
        <v>'201501,201502,201503,201504,201505,201506,201507,201508,201509,201510,201511,201512,201513,201514,201515,201516,201517,201518,201519,201520,201521,201522,201523,201524,201525,201526,201527,201528,201529,201530,201531,201532,201533</v>
      </c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</row>
    <row r="315" spans="1:43" s="57" customFormat="1" x14ac:dyDescent="0.15">
      <c r="A315" s="56">
        <v>201534</v>
      </c>
      <c r="B315" s="57">
        <v>2</v>
      </c>
      <c r="C315" s="57">
        <v>34</v>
      </c>
      <c r="D315" s="57">
        <v>34</v>
      </c>
      <c r="E315" s="57">
        <v>10000</v>
      </c>
      <c r="F315" s="57">
        <v>1</v>
      </c>
      <c r="G315" s="58" t="s">
        <v>8311</v>
      </c>
      <c r="H315" s="16" t="s">
        <v>1833</v>
      </c>
      <c r="I315" s="16">
        <v>10100</v>
      </c>
      <c r="J315" s="5">
        <f t="shared" si="14"/>
        <v>5415600</v>
      </c>
      <c r="K315" s="5"/>
      <c r="L315" s="54" t="str">
        <f t="shared" si="12"/>
        <v>'201501,201502,201503,201504,201505,201506,201507,201508,201509,201510,201511,201512,201513,201514,201515,201516,201517,201518,201519,201520,201521,201522,201523,201524,201525,201526,201527,201528,201529,201530,201531,201532,201533,201534</v>
      </c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</row>
    <row r="316" spans="1:43" s="57" customFormat="1" x14ac:dyDescent="0.15">
      <c r="A316" s="56">
        <v>201535</v>
      </c>
      <c r="B316" s="57">
        <v>2</v>
      </c>
      <c r="C316" s="57">
        <v>35</v>
      </c>
      <c r="D316" s="57">
        <v>35</v>
      </c>
      <c r="E316" s="57">
        <v>10000</v>
      </c>
      <c r="F316" s="57">
        <v>1</v>
      </c>
      <c r="G316" s="58" t="s">
        <v>8312</v>
      </c>
      <c r="H316" s="16" t="s">
        <v>1834</v>
      </c>
      <c r="I316" s="16">
        <v>10100</v>
      </c>
      <c r="J316" s="5">
        <f t="shared" si="14"/>
        <v>5624700</v>
      </c>
      <c r="K316" s="5"/>
      <c r="L316" s="54" t="str">
        <f t="shared" si="12"/>
        <v>'201501,201502,201503,201504,201505,201506,201507,201508,201509,201510,201511,201512,201513,201514,201515,201516,201517,201518,201519,201520,201521,201522,201523,201524,201525,201526,201527,201528,201529,201530,201531,201532,201533,201534,201535</v>
      </c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</row>
    <row r="317" spans="1:43" s="57" customFormat="1" x14ac:dyDescent="0.15">
      <c r="A317" s="56">
        <v>201536</v>
      </c>
      <c r="B317" s="57">
        <v>2</v>
      </c>
      <c r="C317" s="57">
        <v>36</v>
      </c>
      <c r="D317" s="57">
        <v>36</v>
      </c>
      <c r="E317" s="57">
        <v>10000</v>
      </c>
      <c r="F317" s="57">
        <v>1</v>
      </c>
      <c r="G317" s="58" t="s">
        <v>8313</v>
      </c>
      <c r="H317" s="16" t="s">
        <v>1835</v>
      </c>
      <c r="I317" s="16">
        <v>10100</v>
      </c>
      <c r="J317" s="5">
        <f t="shared" si="14"/>
        <v>5837100</v>
      </c>
      <c r="K317" s="5"/>
      <c r="L317" s="54" t="str">
        <f t="shared" si="12"/>
        <v>'201501,201502,201503,201504,201505,201506,201507,201508,201509,201510,201511,201512,201513,201514,201515,201516,201517,201518,201519,201520,201521,201522,201523,201524,201525,201526,201527,201528,201529,201530,201531,201532,201533,201534,201535,201536</v>
      </c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</row>
    <row r="318" spans="1:43" s="57" customFormat="1" x14ac:dyDescent="0.15">
      <c r="A318" s="56">
        <v>201537</v>
      </c>
      <c r="B318" s="57">
        <v>2</v>
      </c>
      <c r="C318" s="57">
        <v>37</v>
      </c>
      <c r="D318" s="57">
        <v>37</v>
      </c>
      <c r="E318" s="57">
        <v>10000</v>
      </c>
      <c r="F318" s="57">
        <v>1</v>
      </c>
      <c r="G318" s="58" t="s">
        <v>8314</v>
      </c>
      <c r="H318" s="16" t="s">
        <v>1836</v>
      </c>
      <c r="I318" s="16">
        <v>10100</v>
      </c>
      <c r="J318" s="5">
        <f t="shared" si="14"/>
        <v>6053100</v>
      </c>
      <c r="K318" s="5"/>
      <c r="L318" s="54" t="str">
        <f t="shared" si="12"/>
        <v>'201501,201502,201503,201504,201505,201506,201507,201508,201509,201510,201511,201512,201513,201514,201515,201516,201517,201518,201519,201520,201521,201522,201523,201524,201525,201526,201527,201528,201529,201530,201531,201532,201533,201534,201535,201536,201537</v>
      </c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</row>
    <row r="319" spans="1:43" s="57" customFormat="1" x14ac:dyDescent="0.15">
      <c r="A319" s="56">
        <v>201538</v>
      </c>
      <c r="B319" s="57">
        <v>2</v>
      </c>
      <c r="C319" s="57">
        <v>38</v>
      </c>
      <c r="D319" s="57">
        <v>38</v>
      </c>
      <c r="E319" s="57">
        <v>10000</v>
      </c>
      <c r="F319" s="57">
        <v>1</v>
      </c>
      <c r="G319" s="58" t="s">
        <v>8315</v>
      </c>
      <c r="H319" s="16" t="s">
        <v>1837</v>
      </c>
      <c r="I319" s="16">
        <v>10100</v>
      </c>
      <c r="J319" s="5">
        <f t="shared" si="14"/>
        <v>6273000</v>
      </c>
      <c r="K319" s="5"/>
      <c r="L319" s="54" t="str">
        <f t="shared" si="12"/>
        <v>'201501,201502,201503,201504,201505,201506,201507,201508,201509,201510,201511,201512,201513,201514,201515,201516,201517,201518,201519,201520,201521,201522,201523,201524,201525,201526,201527,201528,201529,201530,201531,201532,201533,201534,201535,201536,201537,201538</v>
      </c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</row>
    <row r="320" spans="1:43" s="57" customFormat="1" x14ac:dyDescent="0.15">
      <c r="A320" s="56">
        <v>201539</v>
      </c>
      <c r="B320" s="57">
        <v>2</v>
      </c>
      <c r="C320" s="57">
        <v>39</v>
      </c>
      <c r="D320" s="57">
        <v>39</v>
      </c>
      <c r="E320" s="57">
        <v>10000</v>
      </c>
      <c r="F320" s="57">
        <v>1</v>
      </c>
      <c r="G320" s="58" t="s">
        <v>8316</v>
      </c>
      <c r="H320" s="16" t="s">
        <v>1838</v>
      </c>
      <c r="I320" s="16">
        <v>10100</v>
      </c>
      <c r="J320" s="5">
        <f t="shared" si="14"/>
        <v>6496800</v>
      </c>
      <c r="K320" s="5"/>
      <c r="L320" s="54" t="str">
        <f t="shared" si="12"/>
        <v>'201501,201502,201503,201504,201505,201506,201507,201508,201509,201510,201511,201512,201513,201514,201515,201516,201517,201518,201519,201520,201521,201522,201523,201524,201525,201526,201527,201528,201529,201530,201531,201532,201533,201534,201535,201536,201537,201538,201539</v>
      </c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</row>
    <row r="321" spans="1:43" s="57" customFormat="1" x14ac:dyDescent="0.15">
      <c r="A321" s="56">
        <v>201540</v>
      </c>
      <c r="B321" s="57">
        <v>2</v>
      </c>
      <c r="C321" s="57">
        <v>40</v>
      </c>
      <c r="D321" s="57">
        <v>40</v>
      </c>
      <c r="E321" s="57">
        <v>10000</v>
      </c>
      <c r="F321" s="57">
        <v>1</v>
      </c>
      <c r="G321" s="58" t="s">
        <v>8317</v>
      </c>
      <c r="H321" s="16" t="s">
        <v>1839</v>
      </c>
      <c r="I321" s="16">
        <v>10100</v>
      </c>
      <c r="J321" s="5">
        <f t="shared" si="14"/>
        <v>6723900</v>
      </c>
      <c r="K321" s="5"/>
      <c r="L321" s="54" t="str">
        <f t="shared" si="12"/>
        <v>'201501,201502,201503,201504,201505,201506,201507,201508,201509,201510,201511,201512,201513,201514,201515,201516,201517,201518,201519,201520,201521,201522,201523,201524,201525,201526,201527,201528,201529,201530,201531,201532,201533,201534,201535,201536,201537,201538,201539,201540</v>
      </c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</row>
    <row r="322" spans="1:43" s="57" customFormat="1" x14ac:dyDescent="0.15">
      <c r="A322" s="56">
        <v>201541</v>
      </c>
      <c r="B322" s="57">
        <v>2</v>
      </c>
      <c r="C322" s="57">
        <v>41</v>
      </c>
      <c r="D322" s="57">
        <v>41</v>
      </c>
      <c r="E322" s="57">
        <v>10000</v>
      </c>
      <c r="F322" s="57">
        <v>1</v>
      </c>
      <c r="G322" s="58" t="s">
        <v>8318</v>
      </c>
      <c r="H322" s="16" t="s">
        <v>1840</v>
      </c>
      <c r="I322" s="16">
        <v>10100</v>
      </c>
      <c r="J322" s="5">
        <f t="shared" si="14"/>
        <v>6955200</v>
      </c>
      <c r="K322" s="5"/>
      <c r="L322" s="54" t="str">
        <f t="shared" si="12"/>
        <v>'201501,201502,201503,201504,201505,201506,201507,201508,201509,201510,201511,201512,201513,201514,201515,201516,201517,201518,201519,201520,201521,201522,201523,201524,201525,201526,201527,201528,201529,201530,201531,201532,201533,201534,201535,201536,201537,201538,201539,201540,201541</v>
      </c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</row>
    <row r="323" spans="1:43" s="57" customFormat="1" x14ac:dyDescent="0.15">
      <c r="A323" s="56">
        <v>201542</v>
      </c>
      <c r="B323" s="57">
        <v>2</v>
      </c>
      <c r="C323" s="57">
        <v>42</v>
      </c>
      <c r="D323" s="57">
        <v>42</v>
      </c>
      <c r="E323" s="57">
        <v>10000</v>
      </c>
      <c r="F323" s="57">
        <v>1</v>
      </c>
      <c r="G323" s="58" t="s">
        <v>8319</v>
      </c>
      <c r="H323" s="16" t="s">
        <v>1841</v>
      </c>
      <c r="I323" s="16">
        <v>10100</v>
      </c>
      <c r="J323" s="5">
        <f t="shared" si="14"/>
        <v>7190400</v>
      </c>
      <c r="K323" s="5"/>
      <c r="L323" s="54" t="str">
        <f t="shared" si="12"/>
        <v>'201501,201502,201503,201504,201505,201506,201507,201508,201509,201510,201511,201512,201513,201514,201515,201516,201517,201518,201519,201520,201521,201522,201523,201524,201525,201526,201527,201528,201529,201530,201531,201532,201533,201534,201535,201536,201537,201538,201539,201540,201541,201542</v>
      </c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</row>
    <row r="324" spans="1:43" s="57" customFormat="1" x14ac:dyDescent="0.15">
      <c r="A324" s="56">
        <v>201543</v>
      </c>
      <c r="B324" s="57">
        <v>2</v>
      </c>
      <c r="C324" s="57">
        <v>43</v>
      </c>
      <c r="D324" s="57">
        <v>43</v>
      </c>
      <c r="E324" s="57">
        <v>10000</v>
      </c>
      <c r="F324" s="57">
        <v>1</v>
      </c>
      <c r="G324" s="58" t="s">
        <v>8320</v>
      </c>
      <c r="H324" s="16" t="s">
        <v>1842</v>
      </c>
      <c r="I324" s="16">
        <v>10100</v>
      </c>
      <c r="J324" s="5">
        <f t="shared" si="14"/>
        <v>7429500</v>
      </c>
      <c r="K324" s="5"/>
      <c r="L324" s="54" t="str">
        <f t="shared" si="12"/>
        <v>'201501,201502,201503,201504,201505,201506,201507,201508,201509,201510,201511,201512,201513,201514,201515,201516,201517,201518,201519,201520,201521,201522,201523,201524,201525,201526,201527,201528,201529,201530,201531,201532,201533,201534,201535,201536,201537,201538,201539,201540,201541,201542,201543</v>
      </c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</row>
    <row r="325" spans="1:43" s="57" customFormat="1" x14ac:dyDescent="0.15">
      <c r="A325" s="56">
        <v>201544</v>
      </c>
      <c r="B325" s="57">
        <v>2</v>
      </c>
      <c r="C325" s="57">
        <v>44</v>
      </c>
      <c r="D325" s="57">
        <v>44</v>
      </c>
      <c r="E325" s="57">
        <v>10000</v>
      </c>
      <c r="F325" s="57">
        <v>1</v>
      </c>
      <c r="G325" s="58" t="s">
        <v>8321</v>
      </c>
      <c r="H325" s="16" t="s">
        <v>1843</v>
      </c>
      <c r="I325" s="16">
        <v>10100</v>
      </c>
      <c r="J325" s="5">
        <f t="shared" si="14"/>
        <v>7672800</v>
      </c>
      <c r="K325" s="5"/>
      <c r="L325" s="54" t="str">
        <f t="shared" si="12"/>
        <v>'201501,201502,201503,201504,201505,201506,201507,201508,201509,201510,201511,201512,201513,201514,201515,201516,201517,201518,201519,201520,201521,201522,201523,201524,201525,201526,201527,201528,201529,201530,201531,201532,201533,201534,201535,201536,201537,201538,201539,201540,201541,201542,201543,201544</v>
      </c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</row>
    <row r="326" spans="1:43" s="57" customFormat="1" x14ac:dyDescent="0.15">
      <c r="A326" s="56">
        <v>201545</v>
      </c>
      <c r="B326" s="57">
        <v>2</v>
      </c>
      <c r="C326" s="57">
        <v>45</v>
      </c>
      <c r="D326" s="57">
        <v>45</v>
      </c>
      <c r="E326" s="57">
        <v>10000</v>
      </c>
      <c r="F326" s="57">
        <v>1</v>
      </c>
      <c r="G326" s="58" t="s">
        <v>8322</v>
      </c>
      <c r="H326" s="16" t="s">
        <v>1844</v>
      </c>
      <c r="I326" s="16">
        <v>10100</v>
      </c>
      <c r="J326" s="5">
        <f t="shared" si="14"/>
        <v>7920000</v>
      </c>
      <c r="K326" s="5"/>
      <c r="L326" s="54" t="str">
        <f t="shared" si="12"/>
        <v>'201501,201502,201503,201504,201505,201506,201507,201508,201509,201510,201511,201512,201513,201514,201515,201516,201517,201518,201519,201520,201521,201522,201523,201524,201525,201526,201527,201528,201529,201530,201531,201532,201533,201534,201535,201536,201537,201538,201539,201540,201541,201542,201543,201544,201545</v>
      </c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</row>
    <row r="327" spans="1:43" s="57" customFormat="1" x14ac:dyDescent="0.15">
      <c r="A327" s="56">
        <v>201546</v>
      </c>
      <c r="B327" s="57">
        <v>2</v>
      </c>
      <c r="C327" s="57">
        <v>46</v>
      </c>
      <c r="D327" s="57">
        <v>46</v>
      </c>
      <c r="E327" s="57">
        <v>10000</v>
      </c>
      <c r="F327" s="57">
        <v>1</v>
      </c>
      <c r="G327" s="58" t="s">
        <v>8323</v>
      </c>
      <c r="H327" s="16" t="s">
        <v>1845</v>
      </c>
      <c r="I327" s="16">
        <v>10100</v>
      </c>
      <c r="J327" s="5">
        <f t="shared" si="14"/>
        <v>8171400</v>
      </c>
      <c r="K327" s="5"/>
      <c r="L327" s="54" t="str">
        <f t="shared" si="12"/>
        <v>'201501,201502,201503,201504,201505,201506,201507,201508,201509,201510,201511,201512,201513,201514,201515,201516,201517,201518,201519,201520,201521,201522,201523,201524,201525,201526,201527,201528,201529,201530,201531,201532,201533,201534,201535,201536,201537,201538,201539,201540,201541,201542,201543,201544,201545,201546</v>
      </c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</row>
    <row r="328" spans="1:43" s="57" customFormat="1" x14ac:dyDescent="0.15">
      <c r="A328" s="56">
        <v>201547</v>
      </c>
      <c r="B328" s="57">
        <v>2</v>
      </c>
      <c r="C328" s="57">
        <v>47</v>
      </c>
      <c r="D328" s="57">
        <v>47</v>
      </c>
      <c r="E328" s="57">
        <v>10000</v>
      </c>
      <c r="F328" s="57">
        <v>1</v>
      </c>
      <c r="G328" s="58" t="s">
        <v>8324</v>
      </c>
      <c r="H328" s="16" t="s">
        <v>1846</v>
      </c>
      <c r="I328" s="16">
        <v>10100</v>
      </c>
      <c r="J328" s="5">
        <f t="shared" si="14"/>
        <v>8427000</v>
      </c>
      <c r="K328" s="5"/>
      <c r="L328" s="54" t="str">
        <f t="shared" si="12"/>
        <v>'201501,201502,201503,201504,201505,201506,201507,201508,201509,201510,201511,201512,201513,201514,201515,201516,201517,201518,201519,201520,201521,201522,201523,201524,201525,201526,201527,201528,201529,201530,201531,201532,201533,201534,201535,201536,201537,201538,201539,201540,201541,201542,201543,201544,201545,201546,201547</v>
      </c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</row>
    <row r="329" spans="1:43" s="57" customFormat="1" x14ac:dyDescent="0.15">
      <c r="A329" s="56">
        <v>201548</v>
      </c>
      <c r="B329" s="57">
        <v>2</v>
      </c>
      <c r="C329" s="57">
        <v>48</v>
      </c>
      <c r="D329" s="57">
        <v>48</v>
      </c>
      <c r="E329" s="57">
        <v>10000</v>
      </c>
      <c r="F329" s="57">
        <v>1</v>
      </c>
      <c r="G329" s="58" t="s">
        <v>8325</v>
      </c>
      <c r="H329" s="16" t="s">
        <v>1847</v>
      </c>
      <c r="I329" s="16">
        <v>10100</v>
      </c>
      <c r="J329" s="5">
        <f t="shared" si="14"/>
        <v>8686800</v>
      </c>
      <c r="K329" s="5"/>
      <c r="L329" s="54" t="str">
        <f t="shared" si="12"/>
        <v>'201501,201502,201503,201504,201505,201506,201507,201508,201509,201510,201511,201512,201513,201514,201515,201516,201517,201518,201519,201520,201521,201522,201523,201524,201525,201526,201527,201528,201529,201530,201531,201532,201533,201534,201535,201536,201537,201538,201539,201540,201541,201542,201543,201544,201545,201546,201547,201548</v>
      </c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</row>
    <row r="330" spans="1:43" s="57" customFormat="1" x14ac:dyDescent="0.15">
      <c r="A330" s="56">
        <v>201549</v>
      </c>
      <c r="B330" s="57">
        <v>2</v>
      </c>
      <c r="C330" s="57">
        <v>49</v>
      </c>
      <c r="D330" s="57">
        <v>49</v>
      </c>
      <c r="E330" s="57">
        <v>10000</v>
      </c>
      <c r="F330" s="57">
        <v>1</v>
      </c>
      <c r="G330" s="58" t="s">
        <v>8326</v>
      </c>
      <c r="H330" s="16" t="s">
        <v>1848</v>
      </c>
      <c r="I330" s="16">
        <v>10100</v>
      </c>
      <c r="J330" s="5">
        <f t="shared" si="14"/>
        <v>8950800</v>
      </c>
      <c r="K330" s="5"/>
      <c r="L330" s="54" t="str">
        <f t="shared" si="12"/>
        <v>'201501,201502,201503,201504,201505,201506,201507,201508,201509,201510,201511,201512,201513,201514,201515,201516,201517,201518,201519,201520,201521,201522,201523,201524,201525,201526,201527,201528,201529,201530,201531,201532,201533,201534,201535,201536,201537,201538,201539,201540,201541,201542,201543,201544,201545,201546,201547,201548,201549</v>
      </c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</row>
    <row r="331" spans="1:43" s="57" customFormat="1" x14ac:dyDescent="0.15">
      <c r="A331" s="56">
        <v>201550</v>
      </c>
      <c r="B331" s="57">
        <v>2</v>
      </c>
      <c r="C331" s="57">
        <v>50</v>
      </c>
      <c r="D331" s="57">
        <v>50</v>
      </c>
      <c r="E331" s="57">
        <v>10000</v>
      </c>
      <c r="F331" s="57">
        <v>1</v>
      </c>
      <c r="G331" s="58" t="s">
        <v>8327</v>
      </c>
      <c r="H331" s="16" t="s">
        <v>1849</v>
      </c>
      <c r="I331" s="16">
        <v>10100</v>
      </c>
      <c r="J331" s="5">
        <f t="shared" si="14"/>
        <v>9219300</v>
      </c>
      <c r="K331" s="5"/>
      <c r="L331" s="54" t="str">
        <f t="shared" si="12"/>
        <v>'201501,201502,201503,201504,201505,201506,201507,201508,201509,201510,201511,201512,201513,201514,201515,201516,201517,201518,201519,201520,201521,201522,201523,201524,201525,201526,201527,201528,201529,201530,201531,201532,201533,201534,201535,201536,201537,201538,201539,201540,201541,201542,201543,201544,201545,201546,201547,201548,201549,201550</v>
      </c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</row>
    <row r="332" spans="1:43" s="57" customFormat="1" x14ac:dyDescent="0.15">
      <c r="A332" s="56">
        <v>201601</v>
      </c>
      <c r="B332" s="57">
        <v>2</v>
      </c>
      <c r="C332" s="57">
        <v>1</v>
      </c>
      <c r="D332" s="57">
        <v>1</v>
      </c>
      <c r="E332" s="57">
        <v>10000</v>
      </c>
      <c r="F332" s="57">
        <v>1</v>
      </c>
      <c r="G332" s="58" t="s">
        <v>8328</v>
      </c>
      <c r="H332" s="16" t="s">
        <v>7040</v>
      </c>
      <c r="I332" s="16">
        <v>10100</v>
      </c>
      <c r="J332" s="5">
        <f>J232*5</f>
        <v>195500</v>
      </c>
      <c r="K332" s="5"/>
      <c r="L332" s="54" t="str">
        <f t="shared" ref="L332" si="16">"'"&amp;A332</f>
        <v>'201601</v>
      </c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</row>
    <row r="333" spans="1:43" s="57" customFormat="1" x14ac:dyDescent="0.15">
      <c r="A333" s="56">
        <v>201602</v>
      </c>
      <c r="B333" s="57">
        <v>2</v>
      </c>
      <c r="C333" s="57">
        <v>2</v>
      </c>
      <c r="D333" s="57">
        <v>2</v>
      </c>
      <c r="E333" s="57">
        <v>10000</v>
      </c>
      <c r="F333" s="57">
        <v>1</v>
      </c>
      <c r="G333" s="58" t="s">
        <v>8329</v>
      </c>
      <c r="H333" s="16" t="s">
        <v>7042</v>
      </c>
      <c r="I333" s="16">
        <v>10100</v>
      </c>
      <c r="J333" s="5">
        <f t="shared" ref="J333:J381" si="17">J233*5</f>
        <v>391000</v>
      </c>
      <c r="K333" s="5"/>
      <c r="L333" s="54" t="str">
        <f t="shared" ref="L333" si="18">L332&amp;","&amp;A333</f>
        <v>'201601,201602</v>
      </c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</row>
    <row r="334" spans="1:43" s="57" customFormat="1" x14ac:dyDescent="0.15">
      <c r="A334" s="56">
        <v>201603</v>
      </c>
      <c r="B334" s="57">
        <v>2</v>
      </c>
      <c r="C334" s="57">
        <v>3</v>
      </c>
      <c r="D334" s="57">
        <v>3</v>
      </c>
      <c r="E334" s="57">
        <v>10000</v>
      </c>
      <c r="F334" s="57">
        <v>1</v>
      </c>
      <c r="G334" s="58" t="s">
        <v>8330</v>
      </c>
      <c r="H334" s="16" t="s">
        <v>7043</v>
      </c>
      <c r="I334" s="16">
        <v>10100</v>
      </c>
      <c r="J334" s="5">
        <f t="shared" si="17"/>
        <v>596500</v>
      </c>
      <c r="K334" s="5"/>
      <c r="L334" s="54" t="str">
        <f t="shared" si="12"/>
        <v>'201601,201602,201603</v>
      </c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</row>
    <row r="335" spans="1:43" s="57" customFormat="1" x14ac:dyDescent="0.15">
      <c r="A335" s="56">
        <v>201604</v>
      </c>
      <c r="B335" s="57">
        <v>2</v>
      </c>
      <c r="C335" s="57">
        <v>4</v>
      </c>
      <c r="D335" s="57">
        <v>4</v>
      </c>
      <c r="E335" s="57">
        <v>10000</v>
      </c>
      <c r="F335" s="57">
        <v>1</v>
      </c>
      <c r="G335" s="58" t="s">
        <v>8331</v>
      </c>
      <c r="H335" s="16" t="s">
        <v>7044</v>
      </c>
      <c r="I335" s="16">
        <v>10100</v>
      </c>
      <c r="J335" s="5">
        <f t="shared" si="17"/>
        <v>812000</v>
      </c>
      <c r="K335" s="5"/>
      <c r="L335" s="54" t="str">
        <f t="shared" si="12"/>
        <v>'201601,201602,201603,201604</v>
      </c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</row>
    <row r="336" spans="1:43" s="57" customFormat="1" x14ac:dyDescent="0.15">
      <c r="A336" s="56">
        <v>201605</v>
      </c>
      <c r="B336" s="57">
        <v>2</v>
      </c>
      <c r="C336" s="57">
        <v>5</v>
      </c>
      <c r="D336" s="57">
        <v>5</v>
      </c>
      <c r="E336" s="57">
        <v>10000</v>
      </c>
      <c r="F336" s="57">
        <v>1</v>
      </c>
      <c r="G336" s="58" t="s">
        <v>8332</v>
      </c>
      <c r="H336" s="16" t="s">
        <v>7045</v>
      </c>
      <c r="I336" s="16">
        <v>10100</v>
      </c>
      <c r="J336" s="5">
        <f t="shared" si="17"/>
        <v>1037000</v>
      </c>
      <c r="K336" s="5"/>
      <c r="L336" s="54" t="str">
        <f t="shared" si="12"/>
        <v>'201601,201602,201603,201604,201605</v>
      </c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</row>
    <row r="337" spans="1:43" s="57" customFormat="1" x14ac:dyDescent="0.15">
      <c r="A337" s="56">
        <v>201606</v>
      </c>
      <c r="B337" s="57">
        <v>2</v>
      </c>
      <c r="C337" s="57">
        <v>6</v>
      </c>
      <c r="D337" s="57">
        <v>6</v>
      </c>
      <c r="E337" s="57">
        <v>10000</v>
      </c>
      <c r="F337" s="57">
        <v>1</v>
      </c>
      <c r="G337" s="58" t="s">
        <v>8333</v>
      </c>
      <c r="H337" s="16" t="s">
        <v>7046</v>
      </c>
      <c r="I337" s="16">
        <v>10100</v>
      </c>
      <c r="J337" s="5">
        <f t="shared" si="17"/>
        <v>1272000</v>
      </c>
      <c r="K337" s="5"/>
      <c r="L337" s="54" t="str">
        <f t="shared" si="12"/>
        <v>'201601,201602,201603,201604,201605,201606</v>
      </c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</row>
    <row r="338" spans="1:43" s="57" customFormat="1" x14ac:dyDescent="0.15">
      <c r="A338" s="56">
        <v>201607</v>
      </c>
      <c r="B338" s="57">
        <v>2</v>
      </c>
      <c r="C338" s="57">
        <v>7</v>
      </c>
      <c r="D338" s="57">
        <v>7</v>
      </c>
      <c r="E338" s="57">
        <v>10000</v>
      </c>
      <c r="F338" s="57">
        <v>1</v>
      </c>
      <c r="G338" s="58" t="s">
        <v>8334</v>
      </c>
      <c r="H338" s="16" t="s">
        <v>7047</v>
      </c>
      <c r="I338" s="16">
        <v>10100</v>
      </c>
      <c r="J338" s="5">
        <f t="shared" si="17"/>
        <v>1516500</v>
      </c>
      <c r="K338" s="5"/>
      <c r="L338" s="54" t="str">
        <f t="shared" si="12"/>
        <v>'201601,201602,201603,201604,201605,201606,201607</v>
      </c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</row>
    <row r="339" spans="1:43" s="57" customFormat="1" x14ac:dyDescent="0.15">
      <c r="A339" s="56">
        <v>201608</v>
      </c>
      <c r="B339" s="57">
        <v>2</v>
      </c>
      <c r="C339" s="57">
        <v>8</v>
      </c>
      <c r="D339" s="57">
        <v>8</v>
      </c>
      <c r="E339" s="57">
        <v>10000</v>
      </c>
      <c r="F339" s="57">
        <v>1</v>
      </c>
      <c r="G339" s="58" t="s">
        <v>8335</v>
      </c>
      <c r="H339" s="16" t="s">
        <v>7048</v>
      </c>
      <c r="I339" s="16">
        <v>10100</v>
      </c>
      <c r="J339" s="5">
        <f t="shared" si="17"/>
        <v>1771000</v>
      </c>
      <c r="K339" s="5"/>
      <c r="L339" s="54" t="str">
        <f t="shared" si="12"/>
        <v>'201601,201602,201603,201604,201605,201606,201607,201608</v>
      </c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</row>
    <row r="340" spans="1:43" s="57" customFormat="1" x14ac:dyDescent="0.15">
      <c r="A340" s="56">
        <v>201609</v>
      </c>
      <c r="B340" s="57">
        <v>2</v>
      </c>
      <c r="C340" s="57">
        <v>9</v>
      </c>
      <c r="D340" s="57">
        <v>9</v>
      </c>
      <c r="E340" s="57">
        <v>10000</v>
      </c>
      <c r="F340" s="57">
        <v>1</v>
      </c>
      <c r="G340" s="58" t="s">
        <v>8336</v>
      </c>
      <c r="H340" s="16" t="s">
        <v>7049</v>
      </c>
      <c r="I340" s="16">
        <v>10100</v>
      </c>
      <c r="J340" s="5">
        <f t="shared" si="17"/>
        <v>2035000</v>
      </c>
      <c r="K340" s="5"/>
      <c r="L340" s="54" t="str">
        <f t="shared" ref="L340:L403" si="19">L339&amp;","&amp;A340</f>
        <v>'201601,201602,201603,201604,201605,201606,201607,201608,201609</v>
      </c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</row>
    <row r="341" spans="1:43" s="57" customFormat="1" x14ac:dyDescent="0.15">
      <c r="A341" s="56">
        <v>201610</v>
      </c>
      <c r="B341" s="57">
        <v>2</v>
      </c>
      <c r="C341" s="57">
        <v>10</v>
      </c>
      <c r="D341" s="57">
        <v>10</v>
      </c>
      <c r="E341" s="57">
        <v>10000</v>
      </c>
      <c r="F341" s="57">
        <v>1</v>
      </c>
      <c r="G341" s="58" t="s">
        <v>8337</v>
      </c>
      <c r="H341" s="16" t="s">
        <v>7050</v>
      </c>
      <c r="I341" s="16">
        <v>10100</v>
      </c>
      <c r="J341" s="5">
        <f t="shared" si="17"/>
        <v>2259000</v>
      </c>
      <c r="K341" s="5"/>
      <c r="L341" s="54" t="str">
        <f t="shared" si="19"/>
        <v>'201601,201602,201603,201604,201605,201606,201607,201608,201609,201610</v>
      </c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</row>
    <row r="342" spans="1:43" s="57" customFormat="1" x14ac:dyDescent="0.15">
      <c r="A342" s="56">
        <v>201611</v>
      </c>
      <c r="B342" s="57">
        <v>2</v>
      </c>
      <c r="C342" s="57">
        <v>11</v>
      </c>
      <c r="D342" s="57">
        <v>11</v>
      </c>
      <c r="E342" s="57">
        <v>10000</v>
      </c>
      <c r="F342" s="57">
        <v>1</v>
      </c>
      <c r="G342" s="58" t="s">
        <v>8338</v>
      </c>
      <c r="H342" s="16" t="s">
        <v>7051</v>
      </c>
      <c r="I342" s="16">
        <v>10100</v>
      </c>
      <c r="J342" s="5">
        <f t="shared" si="17"/>
        <v>2487000</v>
      </c>
      <c r="K342" s="5"/>
      <c r="L342" s="54" t="str">
        <f t="shared" si="19"/>
        <v>'201601,201602,201603,201604,201605,201606,201607,201608,201609,201610,201611</v>
      </c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</row>
    <row r="343" spans="1:43" s="57" customFormat="1" x14ac:dyDescent="0.15">
      <c r="A343" s="56">
        <v>201612</v>
      </c>
      <c r="B343" s="57">
        <v>2</v>
      </c>
      <c r="C343" s="57">
        <v>12</v>
      </c>
      <c r="D343" s="57">
        <v>12</v>
      </c>
      <c r="E343" s="57">
        <v>10000</v>
      </c>
      <c r="F343" s="57">
        <v>1</v>
      </c>
      <c r="G343" s="58" t="s">
        <v>8339</v>
      </c>
      <c r="H343" s="16" t="s">
        <v>7052</v>
      </c>
      <c r="I343" s="16">
        <v>10100</v>
      </c>
      <c r="J343" s="5">
        <f t="shared" si="17"/>
        <v>2719000</v>
      </c>
      <c r="K343" s="5"/>
      <c r="L343" s="54" t="str">
        <f t="shared" si="19"/>
        <v>'201601,201602,201603,201604,201605,201606,201607,201608,201609,201610,201611,201612</v>
      </c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</row>
    <row r="344" spans="1:43" s="57" customFormat="1" x14ac:dyDescent="0.15">
      <c r="A344" s="56">
        <v>201613</v>
      </c>
      <c r="B344" s="57">
        <v>2</v>
      </c>
      <c r="C344" s="57">
        <v>13</v>
      </c>
      <c r="D344" s="57">
        <v>13</v>
      </c>
      <c r="E344" s="57">
        <v>10000</v>
      </c>
      <c r="F344" s="57">
        <v>1</v>
      </c>
      <c r="G344" s="58" t="s">
        <v>8340</v>
      </c>
      <c r="H344" s="16" t="s">
        <v>7053</v>
      </c>
      <c r="I344" s="16">
        <v>10100</v>
      </c>
      <c r="J344" s="5">
        <f t="shared" si="17"/>
        <v>2955500</v>
      </c>
      <c r="K344" s="5"/>
      <c r="L344" s="54" t="str">
        <f t="shared" si="19"/>
        <v>'201601,201602,201603,201604,201605,201606,201607,201608,201609,201610,201611,201612,201613</v>
      </c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</row>
    <row r="345" spans="1:43" s="57" customFormat="1" x14ac:dyDescent="0.15">
      <c r="A345" s="56">
        <v>201614</v>
      </c>
      <c r="B345" s="57">
        <v>2</v>
      </c>
      <c r="C345" s="57">
        <v>14</v>
      </c>
      <c r="D345" s="57">
        <v>14</v>
      </c>
      <c r="E345" s="57">
        <v>10000</v>
      </c>
      <c r="F345" s="57">
        <v>1</v>
      </c>
      <c r="G345" s="58" t="s">
        <v>8341</v>
      </c>
      <c r="H345" s="16" t="s">
        <v>7054</v>
      </c>
      <c r="I345" s="16">
        <v>10100</v>
      </c>
      <c r="J345" s="5">
        <f t="shared" si="17"/>
        <v>3196500</v>
      </c>
      <c r="K345" s="5"/>
      <c r="L345" s="54" t="str">
        <f t="shared" si="19"/>
        <v>'201601,201602,201603,201604,201605,201606,201607,201608,201609,201610,201611,201612,201613,201614</v>
      </c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</row>
    <row r="346" spans="1:43" s="57" customFormat="1" x14ac:dyDescent="0.15">
      <c r="A346" s="56">
        <v>201615</v>
      </c>
      <c r="B346" s="57">
        <v>2</v>
      </c>
      <c r="C346" s="57">
        <v>15</v>
      </c>
      <c r="D346" s="57">
        <v>15</v>
      </c>
      <c r="E346" s="57">
        <v>10000</v>
      </c>
      <c r="F346" s="57">
        <v>1</v>
      </c>
      <c r="G346" s="58" t="s">
        <v>8342</v>
      </c>
      <c r="H346" s="16" t="s">
        <v>7055</v>
      </c>
      <c r="I346" s="16">
        <v>10100</v>
      </c>
      <c r="J346" s="5">
        <f t="shared" si="17"/>
        <v>3441500</v>
      </c>
      <c r="K346" s="5"/>
      <c r="L346" s="54" t="str">
        <f t="shared" si="19"/>
        <v>'201601,201602,201603,201604,201605,201606,201607,201608,201609,201610,201611,201612,201613,201614,201615</v>
      </c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</row>
    <row r="347" spans="1:43" s="57" customFormat="1" x14ac:dyDescent="0.15">
      <c r="A347" s="56">
        <v>201616</v>
      </c>
      <c r="B347" s="57">
        <v>2</v>
      </c>
      <c r="C347" s="57">
        <v>16</v>
      </c>
      <c r="D347" s="57">
        <v>16</v>
      </c>
      <c r="E347" s="57">
        <v>10000</v>
      </c>
      <c r="F347" s="57">
        <v>1</v>
      </c>
      <c r="G347" s="58" t="s">
        <v>8343</v>
      </c>
      <c r="H347" s="16" t="s">
        <v>7056</v>
      </c>
      <c r="I347" s="16">
        <v>10100</v>
      </c>
      <c r="J347" s="5">
        <f t="shared" si="17"/>
        <v>3691000</v>
      </c>
      <c r="K347" s="5"/>
      <c r="L347" s="54" t="str">
        <f t="shared" si="19"/>
        <v>'201601,201602,201603,201604,201605,201606,201607,201608,201609,201610,201611,201612,201613,201614,201615,201616</v>
      </c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</row>
    <row r="348" spans="1:43" s="57" customFormat="1" x14ac:dyDescent="0.15">
      <c r="A348" s="56">
        <v>201617</v>
      </c>
      <c r="B348" s="57">
        <v>2</v>
      </c>
      <c r="C348" s="57">
        <v>17</v>
      </c>
      <c r="D348" s="57">
        <v>17</v>
      </c>
      <c r="E348" s="57">
        <v>10000</v>
      </c>
      <c r="F348" s="57">
        <v>1</v>
      </c>
      <c r="G348" s="58" t="s">
        <v>8344</v>
      </c>
      <c r="H348" s="16" t="s">
        <v>7057</v>
      </c>
      <c r="I348" s="16">
        <v>10100</v>
      </c>
      <c r="J348" s="5">
        <f t="shared" si="17"/>
        <v>3945000</v>
      </c>
      <c r="K348" s="5"/>
      <c r="L348" s="54" t="str">
        <f t="shared" si="19"/>
        <v>'201601,201602,201603,201604,201605,201606,201607,201608,201609,201610,201611,201612,201613,201614,201615,201616,201617</v>
      </c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</row>
    <row r="349" spans="1:43" s="57" customFormat="1" x14ac:dyDescent="0.15">
      <c r="A349" s="56">
        <v>201618</v>
      </c>
      <c r="B349" s="57">
        <v>2</v>
      </c>
      <c r="C349" s="57">
        <v>18</v>
      </c>
      <c r="D349" s="57">
        <v>18</v>
      </c>
      <c r="E349" s="57">
        <v>10000</v>
      </c>
      <c r="F349" s="57">
        <v>1</v>
      </c>
      <c r="G349" s="58" t="s">
        <v>8345</v>
      </c>
      <c r="H349" s="16" t="s">
        <v>7058</v>
      </c>
      <c r="I349" s="16">
        <v>10100</v>
      </c>
      <c r="J349" s="5">
        <f t="shared" si="17"/>
        <v>4203500</v>
      </c>
      <c r="K349" s="5"/>
      <c r="L349" s="54" t="str">
        <f t="shared" si="19"/>
        <v>'201601,201602,201603,201604,201605,201606,201607,201608,201609,201610,201611,201612,201613,201614,201615,201616,201617,201618</v>
      </c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</row>
    <row r="350" spans="1:43" s="57" customFormat="1" x14ac:dyDescent="0.15">
      <c r="A350" s="56">
        <v>201619</v>
      </c>
      <c r="B350" s="57">
        <v>2</v>
      </c>
      <c r="C350" s="57">
        <v>19</v>
      </c>
      <c r="D350" s="57">
        <v>19</v>
      </c>
      <c r="E350" s="57">
        <v>10000</v>
      </c>
      <c r="F350" s="57">
        <v>1</v>
      </c>
      <c r="G350" s="58" t="s">
        <v>8346</v>
      </c>
      <c r="H350" s="16" t="s">
        <v>7059</v>
      </c>
      <c r="I350" s="16">
        <v>10100</v>
      </c>
      <c r="J350" s="5">
        <f t="shared" si="17"/>
        <v>4467000</v>
      </c>
      <c r="K350" s="5"/>
      <c r="L350" s="54" t="str">
        <f t="shared" si="19"/>
        <v>'201601,201602,201603,201604,201605,201606,201607,201608,201609,201610,201611,201612,201613,201614,201615,201616,201617,201618,201619</v>
      </c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</row>
    <row r="351" spans="1:43" s="57" customFormat="1" x14ac:dyDescent="0.15">
      <c r="A351" s="56">
        <v>201620</v>
      </c>
      <c r="B351" s="57">
        <v>2</v>
      </c>
      <c r="C351" s="57">
        <v>20</v>
      </c>
      <c r="D351" s="57">
        <v>20</v>
      </c>
      <c r="E351" s="57">
        <v>10000</v>
      </c>
      <c r="F351" s="57">
        <v>1</v>
      </c>
      <c r="G351" s="58" t="s">
        <v>8347</v>
      </c>
      <c r="H351" s="16" t="s">
        <v>7060</v>
      </c>
      <c r="I351" s="16">
        <v>10100</v>
      </c>
      <c r="J351" s="5">
        <f t="shared" si="17"/>
        <v>4735000</v>
      </c>
      <c r="K351" s="5"/>
      <c r="L351" s="54" t="str">
        <f t="shared" si="19"/>
        <v>'201601,201602,201603,201604,201605,201606,201607,201608,201609,201610,201611,201612,201613,201614,201615,201616,201617,201618,201619,201620</v>
      </c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</row>
    <row r="352" spans="1:43" s="57" customFormat="1" x14ac:dyDescent="0.15">
      <c r="A352" s="56">
        <v>201621</v>
      </c>
      <c r="B352" s="57">
        <v>2</v>
      </c>
      <c r="C352" s="57">
        <v>21</v>
      </c>
      <c r="D352" s="57">
        <v>21</v>
      </c>
      <c r="E352" s="57">
        <v>10000</v>
      </c>
      <c r="F352" s="57">
        <v>1</v>
      </c>
      <c r="G352" s="58" t="s">
        <v>7039</v>
      </c>
      <c r="H352" s="16" t="s">
        <v>1850</v>
      </c>
      <c r="I352" s="16">
        <v>10100</v>
      </c>
      <c r="J352" s="5">
        <f t="shared" si="17"/>
        <v>5007500</v>
      </c>
      <c r="K352" s="5"/>
      <c r="L352" s="54" t="str">
        <f t="shared" si="19"/>
        <v>'201601,201602,201603,201604,201605,201606,201607,201608,201609,201610,201611,201612,201613,201614,201615,201616,201617,201618,201619,201620,201621</v>
      </c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</row>
    <row r="353" spans="1:43" s="57" customFormat="1" x14ac:dyDescent="0.15">
      <c r="A353" s="56">
        <v>201622</v>
      </c>
      <c r="B353" s="57">
        <v>2</v>
      </c>
      <c r="C353" s="57">
        <v>22</v>
      </c>
      <c r="D353" s="57">
        <v>22</v>
      </c>
      <c r="E353" s="57">
        <v>10000</v>
      </c>
      <c r="F353" s="57">
        <v>1</v>
      </c>
      <c r="G353" s="58" t="s">
        <v>7041</v>
      </c>
      <c r="H353" s="16" t="s">
        <v>1775</v>
      </c>
      <c r="I353" s="16">
        <v>10100</v>
      </c>
      <c r="J353" s="5">
        <f t="shared" si="17"/>
        <v>5285500</v>
      </c>
      <c r="K353" s="5"/>
      <c r="L353" s="54" t="str">
        <f t="shared" si="19"/>
        <v>'201601,201602,201603,201604,201605,201606,201607,201608,201609,201610,201611,201612,201613,201614,201615,201616,201617,201618,201619,201620,201621,201622</v>
      </c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</row>
    <row r="354" spans="1:43" s="57" customFormat="1" x14ac:dyDescent="0.15">
      <c r="A354" s="56">
        <v>201623</v>
      </c>
      <c r="B354" s="57">
        <v>2</v>
      </c>
      <c r="C354" s="57">
        <v>23</v>
      </c>
      <c r="D354" s="57">
        <v>23</v>
      </c>
      <c r="E354" s="57">
        <v>10000</v>
      </c>
      <c r="F354" s="57">
        <v>1</v>
      </c>
      <c r="G354" s="58" t="s">
        <v>8348</v>
      </c>
      <c r="H354" s="16" t="s">
        <v>1776</v>
      </c>
      <c r="I354" s="16">
        <v>10100</v>
      </c>
      <c r="J354" s="5">
        <f t="shared" si="17"/>
        <v>5568000</v>
      </c>
      <c r="K354" s="5"/>
      <c r="L354" s="54" t="str">
        <f t="shared" si="19"/>
        <v>'201601,201602,201603,201604,201605,201606,201607,201608,201609,201610,201611,201612,201613,201614,201615,201616,201617,201618,201619,201620,201621,201622,201623</v>
      </c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</row>
    <row r="355" spans="1:43" s="57" customFormat="1" x14ac:dyDescent="0.15">
      <c r="A355" s="56">
        <v>201624</v>
      </c>
      <c r="B355" s="57">
        <v>2</v>
      </c>
      <c r="C355" s="57">
        <v>24</v>
      </c>
      <c r="D355" s="57">
        <v>24</v>
      </c>
      <c r="E355" s="57">
        <v>10000</v>
      </c>
      <c r="F355" s="57">
        <v>1</v>
      </c>
      <c r="G355" s="58" t="s">
        <v>8349</v>
      </c>
      <c r="H355" s="16" t="s">
        <v>1777</v>
      </c>
      <c r="I355" s="16">
        <v>10100</v>
      </c>
      <c r="J355" s="5">
        <f t="shared" si="17"/>
        <v>5855500</v>
      </c>
      <c r="K355" s="5"/>
      <c r="L355" s="54" t="str">
        <f t="shared" si="19"/>
        <v>'201601,201602,201603,201604,201605,201606,201607,201608,201609,201610,201611,201612,201613,201614,201615,201616,201617,201618,201619,201620,201621,201622,201623,201624</v>
      </c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</row>
    <row r="356" spans="1:43" s="57" customFormat="1" x14ac:dyDescent="0.15">
      <c r="A356" s="56">
        <v>201625</v>
      </c>
      <c r="B356" s="57">
        <v>2</v>
      </c>
      <c r="C356" s="57">
        <v>25</v>
      </c>
      <c r="D356" s="57">
        <v>25</v>
      </c>
      <c r="E356" s="57">
        <v>10000</v>
      </c>
      <c r="F356" s="57">
        <v>1</v>
      </c>
      <c r="G356" s="58" t="s">
        <v>8350</v>
      </c>
      <c r="H356" s="16" t="s">
        <v>1778</v>
      </c>
      <c r="I356" s="16">
        <v>10100</v>
      </c>
      <c r="J356" s="5">
        <f t="shared" si="17"/>
        <v>6148500</v>
      </c>
      <c r="K356" s="5"/>
      <c r="L356" s="54" t="str">
        <f t="shared" si="19"/>
        <v>'201601,201602,201603,201604,201605,201606,201607,201608,201609,201610,201611,201612,201613,201614,201615,201616,201617,201618,201619,201620,201621,201622,201623,201624,201625</v>
      </c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</row>
    <row r="357" spans="1:43" s="57" customFormat="1" x14ac:dyDescent="0.15">
      <c r="A357" s="56">
        <v>201626</v>
      </c>
      <c r="B357" s="57">
        <v>2</v>
      </c>
      <c r="C357" s="57">
        <v>26</v>
      </c>
      <c r="D357" s="57">
        <v>26</v>
      </c>
      <c r="E357" s="57">
        <v>10000</v>
      </c>
      <c r="F357" s="57">
        <v>1</v>
      </c>
      <c r="G357" s="58" t="s">
        <v>8351</v>
      </c>
      <c r="H357" s="16" t="s">
        <v>1779</v>
      </c>
      <c r="I357" s="16">
        <v>10100</v>
      </c>
      <c r="J357" s="5">
        <f t="shared" si="17"/>
        <v>6446500</v>
      </c>
      <c r="K357" s="5"/>
      <c r="L357" s="54" t="str">
        <f t="shared" si="19"/>
        <v>'201601,201602,201603,201604,201605,201606,201607,201608,201609,201610,201611,201612,201613,201614,201615,201616,201617,201618,201619,201620,201621,201622,201623,201624,201625,201626</v>
      </c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</row>
    <row r="358" spans="1:43" s="57" customFormat="1" x14ac:dyDescent="0.15">
      <c r="A358" s="56">
        <v>201627</v>
      </c>
      <c r="B358" s="57">
        <v>2</v>
      </c>
      <c r="C358" s="57">
        <v>27</v>
      </c>
      <c r="D358" s="57">
        <v>27</v>
      </c>
      <c r="E358" s="57">
        <v>10000</v>
      </c>
      <c r="F358" s="57">
        <v>1</v>
      </c>
      <c r="G358" s="58" t="s">
        <v>8352</v>
      </c>
      <c r="H358" s="16" t="s">
        <v>1780</v>
      </c>
      <c r="I358" s="16">
        <v>10100</v>
      </c>
      <c r="J358" s="5">
        <f t="shared" si="17"/>
        <v>6749500</v>
      </c>
      <c r="K358" s="5"/>
      <c r="L358" s="54" t="str">
        <f t="shared" si="19"/>
        <v>'201601,201602,201603,201604,201605,201606,201607,201608,201609,201610,201611,201612,201613,201614,201615,201616,201617,201618,201619,201620,201621,201622,201623,201624,201625,201626,201627</v>
      </c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</row>
    <row r="359" spans="1:43" s="57" customFormat="1" x14ac:dyDescent="0.15">
      <c r="A359" s="56">
        <v>201628</v>
      </c>
      <c r="B359" s="57">
        <v>2</v>
      </c>
      <c r="C359" s="57">
        <v>28</v>
      </c>
      <c r="D359" s="57">
        <v>28</v>
      </c>
      <c r="E359" s="57">
        <v>10000</v>
      </c>
      <c r="F359" s="57">
        <v>1</v>
      </c>
      <c r="G359" s="58" t="s">
        <v>8353</v>
      </c>
      <c r="H359" s="16" t="s">
        <v>1781</v>
      </c>
      <c r="I359" s="16">
        <v>10100</v>
      </c>
      <c r="J359" s="5">
        <f t="shared" si="17"/>
        <v>7058500</v>
      </c>
      <c r="K359" s="5"/>
      <c r="L359" s="54" t="str">
        <f t="shared" si="19"/>
        <v>'201601,201602,201603,201604,201605,201606,201607,201608,201609,201610,201611,201612,201613,201614,201615,201616,201617,201618,201619,201620,201621,201622,201623,201624,201625,201626,201627,201628</v>
      </c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</row>
    <row r="360" spans="1:43" s="57" customFormat="1" x14ac:dyDescent="0.15">
      <c r="A360" s="56">
        <v>201629</v>
      </c>
      <c r="B360" s="57">
        <v>2</v>
      </c>
      <c r="C360" s="57">
        <v>29</v>
      </c>
      <c r="D360" s="57">
        <v>29</v>
      </c>
      <c r="E360" s="57">
        <v>10000</v>
      </c>
      <c r="F360" s="57">
        <v>1</v>
      </c>
      <c r="G360" s="58" t="s">
        <v>8354</v>
      </c>
      <c r="H360" s="16" t="s">
        <v>1782</v>
      </c>
      <c r="I360" s="16">
        <v>10100</v>
      </c>
      <c r="J360" s="5">
        <f t="shared" si="17"/>
        <v>7372500</v>
      </c>
      <c r="K360" s="5"/>
      <c r="L360" s="54" t="str">
        <f t="shared" si="19"/>
        <v>'201601,201602,201603,201604,201605,201606,201607,201608,201609,201610,201611,201612,201613,201614,201615,201616,201617,201618,201619,201620,201621,201622,201623,201624,201625,201626,201627,201628,201629</v>
      </c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</row>
    <row r="361" spans="1:43" s="57" customFormat="1" x14ac:dyDescent="0.15">
      <c r="A361" s="56">
        <v>201630</v>
      </c>
      <c r="B361" s="57">
        <v>2</v>
      </c>
      <c r="C361" s="57">
        <v>30</v>
      </c>
      <c r="D361" s="57">
        <v>30</v>
      </c>
      <c r="E361" s="57">
        <v>10000</v>
      </c>
      <c r="F361" s="57">
        <v>1</v>
      </c>
      <c r="G361" s="58" t="s">
        <v>8355</v>
      </c>
      <c r="H361" s="16" t="s">
        <v>1783</v>
      </c>
      <c r="I361" s="16">
        <v>10100</v>
      </c>
      <c r="J361" s="5">
        <f t="shared" si="17"/>
        <v>7691500</v>
      </c>
      <c r="K361" s="5"/>
      <c r="L361" s="54" t="str">
        <f t="shared" si="19"/>
        <v>'201601,201602,201603,201604,201605,201606,201607,201608,201609,201610,201611,201612,201613,201614,201615,201616,201617,201618,201619,201620,201621,201622,201623,201624,201625,201626,201627,201628,201629,201630</v>
      </c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</row>
    <row r="362" spans="1:43" s="57" customFormat="1" x14ac:dyDescent="0.15">
      <c r="A362" s="56">
        <v>201631</v>
      </c>
      <c r="B362" s="57">
        <v>2</v>
      </c>
      <c r="C362" s="57">
        <v>31</v>
      </c>
      <c r="D362" s="57">
        <v>31</v>
      </c>
      <c r="E362" s="57">
        <v>10000</v>
      </c>
      <c r="F362" s="57">
        <v>1</v>
      </c>
      <c r="G362" s="58" t="s">
        <v>8356</v>
      </c>
      <c r="H362" s="16" t="s">
        <v>1784</v>
      </c>
      <c r="I362" s="16">
        <v>10100</v>
      </c>
      <c r="J362" s="5">
        <f t="shared" si="17"/>
        <v>8017000</v>
      </c>
      <c r="K362" s="5"/>
      <c r="L362" s="54" t="str">
        <f t="shared" si="19"/>
        <v>'201601,201602,201603,201604,201605,201606,201607,201608,201609,201610,201611,201612,201613,201614,201615,201616,201617,201618,201619,201620,201621,201622,201623,201624,201625,201626,201627,201628,201629,201630,201631</v>
      </c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</row>
    <row r="363" spans="1:43" s="57" customFormat="1" x14ac:dyDescent="0.15">
      <c r="A363" s="56">
        <v>201632</v>
      </c>
      <c r="B363" s="57">
        <v>2</v>
      </c>
      <c r="C363" s="57">
        <v>32</v>
      </c>
      <c r="D363" s="57">
        <v>32</v>
      </c>
      <c r="E363" s="57">
        <v>10000</v>
      </c>
      <c r="F363" s="57">
        <v>1</v>
      </c>
      <c r="G363" s="58" t="s">
        <v>8357</v>
      </c>
      <c r="H363" s="16" t="s">
        <v>1785</v>
      </c>
      <c r="I363" s="16">
        <v>10100</v>
      </c>
      <c r="J363" s="5">
        <f t="shared" si="17"/>
        <v>8347500</v>
      </c>
      <c r="K363" s="5"/>
      <c r="L363" s="54" t="str">
        <f t="shared" si="19"/>
        <v>'201601,201602,201603,201604,201605,201606,201607,201608,201609,201610,201611,201612,201613,201614,201615,201616,201617,201618,201619,201620,201621,201622,201623,201624,201625,201626,201627,201628,201629,201630,201631,201632</v>
      </c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</row>
    <row r="364" spans="1:43" s="57" customFormat="1" x14ac:dyDescent="0.15">
      <c r="A364" s="56">
        <v>201633</v>
      </c>
      <c r="B364" s="57">
        <v>2</v>
      </c>
      <c r="C364" s="57">
        <v>33</v>
      </c>
      <c r="D364" s="57">
        <v>33</v>
      </c>
      <c r="E364" s="57">
        <v>10000</v>
      </c>
      <c r="F364" s="57">
        <v>1</v>
      </c>
      <c r="G364" s="58" t="s">
        <v>8358</v>
      </c>
      <c r="H364" s="16" t="s">
        <v>1786</v>
      </c>
      <c r="I364" s="16">
        <v>10100</v>
      </c>
      <c r="J364" s="5">
        <f t="shared" si="17"/>
        <v>8684000</v>
      </c>
      <c r="K364" s="5"/>
      <c r="L364" s="54" t="str">
        <f t="shared" si="19"/>
        <v>'201601,201602,201603,201604,201605,201606,201607,201608,201609,201610,201611,201612,201613,201614,201615,201616,201617,201618,201619,201620,201621,201622,201623,201624,201625,201626,201627,201628,201629,201630,201631,201632,201633</v>
      </c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</row>
    <row r="365" spans="1:43" s="57" customFormat="1" x14ac:dyDescent="0.15">
      <c r="A365" s="56">
        <v>201634</v>
      </c>
      <c r="B365" s="57">
        <v>2</v>
      </c>
      <c r="C365" s="57">
        <v>34</v>
      </c>
      <c r="D365" s="57">
        <v>34</v>
      </c>
      <c r="E365" s="57">
        <v>10000</v>
      </c>
      <c r="F365" s="57">
        <v>1</v>
      </c>
      <c r="G365" s="58" t="s">
        <v>8359</v>
      </c>
      <c r="H365" s="16" t="s">
        <v>1787</v>
      </c>
      <c r="I365" s="16">
        <v>10100</v>
      </c>
      <c r="J365" s="5">
        <f t="shared" si="17"/>
        <v>9026000</v>
      </c>
      <c r="K365" s="5"/>
      <c r="L365" s="54" t="str">
        <f t="shared" si="19"/>
        <v>'201601,201602,201603,201604,201605,201606,201607,201608,201609,201610,201611,201612,201613,201614,201615,201616,201617,201618,201619,201620,201621,201622,201623,201624,201625,201626,201627,201628,201629,201630,201631,201632,201633,201634</v>
      </c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</row>
    <row r="366" spans="1:43" s="57" customFormat="1" x14ac:dyDescent="0.15">
      <c r="A366" s="56">
        <v>201635</v>
      </c>
      <c r="B366" s="57">
        <v>2</v>
      </c>
      <c r="C366" s="57">
        <v>35</v>
      </c>
      <c r="D366" s="57">
        <v>35</v>
      </c>
      <c r="E366" s="57">
        <v>10000</v>
      </c>
      <c r="F366" s="57">
        <v>1</v>
      </c>
      <c r="G366" s="58" t="s">
        <v>8360</v>
      </c>
      <c r="H366" s="16" t="s">
        <v>1788</v>
      </c>
      <c r="I366" s="16">
        <v>10100</v>
      </c>
      <c r="J366" s="5">
        <f t="shared" si="17"/>
        <v>9374500</v>
      </c>
      <c r="K366" s="5"/>
      <c r="L366" s="54" t="str">
        <f t="shared" si="19"/>
        <v>'201601,201602,201603,201604,201605,201606,201607,201608,201609,201610,201611,201612,201613,201614,201615,201616,201617,201618,201619,201620,201621,201622,201623,201624,201625,201626,201627,201628,201629,201630,201631,201632,201633,201634,201635</v>
      </c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</row>
    <row r="367" spans="1:43" s="57" customFormat="1" x14ac:dyDescent="0.15">
      <c r="A367" s="56">
        <v>201636</v>
      </c>
      <c r="B367" s="57">
        <v>2</v>
      </c>
      <c r="C367" s="57">
        <v>36</v>
      </c>
      <c r="D367" s="57">
        <v>36</v>
      </c>
      <c r="E367" s="57">
        <v>10000</v>
      </c>
      <c r="F367" s="57">
        <v>1</v>
      </c>
      <c r="G367" s="58" t="s">
        <v>8361</v>
      </c>
      <c r="H367" s="16" t="s">
        <v>1789</v>
      </c>
      <c r="I367" s="16">
        <v>10100</v>
      </c>
      <c r="J367" s="5">
        <f t="shared" si="17"/>
        <v>9728500</v>
      </c>
      <c r="K367" s="5"/>
      <c r="L367" s="54" t="str">
        <f t="shared" si="19"/>
        <v>'201601,201602,201603,201604,201605,201606,201607,201608,201609,201610,201611,201612,201613,201614,201615,201616,201617,201618,201619,201620,201621,201622,201623,201624,201625,201626,201627,201628,201629,201630,201631,201632,201633,201634,201635,201636</v>
      </c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</row>
    <row r="368" spans="1:43" s="57" customFormat="1" x14ac:dyDescent="0.15">
      <c r="A368" s="56">
        <v>201637</v>
      </c>
      <c r="B368" s="57">
        <v>2</v>
      </c>
      <c r="C368" s="57">
        <v>37</v>
      </c>
      <c r="D368" s="57">
        <v>37</v>
      </c>
      <c r="E368" s="57">
        <v>10000</v>
      </c>
      <c r="F368" s="57">
        <v>1</v>
      </c>
      <c r="G368" s="58" t="s">
        <v>8362</v>
      </c>
      <c r="H368" s="16" t="s">
        <v>1790</v>
      </c>
      <c r="I368" s="16">
        <v>10100</v>
      </c>
      <c r="J368" s="5">
        <f t="shared" si="17"/>
        <v>10088500</v>
      </c>
      <c r="K368" s="5"/>
      <c r="L368" s="54" t="str">
        <f t="shared" si="19"/>
        <v>'201601,201602,201603,201604,201605,201606,201607,201608,201609,201610,201611,201612,201613,201614,201615,201616,201617,201618,201619,201620,201621,201622,201623,201624,201625,201626,201627,201628,201629,201630,201631,201632,201633,201634,201635,201636,201637</v>
      </c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</row>
    <row r="369" spans="1:43" s="57" customFormat="1" x14ac:dyDescent="0.15">
      <c r="A369" s="56">
        <v>201638</v>
      </c>
      <c r="B369" s="57">
        <v>2</v>
      </c>
      <c r="C369" s="57">
        <v>38</v>
      </c>
      <c r="D369" s="57">
        <v>38</v>
      </c>
      <c r="E369" s="57">
        <v>10000</v>
      </c>
      <c r="F369" s="57">
        <v>1</v>
      </c>
      <c r="G369" s="58" t="s">
        <v>8363</v>
      </c>
      <c r="H369" s="16" t="s">
        <v>1791</v>
      </c>
      <c r="I369" s="16">
        <v>10100</v>
      </c>
      <c r="J369" s="5">
        <f t="shared" si="17"/>
        <v>10455000</v>
      </c>
      <c r="K369" s="5"/>
      <c r="L369" s="54" t="str">
        <f t="shared" si="19"/>
        <v>'201601,201602,201603,201604,201605,201606,201607,201608,201609,201610,201611,201612,201613,201614,201615,201616,201617,201618,201619,201620,201621,201622,201623,201624,201625,201626,201627,201628,201629,201630,201631,201632,201633,201634,201635,201636,201637,201638</v>
      </c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</row>
    <row r="370" spans="1:43" s="57" customFormat="1" x14ac:dyDescent="0.15">
      <c r="A370" s="56">
        <v>201639</v>
      </c>
      <c r="B370" s="57">
        <v>2</v>
      </c>
      <c r="C370" s="57">
        <v>39</v>
      </c>
      <c r="D370" s="57">
        <v>39</v>
      </c>
      <c r="E370" s="57">
        <v>10000</v>
      </c>
      <c r="F370" s="57">
        <v>1</v>
      </c>
      <c r="G370" s="58" t="s">
        <v>8364</v>
      </c>
      <c r="H370" s="16" t="s">
        <v>1792</v>
      </c>
      <c r="I370" s="16">
        <v>10100</v>
      </c>
      <c r="J370" s="5">
        <f t="shared" si="17"/>
        <v>10828000</v>
      </c>
      <c r="K370" s="5"/>
      <c r="L370" s="54" t="str">
        <f t="shared" si="19"/>
        <v>'201601,201602,201603,201604,201605,201606,201607,201608,201609,201610,201611,201612,201613,201614,201615,201616,201617,201618,201619,201620,201621,201622,201623,201624,201625,201626,201627,201628,201629,201630,201631,201632,201633,201634,201635,201636,201637,201638,201639</v>
      </c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</row>
    <row r="371" spans="1:43" s="57" customFormat="1" x14ac:dyDescent="0.15">
      <c r="A371" s="56">
        <v>201640</v>
      </c>
      <c r="B371" s="57">
        <v>2</v>
      </c>
      <c r="C371" s="57">
        <v>40</v>
      </c>
      <c r="D371" s="57">
        <v>40</v>
      </c>
      <c r="E371" s="57">
        <v>10000</v>
      </c>
      <c r="F371" s="57">
        <v>1</v>
      </c>
      <c r="G371" s="58" t="s">
        <v>8365</v>
      </c>
      <c r="H371" s="16" t="s">
        <v>1793</v>
      </c>
      <c r="I371" s="16">
        <v>10100</v>
      </c>
      <c r="J371" s="5">
        <f t="shared" si="17"/>
        <v>11206500</v>
      </c>
      <c r="K371" s="5"/>
      <c r="L371" s="54" t="str">
        <f t="shared" si="19"/>
        <v>'201601,201602,201603,201604,201605,201606,201607,201608,201609,201610,201611,201612,201613,201614,201615,201616,201617,201618,201619,201620,201621,201622,201623,201624,201625,201626,201627,201628,201629,201630,201631,201632,201633,201634,201635,201636,201637,201638,201639,201640</v>
      </c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</row>
    <row r="372" spans="1:43" s="57" customFormat="1" x14ac:dyDescent="0.15">
      <c r="A372" s="56">
        <v>201641</v>
      </c>
      <c r="B372" s="57">
        <v>2</v>
      </c>
      <c r="C372" s="57">
        <v>41</v>
      </c>
      <c r="D372" s="57">
        <v>41</v>
      </c>
      <c r="E372" s="57">
        <v>10000</v>
      </c>
      <c r="F372" s="57">
        <v>1</v>
      </c>
      <c r="G372" s="58" t="s">
        <v>8366</v>
      </c>
      <c r="H372" s="16" t="s">
        <v>1794</v>
      </c>
      <c r="I372" s="16">
        <v>10100</v>
      </c>
      <c r="J372" s="5">
        <f t="shared" si="17"/>
        <v>11592000</v>
      </c>
      <c r="K372" s="5"/>
      <c r="L372" s="54" t="str">
        <f t="shared" si="19"/>
        <v>'201601,201602,201603,201604,201605,201606,201607,201608,201609,201610,201611,201612,201613,201614,201615,201616,201617,201618,201619,201620,201621,201622,201623,201624,201625,201626,201627,201628,201629,201630,201631,201632,201633,201634,201635,201636,201637,201638,201639,201640,201641</v>
      </c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</row>
    <row r="373" spans="1:43" s="57" customFormat="1" x14ac:dyDescent="0.15">
      <c r="A373" s="56">
        <v>201642</v>
      </c>
      <c r="B373" s="57">
        <v>2</v>
      </c>
      <c r="C373" s="57">
        <v>42</v>
      </c>
      <c r="D373" s="57">
        <v>42</v>
      </c>
      <c r="E373" s="57">
        <v>10000</v>
      </c>
      <c r="F373" s="57">
        <v>1</v>
      </c>
      <c r="G373" s="58" t="s">
        <v>8367</v>
      </c>
      <c r="H373" s="16" t="s">
        <v>1795</v>
      </c>
      <c r="I373" s="16">
        <v>10100</v>
      </c>
      <c r="J373" s="5">
        <f t="shared" si="17"/>
        <v>11984000</v>
      </c>
      <c r="K373" s="5"/>
      <c r="L373" s="54" t="str">
        <f t="shared" si="19"/>
        <v>'201601,201602,201603,201604,201605,201606,201607,201608,201609,201610,201611,201612,201613,201614,201615,201616,201617,201618,201619,201620,201621,201622,201623,201624,201625,201626,201627,201628,201629,201630,201631,201632,201633,201634,201635,201636,201637,201638,201639,201640,201641,201642</v>
      </c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</row>
    <row r="374" spans="1:43" s="57" customFormat="1" x14ac:dyDescent="0.15">
      <c r="A374" s="56">
        <v>201643</v>
      </c>
      <c r="B374" s="57">
        <v>2</v>
      </c>
      <c r="C374" s="57">
        <v>43</v>
      </c>
      <c r="D374" s="57">
        <v>43</v>
      </c>
      <c r="E374" s="57">
        <v>10000</v>
      </c>
      <c r="F374" s="57">
        <v>1</v>
      </c>
      <c r="G374" s="58" t="s">
        <v>8368</v>
      </c>
      <c r="H374" s="16" t="s">
        <v>1796</v>
      </c>
      <c r="I374" s="16">
        <v>10100</v>
      </c>
      <c r="J374" s="5">
        <f t="shared" si="17"/>
        <v>12382500</v>
      </c>
      <c r="K374" s="5"/>
      <c r="L374" s="54" t="str">
        <f t="shared" si="19"/>
        <v>'201601,201602,201603,201604,201605,201606,201607,201608,201609,201610,201611,201612,201613,201614,201615,201616,201617,201618,201619,201620,201621,201622,201623,201624,201625,201626,201627,201628,201629,201630,201631,201632,201633,201634,201635,201636,201637,201638,201639,201640,201641,201642,201643</v>
      </c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</row>
    <row r="375" spans="1:43" s="57" customFormat="1" x14ac:dyDescent="0.15">
      <c r="A375" s="56">
        <v>201644</v>
      </c>
      <c r="B375" s="57">
        <v>2</v>
      </c>
      <c r="C375" s="57">
        <v>44</v>
      </c>
      <c r="D375" s="57">
        <v>44</v>
      </c>
      <c r="E375" s="57">
        <v>10000</v>
      </c>
      <c r="F375" s="57">
        <v>1</v>
      </c>
      <c r="G375" s="58" t="s">
        <v>8369</v>
      </c>
      <c r="H375" s="16" t="s">
        <v>1797</v>
      </c>
      <c r="I375" s="16">
        <v>10100</v>
      </c>
      <c r="J375" s="5">
        <f t="shared" si="17"/>
        <v>12788000</v>
      </c>
      <c r="K375" s="5"/>
      <c r="L375" s="54" t="str">
        <f t="shared" si="19"/>
        <v>'201601,201602,201603,201604,201605,201606,201607,201608,201609,201610,201611,201612,201613,201614,201615,201616,201617,201618,201619,201620,201621,201622,201623,201624,201625,201626,201627,201628,201629,201630,201631,201632,201633,201634,201635,201636,201637,201638,201639,201640,201641,201642,201643,201644</v>
      </c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</row>
    <row r="376" spans="1:43" s="57" customFormat="1" x14ac:dyDescent="0.15">
      <c r="A376" s="56">
        <v>201645</v>
      </c>
      <c r="B376" s="57">
        <v>2</v>
      </c>
      <c r="C376" s="57">
        <v>45</v>
      </c>
      <c r="D376" s="57">
        <v>45</v>
      </c>
      <c r="E376" s="57">
        <v>10000</v>
      </c>
      <c r="F376" s="57">
        <v>1</v>
      </c>
      <c r="G376" s="58" t="s">
        <v>8370</v>
      </c>
      <c r="H376" s="16" t="s">
        <v>1798</v>
      </c>
      <c r="I376" s="16">
        <v>10100</v>
      </c>
      <c r="J376" s="5">
        <f t="shared" si="17"/>
        <v>13200000</v>
      </c>
      <c r="K376" s="5"/>
      <c r="L376" s="54" t="str">
        <f t="shared" si="19"/>
        <v>'201601,201602,201603,201604,201605,201606,201607,201608,201609,201610,201611,201612,201613,201614,201615,201616,201617,201618,201619,201620,201621,201622,201623,201624,201625,201626,201627,201628,201629,201630,201631,201632,201633,201634,201635,201636,201637,201638,201639,201640,201641,201642,201643,201644,201645</v>
      </c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</row>
    <row r="377" spans="1:43" s="57" customFormat="1" x14ac:dyDescent="0.15">
      <c r="A377" s="56">
        <v>201646</v>
      </c>
      <c r="B377" s="57">
        <v>2</v>
      </c>
      <c r="C377" s="57">
        <v>46</v>
      </c>
      <c r="D377" s="57">
        <v>46</v>
      </c>
      <c r="E377" s="57">
        <v>10000</v>
      </c>
      <c r="F377" s="57">
        <v>1</v>
      </c>
      <c r="G377" s="58" t="s">
        <v>8371</v>
      </c>
      <c r="H377" s="16" t="s">
        <v>1799</v>
      </c>
      <c r="I377" s="16">
        <v>10100</v>
      </c>
      <c r="J377" s="5">
        <f t="shared" si="17"/>
        <v>13619000</v>
      </c>
      <c r="K377" s="5"/>
      <c r="L377" s="54" t="str">
        <f t="shared" si="19"/>
        <v>'201601,201602,201603,201604,201605,201606,201607,201608,201609,201610,201611,201612,201613,201614,201615,201616,201617,201618,201619,201620,201621,201622,201623,201624,201625,201626,201627,201628,201629,201630,201631,201632,201633,201634,201635,201636,201637,201638,201639,201640,201641,201642,201643,201644,201645,201646</v>
      </c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</row>
    <row r="378" spans="1:43" s="57" customFormat="1" x14ac:dyDescent="0.15">
      <c r="A378" s="56">
        <v>201647</v>
      </c>
      <c r="B378" s="57">
        <v>2</v>
      </c>
      <c r="C378" s="57">
        <v>47</v>
      </c>
      <c r="D378" s="57">
        <v>47</v>
      </c>
      <c r="E378" s="57">
        <v>10000</v>
      </c>
      <c r="F378" s="57">
        <v>1</v>
      </c>
      <c r="G378" s="58" t="s">
        <v>8372</v>
      </c>
      <c r="H378" s="16" t="s">
        <v>1800</v>
      </c>
      <c r="I378" s="16">
        <v>10100</v>
      </c>
      <c r="J378" s="5">
        <f t="shared" si="17"/>
        <v>14045000</v>
      </c>
      <c r="K378" s="5"/>
      <c r="L378" s="54" t="str">
        <f t="shared" si="19"/>
        <v>'201601,201602,201603,201604,201605,201606,201607,201608,201609,201610,201611,201612,201613,201614,201615,201616,201617,201618,201619,201620,201621,201622,201623,201624,201625,201626,201627,201628,201629,201630,201631,201632,201633,201634,201635,201636,201637,201638,201639,201640,201641,201642,201643,201644,201645,201646,201647</v>
      </c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</row>
    <row r="379" spans="1:43" s="57" customFormat="1" x14ac:dyDescent="0.15">
      <c r="A379" s="56">
        <v>201648</v>
      </c>
      <c r="B379" s="57">
        <v>2</v>
      </c>
      <c r="C379" s="57">
        <v>48</v>
      </c>
      <c r="D379" s="57">
        <v>48</v>
      </c>
      <c r="E379" s="57">
        <v>10000</v>
      </c>
      <c r="F379" s="57">
        <v>1</v>
      </c>
      <c r="G379" s="58" t="s">
        <v>8373</v>
      </c>
      <c r="H379" s="16" t="s">
        <v>1801</v>
      </c>
      <c r="I379" s="16">
        <v>10100</v>
      </c>
      <c r="J379" s="5">
        <f t="shared" si="17"/>
        <v>14478000</v>
      </c>
      <c r="K379" s="5"/>
      <c r="L379" s="54" t="str">
        <f t="shared" si="19"/>
        <v>'201601,201602,201603,201604,201605,201606,201607,201608,201609,201610,201611,201612,201613,201614,201615,201616,201617,201618,201619,201620,201621,201622,201623,201624,201625,201626,201627,201628,201629,201630,201631,201632,201633,201634,201635,201636,201637,201638,201639,201640,201641,201642,201643,201644,201645,201646,201647,201648</v>
      </c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</row>
    <row r="380" spans="1:43" s="57" customFormat="1" x14ac:dyDescent="0.15">
      <c r="A380" s="56">
        <v>201649</v>
      </c>
      <c r="B380" s="57">
        <v>2</v>
      </c>
      <c r="C380" s="57">
        <v>49</v>
      </c>
      <c r="D380" s="57">
        <v>49</v>
      </c>
      <c r="E380" s="57">
        <v>10000</v>
      </c>
      <c r="F380" s="57">
        <v>1</v>
      </c>
      <c r="G380" s="58" t="s">
        <v>8374</v>
      </c>
      <c r="H380" s="16" t="s">
        <v>1802</v>
      </c>
      <c r="I380" s="16">
        <v>10100</v>
      </c>
      <c r="J380" s="5">
        <f t="shared" si="17"/>
        <v>14918000</v>
      </c>
      <c r="K380" s="5"/>
      <c r="L380" s="54" t="str">
        <f t="shared" si="19"/>
        <v>'201601,201602,201603,201604,201605,201606,201607,201608,201609,201610,201611,201612,201613,201614,201615,201616,201617,201618,201619,201620,201621,201622,201623,201624,201625,201626,201627,201628,201629,201630,201631,201632,201633,201634,201635,201636,201637,201638,201639,201640,201641,201642,201643,201644,201645,201646,201647,201648,201649</v>
      </c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</row>
    <row r="381" spans="1:43" s="57" customFormat="1" x14ac:dyDescent="0.15">
      <c r="A381" s="56">
        <v>201650</v>
      </c>
      <c r="B381" s="57">
        <v>2</v>
      </c>
      <c r="C381" s="57">
        <v>50</v>
      </c>
      <c r="D381" s="57">
        <v>50</v>
      </c>
      <c r="E381" s="57">
        <v>10000</v>
      </c>
      <c r="F381" s="57">
        <v>1</v>
      </c>
      <c r="G381" s="58" t="s">
        <v>8375</v>
      </c>
      <c r="H381" s="16" t="s">
        <v>1803</v>
      </c>
      <c r="I381" s="16">
        <v>10100</v>
      </c>
      <c r="J381" s="5">
        <f t="shared" si="17"/>
        <v>15365500</v>
      </c>
      <c r="K381" s="5"/>
      <c r="L381" s="54" t="str">
        <f t="shared" si="19"/>
        <v>'201601,201602,201603,201604,201605,201606,201607,201608,201609,201610,201611,201612,201613,201614,201615,201616,201617,201618,201619,201620,201621,201622,201623,201624,201625,201626,201627,201628,201629,201630,201631,201632,201633,201634,201635,201636,201637,201638,201639,201640,201641,201642,201643,201644,201645,201646,201647,201648,201649,201650</v>
      </c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</row>
    <row r="382" spans="1:43" x14ac:dyDescent="0.15">
      <c r="A382" s="56">
        <v>202101</v>
      </c>
      <c r="B382" s="57">
        <v>2</v>
      </c>
      <c r="C382" s="57">
        <v>1</v>
      </c>
      <c r="D382" s="57">
        <v>1</v>
      </c>
      <c r="E382" s="57">
        <v>10000</v>
      </c>
      <c r="F382" s="57">
        <v>1</v>
      </c>
      <c r="G382" s="58" t="s">
        <v>9633</v>
      </c>
      <c r="H382" s="16" t="s">
        <v>7061</v>
      </c>
      <c r="I382" s="16">
        <v>10100</v>
      </c>
      <c r="J382" s="16">
        <v>391</v>
      </c>
      <c r="L382" s="54" t="str">
        <f t="shared" ref="L382" si="20">"'"&amp;A382</f>
        <v>'202101</v>
      </c>
    </row>
    <row r="383" spans="1:43" x14ac:dyDescent="0.15">
      <c r="A383" s="56">
        <v>202102</v>
      </c>
      <c r="B383" s="57">
        <v>2</v>
      </c>
      <c r="C383" s="57">
        <v>2</v>
      </c>
      <c r="D383" s="57">
        <v>2</v>
      </c>
      <c r="E383" s="57">
        <v>10000</v>
      </c>
      <c r="F383" s="57">
        <v>1</v>
      </c>
      <c r="G383" s="58" t="s">
        <v>9634</v>
      </c>
      <c r="H383" s="16" t="s">
        <v>7062</v>
      </c>
      <c r="I383" s="16">
        <v>10100</v>
      </c>
      <c r="J383" s="16">
        <v>782</v>
      </c>
      <c r="L383" s="54" t="str">
        <f t="shared" ref="L383" si="21">L382&amp;","&amp;A383</f>
        <v>'202101,202102</v>
      </c>
    </row>
    <row r="384" spans="1:43" x14ac:dyDescent="0.15">
      <c r="A384" s="56">
        <v>202103</v>
      </c>
      <c r="B384" s="57">
        <v>2</v>
      </c>
      <c r="C384" s="57">
        <v>3</v>
      </c>
      <c r="D384" s="57">
        <v>3</v>
      </c>
      <c r="E384" s="57">
        <v>10000</v>
      </c>
      <c r="F384" s="57">
        <v>1</v>
      </c>
      <c r="G384" s="58" t="s">
        <v>9635</v>
      </c>
      <c r="H384" s="16" t="s">
        <v>7063</v>
      </c>
      <c r="I384" s="16">
        <v>10100</v>
      </c>
      <c r="J384" s="16">
        <v>1193</v>
      </c>
      <c r="L384" s="54" t="str">
        <f t="shared" si="19"/>
        <v>'202101,202102,202103</v>
      </c>
    </row>
    <row r="385" spans="1:12" x14ac:dyDescent="0.15">
      <c r="A385" s="56">
        <v>202104</v>
      </c>
      <c r="B385" s="57">
        <v>2</v>
      </c>
      <c r="C385" s="57">
        <v>4</v>
      </c>
      <c r="D385" s="57">
        <v>4</v>
      </c>
      <c r="E385" s="57">
        <v>10000</v>
      </c>
      <c r="F385" s="57">
        <v>1</v>
      </c>
      <c r="G385" s="58" t="s">
        <v>9636</v>
      </c>
      <c r="H385" s="16" t="s">
        <v>7064</v>
      </c>
      <c r="I385" s="16">
        <v>10100</v>
      </c>
      <c r="J385" s="16">
        <v>1624</v>
      </c>
      <c r="L385" s="54" t="str">
        <f t="shared" si="19"/>
        <v>'202101,202102,202103,202104</v>
      </c>
    </row>
    <row r="386" spans="1:12" x14ac:dyDescent="0.15">
      <c r="A386" s="56">
        <v>202105</v>
      </c>
      <c r="B386" s="57">
        <v>2</v>
      </c>
      <c r="C386" s="57">
        <v>5</v>
      </c>
      <c r="D386" s="57">
        <v>5</v>
      </c>
      <c r="E386" s="57">
        <v>10000</v>
      </c>
      <c r="F386" s="57">
        <v>1</v>
      </c>
      <c r="G386" s="58" t="s">
        <v>9637</v>
      </c>
      <c r="H386" s="16" t="s">
        <v>7065</v>
      </c>
      <c r="I386" s="16">
        <v>10100</v>
      </c>
      <c r="J386" s="16">
        <v>2074</v>
      </c>
      <c r="L386" s="54" t="str">
        <f t="shared" si="19"/>
        <v>'202101,202102,202103,202104,202105</v>
      </c>
    </row>
    <row r="387" spans="1:12" x14ac:dyDescent="0.15">
      <c r="A387" s="56">
        <v>202106</v>
      </c>
      <c r="B387" s="57">
        <v>2</v>
      </c>
      <c r="C387" s="57">
        <v>6</v>
      </c>
      <c r="D387" s="57">
        <v>6</v>
      </c>
      <c r="E387" s="57">
        <v>10000</v>
      </c>
      <c r="F387" s="57">
        <v>1</v>
      </c>
      <c r="G387" s="58" t="s">
        <v>9638</v>
      </c>
      <c r="H387" s="16" t="s">
        <v>7066</v>
      </c>
      <c r="I387" s="16">
        <v>10100</v>
      </c>
      <c r="J387" s="16">
        <v>2544</v>
      </c>
      <c r="L387" s="54" t="str">
        <f t="shared" si="19"/>
        <v>'202101,202102,202103,202104,202105,202106</v>
      </c>
    </row>
    <row r="388" spans="1:12" x14ac:dyDescent="0.15">
      <c r="A388" s="56">
        <v>202107</v>
      </c>
      <c r="B388" s="57">
        <v>2</v>
      </c>
      <c r="C388" s="57">
        <v>7</v>
      </c>
      <c r="D388" s="57">
        <v>7</v>
      </c>
      <c r="E388" s="57">
        <v>10000</v>
      </c>
      <c r="F388" s="57">
        <v>1</v>
      </c>
      <c r="G388" s="58" t="s">
        <v>9639</v>
      </c>
      <c r="H388" s="16" t="s">
        <v>7067</v>
      </c>
      <c r="I388" s="16">
        <v>10100</v>
      </c>
      <c r="J388" s="16">
        <v>3033</v>
      </c>
      <c r="L388" s="54" t="str">
        <f t="shared" si="19"/>
        <v>'202101,202102,202103,202104,202105,202106,202107</v>
      </c>
    </row>
    <row r="389" spans="1:12" x14ac:dyDescent="0.15">
      <c r="A389" s="56">
        <v>202108</v>
      </c>
      <c r="B389" s="57">
        <v>2</v>
      </c>
      <c r="C389" s="57">
        <v>8</v>
      </c>
      <c r="D389" s="57">
        <v>8</v>
      </c>
      <c r="E389" s="57">
        <v>10000</v>
      </c>
      <c r="F389" s="57">
        <v>1</v>
      </c>
      <c r="G389" s="58" t="s">
        <v>9640</v>
      </c>
      <c r="H389" s="16" t="s">
        <v>7068</v>
      </c>
      <c r="I389" s="16">
        <v>10100</v>
      </c>
      <c r="J389" s="16">
        <v>3542</v>
      </c>
      <c r="L389" s="54" t="str">
        <f t="shared" si="19"/>
        <v>'202101,202102,202103,202104,202105,202106,202107,202108</v>
      </c>
    </row>
    <row r="390" spans="1:12" x14ac:dyDescent="0.15">
      <c r="A390" s="56">
        <v>202109</v>
      </c>
      <c r="B390" s="57">
        <v>2</v>
      </c>
      <c r="C390" s="57">
        <v>9</v>
      </c>
      <c r="D390" s="57">
        <v>9</v>
      </c>
      <c r="E390" s="57">
        <v>10000</v>
      </c>
      <c r="F390" s="57">
        <v>1</v>
      </c>
      <c r="G390" s="58" t="s">
        <v>9641</v>
      </c>
      <c r="H390" s="16" t="s">
        <v>7069</v>
      </c>
      <c r="I390" s="16">
        <v>10100</v>
      </c>
      <c r="J390" s="16">
        <v>4070</v>
      </c>
      <c r="L390" s="54" t="str">
        <f t="shared" si="19"/>
        <v>'202101,202102,202103,202104,202105,202106,202107,202108,202109</v>
      </c>
    </row>
    <row r="391" spans="1:12" x14ac:dyDescent="0.15">
      <c r="A391" s="56">
        <v>202110</v>
      </c>
      <c r="B391" s="57">
        <v>2</v>
      </c>
      <c r="C391" s="57">
        <v>10</v>
      </c>
      <c r="D391" s="57">
        <v>10</v>
      </c>
      <c r="E391" s="57">
        <v>10000</v>
      </c>
      <c r="F391" s="57">
        <v>1</v>
      </c>
      <c r="G391" s="58" t="s">
        <v>9642</v>
      </c>
      <c r="H391" s="16" t="s">
        <v>7070</v>
      </c>
      <c r="I391" s="16">
        <v>10100</v>
      </c>
      <c r="J391" s="16">
        <v>4518</v>
      </c>
      <c r="L391" s="54" t="str">
        <f t="shared" si="19"/>
        <v>'202101,202102,202103,202104,202105,202106,202107,202108,202109,202110</v>
      </c>
    </row>
    <row r="392" spans="1:12" x14ac:dyDescent="0.15">
      <c r="A392" s="56">
        <v>202111</v>
      </c>
      <c r="B392" s="57">
        <v>2</v>
      </c>
      <c r="C392" s="57">
        <v>11</v>
      </c>
      <c r="D392" s="57">
        <v>11</v>
      </c>
      <c r="E392" s="57">
        <v>10000</v>
      </c>
      <c r="F392" s="57">
        <v>1</v>
      </c>
      <c r="G392" s="58" t="s">
        <v>9643</v>
      </c>
      <c r="H392" s="16" t="s">
        <v>7071</v>
      </c>
      <c r="I392" s="16">
        <v>10100</v>
      </c>
      <c r="J392" s="16">
        <v>4974</v>
      </c>
      <c r="L392" s="54" t="str">
        <f t="shared" si="19"/>
        <v>'202101,202102,202103,202104,202105,202106,202107,202108,202109,202110,202111</v>
      </c>
    </row>
    <row r="393" spans="1:12" x14ac:dyDescent="0.15">
      <c r="A393" s="56">
        <v>202112</v>
      </c>
      <c r="B393" s="57">
        <v>2</v>
      </c>
      <c r="C393" s="57">
        <v>12</v>
      </c>
      <c r="D393" s="57">
        <v>12</v>
      </c>
      <c r="E393" s="57">
        <v>10000</v>
      </c>
      <c r="F393" s="57">
        <v>1</v>
      </c>
      <c r="G393" s="58" t="s">
        <v>9644</v>
      </c>
      <c r="H393" s="16" t="s">
        <v>7072</v>
      </c>
      <c r="I393" s="16">
        <v>10100</v>
      </c>
      <c r="J393" s="16">
        <v>5438</v>
      </c>
      <c r="L393" s="54" t="str">
        <f t="shared" si="19"/>
        <v>'202101,202102,202103,202104,202105,202106,202107,202108,202109,202110,202111,202112</v>
      </c>
    </row>
    <row r="394" spans="1:12" x14ac:dyDescent="0.15">
      <c r="A394" s="56">
        <v>202113</v>
      </c>
      <c r="B394" s="57">
        <v>2</v>
      </c>
      <c r="C394" s="57">
        <v>13</v>
      </c>
      <c r="D394" s="57">
        <v>13</v>
      </c>
      <c r="E394" s="57">
        <v>10000</v>
      </c>
      <c r="F394" s="57">
        <v>1</v>
      </c>
      <c r="G394" s="58" t="s">
        <v>9645</v>
      </c>
      <c r="H394" s="16" t="s">
        <v>7073</v>
      </c>
      <c r="I394" s="16">
        <v>10100</v>
      </c>
      <c r="J394" s="16">
        <v>5911</v>
      </c>
      <c r="L394" s="54" t="str">
        <f t="shared" si="19"/>
        <v>'202101,202102,202103,202104,202105,202106,202107,202108,202109,202110,202111,202112,202113</v>
      </c>
    </row>
    <row r="395" spans="1:12" x14ac:dyDescent="0.15">
      <c r="A395" s="56">
        <v>202114</v>
      </c>
      <c r="B395" s="57">
        <v>2</v>
      </c>
      <c r="C395" s="57">
        <v>14</v>
      </c>
      <c r="D395" s="57">
        <v>14</v>
      </c>
      <c r="E395" s="57">
        <v>10000</v>
      </c>
      <c r="F395" s="57">
        <v>1</v>
      </c>
      <c r="G395" s="58" t="s">
        <v>9646</v>
      </c>
      <c r="H395" s="16" t="s">
        <v>7074</v>
      </c>
      <c r="I395" s="16">
        <v>10100</v>
      </c>
      <c r="J395" s="16">
        <v>6393</v>
      </c>
      <c r="L395" s="54" t="str">
        <f t="shared" si="19"/>
        <v>'202101,202102,202103,202104,202105,202106,202107,202108,202109,202110,202111,202112,202113,202114</v>
      </c>
    </row>
    <row r="396" spans="1:12" x14ac:dyDescent="0.15">
      <c r="A396" s="56">
        <v>202115</v>
      </c>
      <c r="B396" s="57">
        <v>2</v>
      </c>
      <c r="C396" s="57">
        <v>15</v>
      </c>
      <c r="D396" s="57">
        <v>15</v>
      </c>
      <c r="E396" s="57">
        <v>10000</v>
      </c>
      <c r="F396" s="57">
        <v>1</v>
      </c>
      <c r="G396" s="58" t="s">
        <v>9647</v>
      </c>
      <c r="H396" s="16" t="s">
        <v>7075</v>
      </c>
      <c r="I396" s="16">
        <v>10100</v>
      </c>
      <c r="J396" s="16">
        <v>6883</v>
      </c>
      <c r="L396" s="54" t="str">
        <f t="shared" si="19"/>
        <v>'202101,202102,202103,202104,202105,202106,202107,202108,202109,202110,202111,202112,202113,202114,202115</v>
      </c>
    </row>
    <row r="397" spans="1:12" x14ac:dyDescent="0.15">
      <c r="A397" s="56">
        <v>202116</v>
      </c>
      <c r="B397" s="57">
        <v>2</v>
      </c>
      <c r="C397" s="57">
        <v>16</v>
      </c>
      <c r="D397" s="57">
        <v>16</v>
      </c>
      <c r="E397" s="57">
        <v>10000</v>
      </c>
      <c r="F397" s="57">
        <v>1</v>
      </c>
      <c r="G397" s="58" t="s">
        <v>9648</v>
      </c>
      <c r="H397" s="16" t="s">
        <v>7076</v>
      </c>
      <c r="I397" s="16">
        <v>10100</v>
      </c>
      <c r="J397" s="16">
        <v>7382</v>
      </c>
      <c r="L397" s="54" t="str">
        <f t="shared" si="19"/>
        <v>'202101,202102,202103,202104,202105,202106,202107,202108,202109,202110,202111,202112,202113,202114,202115,202116</v>
      </c>
    </row>
    <row r="398" spans="1:12" x14ac:dyDescent="0.15">
      <c r="A398" s="56">
        <v>202117</v>
      </c>
      <c r="B398" s="57">
        <v>2</v>
      </c>
      <c r="C398" s="57">
        <v>17</v>
      </c>
      <c r="D398" s="57">
        <v>17</v>
      </c>
      <c r="E398" s="57">
        <v>10000</v>
      </c>
      <c r="F398" s="57">
        <v>1</v>
      </c>
      <c r="G398" s="58" t="s">
        <v>9649</v>
      </c>
      <c r="H398" s="16" t="s">
        <v>7077</v>
      </c>
      <c r="I398" s="16">
        <v>10100</v>
      </c>
      <c r="J398" s="16">
        <v>7890</v>
      </c>
      <c r="L398" s="54" t="str">
        <f t="shared" si="19"/>
        <v>'202101,202102,202103,202104,202105,202106,202107,202108,202109,202110,202111,202112,202113,202114,202115,202116,202117</v>
      </c>
    </row>
    <row r="399" spans="1:12" x14ac:dyDescent="0.15">
      <c r="A399" s="56">
        <v>202118</v>
      </c>
      <c r="B399" s="57">
        <v>2</v>
      </c>
      <c r="C399" s="57">
        <v>18</v>
      </c>
      <c r="D399" s="57">
        <v>18</v>
      </c>
      <c r="E399" s="57">
        <v>10000</v>
      </c>
      <c r="F399" s="57">
        <v>1</v>
      </c>
      <c r="G399" s="58" t="s">
        <v>9650</v>
      </c>
      <c r="H399" s="16" t="s">
        <v>7078</v>
      </c>
      <c r="I399" s="16">
        <v>10100</v>
      </c>
      <c r="J399" s="16">
        <v>8407</v>
      </c>
      <c r="L399" s="54" t="str">
        <f t="shared" si="19"/>
        <v>'202101,202102,202103,202104,202105,202106,202107,202108,202109,202110,202111,202112,202113,202114,202115,202116,202117,202118</v>
      </c>
    </row>
    <row r="400" spans="1:12" x14ac:dyDescent="0.15">
      <c r="A400" s="56">
        <v>202119</v>
      </c>
      <c r="B400" s="57">
        <v>2</v>
      </c>
      <c r="C400" s="57">
        <v>19</v>
      </c>
      <c r="D400" s="57">
        <v>19</v>
      </c>
      <c r="E400" s="57">
        <v>10000</v>
      </c>
      <c r="F400" s="57">
        <v>1</v>
      </c>
      <c r="G400" s="58" t="s">
        <v>9651</v>
      </c>
      <c r="H400" s="16" t="s">
        <v>7079</v>
      </c>
      <c r="I400" s="16">
        <v>10100</v>
      </c>
      <c r="J400" s="16">
        <v>8934</v>
      </c>
      <c r="L400" s="54" t="str">
        <f t="shared" si="19"/>
        <v>'202101,202102,202103,202104,202105,202106,202107,202108,202109,202110,202111,202112,202113,202114,202115,202116,202117,202118,202119</v>
      </c>
    </row>
    <row r="401" spans="1:43" x14ac:dyDescent="0.15">
      <c r="A401" s="56">
        <v>202120</v>
      </c>
      <c r="B401" s="57">
        <v>2</v>
      </c>
      <c r="C401" s="57">
        <v>20</v>
      </c>
      <c r="D401" s="57">
        <v>20</v>
      </c>
      <c r="E401" s="57">
        <v>10000</v>
      </c>
      <c r="F401" s="57">
        <v>1</v>
      </c>
      <c r="G401" s="58" t="s">
        <v>9652</v>
      </c>
      <c r="H401" s="16" t="s">
        <v>7080</v>
      </c>
      <c r="I401" s="16">
        <v>10100</v>
      </c>
      <c r="J401" s="16">
        <v>9470</v>
      </c>
      <c r="L401" s="54" t="str">
        <f t="shared" si="19"/>
        <v>'202101,202102,202103,202104,202105,202106,202107,202108,202109,202110,202111,202112,202113,202114,202115,202116,202117,202118,202119,202120</v>
      </c>
    </row>
    <row r="402" spans="1:43" x14ac:dyDescent="0.15">
      <c r="A402" s="56">
        <v>202121</v>
      </c>
      <c r="B402" s="57">
        <v>2</v>
      </c>
      <c r="C402" s="57">
        <v>21</v>
      </c>
      <c r="D402" s="57">
        <v>21</v>
      </c>
      <c r="E402" s="57">
        <v>10000</v>
      </c>
      <c r="F402" s="57">
        <v>1</v>
      </c>
      <c r="G402" s="58" t="s">
        <v>8376</v>
      </c>
      <c r="H402" s="16" t="s">
        <v>1851</v>
      </c>
      <c r="I402" s="16">
        <v>10200</v>
      </c>
      <c r="J402" s="5">
        <v>10015</v>
      </c>
      <c r="L402" s="54" t="str">
        <f t="shared" si="19"/>
        <v>'202101,202102,202103,202104,202105,202106,202107,202108,202109,202110,202111,202112,202113,202114,202115,202116,202117,202118,202119,202120,202121</v>
      </c>
    </row>
    <row r="403" spans="1:43" s="57" customFormat="1" x14ac:dyDescent="0.15">
      <c r="A403" s="56">
        <v>202122</v>
      </c>
      <c r="B403" s="57">
        <v>2</v>
      </c>
      <c r="C403" s="57">
        <v>22</v>
      </c>
      <c r="D403" s="57">
        <v>22</v>
      </c>
      <c r="E403" s="57">
        <v>10000</v>
      </c>
      <c r="F403" s="57">
        <v>1</v>
      </c>
      <c r="G403" s="58" t="s">
        <v>8377</v>
      </c>
      <c r="H403" s="16" t="s">
        <v>1852</v>
      </c>
      <c r="I403" s="16">
        <v>10200</v>
      </c>
      <c r="J403" s="5">
        <v>10571</v>
      </c>
      <c r="K403" s="5"/>
      <c r="L403" s="54" t="str">
        <f t="shared" si="19"/>
        <v>'202101,202102,202103,202104,202105,202106,202107,202108,202109,202110,202111,202112,202113,202114,202115,202116,202117,202118,202119,202120,202121,202122</v>
      </c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</row>
    <row r="404" spans="1:43" s="57" customFormat="1" x14ac:dyDescent="0.15">
      <c r="A404" s="56">
        <v>202123</v>
      </c>
      <c r="B404" s="57">
        <v>2</v>
      </c>
      <c r="C404" s="57">
        <v>23</v>
      </c>
      <c r="D404" s="57">
        <v>23</v>
      </c>
      <c r="E404" s="57">
        <v>10000</v>
      </c>
      <c r="F404" s="57">
        <v>1</v>
      </c>
      <c r="G404" s="58" t="s">
        <v>8378</v>
      </c>
      <c r="H404" s="16" t="s">
        <v>1853</v>
      </c>
      <c r="I404" s="16">
        <v>10200</v>
      </c>
      <c r="J404" s="5">
        <v>11136</v>
      </c>
      <c r="K404" s="5"/>
      <c r="L404" s="54" t="str">
        <f t="shared" ref="L404:L467" si="22">L403&amp;","&amp;A404</f>
        <v>'202101,202102,202103,202104,202105,202106,202107,202108,202109,202110,202111,202112,202113,202114,202115,202116,202117,202118,202119,202120,202121,202122,202123</v>
      </c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</row>
    <row r="405" spans="1:43" s="57" customFormat="1" x14ac:dyDescent="0.15">
      <c r="A405" s="56">
        <v>202124</v>
      </c>
      <c r="B405" s="57">
        <v>2</v>
      </c>
      <c r="C405" s="57">
        <v>24</v>
      </c>
      <c r="D405" s="57">
        <v>24</v>
      </c>
      <c r="E405" s="57">
        <v>10000</v>
      </c>
      <c r="F405" s="57">
        <v>1</v>
      </c>
      <c r="G405" s="58" t="s">
        <v>8379</v>
      </c>
      <c r="H405" s="16" t="s">
        <v>1854</v>
      </c>
      <c r="I405" s="16">
        <v>10200</v>
      </c>
      <c r="J405" s="5">
        <v>11711</v>
      </c>
      <c r="K405" s="5"/>
      <c r="L405" s="54" t="str">
        <f t="shared" si="22"/>
        <v>'202101,202102,202103,202104,202105,202106,202107,202108,202109,202110,202111,202112,202113,202114,202115,202116,202117,202118,202119,202120,202121,202122,202123,202124</v>
      </c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</row>
    <row r="406" spans="1:43" s="57" customFormat="1" x14ac:dyDescent="0.15">
      <c r="A406" s="56">
        <v>202125</v>
      </c>
      <c r="B406" s="57">
        <v>2</v>
      </c>
      <c r="C406" s="57">
        <v>25</v>
      </c>
      <c r="D406" s="57">
        <v>25</v>
      </c>
      <c r="E406" s="57">
        <v>10000</v>
      </c>
      <c r="F406" s="57">
        <v>1</v>
      </c>
      <c r="G406" s="58" t="s">
        <v>8380</v>
      </c>
      <c r="H406" s="16" t="s">
        <v>1855</v>
      </c>
      <c r="I406" s="16">
        <v>10200</v>
      </c>
      <c r="J406" s="5">
        <v>12297</v>
      </c>
      <c r="K406" s="5"/>
      <c r="L406" s="54" t="str">
        <f t="shared" si="22"/>
        <v>'202101,202102,202103,202104,202105,202106,202107,202108,202109,202110,202111,202112,202113,202114,202115,202116,202117,202118,202119,202120,202121,202122,202123,202124,202125</v>
      </c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</row>
    <row r="407" spans="1:43" s="57" customFormat="1" x14ac:dyDescent="0.15">
      <c r="A407" s="56">
        <v>202126</v>
      </c>
      <c r="B407" s="57">
        <v>2</v>
      </c>
      <c r="C407" s="57">
        <v>26</v>
      </c>
      <c r="D407" s="57">
        <v>26</v>
      </c>
      <c r="E407" s="57">
        <v>10000</v>
      </c>
      <c r="F407" s="57">
        <v>1</v>
      </c>
      <c r="G407" s="58" t="s">
        <v>8381</v>
      </c>
      <c r="H407" s="16" t="s">
        <v>1856</v>
      </c>
      <c r="I407" s="16">
        <v>10200</v>
      </c>
      <c r="J407" s="5">
        <v>12893</v>
      </c>
      <c r="K407" s="5"/>
      <c r="L407" s="54" t="str">
        <f t="shared" si="22"/>
        <v>'202101,202102,202103,202104,202105,202106,202107,202108,202109,202110,202111,202112,202113,202114,202115,202116,202117,202118,202119,202120,202121,202122,202123,202124,202125,202126</v>
      </c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</row>
    <row r="408" spans="1:43" s="57" customFormat="1" x14ac:dyDescent="0.15">
      <c r="A408" s="56">
        <v>202127</v>
      </c>
      <c r="B408" s="57">
        <v>2</v>
      </c>
      <c r="C408" s="57">
        <v>27</v>
      </c>
      <c r="D408" s="57">
        <v>27</v>
      </c>
      <c r="E408" s="57">
        <v>10000</v>
      </c>
      <c r="F408" s="57">
        <v>1</v>
      </c>
      <c r="G408" s="58" t="s">
        <v>8382</v>
      </c>
      <c r="H408" s="16" t="s">
        <v>1857</v>
      </c>
      <c r="I408" s="16">
        <v>10200</v>
      </c>
      <c r="J408" s="5">
        <v>13499</v>
      </c>
      <c r="K408" s="5"/>
      <c r="L408" s="54" t="str">
        <f t="shared" si="22"/>
        <v>'202101,202102,202103,202104,202105,202106,202107,202108,202109,202110,202111,202112,202113,202114,202115,202116,202117,202118,202119,202120,202121,202122,202123,202124,202125,202126,202127</v>
      </c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</row>
    <row r="409" spans="1:43" s="57" customFormat="1" x14ac:dyDescent="0.15">
      <c r="A409" s="56">
        <v>202128</v>
      </c>
      <c r="B409" s="57">
        <v>2</v>
      </c>
      <c r="C409" s="57">
        <v>28</v>
      </c>
      <c r="D409" s="57">
        <v>28</v>
      </c>
      <c r="E409" s="57">
        <v>10000</v>
      </c>
      <c r="F409" s="57">
        <v>1</v>
      </c>
      <c r="G409" s="58" t="s">
        <v>8383</v>
      </c>
      <c r="H409" s="16" t="s">
        <v>1858</v>
      </c>
      <c r="I409" s="16">
        <v>10200</v>
      </c>
      <c r="J409" s="5">
        <v>14117</v>
      </c>
      <c r="K409" s="5"/>
      <c r="L409" s="54" t="str">
        <f t="shared" si="22"/>
        <v>'202101,202102,202103,202104,202105,202106,202107,202108,202109,202110,202111,202112,202113,202114,202115,202116,202117,202118,202119,202120,202121,202122,202123,202124,202125,202126,202127,202128</v>
      </c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</row>
    <row r="410" spans="1:43" s="57" customFormat="1" x14ac:dyDescent="0.15">
      <c r="A410" s="56">
        <v>202129</v>
      </c>
      <c r="B410" s="57">
        <v>2</v>
      </c>
      <c r="C410" s="57">
        <v>29</v>
      </c>
      <c r="D410" s="57">
        <v>29</v>
      </c>
      <c r="E410" s="57">
        <v>10000</v>
      </c>
      <c r="F410" s="57">
        <v>1</v>
      </c>
      <c r="G410" s="58" t="s">
        <v>8384</v>
      </c>
      <c r="H410" s="16" t="s">
        <v>1859</v>
      </c>
      <c r="I410" s="16">
        <v>10200</v>
      </c>
      <c r="J410" s="5">
        <v>14745</v>
      </c>
      <c r="K410" s="5"/>
      <c r="L410" s="54" t="str">
        <f t="shared" si="22"/>
        <v>'202101,202102,202103,202104,202105,202106,202107,202108,202109,202110,202111,202112,202113,202114,202115,202116,202117,202118,202119,202120,202121,202122,202123,202124,202125,202126,202127,202128,202129</v>
      </c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</row>
    <row r="411" spans="1:43" s="57" customFormat="1" x14ac:dyDescent="0.15">
      <c r="A411" s="56">
        <v>202130</v>
      </c>
      <c r="B411" s="57">
        <v>2</v>
      </c>
      <c r="C411" s="57">
        <v>30</v>
      </c>
      <c r="D411" s="57">
        <v>30</v>
      </c>
      <c r="E411" s="57">
        <v>10000</v>
      </c>
      <c r="F411" s="57">
        <v>1</v>
      </c>
      <c r="G411" s="58" t="s">
        <v>8385</v>
      </c>
      <c r="H411" s="16" t="s">
        <v>1860</v>
      </c>
      <c r="I411" s="16">
        <v>10200</v>
      </c>
      <c r="J411" s="5">
        <v>15383</v>
      </c>
      <c r="K411" s="5"/>
      <c r="L411" s="54" t="str">
        <f t="shared" si="22"/>
        <v>'202101,202102,202103,202104,202105,202106,202107,202108,202109,202110,202111,202112,202113,202114,202115,202116,202117,202118,202119,202120,202121,202122,202123,202124,202125,202126,202127,202128,202129,202130</v>
      </c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</row>
    <row r="412" spans="1:43" s="57" customFormat="1" x14ac:dyDescent="0.15">
      <c r="A412" s="56">
        <v>202131</v>
      </c>
      <c r="B412" s="57">
        <v>2</v>
      </c>
      <c r="C412" s="57">
        <v>31</v>
      </c>
      <c r="D412" s="57">
        <v>31</v>
      </c>
      <c r="E412" s="57">
        <v>10000</v>
      </c>
      <c r="F412" s="57">
        <v>1</v>
      </c>
      <c r="G412" s="58" t="s">
        <v>8386</v>
      </c>
      <c r="H412" s="16" t="s">
        <v>1861</v>
      </c>
      <c r="I412" s="16">
        <v>10200</v>
      </c>
      <c r="J412" s="5">
        <v>16034</v>
      </c>
      <c r="K412" s="5"/>
      <c r="L412" s="54" t="str">
        <f t="shared" si="22"/>
        <v>'202101,202102,202103,202104,202105,202106,202107,202108,202109,202110,202111,202112,202113,202114,202115,202116,202117,202118,202119,202120,202121,202122,202123,202124,202125,202126,202127,202128,202129,202130,202131</v>
      </c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</row>
    <row r="413" spans="1:43" s="57" customFormat="1" x14ac:dyDescent="0.15">
      <c r="A413" s="56">
        <v>202132</v>
      </c>
      <c r="B413" s="57">
        <v>2</v>
      </c>
      <c r="C413" s="57">
        <v>32</v>
      </c>
      <c r="D413" s="57">
        <v>32</v>
      </c>
      <c r="E413" s="57">
        <v>10000</v>
      </c>
      <c r="F413" s="57">
        <v>1</v>
      </c>
      <c r="G413" s="58" t="s">
        <v>8387</v>
      </c>
      <c r="H413" s="16" t="s">
        <v>1862</v>
      </c>
      <c r="I413" s="16">
        <v>10200</v>
      </c>
      <c r="J413" s="5">
        <v>16695</v>
      </c>
      <c r="K413" s="5"/>
      <c r="L413" s="54" t="str">
        <f t="shared" si="22"/>
        <v>'202101,202102,202103,202104,202105,202106,202107,202108,202109,202110,202111,202112,202113,202114,202115,202116,202117,202118,202119,202120,202121,202122,202123,202124,202125,202126,202127,202128,202129,202130,202131,202132</v>
      </c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</row>
    <row r="414" spans="1:43" s="57" customFormat="1" x14ac:dyDescent="0.15">
      <c r="A414" s="56">
        <v>202133</v>
      </c>
      <c r="B414" s="57">
        <v>2</v>
      </c>
      <c r="C414" s="57">
        <v>33</v>
      </c>
      <c r="D414" s="57">
        <v>33</v>
      </c>
      <c r="E414" s="57">
        <v>10000</v>
      </c>
      <c r="F414" s="57">
        <v>1</v>
      </c>
      <c r="G414" s="58" t="s">
        <v>8388</v>
      </c>
      <c r="H414" s="16" t="s">
        <v>1863</v>
      </c>
      <c r="I414" s="16">
        <v>10200</v>
      </c>
      <c r="J414" s="5">
        <v>17368</v>
      </c>
      <c r="K414" s="5"/>
      <c r="L414" s="54" t="str">
        <f t="shared" si="22"/>
        <v>'202101,202102,202103,202104,202105,202106,202107,202108,202109,202110,202111,202112,202113,202114,202115,202116,202117,202118,202119,202120,202121,202122,202123,202124,202125,202126,202127,202128,202129,202130,202131,202132,202133</v>
      </c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</row>
    <row r="415" spans="1:43" s="57" customFormat="1" x14ac:dyDescent="0.15">
      <c r="A415" s="56">
        <v>202134</v>
      </c>
      <c r="B415" s="57">
        <v>2</v>
      </c>
      <c r="C415" s="57">
        <v>34</v>
      </c>
      <c r="D415" s="57">
        <v>34</v>
      </c>
      <c r="E415" s="57">
        <v>10000</v>
      </c>
      <c r="F415" s="57">
        <v>1</v>
      </c>
      <c r="G415" s="58" t="s">
        <v>8389</v>
      </c>
      <c r="H415" s="16" t="s">
        <v>1864</v>
      </c>
      <c r="I415" s="16">
        <v>10200</v>
      </c>
      <c r="J415" s="5">
        <v>18052</v>
      </c>
      <c r="K415" s="5"/>
      <c r="L415" s="54" t="str">
        <f t="shared" si="22"/>
        <v>'202101,202102,202103,202104,202105,202106,202107,202108,202109,202110,202111,202112,202113,202114,202115,202116,202117,202118,202119,202120,202121,202122,202123,202124,202125,202126,202127,202128,202129,202130,202131,202132,202133,202134</v>
      </c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</row>
    <row r="416" spans="1:43" s="57" customFormat="1" x14ac:dyDescent="0.15">
      <c r="A416" s="56">
        <v>202135</v>
      </c>
      <c r="B416" s="57">
        <v>2</v>
      </c>
      <c r="C416" s="57">
        <v>35</v>
      </c>
      <c r="D416" s="57">
        <v>35</v>
      </c>
      <c r="E416" s="57">
        <v>10000</v>
      </c>
      <c r="F416" s="57">
        <v>1</v>
      </c>
      <c r="G416" s="58" t="s">
        <v>8390</v>
      </c>
      <c r="H416" s="16" t="s">
        <v>1865</v>
      </c>
      <c r="I416" s="16">
        <v>10200</v>
      </c>
      <c r="J416" s="5">
        <v>18749</v>
      </c>
      <c r="K416" s="5"/>
      <c r="L416" s="54" t="str">
        <f t="shared" si="22"/>
        <v>'202101,202102,202103,202104,202105,202106,202107,202108,202109,202110,202111,202112,202113,202114,202115,202116,202117,202118,202119,202120,202121,202122,202123,202124,202125,202126,202127,202128,202129,202130,202131,202132,202133,202134,202135</v>
      </c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</row>
    <row r="417" spans="1:43" s="57" customFormat="1" x14ac:dyDescent="0.15">
      <c r="A417" s="56">
        <v>202136</v>
      </c>
      <c r="B417" s="57">
        <v>2</v>
      </c>
      <c r="C417" s="57">
        <v>36</v>
      </c>
      <c r="D417" s="57">
        <v>36</v>
      </c>
      <c r="E417" s="57">
        <v>10000</v>
      </c>
      <c r="F417" s="57">
        <v>1</v>
      </c>
      <c r="G417" s="58" t="s">
        <v>8391</v>
      </c>
      <c r="H417" s="16" t="s">
        <v>1866</v>
      </c>
      <c r="I417" s="16">
        <v>10200</v>
      </c>
      <c r="J417" s="5">
        <v>19457</v>
      </c>
      <c r="K417" s="5"/>
      <c r="L417" s="54" t="str">
        <f t="shared" si="22"/>
        <v>'202101,202102,202103,202104,202105,202106,202107,202108,202109,202110,202111,202112,202113,202114,202115,202116,202117,202118,202119,202120,202121,202122,202123,202124,202125,202126,202127,202128,202129,202130,202131,202132,202133,202134,202135,202136</v>
      </c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</row>
    <row r="418" spans="1:43" s="57" customFormat="1" x14ac:dyDescent="0.15">
      <c r="A418" s="56">
        <v>202137</v>
      </c>
      <c r="B418" s="57">
        <v>2</v>
      </c>
      <c r="C418" s="57">
        <v>37</v>
      </c>
      <c r="D418" s="57">
        <v>37</v>
      </c>
      <c r="E418" s="57">
        <v>10000</v>
      </c>
      <c r="F418" s="57">
        <v>1</v>
      </c>
      <c r="G418" s="58" t="s">
        <v>8392</v>
      </c>
      <c r="H418" s="16" t="s">
        <v>1867</v>
      </c>
      <c r="I418" s="16">
        <v>10200</v>
      </c>
      <c r="J418" s="5">
        <v>20177</v>
      </c>
      <c r="K418" s="5"/>
      <c r="L418" s="54" t="str">
        <f t="shared" si="22"/>
        <v>'202101,202102,202103,202104,202105,202106,202107,202108,202109,202110,202111,202112,202113,202114,202115,202116,202117,202118,202119,202120,202121,202122,202123,202124,202125,202126,202127,202128,202129,202130,202131,202132,202133,202134,202135,202136,202137</v>
      </c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</row>
    <row r="419" spans="1:43" s="57" customFormat="1" x14ac:dyDescent="0.15">
      <c r="A419" s="56">
        <v>202138</v>
      </c>
      <c r="B419" s="57">
        <v>2</v>
      </c>
      <c r="C419" s="57">
        <v>38</v>
      </c>
      <c r="D419" s="57">
        <v>38</v>
      </c>
      <c r="E419" s="57">
        <v>10000</v>
      </c>
      <c r="F419" s="57">
        <v>1</v>
      </c>
      <c r="G419" s="58" t="s">
        <v>8393</v>
      </c>
      <c r="H419" s="16" t="s">
        <v>1868</v>
      </c>
      <c r="I419" s="16">
        <v>10200</v>
      </c>
      <c r="J419" s="5">
        <v>20910</v>
      </c>
      <c r="K419" s="5"/>
      <c r="L419" s="54" t="str">
        <f t="shared" si="22"/>
        <v>'202101,202102,202103,202104,202105,202106,202107,202108,202109,202110,202111,202112,202113,202114,202115,202116,202117,202118,202119,202120,202121,202122,202123,202124,202125,202126,202127,202128,202129,202130,202131,202132,202133,202134,202135,202136,202137,202138</v>
      </c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</row>
    <row r="420" spans="1:43" s="57" customFormat="1" x14ac:dyDescent="0.15">
      <c r="A420" s="56">
        <v>202139</v>
      </c>
      <c r="B420" s="57">
        <v>2</v>
      </c>
      <c r="C420" s="57">
        <v>39</v>
      </c>
      <c r="D420" s="57">
        <v>39</v>
      </c>
      <c r="E420" s="57">
        <v>10000</v>
      </c>
      <c r="F420" s="57">
        <v>1</v>
      </c>
      <c r="G420" s="58" t="s">
        <v>8394</v>
      </c>
      <c r="H420" s="16" t="s">
        <v>1869</v>
      </c>
      <c r="I420" s="16">
        <v>10200</v>
      </c>
      <c r="J420" s="5">
        <v>21656</v>
      </c>
      <c r="K420" s="5"/>
      <c r="L420" s="54" t="str">
        <f t="shared" si="22"/>
        <v>'202101,202102,202103,202104,202105,202106,202107,202108,202109,202110,202111,202112,202113,202114,202115,202116,202117,202118,202119,202120,202121,202122,202123,202124,202125,202126,202127,202128,202129,202130,202131,202132,202133,202134,202135,202136,202137,202138,202139</v>
      </c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</row>
    <row r="421" spans="1:43" s="57" customFormat="1" x14ac:dyDescent="0.15">
      <c r="A421" s="56">
        <v>202140</v>
      </c>
      <c r="B421" s="57">
        <v>2</v>
      </c>
      <c r="C421" s="57">
        <v>40</v>
      </c>
      <c r="D421" s="57">
        <v>40</v>
      </c>
      <c r="E421" s="57">
        <v>10000</v>
      </c>
      <c r="F421" s="57">
        <v>1</v>
      </c>
      <c r="G421" s="58" t="s">
        <v>8395</v>
      </c>
      <c r="H421" s="16" t="s">
        <v>1870</v>
      </c>
      <c r="I421" s="16">
        <v>10200</v>
      </c>
      <c r="J421" s="5">
        <v>22413</v>
      </c>
      <c r="K421" s="5"/>
      <c r="L421" s="54" t="str">
        <f t="shared" si="22"/>
        <v>'202101,202102,202103,202104,202105,202106,202107,202108,202109,202110,202111,202112,202113,202114,202115,202116,202117,202118,202119,202120,202121,202122,202123,202124,202125,202126,202127,202128,202129,202130,202131,202132,202133,202134,202135,202136,202137,202138,202139,202140</v>
      </c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</row>
    <row r="422" spans="1:43" s="57" customFormat="1" x14ac:dyDescent="0.15">
      <c r="A422" s="56">
        <v>202141</v>
      </c>
      <c r="B422" s="57">
        <v>2</v>
      </c>
      <c r="C422" s="57">
        <v>41</v>
      </c>
      <c r="D422" s="57">
        <v>41</v>
      </c>
      <c r="E422" s="57">
        <v>10000</v>
      </c>
      <c r="F422" s="57">
        <v>1</v>
      </c>
      <c r="G422" s="58" t="s">
        <v>8396</v>
      </c>
      <c r="H422" s="16" t="s">
        <v>1871</v>
      </c>
      <c r="I422" s="16">
        <v>10200</v>
      </c>
      <c r="J422" s="5">
        <v>23184</v>
      </c>
      <c r="K422" s="5"/>
      <c r="L422" s="54" t="str">
        <f t="shared" si="22"/>
        <v>'202101,202102,202103,202104,202105,202106,202107,202108,202109,202110,202111,202112,202113,202114,202115,202116,202117,202118,202119,202120,202121,202122,202123,202124,202125,202126,202127,202128,202129,202130,202131,202132,202133,202134,202135,202136,202137,202138,202139,202140,202141</v>
      </c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</row>
    <row r="423" spans="1:43" s="57" customFormat="1" x14ac:dyDescent="0.15">
      <c r="A423" s="56">
        <v>202142</v>
      </c>
      <c r="B423" s="57">
        <v>2</v>
      </c>
      <c r="C423" s="57">
        <v>42</v>
      </c>
      <c r="D423" s="57">
        <v>42</v>
      </c>
      <c r="E423" s="57">
        <v>10000</v>
      </c>
      <c r="F423" s="57">
        <v>1</v>
      </c>
      <c r="G423" s="58" t="s">
        <v>8397</v>
      </c>
      <c r="H423" s="16" t="s">
        <v>1872</v>
      </c>
      <c r="I423" s="16">
        <v>10200</v>
      </c>
      <c r="J423" s="5">
        <v>23968</v>
      </c>
      <c r="K423" s="5"/>
      <c r="L423" s="54" t="str">
        <f t="shared" si="22"/>
        <v>'202101,202102,202103,202104,202105,202106,202107,202108,202109,202110,202111,202112,202113,202114,202115,202116,202117,202118,202119,202120,202121,202122,202123,202124,202125,202126,202127,202128,202129,202130,202131,202132,202133,202134,202135,202136,202137,202138,202139,202140,202141,202142</v>
      </c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</row>
    <row r="424" spans="1:43" s="57" customFormat="1" x14ac:dyDescent="0.15">
      <c r="A424" s="56">
        <v>202143</v>
      </c>
      <c r="B424" s="57">
        <v>2</v>
      </c>
      <c r="C424" s="57">
        <v>43</v>
      </c>
      <c r="D424" s="57">
        <v>43</v>
      </c>
      <c r="E424" s="57">
        <v>10000</v>
      </c>
      <c r="F424" s="57">
        <v>1</v>
      </c>
      <c r="G424" s="58" t="s">
        <v>8398</v>
      </c>
      <c r="H424" s="16" t="s">
        <v>1873</v>
      </c>
      <c r="I424" s="16">
        <v>10200</v>
      </c>
      <c r="J424" s="5">
        <v>24765</v>
      </c>
      <c r="K424" s="5"/>
      <c r="L424" s="54" t="str">
        <f t="shared" si="22"/>
        <v>'202101,202102,202103,202104,202105,202106,202107,202108,202109,202110,202111,202112,202113,202114,202115,202116,202117,202118,202119,202120,202121,202122,202123,202124,202125,202126,202127,202128,202129,202130,202131,202132,202133,202134,202135,202136,202137,202138,202139,202140,202141,202142,202143</v>
      </c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</row>
    <row r="425" spans="1:43" s="57" customFormat="1" x14ac:dyDescent="0.15">
      <c r="A425" s="56">
        <v>202144</v>
      </c>
      <c r="B425" s="57">
        <v>2</v>
      </c>
      <c r="C425" s="57">
        <v>44</v>
      </c>
      <c r="D425" s="57">
        <v>44</v>
      </c>
      <c r="E425" s="57">
        <v>10000</v>
      </c>
      <c r="F425" s="57">
        <v>1</v>
      </c>
      <c r="G425" s="58" t="s">
        <v>8399</v>
      </c>
      <c r="H425" s="16" t="s">
        <v>1874</v>
      </c>
      <c r="I425" s="16">
        <v>10200</v>
      </c>
      <c r="J425" s="5">
        <v>25576</v>
      </c>
      <c r="K425" s="5"/>
      <c r="L425" s="54" t="str">
        <f t="shared" si="22"/>
        <v>'202101,202102,202103,202104,202105,202106,202107,202108,202109,202110,202111,202112,202113,202114,202115,202116,202117,202118,202119,202120,202121,202122,202123,202124,202125,202126,202127,202128,202129,202130,202131,202132,202133,202134,202135,202136,202137,202138,202139,202140,202141,202142,202143,202144</v>
      </c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</row>
    <row r="426" spans="1:43" s="57" customFormat="1" x14ac:dyDescent="0.15">
      <c r="A426" s="56">
        <v>202145</v>
      </c>
      <c r="B426" s="57">
        <v>2</v>
      </c>
      <c r="C426" s="57">
        <v>45</v>
      </c>
      <c r="D426" s="57">
        <v>45</v>
      </c>
      <c r="E426" s="57">
        <v>10000</v>
      </c>
      <c r="F426" s="57">
        <v>1</v>
      </c>
      <c r="G426" s="58" t="s">
        <v>8400</v>
      </c>
      <c r="H426" s="16" t="s">
        <v>1875</v>
      </c>
      <c r="I426" s="16">
        <v>10200</v>
      </c>
      <c r="J426" s="5">
        <v>26400</v>
      </c>
      <c r="K426" s="5"/>
      <c r="L426" s="54" t="str">
        <f t="shared" si="22"/>
        <v>'202101,202102,202103,202104,202105,202106,202107,202108,202109,202110,202111,202112,202113,202114,202115,202116,202117,202118,202119,202120,202121,202122,202123,202124,202125,202126,202127,202128,202129,202130,202131,202132,202133,202134,202135,202136,202137,202138,202139,202140,202141,202142,202143,202144,202145</v>
      </c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</row>
    <row r="427" spans="1:43" s="57" customFormat="1" x14ac:dyDescent="0.15">
      <c r="A427" s="56">
        <v>202146</v>
      </c>
      <c r="B427" s="57">
        <v>2</v>
      </c>
      <c r="C427" s="57">
        <v>46</v>
      </c>
      <c r="D427" s="57">
        <v>46</v>
      </c>
      <c r="E427" s="57">
        <v>10000</v>
      </c>
      <c r="F427" s="57">
        <v>1</v>
      </c>
      <c r="G427" s="58" t="s">
        <v>8401</v>
      </c>
      <c r="H427" s="16" t="s">
        <v>1876</v>
      </c>
      <c r="I427" s="16">
        <v>10200</v>
      </c>
      <c r="J427" s="5">
        <v>27238</v>
      </c>
      <c r="K427" s="5"/>
      <c r="L427" s="54" t="str">
        <f t="shared" si="22"/>
        <v>'202101,202102,202103,202104,202105,202106,202107,202108,202109,202110,202111,202112,202113,202114,202115,202116,202117,202118,202119,202120,202121,202122,202123,202124,202125,202126,202127,202128,202129,202130,202131,202132,202133,202134,202135,202136,202137,202138,202139,202140,202141,202142,202143,202144,202145,202146</v>
      </c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</row>
    <row r="428" spans="1:43" s="57" customFormat="1" x14ac:dyDescent="0.15">
      <c r="A428" s="56">
        <v>202147</v>
      </c>
      <c r="B428" s="57">
        <v>2</v>
      </c>
      <c r="C428" s="57">
        <v>47</v>
      </c>
      <c r="D428" s="57">
        <v>47</v>
      </c>
      <c r="E428" s="57">
        <v>10000</v>
      </c>
      <c r="F428" s="57">
        <v>1</v>
      </c>
      <c r="G428" s="58" t="s">
        <v>8402</v>
      </c>
      <c r="H428" s="16" t="s">
        <v>1877</v>
      </c>
      <c r="I428" s="16">
        <v>10200</v>
      </c>
      <c r="J428" s="5">
        <v>28090</v>
      </c>
      <c r="K428" s="5"/>
      <c r="L428" s="54" t="str">
        <f t="shared" si="22"/>
        <v>'202101,202102,202103,202104,202105,202106,202107,202108,202109,202110,202111,202112,202113,202114,202115,202116,202117,202118,202119,202120,202121,202122,202123,202124,202125,202126,202127,202128,202129,202130,202131,202132,202133,202134,202135,202136,202137,202138,202139,202140,202141,202142,202143,202144,202145,202146,202147</v>
      </c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</row>
    <row r="429" spans="1:43" s="57" customFormat="1" x14ac:dyDescent="0.15">
      <c r="A429" s="56">
        <v>202148</v>
      </c>
      <c r="B429" s="57">
        <v>2</v>
      </c>
      <c r="C429" s="57">
        <v>48</v>
      </c>
      <c r="D429" s="57">
        <v>48</v>
      </c>
      <c r="E429" s="57">
        <v>10000</v>
      </c>
      <c r="F429" s="57">
        <v>1</v>
      </c>
      <c r="G429" s="58" t="s">
        <v>8403</v>
      </c>
      <c r="H429" s="16" t="s">
        <v>1878</v>
      </c>
      <c r="I429" s="16">
        <v>10200</v>
      </c>
      <c r="J429" s="5">
        <v>28956</v>
      </c>
      <c r="K429" s="5"/>
      <c r="L429" s="54" t="str">
        <f t="shared" si="22"/>
        <v>'202101,202102,202103,202104,202105,202106,202107,202108,202109,202110,202111,202112,202113,202114,202115,202116,202117,202118,202119,202120,202121,202122,202123,202124,202125,202126,202127,202128,202129,202130,202131,202132,202133,202134,202135,202136,202137,202138,202139,202140,202141,202142,202143,202144,202145,202146,202147,202148</v>
      </c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</row>
    <row r="430" spans="1:43" s="57" customFormat="1" x14ac:dyDescent="0.15">
      <c r="A430" s="56">
        <v>202149</v>
      </c>
      <c r="B430" s="57">
        <v>2</v>
      </c>
      <c r="C430" s="57">
        <v>49</v>
      </c>
      <c r="D430" s="57">
        <v>49</v>
      </c>
      <c r="E430" s="57">
        <v>10000</v>
      </c>
      <c r="F430" s="57">
        <v>1</v>
      </c>
      <c r="G430" s="58" t="s">
        <v>8404</v>
      </c>
      <c r="H430" s="16" t="s">
        <v>1879</v>
      </c>
      <c r="I430" s="16">
        <v>10200</v>
      </c>
      <c r="J430" s="5">
        <v>29836</v>
      </c>
      <c r="K430" s="5"/>
      <c r="L430" s="54" t="str">
        <f t="shared" si="22"/>
        <v>'202101,202102,202103,202104,202105,202106,202107,202108,202109,202110,202111,202112,202113,202114,202115,202116,202117,202118,202119,202120,202121,202122,202123,202124,202125,202126,202127,202128,202129,202130,202131,202132,202133,202134,202135,202136,202137,202138,202139,202140,202141,202142,202143,202144,202145,202146,202147,202148,202149</v>
      </c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</row>
    <row r="431" spans="1:43" s="57" customFormat="1" x14ac:dyDescent="0.15">
      <c r="A431" s="56">
        <v>202150</v>
      </c>
      <c r="B431" s="57">
        <v>2</v>
      </c>
      <c r="C431" s="57">
        <v>50</v>
      </c>
      <c r="D431" s="57">
        <v>50</v>
      </c>
      <c r="E431" s="57">
        <v>10000</v>
      </c>
      <c r="F431" s="57">
        <v>1</v>
      </c>
      <c r="G431" s="58" t="s">
        <v>8405</v>
      </c>
      <c r="H431" s="16" t="s">
        <v>1880</v>
      </c>
      <c r="I431" s="16">
        <v>10200</v>
      </c>
      <c r="J431" s="5">
        <v>30731</v>
      </c>
      <c r="K431" s="5"/>
      <c r="L431" s="54" t="str">
        <f t="shared" si="22"/>
        <v>'202101,202102,202103,202104,202105,202106,202107,202108,202109,202110,202111,202112,202113,202114,202115,202116,202117,202118,202119,202120,202121,202122,202123,202124,202125,202126,202127,202128,202129,202130,202131,202132,202133,202134,202135,202136,202137,202138,202139,202140,202141,202142,202143,202144,202145,202146,202147,202148,202149,202150</v>
      </c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</row>
    <row r="432" spans="1:43" s="57" customFormat="1" x14ac:dyDescent="0.15">
      <c r="A432" s="56">
        <v>202201</v>
      </c>
      <c r="B432" s="57">
        <v>2</v>
      </c>
      <c r="C432" s="57">
        <v>1</v>
      </c>
      <c r="D432" s="57">
        <v>1</v>
      </c>
      <c r="E432" s="57">
        <v>10000</v>
      </c>
      <c r="F432" s="57">
        <v>1</v>
      </c>
      <c r="G432" s="58" t="s">
        <v>8406</v>
      </c>
      <c r="H432" s="16" t="s">
        <v>7081</v>
      </c>
      <c r="I432" s="16">
        <v>10200</v>
      </c>
      <c r="J432" s="5">
        <f>J382*5</f>
        <v>1955</v>
      </c>
      <c r="K432" s="5"/>
      <c r="L432" s="54" t="str">
        <f t="shared" ref="L432" si="23">"'"&amp;A432</f>
        <v>'202201</v>
      </c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</row>
    <row r="433" spans="1:43" s="57" customFormat="1" x14ac:dyDescent="0.15">
      <c r="A433" s="56">
        <v>202202</v>
      </c>
      <c r="B433" s="57">
        <v>2</v>
      </c>
      <c r="C433" s="57">
        <v>2</v>
      </c>
      <c r="D433" s="57">
        <v>2</v>
      </c>
      <c r="E433" s="57">
        <v>10000</v>
      </c>
      <c r="F433" s="57">
        <v>1</v>
      </c>
      <c r="G433" s="58" t="s">
        <v>8407</v>
      </c>
      <c r="H433" s="16" t="s">
        <v>7082</v>
      </c>
      <c r="I433" s="16">
        <v>10200</v>
      </c>
      <c r="J433" s="5">
        <f t="shared" ref="J433:J481" si="24">J383*5</f>
        <v>3910</v>
      </c>
      <c r="K433" s="5"/>
      <c r="L433" s="54" t="str">
        <f t="shared" ref="L433" si="25">L432&amp;","&amp;A433</f>
        <v>'202201,202202</v>
      </c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</row>
    <row r="434" spans="1:43" s="57" customFormat="1" x14ac:dyDescent="0.15">
      <c r="A434" s="56">
        <v>202203</v>
      </c>
      <c r="B434" s="57">
        <v>2</v>
      </c>
      <c r="C434" s="57">
        <v>3</v>
      </c>
      <c r="D434" s="57">
        <v>3</v>
      </c>
      <c r="E434" s="57">
        <v>10000</v>
      </c>
      <c r="F434" s="57">
        <v>1</v>
      </c>
      <c r="G434" s="58" t="s">
        <v>8408</v>
      </c>
      <c r="H434" s="16" t="s">
        <v>7083</v>
      </c>
      <c r="I434" s="16">
        <v>10200</v>
      </c>
      <c r="J434" s="5">
        <f t="shared" si="24"/>
        <v>5965</v>
      </c>
      <c r="K434" s="5"/>
      <c r="L434" s="54" t="str">
        <f t="shared" si="22"/>
        <v>'202201,202202,202203</v>
      </c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</row>
    <row r="435" spans="1:43" s="57" customFormat="1" x14ac:dyDescent="0.15">
      <c r="A435" s="56">
        <v>202204</v>
      </c>
      <c r="B435" s="57">
        <v>2</v>
      </c>
      <c r="C435" s="57">
        <v>4</v>
      </c>
      <c r="D435" s="57">
        <v>4</v>
      </c>
      <c r="E435" s="57">
        <v>10000</v>
      </c>
      <c r="F435" s="57">
        <v>1</v>
      </c>
      <c r="G435" s="58" t="s">
        <v>8409</v>
      </c>
      <c r="H435" s="16" t="s">
        <v>7084</v>
      </c>
      <c r="I435" s="16">
        <v>10200</v>
      </c>
      <c r="J435" s="5">
        <f t="shared" si="24"/>
        <v>8120</v>
      </c>
      <c r="K435" s="5"/>
      <c r="L435" s="54" t="str">
        <f t="shared" si="22"/>
        <v>'202201,202202,202203,202204</v>
      </c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</row>
    <row r="436" spans="1:43" s="57" customFormat="1" x14ac:dyDescent="0.15">
      <c r="A436" s="56">
        <v>202205</v>
      </c>
      <c r="B436" s="57">
        <v>2</v>
      </c>
      <c r="C436" s="57">
        <v>5</v>
      </c>
      <c r="D436" s="57">
        <v>5</v>
      </c>
      <c r="E436" s="57">
        <v>10000</v>
      </c>
      <c r="F436" s="57">
        <v>1</v>
      </c>
      <c r="G436" s="58" t="s">
        <v>8410</v>
      </c>
      <c r="H436" s="16" t="s">
        <v>7085</v>
      </c>
      <c r="I436" s="16">
        <v>10200</v>
      </c>
      <c r="J436" s="5">
        <f t="shared" si="24"/>
        <v>10370</v>
      </c>
      <c r="K436" s="5"/>
      <c r="L436" s="54" t="str">
        <f t="shared" si="22"/>
        <v>'202201,202202,202203,202204,202205</v>
      </c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</row>
    <row r="437" spans="1:43" s="57" customFormat="1" x14ac:dyDescent="0.15">
      <c r="A437" s="56">
        <v>202206</v>
      </c>
      <c r="B437" s="57">
        <v>2</v>
      </c>
      <c r="C437" s="57">
        <v>6</v>
      </c>
      <c r="D437" s="57">
        <v>6</v>
      </c>
      <c r="E437" s="57">
        <v>10000</v>
      </c>
      <c r="F437" s="57">
        <v>1</v>
      </c>
      <c r="G437" s="58" t="s">
        <v>8411</v>
      </c>
      <c r="H437" s="16" t="s">
        <v>7086</v>
      </c>
      <c r="I437" s="16">
        <v>10200</v>
      </c>
      <c r="J437" s="5">
        <f t="shared" si="24"/>
        <v>12720</v>
      </c>
      <c r="K437" s="5"/>
      <c r="L437" s="54" t="str">
        <f t="shared" si="22"/>
        <v>'202201,202202,202203,202204,202205,202206</v>
      </c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</row>
    <row r="438" spans="1:43" s="57" customFormat="1" x14ac:dyDescent="0.15">
      <c r="A438" s="56">
        <v>202207</v>
      </c>
      <c r="B438" s="57">
        <v>2</v>
      </c>
      <c r="C438" s="57">
        <v>7</v>
      </c>
      <c r="D438" s="57">
        <v>7</v>
      </c>
      <c r="E438" s="57">
        <v>10000</v>
      </c>
      <c r="F438" s="57">
        <v>1</v>
      </c>
      <c r="G438" s="58" t="s">
        <v>8412</v>
      </c>
      <c r="H438" s="16" t="s">
        <v>7087</v>
      </c>
      <c r="I438" s="16">
        <v>10200</v>
      </c>
      <c r="J438" s="5">
        <f t="shared" si="24"/>
        <v>15165</v>
      </c>
      <c r="K438" s="5"/>
      <c r="L438" s="54" t="str">
        <f t="shared" si="22"/>
        <v>'202201,202202,202203,202204,202205,202206,202207</v>
      </c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</row>
    <row r="439" spans="1:43" s="57" customFormat="1" x14ac:dyDescent="0.15">
      <c r="A439" s="56">
        <v>202208</v>
      </c>
      <c r="B439" s="57">
        <v>2</v>
      </c>
      <c r="C439" s="57">
        <v>8</v>
      </c>
      <c r="D439" s="57">
        <v>8</v>
      </c>
      <c r="E439" s="57">
        <v>10000</v>
      </c>
      <c r="F439" s="57">
        <v>1</v>
      </c>
      <c r="G439" s="58" t="s">
        <v>8413</v>
      </c>
      <c r="H439" s="16" t="s">
        <v>7088</v>
      </c>
      <c r="I439" s="16">
        <v>10200</v>
      </c>
      <c r="J439" s="5">
        <f t="shared" si="24"/>
        <v>17710</v>
      </c>
      <c r="K439" s="5"/>
      <c r="L439" s="54" t="str">
        <f t="shared" si="22"/>
        <v>'202201,202202,202203,202204,202205,202206,202207,202208</v>
      </c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</row>
    <row r="440" spans="1:43" s="57" customFormat="1" x14ac:dyDescent="0.15">
      <c r="A440" s="56">
        <v>202209</v>
      </c>
      <c r="B440" s="57">
        <v>2</v>
      </c>
      <c r="C440" s="57">
        <v>9</v>
      </c>
      <c r="D440" s="57">
        <v>9</v>
      </c>
      <c r="E440" s="57">
        <v>10000</v>
      </c>
      <c r="F440" s="57">
        <v>1</v>
      </c>
      <c r="G440" s="58" t="s">
        <v>8414</v>
      </c>
      <c r="H440" s="16" t="s">
        <v>7089</v>
      </c>
      <c r="I440" s="16">
        <v>10200</v>
      </c>
      <c r="J440" s="5">
        <f t="shared" si="24"/>
        <v>20350</v>
      </c>
      <c r="K440" s="5"/>
      <c r="L440" s="54" t="str">
        <f t="shared" si="22"/>
        <v>'202201,202202,202203,202204,202205,202206,202207,202208,202209</v>
      </c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</row>
    <row r="441" spans="1:43" s="57" customFormat="1" x14ac:dyDescent="0.15">
      <c r="A441" s="56">
        <v>202210</v>
      </c>
      <c r="B441" s="57">
        <v>2</v>
      </c>
      <c r="C441" s="57">
        <v>10</v>
      </c>
      <c r="D441" s="57">
        <v>10</v>
      </c>
      <c r="E441" s="57">
        <v>10000</v>
      </c>
      <c r="F441" s="57">
        <v>1</v>
      </c>
      <c r="G441" s="58" t="s">
        <v>8415</v>
      </c>
      <c r="H441" s="16" t="s">
        <v>7090</v>
      </c>
      <c r="I441" s="16">
        <v>10200</v>
      </c>
      <c r="J441" s="5">
        <f t="shared" si="24"/>
        <v>22590</v>
      </c>
      <c r="K441" s="5"/>
      <c r="L441" s="54" t="str">
        <f t="shared" si="22"/>
        <v>'202201,202202,202203,202204,202205,202206,202207,202208,202209,202210</v>
      </c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</row>
    <row r="442" spans="1:43" s="57" customFormat="1" x14ac:dyDescent="0.15">
      <c r="A442" s="56">
        <v>202211</v>
      </c>
      <c r="B442" s="57">
        <v>2</v>
      </c>
      <c r="C442" s="57">
        <v>11</v>
      </c>
      <c r="D442" s="57">
        <v>11</v>
      </c>
      <c r="E442" s="57">
        <v>10000</v>
      </c>
      <c r="F442" s="57">
        <v>1</v>
      </c>
      <c r="G442" s="58" t="s">
        <v>8416</v>
      </c>
      <c r="H442" s="16" t="s">
        <v>7091</v>
      </c>
      <c r="I442" s="16">
        <v>10200</v>
      </c>
      <c r="J442" s="5">
        <f t="shared" si="24"/>
        <v>24870</v>
      </c>
      <c r="K442" s="5"/>
      <c r="L442" s="54" t="str">
        <f t="shared" si="22"/>
        <v>'202201,202202,202203,202204,202205,202206,202207,202208,202209,202210,202211</v>
      </c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</row>
    <row r="443" spans="1:43" s="57" customFormat="1" x14ac:dyDescent="0.15">
      <c r="A443" s="56">
        <v>202212</v>
      </c>
      <c r="B443" s="57">
        <v>2</v>
      </c>
      <c r="C443" s="57">
        <v>12</v>
      </c>
      <c r="D443" s="57">
        <v>12</v>
      </c>
      <c r="E443" s="57">
        <v>10000</v>
      </c>
      <c r="F443" s="57">
        <v>1</v>
      </c>
      <c r="G443" s="58" t="s">
        <v>8417</v>
      </c>
      <c r="H443" s="16" t="s">
        <v>7092</v>
      </c>
      <c r="I443" s="16">
        <v>10200</v>
      </c>
      <c r="J443" s="5">
        <f t="shared" si="24"/>
        <v>27190</v>
      </c>
      <c r="K443" s="5"/>
      <c r="L443" s="54" t="str">
        <f t="shared" si="22"/>
        <v>'202201,202202,202203,202204,202205,202206,202207,202208,202209,202210,202211,202212</v>
      </c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</row>
    <row r="444" spans="1:43" s="57" customFormat="1" x14ac:dyDescent="0.15">
      <c r="A444" s="56">
        <v>202213</v>
      </c>
      <c r="B444" s="57">
        <v>2</v>
      </c>
      <c r="C444" s="57">
        <v>13</v>
      </c>
      <c r="D444" s="57">
        <v>13</v>
      </c>
      <c r="E444" s="57">
        <v>10000</v>
      </c>
      <c r="F444" s="57">
        <v>1</v>
      </c>
      <c r="G444" s="58" t="s">
        <v>8418</v>
      </c>
      <c r="H444" s="16" t="s">
        <v>7093</v>
      </c>
      <c r="I444" s="16">
        <v>10200</v>
      </c>
      <c r="J444" s="5">
        <f t="shared" si="24"/>
        <v>29555</v>
      </c>
      <c r="K444" s="5"/>
      <c r="L444" s="54" t="str">
        <f t="shared" si="22"/>
        <v>'202201,202202,202203,202204,202205,202206,202207,202208,202209,202210,202211,202212,202213</v>
      </c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</row>
    <row r="445" spans="1:43" s="57" customFormat="1" x14ac:dyDescent="0.15">
      <c r="A445" s="56">
        <v>202214</v>
      </c>
      <c r="B445" s="57">
        <v>2</v>
      </c>
      <c r="C445" s="57">
        <v>14</v>
      </c>
      <c r="D445" s="57">
        <v>14</v>
      </c>
      <c r="E445" s="57">
        <v>10000</v>
      </c>
      <c r="F445" s="57">
        <v>1</v>
      </c>
      <c r="G445" s="58" t="s">
        <v>8419</v>
      </c>
      <c r="H445" s="16" t="s">
        <v>7094</v>
      </c>
      <c r="I445" s="16">
        <v>10200</v>
      </c>
      <c r="J445" s="5">
        <f t="shared" si="24"/>
        <v>31965</v>
      </c>
      <c r="K445" s="5"/>
      <c r="L445" s="54" t="str">
        <f t="shared" si="22"/>
        <v>'202201,202202,202203,202204,202205,202206,202207,202208,202209,202210,202211,202212,202213,202214</v>
      </c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</row>
    <row r="446" spans="1:43" s="57" customFormat="1" x14ac:dyDescent="0.15">
      <c r="A446" s="56">
        <v>202215</v>
      </c>
      <c r="B446" s="57">
        <v>2</v>
      </c>
      <c r="C446" s="57">
        <v>15</v>
      </c>
      <c r="D446" s="57">
        <v>15</v>
      </c>
      <c r="E446" s="57">
        <v>10000</v>
      </c>
      <c r="F446" s="57">
        <v>1</v>
      </c>
      <c r="G446" s="58" t="s">
        <v>8420</v>
      </c>
      <c r="H446" s="16" t="s">
        <v>7095</v>
      </c>
      <c r="I446" s="16">
        <v>10200</v>
      </c>
      <c r="J446" s="5">
        <f t="shared" si="24"/>
        <v>34415</v>
      </c>
      <c r="K446" s="5"/>
      <c r="L446" s="54" t="str">
        <f t="shared" si="22"/>
        <v>'202201,202202,202203,202204,202205,202206,202207,202208,202209,202210,202211,202212,202213,202214,202215</v>
      </c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</row>
    <row r="447" spans="1:43" s="57" customFormat="1" x14ac:dyDescent="0.15">
      <c r="A447" s="56">
        <v>202216</v>
      </c>
      <c r="B447" s="57">
        <v>2</v>
      </c>
      <c r="C447" s="57">
        <v>16</v>
      </c>
      <c r="D447" s="57">
        <v>16</v>
      </c>
      <c r="E447" s="57">
        <v>10000</v>
      </c>
      <c r="F447" s="57">
        <v>1</v>
      </c>
      <c r="G447" s="58" t="s">
        <v>8421</v>
      </c>
      <c r="H447" s="16" t="s">
        <v>7096</v>
      </c>
      <c r="I447" s="16">
        <v>10200</v>
      </c>
      <c r="J447" s="5">
        <f t="shared" si="24"/>
        <v>36910</v>
      </c>
      <c r="K447" s="5"/>
      <c r="L447" s="54" t="str">
        <f t="shared" si="22"/>
        <v>'202201,202202,202203,202204,202205,202206,202207,202208,202209,202210,202211,202212,202213,202214,202215,202216</v>
      </c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</row>
    <row r="448" spans="1:43" s="57" customFormat="1" x14ac:dyDescent="0.15">
      <c r="A448" s="56">
        <v>202217</v>
      </c>
      <c r="B448" s="57">
        <v>2</v>
      </c>
      <c r="C448" s="57">
        <v>17</v>
      </c>
      <c r="D448" s="57">
        <v>17</v>
      </c>
      <c r="E448" s="57">
        <v>10000</v>
      </c>
      <c r="F448" s="57">
        <v>1</v>
      </c>
      <c r="G448" s="58" t="s">
        <v>8422</v>
      </c>
      <c r="H448" s="16" t="s">
        <v>7097</v>
      </c>
      <c r="I448" s="16">
        <v>10200</v>
      </c>
      <c r="J448" s="5">
        <f t="shared" si="24"/>
        <v>39450</v>
      </c>
      <c r="K448" s="5"/>
      <c r="L448" s="54" t="str">
        <f t="shared" si="22"/>
        <v>'202201,202202,202203,202204,202205,202206,202207,202208,202209,202210,202211,202212,202213,202214,202215,202216,202217</v>
      </c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</row>
    <row r="449" spans="1:43" s="57" customFormat="1" x14ac:dyDescent="0.15">
      <c r="A449" s="56">
        <v>202218</v>
      </c>
      <c r="B449" s="57">
        <v>2</v>
      </c>
      <c r="C449" s="57">
        <v>18</v>
      </c>
      <c r="D449" s="57">
        <v>18</v>
      </c>
      <c r="E449" s="57">
        <v>10000</v>
      </c>
      <c r="F449" s="57">
        <v>1</v>
      </c>
      <c r="G449" s="58" t="s">
        <v>8423</v>
      </c>
      <c r="H449" s="16" t="s">
        <v>7098</v>
      </c>
      <c r="I449" s="16">
        <v>10200</v>
      </c>
      <c r="J449" s="5">
        <f t="shared" si="24"/>
        <v>42035</v>
      </c>
      <c r="K449" s="5"/>
      <c r="L449" s="54" t="str">
        <f t="shared" si="22"/>
        <v>'202201,202202,202203,202204,202205,202206,202207,202208,202209,202210,202211,202212,202213,202214,202215,202216,202217,202218</v>
      </c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</row>
    <row r="450" spans="1:43" s="57" customFormat="1" x14ac:dyDescent="0.15">
      <c r="A450" s="56">
        <v>202219</v>
      </c>
      <c r="B450" s="57">
        <v>2</v>
      </c>
      <c r="C450" s="57">
        <v>19</v>
      </c>
      <c r="D450" s="57">
        <v>19</v>
      </c>
      <c r="E450" s="57">
        <v>10000</v>
      </c>
      <c r="F450" s="57">
        <v>1</v>
      </c>
      <c r="G450" s="58" t="s">
        <v>8424</v>
      </c>
      <c r="H450" s="16" t="s">
        <v>7099</v>
      </c>
      <c r="I450" s="16">
        <v>10200</v>
      </c>
      <c r="J450" s="5">
        <f t="shared" si="24"/>
        <v>44670</v>
      </c>
      <c r="K450" s="5"/>
      <c r="L450" s="54" t="str">
        <f t="shared" si="22"/>
        <v>'202201,202202,202203,202204,202205,202206,202207,202208,202209,202210,202211,202212,202213,202214,202215,202216,202217,202218,202219</v>
      </c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</row>
    <row r="451" spans="1:43" s="57" customFormat="1" x14ac:dyDescent="0.15">
      <c r="A451" s="56">
        <v>202220</v>
      </c>
      <c r="B451" s="57">
        <v>2</v>
      </c>
      <c r="C451" s="57">
        <v>20</v>
      </c>
      <c r="D451" s="57">
        <v>20</v>
      </c>
      <c r="E451" s="57">
        <v>10000</v>
      </c>
      <c r="F451" s="57">
        <v>1</v>
      </c>
      <c r="G451" s="58" t="s">
        <v>8425</v>
      </c>
      <c r="H451" s="16" t="s">
        <v>7100</v>
      </c>
      <c r="I451" s="16">
        <v>10200</v>
      </c>
      <c r="J451" s="5">
        <f t="shared" si="24"/>
        <v>47350</v>
      </c>
      <c r="K451" s="5"/>
      <c r="L451" s="54" t="str">
        <f t="shared" si="22"/>
        <v>'202201,202202,202203,202204,202205,202206,202207,202208,202209,202210,202211,202212,202213,202214,202215,202216,202217,202218,202219,202220</v>
      </c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</row>
    <row r="452" spans="1:43" s="57" customFormat="1" x14ac:dyDescent="0.15">
      <c r="A452" s="56">
        <v>202221</v>
      </c>
      <c r="B452" s="57">
        <v>2</v>
      </c>
      <c r="C452" s="57">
        <v>21</v>
      </c>
      <c r="D452" s="57">
        <v>21</v>
      </c>
      <c r="E452" s="57">
        <v>10000</v>
      </c>
      <c r="F452" s="57">
        <v>1</v>
      </c>
      <c r="G452" s="58" t="s">
        <v>8426</v>
      </c>
      <c r="H452" s="16" t="s">
        <v>1881</v>
      </c>
      <c r="I452" s="16">
        <v>10200</v>
      </c>
      <c r="J452" s="5">
        <f t="shared" si="24"/>
        <v>50075</v>
      </c>
      <c r="K452" s="5"/>
      <c r="L452" s="54" t="str">
        <f t="shared" si="22"/>
        <v>'202201,202202,202203,202204,202205,202206,202207,202208,202209,202210,202211,202212,202213,202214,202215,202216,202217,202218,202219,202220,202221</v>
      </c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</row>
    <row r="453" spans="1:43" s="57" customFormat="1" x14ac:dyDescent="0.15">
      <c r="A453" s="56">
        <v>202222</v>
      </c>
      <c r="B453" s="57">
        <v>2</v>
      </c>
      <c r="C453" s="57">
        <v>22</v>
      </c>
      <c r="D453" s="57">
        <v>22</v>
      </c>
      <c r="E453" s="57">
        <v>10000</v>
      </c>
      <c r="F453" s="57">
        <v>1</v>
      </c>
      <c r="G453" s="58" t="s">
        <v>8427</v>
      </c>
      <c r="H453" s="16" t="s">
        <v>1882</v>
      </c>
      <c r="I453" s="16">
        <v>10200</v>
      </c>
      <c r="J453" s="5">
        <f t="shared" si="24"/>
        <v>52855</v>
      </c>
      <c r="K453" s="5"/>
      <c r="L453" s="54" t="str">
        <f t="shared" si="22"/>
        <v>'202201,202202,202203,202204,202205,202206,202207,202208,202209,202210,202211,202212,202213,202214,202215,202216,202217,202218,202219,202220,202221,202222</v>
      </c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</row>
    <row r="454" spans="1:43" s="57" customFormat="1" x14ac:dyDescent="0.15">
      <c r="A454" s="56">
        <v>202223</v>
      </c>
      <c r="B454" s="57">
        <v>2</v>
      </c>
      <c r="C454" s="57">
        <v>23</v>
      </c>
      <c r="D454" s="57">
        <v>23</v>
      </c>
      <c r="E454" s="57">
        <v>10000</v>
      </c>
      <c r="F454" s="57">
        <v>1</v>
      </c>
      <c r="G454" s="58" t="s">
        <v>8428</v>
      </c>
      <c r="H454" s="16" t="s">
        <v>1883</v>
      </c>
      <c r="I454" s="16">
        <v>10200</v>
      </c>
      <c r="J454" s="5">
        <f t="shared" si="24"/>
        <v>55680</v>
      </c>
      <c r="K454" s="5"/>
      <c r="L454" s="54" t="str">
        <f t="shared" si="22"/>
        <v>'202201,202202,202203,202204,202205,202206,202207,202208,202209,202210,202211,202212,202213,202214,202215,202216,202217,202218,202219,202220,202221,202222,202223</v>
      </c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</row>
    <row r="455" spans="1:43" s="57" customFormat="1" x14ac:dyDescent="0.15">
      <c r="A455" s="56">
        <v>202224</v>
      </c>
      <c r="B455" s="57">
        <v>2</v>
      </c>
      <c r="C455" s="57">
        <v>24</v>
      </c>
      <c r="D455" s="57">
        <v>24</v>
      </c>
      <c r="E455" s="57">
        <v>10000</v>
      </c>
      <c r="F455" s="57">
        <v>1</v>
      </c>
      <c r="G455" s="58" t="s">
        <v>8429</v>
      </c>
      <c r="H455" s="16" t="s">
        <v>1884</v>
      </c>
      <c r="I455" s="16">
        <v>10200</v>
      </c>
      <c r="J455" s="5">
        <f t="shared" si="24"/>
        <v>58555</v>
      </c>
      <c r="K455" s="5"/>
      <c r="L455" s="54" t="str">
        <f t="shared" si="22"/>
        <v>'202201,202202,202203,202204,202205,202206,202207,202208,202209,202210,202211,202212,202213,202214,202215,202216,202217,202218,202219,202220,202221,202222,202223,202224</v>
      </c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</row>
    <row r="456" spans="1:43" s="57" customFormat="1" x14ac:dyDescent="0.15">
      <c r="A456" s="56">
        <v>202225</v>
      </c>
      <c r="B456" s="57">
        <v>2</v>
      </c>
      <c r="C456" s="57">
        <v>25</v>
      </c>
      <c r="D456" s="57">
        <v>25</v>
      </c>
      <c r="E456" s="57">
        <v>10000</v>
      </c>
      <c r="F456" s="57">
        <v>1</v>
      </c>
      <c r="G456" s="58" t="s">
        <v>8430</v>
      </c>
      <c r="H456" s="16" t="s">
        <v>1885</v>
      </c>
      <c r="I456" s="16">
        <v>10200</v>
      </c>
      <c r="J456" s="5">
        <f t="shared" si="24"/>
        <v>61485</v>
      </c>
      <c r="K456" s="5"/>
      <c r="L456" s="54" t="str">
        <f t="shared" si="22"/>
        <v>'202201,202202,202203,202204,202205,202206,202207,202208,202209,202210,202211,202212,202213,202214,202215,202216,202217,202218,202219,202220,202221,202222,202223,202224,202225</v>
      </c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</row>
    <row r="457" spans="1:43" s="57" customFormat="1" x14ac:dyDescent="0.15">
      <c r="A457" s="56">
        <v>202226</v>
      </c>
      <c r="B457" s="57">
        <v>2</v>
      </c>
      <c r="C457" s="57">
        <v>26</v>
      </c>
      <c r="D457" s="57">
        <v>26</v>
      </c>
      <c r="E457" s="57">
        <v>10000</v>
      </c>
      <c r="F457" s="57">
        <v>1</v>
      </c>
      <c r="G457" s="58" t="s">
        <v>8431</v>
      </c>
      <c r="H457" s="16" t="s">
        <v>1886</v>
      </c>
      <c r="I457" s="16">
        <v>10200</v>
      </c>
      <c r="J457" s="5">
        <f t="shared" si="24"/>
        <v>64465</v>
      </c>
      <c r="K457" s="5"/>
      <c r="L457" s="54" t="str">
        <f t="shared" si="22"/>
        <v>'202201,202202,202203,202204,202205,202206,202207,202208,202209,202210,202211,202212,202213,202214,202215,202216,202217,202218,202219,202220,202221,202222,202223,202224,202225,202226</v>
      </c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</row>
    <row r="458" spans="1:43" s="57" customFormat="1" x14ac:dyDescent="0.15">
      <c r="A458" s="56">
        <v>202227</v>
      </c>
      <c r="B458" s="57">
        <v>2</v>
      </c>
      <c r="C458" s="57">
        <v>27</v>
      </c>
      <c r="D458" s="57">
        <v>27</v>
      </c>
      <c r="E458" s="57">
        <v>10000</v>
      </c>
      <c r="F458" s="57">
        <v>1</v>
      </c>
      <c r="G458" s="58" t="s">
        <v>8432</v>
      </c>
      <c r="H458" s="16" t="s">
        <v>1887</v>
      </c>
      <c r="I458" s="16">
        <v>10200</v>
      </c>
      <c r="J458" s="5">
        <f t="shared" si="24"/>
        <v>67495</v>
      </c>
      <c r="K458" s="5"/>
      <c r="L458" s="54" t="str">
        <f t="shared" si="22"/>
        <v>'202201,202202,202203,202204,202205,202206,202207,202208,202209,202210,202211,202212,202213,202214,202215,202216,202217,202218,202219,202220,202221,202222,202223,202224,202225,202226,202227</v>
      </c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</row>
    <row r="459" spans="1:43" s="57" customFormat="1" x14ac:dyDescent="0.15">
      <c r="A459" s="56">
        <v>202228</v>
      </c>
      <c r="B459" s="57">
        <v>2</v>
      </c>
      <c r="C459" s="57">
        <v>28</v>
      </c>
      <c r="D459" s="57">
        <v>28</v>
      </c>
      <c r="E459" s="57">
        <v>10000</v>
      </c>
      <c r="F459" s="57">
        <v>1</v>
      </c>
      <c r="G459" s="58" t="s">
        <v>8433</v>
      </c>
      <c r="H459" s="16" t="s">
        <v>1888</v>
      </c>
      <c r="I459" s="16">
        <v>10200</v>
      </c>
      <c r="J459" s="5">
        <f t="shared" si="24"/>
        <v>70585</v>
      </c>
      <c r="K459" s="5"/>
      <c r="L459" s="54" t="str">
        <f t="shared" si="22"/>
        <v>'202201,202202,202203,202204,202205,202206,202207,202208,202209,202210,202211,202212,202213,202214,202215,202216,202217,202218,202219,202220,202221,202222,202223,202224,202225,202226,202227,202228</v>
      </c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</row>
    <row r="460" spans="1:43" s="57" customFormat="1" x14ac:dyDescent="0.15">
      <c r="A460" s="56">
        <v>202229</v>
      </c>
      <c r="B460" s="57">
        <v>2</v>
      </c>
      <c r="C460" s="57">
        <v>29</v>
      </c>
      <c r="D460" s="57">
        <v>29</v>
      </c>
      <c r="E460" s="57">
        <v>10000</v>
      </c>
      <c r="F460" s="57">
        <v>1</v>
      </c>
      <c r="G460" s="58" t="s">
        <v>8434</v>
      </c>
      <c r="H460" s="16" t="s">
        <v>1889</v>
      </c>
      <c r="I460" s="16">
        <v>10200</v>
      </c>
      <c r="J460" s="5">
        <f t="shared" si="24"/>
        <v>73725</v>
      </c>
      <c r="K460" s="5"/>
      <c r="L460" s="54" t="str">
        <f t="shared" si="22"/>
        <v>'202201,202202,202203,202204,202205,202206,202207,202208,202209,202210,202211,202212,202213,202214,202215,202216,202217,202218,202219,202220,202221,202222,202223,202224,202225,202226,202227,202228,202229</v>
      </c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</row>
    <row r="461" spans="1:43" s="57" customFormat="1" x14ac:dyDescent="0.15">
      <c r="A461" s="56">
        <v>202230</v>
      </c>
      <c r="B461" s="57">
        <v>2</v>
      </c>
      <c r="C461" s="57">
        <v>30</v>
      </c>
      <c r="D461" s="57">
        <v>30</v>
      </c>
      <c r="E461" s="57">
        <v>10000</v>
      </c>
      <c r="F461" s="57">
        <v>1</v>
      </c>
      <c r="G461" s="58" t="s">
        <v>8435</v>
      </c>
      <c r="H461" s="16" t="s">
        <v>1890</v>
      </c>
      <c r="I461" s="16">
        <v>10200</v>
      </c>
      <c r="J461" s="5">
        <f t="shared" si="24"/>
        <v>76915</v>
      </c>
      <c r="K461" s="5"/>
      <c r="L461" s="54" t="str">
        <f t="shared" si="22"/>
        <v>'202201,202202,202203,202204,202205,202206,202207,202208,202209,202210,202211,202212,202213,202214,202215,202216,202217,202218,202219,202220,202221,202222,202223,202224,202225,202226,202227,202228,202229,202230</v>
      </c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</row>
    <row r="462" spans="1:43" s="57" customFormat="1" x14ac:dyDescent="0.15">
      <c r="A462" s="56">
        <v>202231</v>
      </c>
      <c r="B462" s="57">
        <v>2</v>
      </c>
      <c r="C462" s="57">
        <v>31</v>
      </c>
      <c r="D462" s="57">
        <v>31</v>
      </c>
      <c r="E462" s="57">
        <v>10000</v>
      </c>
      <c r="F462" s="57">
        <v>1</v>
      </c>
      <c r="G462" s="58" t="s">
        <v>8436</v>
      </c>
      <c r="H462" s="16" t="s">
        <v>1891</v>
      </c>
      <c r="I462" s="16">
        <v>10200</v>
      </c>
      <c r="J462" s="5">
        <f t="shared" si="24"/>
        <v>80170</v>
      </c>
      <c r="K462" s="5"/>
      <c r="L462" s="54" t="str">
        <f t="shared" si="22"/>
        <v>'202201,202202,202203,202204,202205,202206,202207,202208,202209,202210,202211,202212,202213,202214,202215,202216,202217,202218,202219,202220,202221,202222,202223,202224,202225,202226,202227,202228,202229,202230,202231</v>
      </c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</row>
    <row r="463" spans="1:43" s="57" customFormat="1" x14ac:dyDescent="0.15">
      <c r="A463" s="56">
        <v>202232</v>
      </c>
      <c r="B463" s="57">
        <v>2</v>
      </c>
      <c r="C463" s="57">
        <v>32</v>
      </c>
      <c r="D463" s="57">
        <v>32</v>
      </c>
      <c r="E463" s="57">
        <v>10000</v>
      </c>
      <c r="F463" s="57">
        <v>1</v>
      </c>
      <c r="G463" s="58" t="s">
        <v>8437</v>
      </c>
      <c r="H463" s="16" t="s">
        <v>1892</v>
      </c>
      <c r="I463" s="16">
        <v>10200</v>
      </c>
      <c r="J463" s="5">
        <f t="shared" si="24"/>
        <v>83475</v>
      </c>
      <c r="K463" s="5"/>
      <c r="L463" s="54" t="str">
        <f t="shared" si="22"/>
        <v>'202201,202202,202203,202204,202205,202206,202207,202208,202209,202210,202211,202212,202213,202214,202215,202216,202217,202218,202219,202220,202221,202222,202223,202224,202225,202226,202227,202228,202229,202230,202231,202232</v>
      </c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</row>
    <row r="464" spans="1:43" s="57" customFormat="1" x14ac:dyDescent="0.15">
      <c r="A464" s="56">
        <v>202233</v>
      </c>
      <c r="B464" s="57">
        <v>2</v>
      </c>
      <c r="C464" s="57">
        <v>33</v>
      </c>
      <c r="D464" s="57">
        <v>33</v>
      </c>
      <c r="E464" s="57">
        <v>10000</v>
      </c>
      <c r="F464" s="57">
        <v>1</v>
      </c>
      <c r="G464" s="58" t="s">
        <v>8438</v>
      </c>
      <c r="H464" s="16" t="s">
        <v>1893</v>
      </c>
      <c r="I464" s="16">
        <v>10200</v>
      </c>
      <c r="J464" s="5">
        <f t="shared" si="24"/>
        <v>86840</v>
      </c>
      <c r="K464" s="5"/>
      <c r="L464" s="54" t="str">
        <f t="shared" si="22"/>
        <v>'202201,202202,202203,202204,202205,202206,202207,202208,202209,202210,202211,202212,202213,202214,202215,202216,202217,202218,202219,202220,202221,202222,202223,202224,202225,202226,202227,202228,202229,202230,202231,202232,202233</v>
      </c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</row>
    <row r="465" spans="1:43" s="57" customFormat="1" x14ac:dyDescent="0.15">
      <c r="A465" s="56">
        <v>202234</v>
      </c>
      <c r="B465" s="57">
        <v>2</v>
      </c>
      <c r="C465" s="57">
        <v>34</v>
      </c>
      <c r="D465" s="57">
        <v>34</v>
      </c>
      <c r="E465" s="57">
        <v>10000</v>
      </c>
      <c r="F465" s="57">
        <v>1</v>
      </c>
      <c r="G465" s="58" t="s">
        <v>8439</v>
      </c>
      <c r="H465" s="16" t="s">
        <v>1894</v>
      </c>
      <c r="I465" s="16">
        <v>10200</v>
      </c>
      <c r="J465" s="5">
        <f t="shared" si="24"/>
        <v>90260</v>
      </c>
      <c r="K465" s="5"/>
      <c r="L465" s="54" t="str">
        <f t="shared" si="22"/>
        <v>'202201,202202,202203,202204,202205,202206,202207,202208,202209,202210,202211,202212,202213,202214,202215,202216,202217,202218,202219,202220,202221,202222,202223,202224,202225,202226,202227,202228,202229,202230,202231,202232,202233,202234</v>
      </c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</row>
    <row r="466" spans="1:43" s="57" customFormat="1" x14ac:dyDescent="0.15">
      <c r="A466" s="56">
        <v>202235</v>
      </c>
      <c r="B466" s="57">
        <v>2</v>
      </c>
      <c r="C466" s="57">
        <v>35</v>
      </c>
      <c r="D466" s="57">
        <v>35</v>
      </c>
      <c r="E466" s="57">
        <v>10000</v>
      </c>
      <c r="F466" s="57">
        <v>1</v>
      </c>
      <c r="G466" s="58" t="s">
        <v>8440</v>
      </c>
      <c r="H466" s="16" t="s">
        <v>1895</v>
      </c>
      <c r="I466" s="16">
        <v>10200</v>
      </c>
      <c r="J466" s="5">
        <f t="shared" si="24"/>
        <v>93745</v>
      </c>
      <c r="K466" s="5"/>
      <c r="L466" s="54" t="str">
        <f t="shared" si="22"/>
        <v>'202201,202202,202203,202204,202205,202206,202207,202208,202209,202210,202211,202212,202213,202214,202215,202216,202217,202218,202219,202220,202221,202222,202223,202224,202225,202226,202227,202228,202229,202230,202231,202232,202233,202234,202235</v>
      </c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</row>
    <row r="467" spans="1:43" s="57" customFormat="1" x14ac:dyDescent="0.15">
      <c r="A467" s="56">
        <v>202236</v>
      </c>
      <c r="B467" s="57">
        <v>2</v>
      </c>
      <c r="C467" s="57">
        <v>36</v>
      </c>
      <c r="D467" s="57">
        <v>36</v>
      </c>
      <c r="E467" s="57">
        <v>10000</v>
      </c>
      <c r="F467" s="57">
        <v>1</v>
      </c>
      <c r="G467" s="58" t="s">
        <v>8441</v>
      </c>
      <c r="H467" s="16" t="s">
        <v>1896</v>
      </c>
      <c r="I467" s="16">
        <v>10200</v>
      </c>
      <c r="J467" s="5">
        <f t="shared" si="24"/>
        <v>97285</v>
      </c>
      <c r="K467" s="5"/>
      <c r="L467" s="54" t="str">
        <f t="shared" si="22"/>
        <v>'202201,202202,202203,202204,202205,202206,202207,202208,202209,202210,202211,202212,202213,202214,202215,202216,202217,202218,202219,202220,202221,202222,202223,202224,202225,202226,202227,202228,202229,202230,202231,202232,202233,202234,202235,202236</v>
      </c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</row>
    <row r="468" spans="1:43" s="57" customFormat="1" x14ac:dyDescent="0.15">
      <c r="A468" s="56">
        <v>202237</v>
      </c>
      <c r="B468" s="57">
        <v>2</v>
      </c>
      <c r="C468" s="57">
        <v>37</v>
      </c>
      <c r="D468" s="57">
        <v>37</v>
      </c>
      <c r="E468" s="57">
        <v>10000</v>
      </c>
      <c r="F468" s="57">
        <v>1</v>
      </c>
      <c r="G468" s="58" t="s">
        <v>8442</v>
      </c>
      <c r="H468" s="16" t="s">
        <v>1897</v>
      </c>
      <c r="I468" s="16">
        <v>10200</v>
      </c>
      <c r="J468" s="5">
        <f t="shared" si="24"/>
        <v>100885</v>
      </c>
      <c r="K468" s="5"/>
      <c r="L468" s="54" t="str">
        <f t="shared" ref="L468:L531" si="26">L467&amp;","&amp;A468</f>
        <v>'202201,202202,202203,202204,202205,202206,202207,202208,202209,202210,202211,202212,202213,202214,202215,202216,202217,202218,202219,202220,202221,202222,202223,202224,202225,202226,202227,202228,202229,202230,202231,202232,202233,202234,202235,202236,202237</v>
      </c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</row>
    <row r="469" spans="1:43" s="57" customFormat="1" x14ac:dyDescent="0.15">
      <c r="A469" s="56">
        <v>202238</v>
      </c>
      <c r="B469" s="57">
        <v>2</v>
      </c>
      <c r="C469" s="57">
        <v>38</v>
      </c>
      <c r="D469" s="57">
        <v>38</v>
      </c>
      <c r="E469" s="57">
        <v>10000</v>
      </c>
      <c r="F469" s="57">
        <v>1</v>
      </c>
      <c r="G469" s="58" t="s">
        <v>8443</v>
      </c>
      <c r="H469" s="16" t="s">
        <v>1898</v>
      </c>
      <c r="I469" s="16">
        <v>10200</v>
      </c>
      <c r="J469" s="5">
        <f t="shared" si="24"/>
        <v>104550</v>
      </c>
      <c r="K469" s="5"/>
      <c r="L469" s="54" t="str">
        <f t="shared" si="26"/>
        <v>'202201,202202,202203,202204,202205,202206,202207,202208,202209,202210,202211,202212,202213,202214,202215,202216,202217,202218,202219,202220,202221,202222,202223,202224,202225,202226,202227,202228,202229,202230,202231,202232,202233,202234,202235,202236,202237,202238</v>
      </c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</row>
    <row r="470" spans="1:43" s="57" customFormat="1" x14ac:dyDescent="0.15">
      <c r="A470" s="56">
        <v>202239</v>
      </c>
      <c r="B470" s="57">
        <v>2</v>
      </c>
      <c r="C470" s="57">
        <v>39</v>
      </c>
      <c r="D470" s="57">
        <v>39</v>
      </c>
      <c r="E470" s="57">
        <v>10000</v>
      </c>
      <c r="F470" s="57">
        <v>1</v>
      </c>
      <c r="G470" s="58" t="s">
        <v>8444</v>
      </c>
      <c r="H470" s="16" t="s">
        <v>1899</v>
      </c>
      <c r="I470" s="16">
        <v>10200</v>
      </c>
      <c r="J470" s="5">
        <f t="shared" si="24"/>
        <v>108280</v>
      </c>
      <c r="K470" s="5"/>
      <c r="L470" s="54" t="str">
        <f t="shared" si="26"/>
        <v>'202201,202202,202203,202204,202205,202206,202207,202208,202209,202210,202211,202212,202213,202214,202215,202216,202217,202218,202219,202220,202221,202222,202223,202224,202225,202226,202227,202228,202229,202230,202231,202232,202233,202234,202235,202236,202237,202238,202239</v>
      </c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</row>
    <row r="471" spans="1:43" s="57" customFormat="1" x14ac:dyDescent="0.15">
      <c r="A471" s="56">
        <v>202240</v>
      </c>
      <c r="B471" s="57">
        <v>2</v>
      </c>
      <c r="C471" s="57">
        <v>40</v>
      </c>
      <c r="D471" s="57">
        <v>40</v>
      </c>
      <c r="E471" s="57">
        <v>10000</v>
      </c>
      <c r="F471" s="57">
        <v>1</v>
      </c>
      <c r="G471" s="58" t="s">
        <v>8445</v>
      </c>
      <c r="H471" s="16" t="s">
        <v>1900</v>
      </c>
      <c r="I471" s="16">
        <v>10200</v>
      </c>
      <c r="J471" s="5">
        <f t="shared" si="24"/>
        <v>112065</v>
      </c>
      <c r="K471" s="5"/>
      <c r="L471" s="54" t="str">
        <f t="shared" si="26"/>
        <v>'202201,202202,202203,202204,202205,202206,202207,202208,202209,202210,202211,202212,202213,202214,202215,202216,202217,202218,202219,202220,202221,202222,202223,202224,202225,202226,202227,202228,202229,202230,202231,202232,202233,202234,202235,202236,202237,202238,202239,202240</v>
      </c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</row>
    <row r="472" spans="1:43" s="57" customFormat="1" x14ac:dyDescent="0.15">
      <c r="A472" s="56">
        <v>202241</v>
      </c>
      <c r="B472" s="57">
        <v>2</v>
      </c>
      <c r="C472" s="57">
        <v>41</v>
      </c>
      <c r="D472" s="57">
        <v>41</v>
      </c>
      <c r="E472" s="57">
        <v>10000</v>
      </c>
      <c r="F472" s="57">
        <v>1</v>
      </c>
      <c r="G472" s="58" t="s">
        <v>8446</v>
      </c>
      <c r="H472" s="16" t="s">
        <v>1901</v>
      </c>
      <c r="I472" s="16">
        <v>10200</v>
      </c>
      <c r="J472" s="5">
        <f t="shared" si="24"/>
        <v>115920</v>
      </c>
      <c r="K472" s="5"/>
      <c r="L472" s="54" t="str">
        <f t="shared" si="26"/>
        <v>'202201,202202,202203,202204,202205,202206,202207,202208,202209,202210,202211,202212,202213,202214,202215,202216,202217,202218,202219,202220,202221,202222,202223,202224,202225,202226,202227,202228,202229,202230,202231,202232,202233,202234,202235,202236,202237,202238,202239,202240,202241</v>
      </c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</row>
    <row r="473" spans="1:43" s="57" customFormat="1" x14ac:dyDescent="0.15">
      <c r="A473" s="56">
        <v>202242</v>
      </c>
      <c r="B473" s="57">
        <v>2</v>
      </c>
      <c r="C473" s="57">
        <v>42</v>
      </c>
      <c r="D473" s="57">
        <v>42</v>
      </c>
      <c r="E473" s="57">
        <v>10000</v>
      </c>
      <c r="F473" s="57">
        <v>1</v>
      </c>
      <c r="G473" s="58" t="s">
        <v>8447</v>
      </c>
      <c r="H473" s="16" t="s">
        <v>1902</v>
      </c>
      <c r="I473" s="16">
        <v>10200</v>
      </c>
      <c r="J473" s="5">
        <f t="shared" si="24"/>
        <v>119840</v>
      </c>
      <c r="K473" s="5"/>
      <c r="L473" s="54" t="str">
        <f t="shared" si="26"/>
        <v>'202201,202202,202203,202204,202205,202206,202207,202208,202209,202210,202211,202212,202213,202214,202215,202216,202217,202218,202219,202220,202221,202222,202223,202224,202225,202226,202227,202228,202229,202230,202231,202232,202233,202234,202235,202236,202237,202238,202239,202240,202241,202242</v>
      </c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</row>
    <row r="474" spans="1:43" s="57" customFormat="1" x14ac:dyDescent="0.15">
      <c r="A474" s="56">
        <v>202243</v>
      </c>
      <c r="B474" s="57">
        <v>2</v>
      </c>
      <c r="C474" s="57">
        <v>43</v>
      </c>
      <c r="D474" s="57">
        <v>43</v>
      </c>
      <c r="E474" s="57">
        <v>10000</v>
      </c>
      <c r="F474" s="57">
        <v>1</v>
      </c>
      <c r="G474" s="58" t="s">
        <v>8448</v>
      </c>
      <c r="H474" s="16" t="s">
        <v>1903</v>
      </c>
      <c r="I474" s="16">
        <v>10200</v>
      </c>
      <c r="J474" s="5">
        <f t="shared" si="24"/>
        <v>123825</v>
      </c>
      <c r="K474" s="5"/>
      <c r="L474" s="54" t="str">
        <f t="shared" si="26"/>
        <v>'202201,202202,202203,202204,202205,202206,202207,202208,202209,202210,202211,202212,202213,202214,202215,202216,202217,202218,202219,202220,202221,202222,202223,202224,202225,202226,202227,202228,202229,202230,202231,202232,202233,202234,202235,202236,202237,202238,202239,202240,202241,202242,202243</v>
      </c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</row>
    <row r="475" spans="1:43" s="57" customFormat="1" x14ac:dyDescent="0.15">
      <c r="A475" s="56">
        <v>202244</v>
      </c>
      <c r="B475" s="57">
        <v>2</v>
      </c>
      <c r="C475" s="57">
        <v>44</v>
      </c>
      <c r="D475" s="57">
        <v>44</v>
      </c>
      <c r="E475" s="57">
        <v>10000</v>
      </c>
      <c r="F475" s="57">
        <v>1</v>
      </c>
      <c r="G475" s="58" t="s">
        <v>8449</v>
      </c>
      <c r="H475" s="16" t="s">
        <v>1904</v>
      </c>
      <c r="I475" s="16">
        <v>10200</v>
      </c>
      <c r="J475" s="5">
        <f t="shared" si="24"/>
        <v>127880</v>
      </c>
      <c r="K475" s="5"/>
      <c r="L475" s="54" t="str">
        <f t="shared" si="26"/>
        <v>'202201,202202,202203,202204,202205,202206,202207,202208,202209,202210,202211,202212,202213,202214,202215,202216,202217,202218,202219,202220,202221,202222,202223,202224,202225,202226,202227,202228,202229,202230,202231,202232,202233,202234,202235,202236,202237,202238,202239,202240,202241,202242,202243,202244</v>
      </c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</row>
    <row r="476" spans="1:43" s="57" customFormat="1" x14ac:dyDescent="0.15">
      <c r="A476" s="56">
        <v>202245</v>
      </c>
      <c r="B476" s="57">
        <v>2</v>
      </c>
      <c r="C476" s="57">
        <v>45</v>
      </c>
      <c r="D476" s="57">
        <v>45</v>
      </c>
      <c r="E476" s="57">
        <v>10000</v>
      </c>
      <c r="F476" s="57">
        <v>1</v>
      </c>
      <c r="G476" s="58" t="s">
        <v>8450</v>
      </c>
      <c r="H476" s="16" t="s">
        <v>1905</v>
      </c>
      <c r="I476" s="16">
        <v>10200</v>
      </c>
      <c r="J476" s="5">
        <f t="shared" si="24"/>
        <v>132000</v>
      </c>
      <c r="K476" s="5"/>
      <c r="L476" s="54" t="str">
        <f t="shared" si="26"/>
        <v>'202201,202202,202203,202204,202205,202206,202207,202208,202209,202210,202211,202212,202213,202214,202215,202216,202217,202218,202219,202220,202221,202222,202223,202224,202225,202226,202227,202228,202229,202230,202231,202232,202233,202234,202235,202236,202237,202238,202239,202240,202241,202242,202243,202244,202245</v>
      </c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</row>
    <row r="477" spans="1:43" s="57" customFormat="1" x14ac:dyDescent="0.15">
      <c r="A477" s="56">
        <v>202246</v>
      </c>
      <c r="B477" s="57">
        <v>2</v>
      </c>
      <c r="C477" s="57">
        <v>46</v>
      </c>
      <c r="D477" s="57">
        <v>46</v>
      </c>
      <c r="E477" s="57">
        <v>10000</v>
      </c>
      <c r="F477" s="57">
        <v>1</v>
      </c>
      <c r="G477" s="58" t="s">
        <v>8451</v>
      </c>
      <c r="H477" s="16" t="s">
        <v>1906</v>
      </c>
      <c r="I477" s="16">
        <v>10200</v>
      </c>
      <c r="J477" s="5">
        <f t="shared" si="24"/>
        <v>136190</v>
      </c>
      <c r="K477" s="5"/>
      <c r="L477" s="54" t="str">
        <f t="shared" si="26"/>
        <v>'202201,202202,202203,202204,202205,202206,202207,202208,202209,202210,202211,202212,202213,202214,202215,202216,202217,202218,202219,202220,202221,202222,202223,202224,202225,202226,202227,202228,202229,202230,202231,202232,202233,202234,202235,202236,202237,202238,202239,202240,202241,202242,202243,202244,202245,202246</v>
      </c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</row>
    <row r="478" spans="1:43" s="57" customFormat="1" x14ac:dyDescent="0.15">
      <c r="A478" s="56">
        <v>202247</v>
      </c>
      <c r="B478" s="57">
        <v>2</v>
      </c>
      <c r="C478" s="57">
        <v>47</v>
      </c>
      <c r="D478" s="57">
        <v>47</v>
      </c>
      <c r="E478" s="57">
        <v>10000</v>
      </c>
      <c r="F478" s="57">
        <v>1</v>
      </c>
      <c r="G478" s="58" t="s">
        <v>8452</v>
      </c>
      <c r="H478" s="16" t="s">
        <v>1907</v>
      </c>
      <c r="I478" s="16">
        <v>10200</v>
      </c>
      <c r="J478" s="5">
        <f t="shared" si="24"/>
        <v>140450</v>
      </c>
      <c r="K478" s="5"/>
      <c r="L478" s="54" t="str">
        <f t="shared" si="26"/>
        <v>'202201,202202,202203,202204,202205,202206,202207,202208,202209,202210,202211,202212,202213,202214,202215,202216,202217,202218,202219,202220,202221,202222,202223,202224,202225,202226,202227,202228,202229,202230,202231,202232,202233,202234,202235,202236,202237,202238,202239,202240,202241,202242,202243,202244,202245,202246,202247</v>
      </c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</row>
    <row r="479" spans="1:43" s="57" customFormat="1" x14ac:dyDescent="0.15">
      <c r="A479" s="56">
        <v>202248</v>
      </c>
      <c r="B479" s="57">
        <v>2</v>
      </c>
      <c r="C479" s="57">
        <v>48</v>
      </c>
      <c r="D479" s="57">
        <v>48</v>
      </c>
      <c r="E479" s="57">
        <v>10000</v>
      </c>
      <c r="F479" s="57">
        <v>1</v>
      </c>
      <c r="G479" s="58" t="s">
        <v>8453</v>
      </c>
      <c r="H479" s="16" t="s">
        <v>1908</v>
      </c>
      <c r="I479" s="16">
        <v>10200</v>
      </c>
      <c r="J479" s="5">
        <f t="shared" si="24"/>
        <v>144780</v>
      </c>
      <c r="K479" s="5"/>
      <c r="L479" s="54" t="str">
        <f t="shared" si="26"/>
        <v>'202201,202202,202203,202204,202205,202206,202207,202208,202209,202210,202211,202212,202213,202214,202215,202216,202217,202218,202219,202220,202221,202222,202223,202224,202225,202226,202227,202228,202229,202230,202231,202232,202233,202234,202235,202236,202237,202238,202239,202240,202241,202242,202243,202244,202245,202246,202247,202248</v>
      </c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</row>
    <row r="480" spans="1:43" s="57" customFormat="1" x14ac:dyDescent="0.15">
      <c r="A480" s="56">
        <v>202249</v>
      </c>
      <c r="B480" s="57">
        <v>2</v>
      </c>
      <c r="C480" s="57">
        <v>49</v>
      </c>
      <c r="D480" s="57">
        <v>49</v>
      </c>
      <c r="E480" s="57">
        <v>10000</v>
      </c>
      <c r="F480" s="57">
        <v>1</v>
      </c>
      <c r="G480" s="58" t="s">
        <v>8454</v>
      </c>
      <c r="H480" s="16" t="s">
        <v>1909</v>
      </c>
      <c r="I480" s="16">
        <v>10200</v>
      </c>
      <c r="J480" s="5">
        <f t="shared" si="24"/>
        <v>149180</v>
      </c>
      <c r="K480" s="5"/>
      <c r="L480" s="54" t="str">
        <f t="shared" si="26"/>
        <v>'202201,202202,202203,202204,202205,202206,202207,202208,202209,202210,202211,202212,202213,202214,202215,202216,202217,202218,202219,202220,202221,202222,202223,202224,202225,202226,202227,202228,202229,202230,202231,202232,202233,202234,202235,202236,202237,202238,202239,202240,202241,202242,202243,202244,202245,202246,202247,202248,202249</v>
      </c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</row>
    <row r="481" spans="1:43" s="57" customFormat="1" x14ac:dyDescent="0.15">
      <c r="A481" s="56">
        <v>202250</v>
      </c>
      <c r="B481" s="57">
        <v>2</v>
      </c>
      <c r="C481" s="57">
        <v>50</v>
      </c>
      <c r="D481" s="57">
        <v>50</v>
      </c>
      <c r="E481" s="57">
        <v>10000</v>
      </c>
      <c r="F481" s="57">
        <v>1</v>
      </c>
      <c r="G481" s="58" t="s">
        <v>8455</v>
      </c>
      <c r="H481" s="16" t="s">
        <v>1910</v>
      </c>
      <c r="I481" s="16">
        <v>10200</v>
      </c>
      <c r="J481" s="5">
        <f t="shared" si="24"/>
        <v>153655</v>
      </c>
      <c r="K481" s="5"/>
      <c r="L481" s="54" t="str">
        <f t="shared" si="26"/>
        <v>'202201,202202,202203,202204,202205,202206,202207,202208,202209,202210,202211,202212,202213,202214,202215,202216,202217,202218,202219,202220,202221,202222,202223,202224,202225,202226,202227,202228,202229,202230,202231,202232,202233,202234,202235,202236,202237,202238,202239,202240,202241,202242,202243,202244,202245,202246,202247,202248,202249,202250</v>
      </c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</row>
    <row r="482" spans="1:43" s="57" customFormat="1" x14ac:dyDescent="0.15">
      <c r="A482" s="56">
        <v>202301</v>
      </c>
      <c r="B482" s="57">
        <v>2</v>
      </c>
      <c r="C482" s="57">
        <v>1</v>
      </c>
      <c r="D482" s="57">
        <v>1</v>
      </c>
      <c r="E482" s="57">
        <v>10000</v>
      </c>
      <c r="F482" s="57">
        <v>1</v>
      </c>
      <c r="G482" s="58" t="s">
        <v>8456</v>
      </c>
      <c r="H482" s="16" t="s">
        <v>7101</v>
      </c>
      <c r="I482" s="16">
        <v>10200</v>
      </c>
      <c r="J482" s="5">
        <f>J432*5</f>
        <v>9775</v>
      </c>
      <c r="K482" s="5"/>
      <c r="L482" s="54" t="str">
        <f t="shared" ref="L482" si="27">"'"&amp;A482</f>
        <v>'202301</v>
      </c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</row>
    <row r="483" spans="1:43" s="57" customFormat="1" x14ac:dyDescent="0.15">
      <c r="A483" s="56">
        <v>202302</v>
      </c>
      <c r="B483" s="57">
        <v>2</v>
      </c>
      <c r="C483" s="57">
        <v>2</v>
      </c>
      <c r="D483" s="57">
        <v>2</v>
      </c>
      <c r="E483" s="57">
        <v>10000</v>
      </c>
      <c r="F483" s="57">
        <v>1</v>
      </c>
      <c r="G483" s="58" t="s">
        <v>8457</v>
      </c>
      <c r="H483" s="16" t="s">
        <v>7102</v>
      </c>
      <c r="I483" s="16">
        <v>10200</v>
      </c>
      <c r="J483" s="5">
        <f t="shared" ref="J483:J531" si="28">J433*5</f>
        <v>19550</v>
      </c>
      <c r="K483" s="5"/>
      <c r="L483" s="54" t="str">
        <f t="shared" ref="L483" si="29">L482&amp;","&amp;A483</f>
        <v>'202301,202302</v>
      </c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</row>
    <row r="484" spans="1:43" s="57" customFormat="1" x14ac:dyDescent="0.15">
      <c r="A484" s="56">
        <v>202303</v>
      </c>
      <c r="B484" s="57">
        <v>2</v>
      </c>
      <c r="C484" s="57">
        <v>3</v>
      </c>
      <c r="D484" s="57">
        <v>3</v>
      </c>
      <c r="E484" s="57">
        <v>10000</v>
      </c>
      <c r="F484" s="57">
        <v>1</v>
      </c>
      <c r="G484" s="58" t="s">
        <v>8458</v>
      </c>
      <c r="H484" s="16" t="s">
        <v>7103</v>
      </c>
      <c r="I484" s="16">
        <v>10200</v>
      </c>
      <c r="J484" s="5">
        <f t="shared" si="28"/>
        <v>29825</v>
      </c>
      <c r="K484" s="5"/>
      <c r="L484" s="54" t="str">
        <f t="shared" si="26"/>
        <v>'202301,202302,202303</v>
      </c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</row>
    <row r="485" spans="1:43" s="57" customFormat="1" x14ac:dyDescent="0.15">
      <c r="A485" s="56">
        <v>202304</v>
      </c>
      <c r="B485" s="57">
        <v>2</v>
      </c>
      <c r="C485" s="57">
        <v>4</v>
      </c>
      <c r="D485" s="57">
        <v>4</v>
      </c>
      <c r="E485" s="57">
        <v>10000</v>
      </c>
      <c r="F485" s="57">
        <v>1</v>
      </c>
      <c r="G485" s="58" t="s">
        <v>8459</v>
      </c>
      <c r="H485" s="16" t="s">
        <v>7104</v>
      </c>
      <c r="I485" s="16">
        <v>10200</v>
      </c>
      <c r="J485" s="5">
        <f t="shared" si="28"/>
        <v>40600</v>
      </c>
      <c r="K485" s="5"/>
      <c r="L485" s="54" t="str">
        <f t="shared" si="26"/>
        <v>'202301,202302,202303,202304</v>
      </c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</row>
    <row r="486" spans="1:43" s="57" customFormat="1" x14ac:dyDescent="0.15">
      <c r="A486" s="56">
        <v>202305</v>
      </c>
      <c r="B486" s="57">
        <v>2</v>
      </c>
      <c r="C486" s="57">
        <v>5</v>
      </c>
      <c r="D486" s="57">
        <v>5</v>
      </c>
      <c r="E486" s="57">
        <v>10000</v>
      </c>
      <c r="F486" s="57">
        <v>1</v>
      </c>
      <c r="G486" s="58" t="s">
        <v>8460</v>
      </c>
      <c r="H486" s="16" t="s">
        <v>7105</v>
      </c>
      <c r="I486" s="16">
        <v>10200</v>
      </c>
      <c r="J486" s="5">
        <f t="shared" si="28"/>
        <v>51850</v>
      </c>
      <c r="K486" s="5"/>
      <c r="L486" s="54" t="str">
        <f t="shared" si="26"/>
        <v>'202301,202302,202303,202304,202305</v>
      </c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</row>
    <row r="487" spans="1:43" s="57" customFormat="1" x14ac:dyDescent="0.15">
      <c r="A487" s="56">
        <v>202306</v>
      </c>
      <c r="B487" s="57">
        <v>2</v>
      </c>
      <c r="C487" s="57">
        <v>6</v>
      </c>
      <c r="D487" s="57">
        <v>6</v>
      </c>
      <c r="E487" s="57">
        <v>10000</v>
      </c>
      <c r="F487" s="57">
        <v>1</v>
      </c>
      <c r="G487" s="58" t="s">
        <v>8461</v>
      </c>
      <c r="H487" s="16" t="s">
        <v>7106</v>
      </c>
      <c r="I487" s="16">
        <v>10200</v>
      </c>
      <c r="J487" s="5">
        <f t="shared" si="28"/>
        <v>63600</v>
      </c>
      <c r="K487" s="5"/>
      <c r="L487" s="54" t="str">
        <f t="shared" si="26"/>
        <v>'202301,202302,202303,202304,202305,202306</v>
      </c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</row>
    <row r="488" spans="1:43" s="57" customFormat="1" x14ac:dyDescent="0.15">
      <c r="A488" s="56">
        <v>202307</v>
      </c>
      <c r="B488" s="57">
        <v>2</v>
      </c>
      <c r="C488" s="57">
        <v>7</v>
      </c>
      <c r="D488" s="57">
        <v>7</v>
      </c>
      <c r="E488" s="57">
        <v>10000</v>
      </c>
      <c r="F488" s="57">
        <v>1</v>
      </c>
      <c r="G488" s="58" t="s">
        <v>8462</v>
      </c>
      <c r="H488" s="16" t="s">
        <v>7107</v>
      </c>
      <c r="I488" s="16">
        <v>10200</v>
      </c>
      <c r="J488" s="5">
        <f t="shared" si="28"/>
        <v>75825</v>
      </c>
      <c r="K488" s="5"/>
      <c r="L488" s="54" t="str">
        <f t="shared" si="26"/>
        <v>'202301,202302,202303,202304,202305,202306,202307</v>
      </c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</row>
    <row r="489" spans="1:43" s="57" customFormat="1" x14ac:dyDescent="0.15">
      <c r="A489" s="56">
        <v>202308</v>
      </c>
      <c r="B489" s="57">
        <v>2</v>
      </c>
      <c r="C489" s="57">
        <v>8</v>
      </c>
      <c r="D489" s="57">
        <v>8</v>
      </c>
      <c r="E489" s="57">
        <v>10000</v>
      </c>
      <c r="F489" s="57">
        <v>1</v>
      </c>
      <c r="G489" s="58" t="s">
        <v>8463</v>
      </c>
      <c r="H489" s="16" t="s">
        <v>7108</v>
      </c>
      <c r="I489" s="16">
        <v>10200</v>
      </c>
      <c r="J489" s="5">
        <f t="shared" si="28"/>
        <v>88550</v>
      </c>
      <c r="K489" s="5"/>
      <c r="L489" s="54" t="str">
        <f t="shared" si="26"/>
        <v>'202301,202302,202303,202304,202305,202306,202307,202308</v>
      </c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</row>
    <row r="490" spans="1:43" s="57" customFormat="1" x14ac:dyDescent="0.15">
      <c r="A490" s="56">
        <v>202309</v>
      </c>
      <c r="B490" s="57">
        <v>2</v>
      </c>
      <c r="C490" s="57">
        <v>9</v>
      </c>
      <c r="D490" s="57">
        <v>9</v>
      </c>
      <c r="E490" s="57">
        <v>10000</v>
      </c>
      <c r="F490" s="57">
        <v>1</v>
      </c>
      <c r="G490" s="58" t="s">
        <v>8464</v>
      </c>
      <c r="H490" s="16" t="s">
        <v>7109</v>
      </c>
      <c r="I490" s="16">
        <v>10200</v>
      </c>
      <c r="J490" s="5">
        <f t="shared" si="28"/>
        <v>101750</v>
      </c>
      <c r="K490" s="5"/>
      <c r="L490" s="54" t="str">
        <f t="shared" si="26"/>
        <v>'202301,202302,202303,202304,202305,202306,202307,202308,202309</v>
      </c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</row>
    <row r="491" spans="1:43" s="57" customFormat="1" x14ac:dyDescent="0.15">
      <c r="A491" s="56">
        <v>202310</v>
      </c>
      <c r="B491" s="57">
        <v>2</v>
      </c>
      <c r="C491" s="57">
        <v>10</v>
      </c>
      <c r="D491" s="57">
        <v>10</v>
      </c>
      <c r="E491" s="57">
        <v>10000</v>
      </c>
      <c r="F491" s="57">
        <v>1</v>
      </c>
      <c r="G491" s="58" t="s">
        <v>8465</v>
      </c>
      <c r="H491" s="16" t="s">
        <v>7110</v>
      </c>
      <c r="I491" s="16">
        <v>10200</v>
      </c>
      <c r="J491" s="5">
        <f t="shared" si="28"/>
        <v>112950</v>
      </c>
      <c r="K491" s="5"/>
      <c r="L491" s="54" t="str">
        <f t="shared" si="26"/>
        <v>'202301,202302,202303,202304,202305,202306,202307,202308,202309,202310</v>
      </c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</row>
    <row r="492" spans="1:43" s="57" customFormat="1" x14ac:dyDescent="0.15">
      <c r="A492" s="56">
        <v>202311</v>
      </c>
      <c r="B492" s="57">
        <v>2</v>
      </c>
      <c r="C492" s="57">
        <v>11</v>
      </c>
      <c r="D492" s="57">
        <v>11</v>
      </c>
      <c r="E492" s="57">
        <v>10000</v>
      </c>
      <c r="F492" s="57">
        <v>1</v>
      </c>
      <c r="G492" s="58" t="s">
        <v>8466</v>
      </c>
      <c r="H492" s="16" t="s">
        <v>7111</v>
      </c>
      <c r="I492" s="16">
        <v>10200</v>
      </c>
      <c r="J492" s="5">
        <f t="shared" si="28"/>
        <v>124350</v>
      </c>
      <c r="K492" s="5"/>
      <c r="L492" s="54" t="str">
        <f t="shared" si="26"/>
        <v>'202301,202302,202303,202304,202305,202306,202307,202308,202309,202310,202311</v>
      </c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</row>
    <row r="493" spans="1:43" s="57" customFormat="1" x14ac:dyDescent="0.15">
      <c r="A493" s="56">
        <v>202312</v>
      </c>
      <c r="B493" s="57">
        <v>2</v>
      </c>
      <c r="C493" s="57">
        <v>12</v>
      </c>
      <c r="D493" s="57">
        <v>12</v>
      </c>
      <c r="E493" s="57">
        <v>10000</v>
      </c>
      <c r="F493" s="57">
        <v>1</v>
      </c>
      <c r="G493" s="58" t="s">
        <v>8467</v>
      </c>
      <c r="H493" s="16" t="s">
        <v>7112</v>
      </c>
      <c r="I493" s="16">
        <v>10200</v>
      </c>
      <c r="J493" s="5">
        <f t="shared" si="28"/>
        <v>135950</v>
      </c>
      <c r="K493" s="5"/>
      <c r="L493" s="54" t="str">
        <f t="shared" si="26"/>
        <v>'202301,202302,202303,202304,202305,202306,202307,202308,202309,202310,202311,202312</v>
      </c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</row>
    <row r="494" spans="1:43" s="57" customFormat="1" x14ac:dyDescent="0.15">
      <c r="A494" s="56">
        <v>202313</v>
      </c>
      <c r="B494" s="57">
        <v>2</v>
      </c>
      <c r="C494" s="57">
        <v>13</v>
      </c>
      <c r="D494" s="57">
        <v>13</v>
      </c>
      <c r="E494" s="57">
        <v>10000</v>
      </c>
      <c r="F494" s="57">
        <v>1</v>
      </c>
      <c r="G494" s="58" t="s">
        <v>8468</v>
      </c>
      <c r="H494" s="16" t="s">
        <v>7113</v>
      </c>
      <c r="I494" s="16">
        <v>10200</v>
      </c>
      <c r="J494" s="5">
        <f t="shared" si="28"/>
        <v>147775</v>
      </c>
      <c r="K494" s="5"/>
      <c r="L494" s="54" t="str">
        <f t="shared" si="26"/>
        <v>'202301,202302,202303,202304,202305,202306,202307,202308,202309,202310,202311,202312,202313</v>
      </c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</row>
    <row r="495" spans="1:43" s="57" customFormat="1" x14ac:dyDescent="0.15">
      <c r="A495" s="56">
        <v>202314</v>
      </c>
      <c r="B495" s="57">
        <v>2</v>
      </c>
      <c r="C495" s="57">
        <v>14</v>
      </c>
      <c r="D495" s="57">
        <v>14</v>
      </c>
      <c r="E495" s="57">
        <v>10000</v>
      </c>
      <c r="F495" s="57">
        <v>1</v>
      </c>
      <c r="G495" s="58" t="s">
        <v>8469</v>
      </c>
      <c r="H495" s="16" t="s">
        <v>7114</v>
      </c>
      <c r="I495" s="16">
        <v>10200</v>
      </c>
      <c r="J495" s="5">
        <f t="shared" si="28"/>
        <v>159825</v>
      </c>
      <c r="K495" s="5"/>
      <c r="L495" s="54" t="str">
        <f t="shared" si="26"/>
        <v>'202301,202302,202303,202304,202305,202306,202307,202308,202309,202310,202311,202312,202313,202314</v>
      </c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</row>
    <row r="496" spans="1:43" s="57" customFormat="1" x14ac:dyDescent="0.15">
      <c r="A496" s="56">
        <v>202315</v>
      </c>
      <c r="B496" s="57">
        <v>2</v>
      </c>
      <c r="C496" s="57">
        <v>15</v>
      </c>
      <c r="D496" s="57">
        <v>15</v>
      </c>
      <c r="E496" s="57">
        <v>10000</v>
      </c>
      <c r="F496" s="57">
        <v>1</v>
      </c>
      <c r="G496" s="58" t="s">
        <v>8470</v>
      </c>
      <c r="H496" s="16" t="s">
        <v>7115</v>
      </c>
      <c r="I496" s="16">
        <v>10200</v>
      </c>
      <c r="J496" s="5">
        <f t="shared" si="28"/>
        <v>172075</v>
      </c>
      <c r="K496" s="5"/>
      <c r="L496" s="54" t="str">
        <f t="shared" si="26"/>
        <v>'202301,202302,202303,202304,202305,202306,202307,202308,202309,202310,202311,202312,202313,202314,202315</v>
      </c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</row>
    <row r="497" spans="1:43" s="57" customFormat="1" x14ac:dyDescent="0.15">
      <c r="A497" s="56">
        <v>202316</v>
      </c>
      <c r="B497" s="57">
        <v>2</v>
      </c>
      <c r="C497" s="57">
        <v>16</v>
      </c>
      <c r="D497" s="57">
        <v>16</v>
      </c>
      <c r="E497" s="57">
        <v>10000</v>
      </c>
      <c r="F497" s="57">
        <v>1</v>
      </c>
      <c r="G497" s="58" t="s">
        <v>8471</v>
      </c>
      <c r="H497" s="16" t="s">
        <v>7116</v>
      </c>
      <c r="I497" s="16">
        <v>10200</v>
      </c>
      <c r="J497" s="5">
        <f t="shared" si="28"/>
        <v>184550</v>
      </c>
      <c r="K497" s="5"/>
      <c r="L497" s="54" t="str">
        <f t="shared" si="26"/>
        <v>'202301,202302,202303,202304,202305,202306,202307,202308,202309,202310,202311,202312,202313,202314,202315,202316</v>
      </c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</row>
    <row r="498" spans="1:43" s="57" customFormat="1" x14ac:dyDescent="0.15">
      <c r="A498" s="56">
        <v>202317</v>
      </c>
      <c r="B498" s="57">
        <v>2</v>
      </c>
      <c r="C498" s="57">
        <v>17</v>
      </c>
      <c r="D498" s="57">
        <v>17</v>
      </c>
      <c r="E498" s="57">
        <v>10000</v>
      </c>
      <c r="F498" s="57">
        <v>1</v>
      </c>
      <c r="G498" s="58" t="s">
        <v>8472</v>
      </c>
      <c r="H498" s="16" t="s">
        <v>7117</v>
      </c>
      <c r="I498" s="16">
        <v>10200</v>
      </c>
      <c r="J498" s="5">
        <f t="shared" si="28"/>
        <v>197250</v>
      </c>
      <c r="K498" s="5"/>
      <c r="L498" s="54" t="str">
        <f t="shared" si="26"/>
        <v>'202301,202302,202303,202304,202305,202306,202307,202308,202309,202310,202311,202312,202313,202314,202315,202316,202317</v>
      </c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</row>
    <row r="499" spans="1:43" s="57" customFormat="1" x14ac:dyDescent="0.15">
      <c r="A499" s="56">
        <v>202318</v>
      </c>
      <c r="B499" s="57">
        <v>2</v>
      </c>
      <c r="C499" s="57">
        <v>18</v>
      </c>
      <c r="D499" s="57">
        <v>18</v>
      </c>
      <c r="E499" s="57">
        <v>10000</v>
      </c>
      <c r="F499" s="57">
        <v>1</v>
      </c>
      <c r="G499" s="58" t="s">
        <v>8473</v>
      </c>
      <c r="H499" s="16" t="s">
        <v>7118</v>
      </c>
      <c r="I499" s="16">
        <v>10200</v>
      </c>
      <c r="J499" s="5">
        <f t="shared" si="28"/>
        <v>210175</v>
      </c>
      <c r="K499" s="5"/>
      <c r="L499" s="54" t="str">
        <f t="shared" si="26"/>
        <v>'202301,202302,202303,202304,202305,202306,202307,202308,202309,202310,202311,202312,202313,202314,202315,202316,202317,202318</v>
      </c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</row>
    <row r="500" spans="1:43" s="57" customFormat="1" x14ac:dyDescent="0.15">
      <c r="A500" s="56">
        <v>202319</v>
      </c>
      <c r="B500" s="57">
        <v>2</v>
      </c>
      <c r="C500" s="57">
        <v>19</v>
      </c>
      <c r="D500" s="57">
        <v>19</v>
      </c>
      <c r="E500" s="57">
        <v>10000</v>
      </c>
      <c r="F500" s="57">
        <v>1</v>
      </c>
      <c r="G500" s="58" t="s">
        <v>8474</v>
      </c>
      <c r="H500" s="16" t="s">
        <v>7119</v>
      </c>
      <c r="I500" s="16">
        <v>10200</v>
      </c>
      <c r="J500" s="5">
        <f t="shared" si="28"/>
        <v>223350</v>
      </c>
      <c r="K500" s="5"/>
      <c r="L500" s="54" t="str">
        <f t="shared" si="26"/>
        <v>'202301,202302,202303,202304,202305,202306,202307,202308,202309,202310,202311,202312,202313,202314,202315,202316,202317,202318,202319</v>
      </c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</row>
    <row r="501" spans="1:43" s="57" customFormat="1" x14ac:dyDescent="0.15">
      <c r="A501" s="56">
        <v>202320</v>
      </c>
      <c r="B501" s="57">
        <v>2</v>
      </c>
      <c r="C501" s="57">
        <v>20</v>
      </c>
      <c r="D501" s="57">
        <v>20</v>
      </c>
      <c r="E501" s="57">
        <v>10000</v>
      </c>
      <c r="F501" s="57">
        <v>1</v>
      </c>
      <c r="G501" s="58" t="s">
        <v>8475</v>
      </c>
      <c r="H501" s="16" t="s">
        <v>7120</v>
      </c>
      <c r="I501" s="16">
        <v>10200</v>
      </c>
      <c r="J501" s="5">
        <f t="shared" si="28"/>
        <v>236750</v>
      </c>
      <c r="K501" s="5"/>
      <c r="L501" s="54" t="str">
        <f t="shared" si="26"/>
        <v>'202301,202302,202303,202304,202305,202306,202307,202308,202309,202310,202311,202312,202313,202314,202315,202316,202317,202318,202319,202320</v>
      </c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</row>
    <row r="502" spans="1:43" s="57" customFormat="1" x14ac:dyDescent="0.15">
      <c r="A502" s="56">
        <v>202321</v>
      </c>
      <c r="B502" s="57">
        <v>2</v>
      </c>
      <c r="C502" s="57">
        <v>21</v>
      </c>
      <c r="D502" s="57">
        <v>21</v>
      </c>
      <c r="E502" s="57">
        <v>10000</v>
      </c>
      <c r="F502" s="57">
        <v>1</v>
      </c>
      <c r="G502" s="58" t="s">
        <v>8476</v>
      </c>
      <c r="H502" s="16" t="s">
        <v>1911</v>
      </c>
      <c r="I502" s="16">
        <v>10200</v>
      </c>
      <c r="J502" s="5">
        <f t="shared" si="28"/>
        <v>250375</v>
      </c>
      <c r="K502" s="5"/>
      <c r="L502" s="54" t="str">
        <f t="shared" si="26"/>
        <v>'202301,202302,202303,202304,202305,202306,202307,202308,202309,202310,202311,202312,202313,202314,202315,202316,202317,202318,202319,202320,202321</v>
      </c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</row>
    <row r="503" spans="1:43" s="57" customFormat="1" x14ac:dyDescent="0.15">
      <c r="A503" s="56">
        <v>202322</v>
      </c>
      <c r="B503" s="57">
        <v>2</v>
      </c>
      <c r="C503" s="57">
        <v>22</v>
      </c>
      <c r="D503" s="57">
        <v>22</v>
      </c>
      <c r="E503" s="57">
        <v>10000</v>
      </c>
      <c r="F503" s="57">
        <v>1</v>
      </c>
      <c r="G503" s="58" t="s">
        <v>8477</v>
      </c>
      <c r="H503" s="16" t="s">
        <v>1912</v>
      </c>
      <c r="I503" s="16">
        <v>10200</v>
      </c>
      <c r="J503" s="5">
        <f t="shared" si="28"/>
        <v>264275</v>
      </c>
      <c r="K503" s="5"/>
      <c r="L503" s="54" t="str">
        <f t="shared" si="26"/>
        <v>'202301,202302,202303,202304,202305,202306,202307,202308,202309,202310,202311,202312,202313,202314,202315,202316,202317,202318,202319,202320,202321,202322</v>
      </c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</row>
    <row r="504" spans="1:43" s="57" customFormat="1" x14ac:dyDescent="0.15">
      <c r="A504" s="56">
        <v>202323</v>
      </c>
      <c r="B504" s="57">
        <v>2</v>
      </c>
      <c r="C504" s="57">
        <v>23</v>
      </c>
      <c r="D504" s="57">
        <v>23</v>
      </c>
      <c r="E504" s="57">
        <v>10000</v>
      </c>
      <c r="F504" s="57">
        <v>1</v>
      </c>
      <c r="G504" s="58" t="s">
        <v>8478</v>
      </c>
      <c r="H504" s="16" t="s">
        <v>1913</v>
      </c>
      <c r="I504" s="16">
        <v>10200</v>
      </c>
      <c r="J504" s="5">
        <f t="shared" si="28"/>
        <v>278400</v>
      </c>
      <c r="K504" s="5"/>
      <c r="L504" s="54" t="str">
        <f t="shared" si="26"/>
        <v>'202301,202302,202303,202304,202305,202306,202307,202308,202309,202310,202311,202312,202313,202314,202315,202316,202317,202318,202319,202320,202321,202322,202323</v>
      </c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</row>
    <row r="505" spans="1:43" s="57" customFormat="1" x14ac:dyDescent="0.15">
      <c r="A505" s="56">
        <v>202324</v>
      </c>
      <c r="B505" s="57">
        <v>2</v>
      </c>
      <c r="C505" s="57">
        <v>24</v>
      </c>
      <c r="D505" s="57">
        <v>24</v>
      </c>
      <c r="E505" s="57">
        <v>10000</v>
      </c>
      <c r="F505" s="57">
        <v>1</v>
      </c>
      <c r="G505" s="58" t="s">
        <v>8479</v>
      </c>
      <c r="H505" s="16" t="s">
        <v>1914</v>
      </c>
      <c r="I505" s="16">
        <v>10200</v>
      </c>
      <c r="J505" s="5">
        <f t="shared" si="28"/>
        <v>292775</v>
      </c>
      <c r="K505" s="5"/>
      <c r="L505" s="54" t="str">
        <f t="shared" si="26"/>
        <v>'202301,202302,202303,202304,202305,202306,202307,202308,202309,202310,202311,202312,202313,202314,202315,202316,202317,202318,202319,202320,202321,202322,202323,202324</v>
      </c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</row>
    <row r="506" spans="1:43" s="57" customFormat="1" x14ac:dyDescent="0.15">
      <c r="A506" s="56">
        <v>202325</v>
      </c>
      <c r="B506" s="57">
        <v>2</v>
      </c>
      <c r="C506" s="57">
        <v>25</v>
      </c>
      <c r="D506" s="57">
        <v>25</v>
      </c>
      <c r="E506" s="57">
        <v>10000</v>
      </c>
      <c r="F506" s="57">
        <v>1</v>
      </c>
      <c r="G506" s="58" t="s">
        <v>8480</v>
      </c>
      <c r="H506" s="16" t="s">
        <v>1915</v>
      </c>
      <c r="I506" s="16">
        <v>10200</v>
      </c>
      <c r="J506" s="5">
        <f t="shared" si="28"/>
        <v>307425</v>
      </c>
      <c r="K506" s="5"/>
      <c r="L506" s="54" t="str">
        <f t="shared" si="26"/>
        <v>'202301,202302,202303,202304,202305,202306,202307,202308,202309,202310,202311,202312,202313,202314,202315,202316,202317,202318,202319,202320,202321,202322,202323,202324,202325</v>
      </c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  <c r="AQ506" s="5"/>
    </row>
    <row r="507" spans="1:43" s="57" customFormat="1" x14ac:dyDescent="0.15">
      <c r="A507" s="56">
        <v>202326</v>
      </c>
      <c r="B507" s="57">
        <v>2</v>
      </c>
      <c r="C507" s="57">
        <v>26</v>
      </c>
      <c r="D507" s="57">
        <v>26</v>
      </c>
      <c r="E507" s="57">
        <v>10000</v>
      </c>
      <c r="F507" s="57">
        <v>1</v>
      </c>
      <c r="G507" s="58" t="s">
        <v>8481</v>
      </c>
      <c r="H507" s="16" t="s">
        <v>1916</v>
      </c>
      <c r="I507" s="16">
        <v>10200</v>
      </c>
      <c r="J507" s="5">
        <f t="shared" si="28"/>
        <v>322325</v>
      </c>
      <c r="K507" s="5"/>
      <c r="L507" s="54" t="str">
        <f t="shared" si="26"/>
        <v>'202301,202302,202303,202304,202305,202306,202307,202308,202309,202310,202311,202312,202313,202314,202315,202316,202317,202318,202319,202320,202321,202322,202323,202324,202325,202326</v>
      </c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</row>
    <row r="508" spans="1:43" s="57" customFormat="1" x14ac:dyDescent="0.15">
      <c r="A508" s="56">
        <v>202327</v>
      </c>
      <c r="B508" s="57">
        <v>2</v>
      </c>
      <c r="C508" s="57">
        <v>27</v>
      </c>
      <c r="D508" s="57">
        <v>27</v>
      </c>
      <c r="E508" s="57">
        <v>10000</v>
      </c>
      <c r="F508" s="57">
        <v>1</v>
      </c>
      <c r="G508" s="58" t="s">
        <v>8482</v>
      </c>
      <c r="H508" s="16" t="s">
        <v>1917</v>
      </c>
      <c r="I508" s="16">
        <v>10200</v>
      </c>
      <c r="J508" s="5">
        <f t="shared" si="28"/>
        <v>337475</v>
      </c>
      <c r="K508" s="5"/>
      <c r="L508" s="54" t="str">
        <f t="shared" si="26"/>
        <v>'202301,202302,202303,202304,202305,202306,202307,202308,202309,202310,202311,202312,202313,202314,202315,202316,202317,202318,202319,202320,202321,202322,202323,202324,202325,202326,202327</v>
      </c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</row>
    <row r="509" spans="1:43" s="57" customFormat="1" x14ac:dyDescent="0.15">
      <c r="A509" s="56">
        <v>202328</v>
      </c>
      <c r="B509" s="57">
        <v>2</v>
      </c>
      <c r="C509" s="57">
        <v>28</v>
      </c>
      <c r="D509" s="57">
        <v>28</v>
      </c>
      <c r="E509" s="57">
        <v>10000</v>
      </c>
      <c r="F509" s="57">
        <v>1</v>
      </c>
      <c r="G509" s="58" t="s">
        <v>8483</v>
      </c>
      <c r="H509" s="16" t="s">
        <v>1918</v>
      </c>
      <c r="I509" s="16">
        <v>10200</v>
      </c>
      <c r="J509" s="5">
        <f t="shared" si="28"/>
        <v>352925</v>
      </c>
      <c r="K509" s="5"/>
      <c r="L509" s="54" t="str">
        <f t="shared" si="26"/>
        <v>'202301,202302,202303,202304,202305,202306,202307,202308,202309,202310,202311,202312,202313,202314,202315,202316,202317,202318,202319,202320,202321,202322,202323,202324,202325,202326,202327,202328</v>
      </c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</row>
    <row r="510" spans="1:43" s="57" customFormat="1" x14ac:dyDescent="0.15">
      <c r="A510" s="56">
        <v>202329</v>
      </c>
      <c r="B510" s="57">
        <v>2</v>
      </c>
      <c r="C510" s="57">
        <v>29</v>
      </c>
      <c r="D510" s="57">
        <v>29</v>
      </c>
      <c r="E510" s="57">
        <v>10000</v>
      </c>
      <c r="F510" s="57">
        <v>1</v>
      </c>
      <c r="G510" s="58" t="s">
        <v>8484</v>
      </c>
      <c r="H510" s="16" t="s">
        <v>1919</v>
      </c>
      <c r="I510" s="16">
        <v>10200</v>
      </c>
      <c r="J510" s="5">
        <f t="shared" si="28"/>
        <v>368625</v>
      </c>
      <c r="K510" s="5"/>
      <c r="L510" s="54" t="str">
        <f t="shared" si="26"/>
        <v>'202301,202302,202303,202304,202305,202306,202307,202308,202309,202310,202311,202312,202313,202314,202315,202316,202317,202318,202319,202320,202321,202322,202323,202324,202325,202326,202327,202328,202329</v>
      </c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</row>
    <row r="511" spans="1:43" s="57" customFormat="1" x14ac:dyDescent="0.15">
      <c r="A511" s="56">
        <v>202330</v>
      </c>
      <c r="B511" s="57">
        <v>2</v>
      </c>
      <c r="C511" s="57">
        <v>30</v>
      </c>
      <c r="D511" s="57">
        <v>30</v>
      </c>
      <c r="E511" s="57">
        <v>10000</v>
      </c>
      <c r="F511" s="57">
        <v>1</v>
      </c>
      <c r="G511" s="58" t="s">
        <v>8485</v>
      </c>
      <c r="H511" s="16" t="s">
        <v>1920</v>
      </c>
      <c r="I511" s="16">
        <v>10200</v>
      </c>
      <c r="J511" s="5">
        <f t="shared" si="28"/>
        <v>384575</v>
      </c>
      <c r="K511" s="5"/>
      <c r="L511" s="54" t="str">
        <f t="shared" si="26"/>
        <v>'202301,202302,202303,202304,202305,202306,202307,202308,202309,202310,202311,202312,202313,202314,202315,202316,202317,202318,202319,202320,202321,202322,202323,202324,202325,202326,202327,202328,202329,202330</v>
      </c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</row>
    <row r="512" spans="1:43" s="57" customFormat="1" x14ac:dyDescent="0.15">
      <c r="A512" s="56">
        <v>202331</v>
      </c>
      <c r="B512" s="57">
        <v>2</v>
      </c>
      <c r="C512" s="57">
        <v>31</v>
      </c>
      <c r="D512" s="57">
        <v>31</v>
      </c>
      <c r="E512" s="57">
        <v>10000</v>
      </c>
      <c r="F512" s="57">
        <v>1</v>
      </c>
      <c r="G512" s="58" t="s">
        <v>8486</v>
      </c>
      <c r="H512" s="16" t="s">
        <v>1921</v>
      </c>
      <c r="I512" s="16">
        <v>10200</v>
      </c>
      <c r="J512" s="5">
        <f t="shared" si="28"/>
        <v>400850</v>
      </c>
      <c r="K512" s="5"/>
      <c r="L512" s="54" t="str">
        <f t="shared" si="26"/>
        <v>'202301,202302,202303,202304,202305,202306,202307,202308,202309,202310,202311,202312,202313,202314,202315,202316,202317,202318,202319,202320,202321,202322,202323,202324,202325,202326,202327,202328,202329,202330,202331</v>
      </c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  <c r="AQ512" s="5"/>
    </row>
    <row r="513" spans="1:43" s="57" customFormat="1" x14ac:dyDescent="0.15">
      <c r="A513" s="56">
        <v>202332</v>
      </c>
      <c r="B513" s="57">
        <v>2</v>
      </c>
      <c r="C513" s="57">
        <v>32</v>
      </c>
      <c r="D513" s="57">
        <v>32</v>
      </c>
      <c r="E513" s="57">
        <v>10000</v>
      </c>
      <c r="F513" s="57">
        <v>1</v>
      </c>
      <c r="G513" s="58" t="s">
        <v>8487</v>
      </c>
      <c r="H513" s="16" t="s">
        <v>1922</v>
      </c>
      <c r="I513" s="16">
        <v>10200</v>
      </c>
      <c r="J513" s="5">
        <f t="shared" si="28"/>
        <v>417375</v>
      </c>
      <c r="K513" s="5"/>
      <c r="L513" s="54" t="str">
        <f t="shared" si="26"/>
        <v>'202301,202302,202303,202304,202305,202306,202307,202308,202309,202310,202311,202312,202313,202314,202315,202316,202317,202318,202319,202320,202321,202322,202323,202324,202325,202326,202327,202328,202329,202330,202331,202332</v>
      </c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  <c r="AQ513" s="5"/>
    </row>
    <row r="514" spans="1:43" s="57" customFormat="1" x14ac:dyDescent="0.15">
      <c r="A514" s="56">
        <v>202333</v>
      </c>
      <c r="B514" s="57">
        <v>2</v>
      </c>
      <c r="C514" s="57">
        <v>33</v>
      </c>
      <c r="D514" s="57">
        <v>33</v>
      </c>
      <c r="E514" s="57">
        <v>10000</v>
      </c>
      <c r="F514" s="57">
        <v>1</v>
      </c>
      <c r="G514" s="58" t="s">
        <v>8488</v>
      </c>
      <c r="H514" s="16" t="s">
        <v>1923</v>
      </c>
      <c r="I514" s="16">
        <v>10200</v>
      </c>
      <c r="J514" s="5">
        <f t="shared" si="28"/>
        <v>434200</v>
      </c>
      <c r="K514" s="5"/>
      <c r="L514" s="54" t="str">
        <f t="shared" si="26"/>
        <v>'202301,202302,202303,202304,202305,202306,202307,202308,202309,202310,202311,202312,202313,202314,202315,202316,202317,202318,202319,202320,202321,202322,202323,202324,202325,202326,202327,202328,202329,202330,202331,202332,202333</v>
      </c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  <c r="AQ514" s="5"/>
    </row>
    <row r="515" spans="1:43" s="57" customFormat="1" x14ac:dyDescent="0.15">
      <c r="A515" s="56">
        <v>202334</v>
      </c>
      <c r="B515" s="57">
        <v>2</v>
      </c>
      <c r="C515" s="57">
        <v>34</v>
      </c>
      <c r="D515" s="57">
        <v>34</v>
      </c>
      <c r="E515" s="57">
        <v>10000</v>
      </c>
      <c r="F515" s="57">
        <v>1</v>
      </c>
      <c r="G515" s="58" t="s">
        <v>8489</v>
      </c>
      <c r="H515" s="16" t="s">
        <v>1924</v>
      </c>
      <c r="I515" s="16">
        <v>10200</v>
      </c>
      <c r="J515" s="5">
        <f t="shared" si="28"/>
        <v>451300</v>
      </c>
      <c r="K515" s="5"/>
      <c r="L515" s="54" t="str">
        <f t="shared" si="26"/>
        <v>'202301,202302,202303,202304,202305,202306,202307,202308,202309,202310,202311,202312,202313,202314,202315,202316,202317,202318,202319,202320,202321,202322,202323,202324,202325,202326,202327,202328,202329,202330,202331,202332,202333,202334</v>
      </c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</row>
    <row r="516" spans="1:43" s="57" customFormat="1" x14ac:dyDescent="0.15">
      <c r="A516" s="56">
        <v>202335</v>
      </c>
      <c r="B516" s="57">
        <v>2</v>
      </c>
      <c r="C516" s="57">
        <v>35</v>
      </c>
      <c r="D516" s="57">
        <v>35</v>
      </c>
      <c r="E516" s="57">
        <v>10000</v>
      </c>
      <c r="F516" s="57">
        <v>1</v>
      </c>
      <c r="G516" s="58" t="s">
        <v>8490</v>
      </c>
      <c r="H516" s="16" t="s">
        <v>1925</v>
      </c>
      <c r="I516" s="16">
        <v>10200</v>
      </c>
      <c r="J516" s="5">
        <f t="shared" si="28"/>
        <v>468725</v>
      </c>
      <c r="K516" s="5"/>
      <c r="L516" s="54" t="str">
        <f t="shared" si="26"/>
        <v>'202301,202302,202303,202304,202305,202306,202307,202308,202309,202310,202311,202312,202313,202314,202315,202316,202317,202318,202319,202320,202321,202322,202323,202324,202325,202326,202327,202328,202329,202330,202331,202332,202333,202334,202335</v>
      </c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  <c r="AQ516" s="5"/>
    </row>
    <row r="517" spans="1:43" s="57" customFormat="1" x14ac:dyDescent="0.15">
      <c r="A517" s="56">
        <v>202336</v>
      </c>
      <c r="B517" s="57">
        <v>2</v>
      </c>
      <c r="C517" s="57">
        <v>36</v>
      </c>
      <c r="D517" s="57">
        <v>36</v>
      </c>
      <c r="E517" s="57">
        <v>10000</v>
      </c>
      <c r="F517" s="57">
        <v>1</v>
      </c>
      <c r="G517" s="58" t="s">
        <v>8491</v>
      </c>
      <c r="H517" s="16" t="s">
        <v>1926</v>
      </c>
      <c r="I517" s="16">
        <v>10200</v>
      </c>
      <c r="J517" s="5">
        <f t="shared" si="28"/>
        <v>486425</v>
      </c>
      <c r="K517" s="5"/>
      <c r="L517" s="54" t="str">
        <f t="shared" si="26"/>
        <v>'202301,202302,202303,202304,202305,202306,202307,202308,202309,202310,202311,202312,202313,202314,202315,202316,202317,202318,202319,202320,202321,202322,202323,202324,202325,202326,202327,202328,202329,202330,202331,202332,202333,202334,202335,202336</v>
      </c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  <c r="AQ517" s="5"/>
    </row>
    <row r="518" spans="1:43" s="57" customFormat="1" x14ac:dyDescent="0.15">
      <c r="A518" s="56">
        <v>202337</v>
      </c>
      <c r="B518" s="57">
        <v>2</v>
      </c>
      <c r="C518" s="57">
        <v>37</v>
      </c>
      <c r="D518" s="57">
        <v>37</v>
      </c>
      <c r="E518" s="57">
        <v>10000</v>
      </c>
      <c r="F518" s="57">
        <v>1</v>
      </c>
      <c r="G518" s="58" t="s">
        <v>8492</v>
      </c>
      <c r="H518" s="16" t="s">
        <v>1927</v>
      </c>
      <c r="I518" s="16">
        <v>10200</v>
      </c>
      <c r="J518" s="5">
        <f t="shared" si="28"/>
        <v>504425</v>
      </c>
      <c r="K518" s="5"/>
      <c r="L518" s="54" t="str">
        <f t="shared" si="26"/>
        <v>'202301,202302,202303,202304,202305,202306,202307,202308,202309,202310,202311,202312,202313,202314,202315,202316,202317,202318,202319,202320,202321,202322,202323,202324,202325,202326,202327,202328,202329,202330,202331,202332,202333,202334,202335,202336,202337</v>
      </c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</row>
    <row r="519" spans="1:43" s="57" customFormat="1" x14ac:dyDescent="0.15">
      <c r="A519" s="56">
        <v>202338</v>
      </c>
      <c r="B519" s="57">
        <v>2</v>
      </c>
      <c r="C519" s="57">
        <v>38</v>
      </c>
      <c r="D519" s="57">
        <v>38</v>
      </c>
      <c r="E519" s="57">
        <v>10000</v>
      </c>
      <c r="F519" s="57">
        <v>1</v>
      </c>
      <c r="G519" s="58" t="s">
        <v>8493</v>
      </c>
      <c r="H519" s="16" t="s">
        <v>1928</v>
      </c>
      <c r="I519" s="16">
        <v>10200</v>
      </c>
      <c r="J519" s="5">
        <f t="shared" si="28"/>
        <v>522750</v>
      </c>
      <c r="K519" s="5"/>
      <c r="L519" s="54" t="str">
        <f t="shared" si="26"/>
        <v>'202301,202302,202303,202304,202305,202306,202307,202308,202309,202310,202311,202312,202313,202314,202315,202316,202317,202318,202319,202320,202321,202322,202323,202324,202325,202326,202327,202328,202329,202330,202331,202332,202333,202334,202335,202336,202337,202338</v>
      </c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  <c r="AQ519" s="5"/>
    </row>
    <row r="520" spans="1:43" s="57" customFormat="1" x14ac:dyDescent="0.15">
      <c r="A520" s="56">
        <v>202339</v>
      </c>
      <c r="B520" s="57">
        <v>2</v>
      </c>
      <c r="C520" s="57">
        <v>39</v>
      </c>
      <c r="D520" s="57">
        <v>39</v>
      </c>
      <c r="E520" s="57">
        <v>10000</v>
      </c>
      <c r="F520" s="57">
        <v>1</v>
      </c>
      <c r="G520" s="58" t="s">
        <v>8494</v>
      </c>
      <c r="H520" s="16" t="s">
        <v>1929</v>
      </c>
      <c r="I520" s="16">
        <v>10200</v>
      </c>
      <c r="J520" s="5">
        <f t="shared" si="28"/>
        <v>541400</v>
      </c>
      <c r="K520" s="5"/>
      <c r="L520" s="54" t="str">
        <f t="shared" si="26"/>
        <v>'202301,202302,202303,202304,202305,202306,202307,202308,202309,202310,202311,202312,202313,202314,202315,202316,202317,202318,202319,202320,202321,202322,202323,202324,202325,202326,202327,202328,202329,202330,202331,202332,202333,202334,202335,202336,202337,202338,202339</v>
      </c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</row>
    <row r="521" spans="1:43" s="57" customFormat="1" x14ac:dyDescent="0.15">
      <c r="A521" s="56">
        <v>202340</v>
      </c>
      <c r="B521" s="57">
        <v>2</v>
      </c>
      <c r="C521" s="57">
        <v>40</v>
      </c>
      <c r="D521" s="57">
        <v>40</v>
      </c>
      <c r="E521" s="57">
        <v>10000</v>
      </c>
      <c r="F521" s="57">
        <v>1</v>
      </c>
      <c r="G521" s="58" t="s">
        <v>8495</v>
      </c>
      <c r="H521" s="16" t="s">
        <v>1930</v>
      </c>
      <c r="I521" s="16">
        <v>10200</v>
      </c>
      <c r="J521" s="5">
        <f t="shared" si="28"/>
        <v>560325</v>
      </c>
      <c r="K521" s="5"/>
      <c r="L521" s="54" t="str">
        <f t="shared" si="26"/>
        <v>'202301,202302,202303,202304,202305,202306,202307,202308,202309,202310,202311,202312,202313,202314,202315,202316,202317,202318,202319,202320,202321,202322,202323,202324,202325,202326,202327,202328,202329,202330,202331,202332,202333,202334,202335,202336,202337,202338,202339,202340</v>
      </c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</row>
    <row r="522" spans="1:43" s="57" customFormat="1" x14ac:dyDescent="0.15">
      <c r="A522" s="56">
        <v>202341</v>
      </c>
      <c r="B522" s="57">
        <v>2</v>
      </c>
      <c r="C522" s="57">
        <v>41</v>
      </c>
      <c r="D522" s="57">
        <v>41</v>
      </c>
      <c r="E522" s="57">
        <v>10000</v>
      </c>
      <c r="F522" s="57">
        <v>1</v>
      </c>
      <c r="G522" s="58" t="s">
        <v>8496</v>
      </c>
      <c r="H522" s="16" t="s">
        <v>1931</v>
      </c>
      <c r="I522" s="16">
        <v>10200</v>
      </c>
      <c r="J522" s="5">
        <f t="shared" si="28"/>
        <v>579600</v>
      </c>
      <c r="K522" s="5"/>
      <c r="L522" s="54" t="str">
        <f t="shared" si="26"/>
        <v>'202301,202302,202303,202304,202305,202306,202307,202308,202309,202310,202311,202312,202313,202314,202315,202316,202317,202318,202319,202320,202321,202322,202323,202324,202325,202326,202327,202328,202329,202330,202331,202332,202333,202334,202335,202336,202337,202338,202339,202340,202341</v>
      </c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</row>
    <row r="523" spans="1:43" s="57" customFormat="1" x14ac:dyDescent="0.15">
      <c r="A523" s="56">
        <v>202342</v>
      </c>
      <c r="B523" s="57">
        <v>2</v>
      </c>
      <c r="C523" s="57">
        <v>42</v>
      </c>
      <c r="D523" s="57">
        <v>42</v>
      </c>
      <c r="E523" s="57">
        <v>10000</v>
      </c>
      <c r="F523" s="57">
        <v>1</v>
      </c>
      <c r="G523" s="58" t="s">
        <v>8497</v>
      </c>
      <c r="H523" s="16" t="s">
        <v>1932</v>
      </c>
      <c r="I523" s="16">
        <v>10200</v>
      </c>
      <c r="J523" s="5">
        <f t="shared" si="28"/>
        <v>599200</v>
      </c>
      <c r="K523" s="5"/>
      <c r="L523" s="54" t="str">
        <f t="shared" si="26"/>
        <v>'202301,202302,202303,202304,202305,202306,202307,202308,202309,202310,202311,202312,202313,202314,202315,202316,202317,202318,202319,202320,202321,202322,202323,202324,202325,202326,202327,202328,202329,202330,202331,202332,202333,202334,202335,202336,202337,202338,202339,202340,202341,202342</v>
      </c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</row>
    <row r="524" spans="1:43" s="57" customFormat="1" x14ac:dyDescent="0.15">
      <c r="A524" s="56">
        <v>202343</v>
      </c>
      <c r="B524" s="57">
        <v>2</v>
      </c>
      <c r="C524" s="57">
        <v>43</v>
      </c>
      <c r="D524" s="57">
        <v>43</v>
      </c>
      <c r="E524" s="57">
        <v>10000</v>
      </c>
      <c r="F524" s="57">
        <v>1</v>
      </c>
      <c r="G524" s="58" t="s">
        <v>8498</v>
      </c>
      <c r="H524" s="16" t="s">
        <v>1933</v>
      </c>
      <c r="I524" s="16">
        <v>10200</v>
      </c>
      <c r="J524" s="5">
        <f t="shared" si="28"/>
        <v>619125</v>
      </c>
      <c r="K524" s="5"/>
      <c r="L524" s="54" t="str">
        <f t="shared" si="26"/>
        <v>'202301,202302,202303,202304,202305,202306,202307,202308,202309,202310,202311,202312,202313,202314,202315,202316,202317,202318,202319,202320,202321,202322,202323,202324,202325,202326,202327,202328,202329,202330,202331,202332,202333,202334,202335,202336,202337,202338,202339,202340,202341,202342,202343</v>
      </c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</row>
    <row r="525" spans="1:43" s="57" customFormat="1" x14ac:dyDescent="0.15">
      <c r="A525" s="56">
        <v>202344</v>
      </c>
      <c r="B525" s="57">
        <v>2</v>
      </c>
      <c r="C525" s="57">
        <v>44</v>
      </c>
      <c r="D525" s="57">
        <v>44</v>
      </c>
      <c r="E525" s="57">
        <v>10000</v>
      </c>
      <c r="F525" s="57">
        <v>1</v>
      </c>
      <c r="G525" s="58" t="s">
        <v>8499</v>
      </c>
      <c r="H525" s="16" t="s">
        <v>1934</v>
      </c>
      <c r="I525" s="16">
        <v>10200</v>
      </c>
      <c r="J525" s="5">
        <f t="shared" si="28"/>
        <v>639400</v>
      </c>
      <c r="K525" s="5"/>
      <c r="L525" s="54" t="str">
        <f t="shared" si="26"/>
        <v>'202301,202302,202303,202304,202305,202306,202307,202308,202309,202310,202311,202312,202313,202314,202315,202316,202317,202318,202319,202320,202321,202322,202323,202324,202325,202326,202327,202328,202329,202330,202331,202332,202333,202334,202335,202336,202337,202338,202339,202340,202341,202342,202343,202344</v>
      </c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</row>
    <row r="526" spans="1:43" s="57" customFormat="1" x14ac:dyDescent="0.15">
      <c r="A526" s="56">
        <v>202345</v>
      </c>
      <c r="B526" s="57">
        <v>2</v>
      </c>
      <c r="C526" s="57">
        <v>45</v>
      </c>
      <c r="D526" s="57">
        <v>45</v>
      </c>
      <c r="E526" s="57">
        <v>10000</v>
      </c>
      <c r="F526" s="57">
        <v>1</v>
      </c>
      <c r="G526" s="58" t="s">
        <v>8500</v>
      </c>
      <c r="H526" s="16" t="s">
        <v>1935</v>
      </c>
      <c r="I526" s="16">
        <v>10200</v>
      </c>
      <c r="J526" s="5">
        <f t="shared" si="28"/>
        <v>660000</v>
      </c>
      <c r="K526" s="5"/>
      <c r="L526" s="54" t="str">
        <f t="shared" si="26"/>
        <v>'202301,202302,202303,202304,202305,202306,202307,202308,202309,202310,202311,202312,202313,202314,202315,202316,202317,202318,202319,202320,202321,202322,202323,202324,202325,202326,202327,202328,202329,202330,202331,202332,202333,202334,202335,202336,202337,202338,202339,202340,202341,202342,202343,202344,202345</v>
      </c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</row>
    <row r="527" spans="1:43" s="57" customFormat="1" x14ac:dyDescent="0.15">
      <c r="A527" s="56">
        <v>202346</v>
      </c>
      <c r="B527" s="57">
        <v>2</v>
      </c>
      <c r="C527" s="57">
        <v>46</v>
      </c>
      <c r="D527" s="57">
        <v>46</v>
      </c>
      <c r="E527" s="57">
        <v>10000</v>
      </c>
      <c r="F527" s="57">
        <v>1</v>
      </c>
      <c r="G527" s="58" t="s">
        <v>8501</v>
      </c>
      <c r="H527" s="16" t="s">
        <v>1936</v>
      </c>
      <c r="I527" s="16">
        <v>10200</v>
      </c>
      <c r="J527" s="5">
        <f t="shared" si="28"/>
        <v>680950</v>
      </c>
      <c r="K527" s="5"/>
      <c r="L527" s="54" t="str">
        <f t="shared" si="26"/>
        <v>'202301,202302,202303,202304,202305,202306,202307,202308,202309,202310,202311,202312,202313,202314,202315,202316,202317,202318,202319,202320,202321,202322,202323,202324,202325,202326,202327,202328,202329,202330,202331,202332,202333,202334,202335,202336,202337,202338,202339,202340,202341,202342,202343,202344,202345,202346</v>
      </c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</row>
    <row r="528" spans="1:43" s="57" customFormat="1" x14ac:dyDescent="0.15">
      <c r="A528" s="56">
        <v>202347</v>
      </c>
      <c r="B528" s="57">
        <v>2</v>
      </c>
      <c r="C528" s="57">
        <v>47</v>
      </c>
      <c r="D528" s="57">
        <v>47</v>
      </c>
      <c r="E528" s="57">
        <v>10000</v>
      </c>
      <c r="F528" s="57">
        <v>1</v>
      </c>
      <c r="G528" s="58" t="s">
        <v>8502</v>
      </c>
      <c r="H528" s="16" t="s">
        <v>1937</v>
      </c>
      <c r="I528" s="16">
        <v>10200</v>
      </c>
      <c r="J528" s="5">
        <f t="shared" si="28"/>
        <v>702250</v>
      </c>
      <c r="K528" s="5"/>
      <c r="L528" s="54" t="str">
        <f t="shared" si="26"/>
        <v>'202301,202302,202303,202304,202305,202306,202307,202308,202309,202310,202311,202312,202313,202314,202315,202316,202317,202318,202319,202320,202321,202322,202323,202324,202325,202326,202327,202328,202329,202330,202331,202332,202333,202334,202335,202336,202337,202338,202339,202340,202341,202342,202343,202344,202345,202346,202347</v>
      </c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  <c r="AQ528" s="5"/>
    </row>
    <row r="529" spans="1:43" s="57" customFormat="1" x14ac:dyDescent="0.15">
      <c r="A529" s="56">
        <v>202348</v>
      </c>
      <c r="B529" s="57">
        <v>2</v>
      </c>
      <c r="C529" s="57">
        <v>48</v>
      </c>
      <c r="D529" s="57">
        <v>48</v>
      </c>
      <c r="E529" s="57">
        <v>10000</v>
      </c>
      <c r="F529" s="57">
        <v>1</v>
      </c>
      <c r="G529" s="58" t="s">
        <v>8503</v>
      </c>
      <c r="H529" s="16" t="s">
        <v>1938</v>
      </c>
      <c r="I529" s="16">
        <v>10200</v>
      </c>
      <c r="J529" s="5">
        <f t="shared" si="28"/>
        <v>723900</v>
      </c>
      <c r="K529" s="5"/>
      <c r="L529" s="54" t="str">
        <f t="shared" si="26"/>
        <v>'202301,202302,202303,202304,202305,202306,202307,202308,202309,202310,202311,202312,202313,202314,202315,202316,202317,202318,202319,202320,202321,202322,202323,202324,202325,202326,202327,202328,202329,202330,202331,202332,202333,202334,202335,202336,202337,202338,202339,202340,202341,202342,202343,202344,202345,202346,202347,202348</v>
      </c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</row>
    <row r="530" spans="1:43" s="57" customFormat="1" x14ac:dyDescent="0.15">
      <c r="A530" s="56">
        <v>202349</v>
      </c>
      <c r="B530" s="57">
        <v>2</v>
      </c>
      <c r="C530" s="57">
        <v>49</v>
      </c>
      <c r="D530" s="57">
        <v>49</v>
      </c>
      <c r="E530" s="57">
        <v>10000</v>
      </c>
      <c r="F530" s="57">
        <v>1</v>
      </c>
      <c r="G530" s="58" t="s">
        <v>8504</v>
      </c>
      <c r="H530" s="16" t="s">
        <v>1939</v>
      </c>
      <c r="I530" s="16">
        <v>10200</v>
      </c>
      <c r="J530" s="5">
        <f t="shared" si="28"/>
        <v>745900</v>
      </c>
      <c r="K530" s="5"/>
      <c r="L530" s="54" t="str">
        <f t="shared" si="26"/>
        <v>'202301,202302,202303,202304,202305,202306,202307,202308,202309,202310,202311,202312,202313,202314,202315,202316,202317,202318,202319,202320,202321,202322,202323,202324,202325,202326,202327,202328,202329,202330,202331,202332,202333,202334,202335,202336,202337,202338,202339,202340,202341,202342,202343,202344,202345,202346,202347,202348,202349</v>
      </c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</row>
    <row r="531" spans="1:43" s="57" customFormat="1" x14ac:dyDescent="0.15">
      <c r="A531" s="56">
        <v>202350</v>
      </c>
      <c r="B531" s="57">
        <v>2</v>
      </c>
      <c r="C531" s="57">
        <v>50</v>
      </c>
      <c r="D531" s="57">
        <v>50</v>
      </c>
      <c r="E531" s="57">
        <v>10000</v>
      </c>
      <c r="F531" s="57">
        <v>1</v>
      </c>
      <c r="G531" s="58" t="s">
        <v>8505</v>
      </c>
      <c r="H531" s="16" t="s">
        <v>1940</v>
      </c>
      <c r="I531" s="16">
        <v>10200</v>
      </c>
      <c r="J531" s="5">
        <f t="shared" si="28"/>
        <v>768275</v>
      </c>
      <c r="K531" s="5"/>
      <c r="L531" s="54" t="str">
        <f t="shared" si="26"/>
        <v>'202301,202302,202303,202304,202305,202306,202307,202308,202309,202310,202311,202312,202313,202314,202315,202316,202317,202318,202319,202320,202321,202322,202323,202324,202325,202326,202327,202328,202329,202330,202331,202332,202333,202334,202335,202336,202337,202338,202339,202340,202341,202342,202343,202344,202345,202346,202347,202348,202349,202350</v>
      </c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</row>
    <row r="532" spans="1:43" s="57" customFormat="1" x14ac:dyDescent="0.15">
      <c r="A532" s="56">
        <v>202401</v>
      </c>
      <c r="B532" s="57">
        <v>2</v>
      </c>
      <c r="C532" s="57">
        <v>1</v>
      </c>
      <c r="D532" s="57">
        <v>1</v>
      </c>
      <c r="E532" s="57">
        <v>10000</v>
      </c>
      <c r="F532" s="57">
        <v>1</v>
      </c>
      <c r="G532" s="58" t="s">
        <v>8506</v>
      </c>
      <c r="H532" s="16" t="s">
        <v>7121</v>
      </c>
      <c r="I532" s="16">
        <v>10200</v>
      </c>
      <c r="J532" s="5">
        <f>J482*4</f>
        <v>39100</v>
      </c>
      <c r="K532" s="5"/>
      <c r="L532" s="54" t="str">
        <f t="shared" ref="L532" si="30">"'"&amp;A532</f>
        <v>'202401</v>
      </c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</row>
    <row r="533" spans="1:43" s="57" customFormat="1" x14ac:dyDescent="0.15">
      <c r="A533" s="56">
        <v>202402</v>
      </c>
      <c r="B533" s="57">
        <v>2</v>
      </c>
      <c r="C533" s="57">
        <v>2</v>
      </c>
      <c r="D533" s="57">
        <v>2</v>
      </c>
      <c r="E533" s="57">
        <v>10000</v>
      </c>
      <c r="F533" s="57">
        <v>1</v>
      </c>
      <c r="G533" s="58" t="s">
        <v>8507</v>
      </c>
      <c r="H533" s="16" t="s">
        <v>7122</v>
      </c>
      <c r="I533" s="16">
        <v>10200</v>
      </c>
      <c r="J533" s="5">
        <f t="shared" ref="J533:J581" si="31">J483*4</f>
        <v>78200</v>
      </c>
      <c r="K533" s="5"/>
      <c r="L533" s="54" t="str">
        <f t="shared" ref="L533:L596" si="32">L532&amp;","&amp;A533</f>
        <v>'202401,202402</v>
      </c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</row>
    <row r="534" spans="1:43" s="57" customFormat="1" x14ac:dyDescent="0.15">
      <c r="A534" s="56">
        <v>202403</v>
      </c>
      <c r="B534" s="57">
        <v>2</v>
      </c>
      <c r="C534" s="57">
        <v>3</v>
      </c>
      <c r="D534" s="57">
        <v>3</v>
      </c>
      <c r="E534" s="57">
        <v>10000</v>
      </c>
      <c r="F534" s="57">
        <v>1</v>
      </c>
      <c r="G534" s="58" t="s">
        <v>8508</v>
      </c>
      <c r="H534" s="16" t="s">
        <v>7123</v>
      </c>
      <c r="I534" s="16">
        <v>10200</v>
      </c>
      <c r="J534" s="5">
        <f t="shared" si="31"/>
        <v>119300</v>
      </c>
      <c r="K534" s="5"/>
      <c r="L534" s="54" t="str">
        <f t="shared" si="32"/>
        <v>'202401,202402,202403</v>
      </c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</row>
    <row r="535" spans="1:43" s="57" customFormat="1" x14ac:dyDescent="0.15">
      <c r="A535" s="56">
        <v>202404</v>
      </c>
      <c r="B535" s="57">
        <v>2</v>
      </c>
      <c r="C535" s="57">
        <v>4</v>
      </c>
      <c r="D535" s="57">
        <v>4</v>
      </c>
      <c r="E535" s="57">
        <v>10000</v>
      </c>
      <c r="F535" s="57">
        <v>1</v>
      </c>
      <c r="G535" s="58" t="s">
        <v>8509</v>
      </c>
      <c r="H535" s="16" t="s">
        <v>7124</v>
      </c>
      <c r="I535" s="16">
        <v>10200</v>
      </c>
      <c r="J535" s="5">
        <f t="shared" si="31"/>
        <v>162400</v>
      </c>
      <c r="K535" s="5"/>
      <c r="L535" s="54" t="str">
        <f t="shared" si="32"/>
        <v>'202401,202402,202403,202404</v>
      </c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</row>
    <row r="536" spans="1:43" s="57" customFormat="1" x14ac:dyDescent="0.15">
      <c r="A536" s="56">
        <v>202405</v>
      </c>
      <c r="B536" s="57">
        <v>2</v>
      </c>
      <c r="C536" s="57">
        <v>5</v>
      </c>
      <c r="D536" s="57">
        <v>5</v>
      </c>
      <c r="E536" s="57">
        <v>10000</v>
      </c>
      <c r="F536" s="57">
        <v>1</v>
      </c>
      <c r="G536" s="58" t="s">
        <v>8510</v>
      </c>
      <c r="H536" s="16" t="s">
        <v>7125</v>
      </c>
      <c r="I536" s="16">
        <v>10200</v>
      </c>
      <c r="J536" s="5">
        <f t="shared" si="31"/>
        <v>207400</v>
      </c>
      <c r="K536" s="5"/>
      <c r="L536" s="54" t="str">
        <f t="shared" si="32"/>
        <v>'202401,202402,202403,202404,202405</v>
      </c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</row>
    <row r="537" spans="1:43" s="57" customFormat="1" x14ac:dyDescent="0.15">
      <c r="A537" s="56">
        <v>202406</v>
      </c>
      <c r="B537" s="57">
        <v>2</v>
      </c>
      <c r="C537" s="57">
        <v>6</v>
      </c>
      <c r="D537" s="57">
        <v>6</v>
      </c>
      <c r="E537" s="57">
        <v>10000</v>
      </c>
      <c r="F537" s="57">
        <v>1</v>
      </c>
      <c r="G537" s="58" t="s">
        <v>8511</v>
      </c>
      <c r="H537" s="16" t="s">
        <v>7126</v>
      </c>
      <c r="I537" s="16">
        <v>10200</v>
      </c>
      <c r="J537" s="5">
        <f t="shared" si="31"/>
        <v>254400</v>
      </c>
      <c r="K537" s="5"/>
      <c r="L537" s="54" t="str">
        <f t="shared" si="32"/>
        <v>'202401,202402,202403,202404,202405,202406</v>
      </c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  <c r="AQ537" s="5"/>
    </row>
    <row r="538" spans="1:43" s="57" customFormat="1" x14ac:dyDescent="0.15">
      <c r="A538" s="56">
        <v>202407</v>
      </c>
      <c r="B538" s="57">
        <v>2</v>
      </c>
      <c r="C538" s="57">
        <v>7</v>
      </c>
      <c r="D538" s="57">
        <v>7</v>
      </c>
      <c r="E538" s="57">
        <v>10000</v>
      </c>
      <c r="F538" s="57">
        <v>1</v>
      </c>
      <c r="G538" s="58" t="s">
        <v>8512</v>
      </c>
      <c r="H538" s="16" t="s">
        <v>7127</v>
      </c>
      <c r="I538" s="16">
        <v>10200</v>
      </c>
      <c r="J538" s="5">
        <f t="shared" si="31"/>
        <v>303300</v>
      </c>
      <c r="K538" s="5"/>
      <c r="L538" s="54" t="str">
        <f t="shared" si="32"/>
        <v>'202401,202402,202403,202404,202405,202406,202407</v>
      </c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</row>
    <row r="539" spans="1:43" s="57" customFormat="1" x14ac:dyDescent="0.15">
      <c r="A539" s="56">
        <v>202408</v>
      </c>
      <c r="B539" s="57">
        <v>2</v>
      </c>
      <c r="C539" s="57">
        <v>8</v>
      </c>
      <c r="D539" s="57">
        <v>8</v>
      </c>
      <c r="E539" s="57">
        <v>10000</v>
      </c>
      <c r="F539" s="57">
        <v>1</v>
      </c>
      <c r="G539" s="58" t="s">
        <v>8513</v>
      </c>
      <c r="H539" s="16" t="s">
        <v>7128</v>
      </c>
      <c r="I539" s="16">
        <v>10200</v>
      </c>
      <c r="J539" s="5">
        <f t="shared" si="31"/>
        <v>354200</v>
      </c>
      <c r="K539" s="5"/>
      <c r="L539" s="54" t="str">
        <f t="shared" si="32"/>
        <v>'202401,202402,202403,202404,202405,202406,202407,202408</v>
      </c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</row>
    <row r="540" spans="1:43" s="57" customFormat="1" x14ac:dyDescent="0.15">
      <c r="A540" s="56">
        <v>202409</v>
      </c>
      <c r="B540" s="57">
        <v>2</v>
      </c>
      <c r="C540" s="57">
        <v>9</v>
      </c>
      <c r="D540" s="57">
        <v>9</v>
      </c>
      <c r="E540" s="57">
        <v>10000</v>
      </c>
      <c r="F540" s="57">
        <v>1</v>
      </c>
      <c r="G540" s="58" t="s">
        <v>8514</v>
      </c>
      <c r="H540" s="16" t="s">
        <v>7129</v>
      </c>
      <c r="I540" s="16">
        <v>10200</v>
      </c>
      <c r="J540" s="5">
        <f t="shared" si="31"/>
        <v>407000</v>
      </c>
      <c r="K540" s="5"/>
      <c r="L540" s="54" t="str">
        <f t="shared" si="32"/>
        <v>'202401,202402,202403,202404,202405,202406,202407,202408,202409</v>
      </c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</row>
    <row r="541" spans="1:43" s="57" customFormat="1" x14ac:dyDescent="0.15">
      <c r="A541" s="56">
        <v>202410</v>
      </c>
      <c r="B541" s="57">
        <v>2</v>
      </c>
      <c r="C541" s="57">
        <v>10</v>
      </c>
      <c r="D541" s="57">
        <v>10</v>
      </c>
      <c r="E541" s="57">
        <v>10000</v>
      </c>
      <c r="F541" s="57">
        <v>1</v>
      </c>
      <c r="G541" s="58" t="s">
        <v>8515</v>
      </c>
      <c r="H541" s="16" t="s">
        <v>7130</v>
      </c>
      <c r="I541" s="16">
        <v>10200</v>
      </c>
      <c r="J541" s="5">
        <f t="shared" si="31"/>
        <v>451800</v>
      </c>
      <c r="K541" s="5"/>
      <c r="L541" s="54" t="str">
        <f t="shared" si="32"/>
        <v>'202401,202402,202403,202404,202405,202406,202407,202408,202409,202410</v>
      </c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  <c r="AQ541" s="5"/>
    </row>
    <row r="542" spans="1:43" s="57" customFormat="1" x14ac:dyDescent="0.15">
      <c r="A542" s="56">
        <v>202411</v>
      </c>
      <c r="B542" s="57">
        <v>2</v>
      </c>
      <c r="C542" s="57">
        <v>11</v>
      </c>
      <c r="D542" s="57">
        <v>11</v>
      </c>
      <c r="E542" s="57">
        <v>10000</v>
      </c>
      <c r="F542" s="57">
        <v>1</v>
      </c>
      <c r="G542" s="58" t="s">
        <v>8516</v>
      </c>
      <c r="H542" s="16" t="s">
        <v>7131</v>
      </c>
      <c r="I542" s="16">
        <v>10200</v>
      </c>
      <c r="J542" s="5">
        <f t="shared" si="31"/>
        <v>497400</v>
      </c>
      <c r="K542" s="5"/>
      <c r="L542" s="54" t="str">
        <f t="shared" si="32"/>
        <v>'202401,202402,202403,202404,202405,202406,202407,202408,202409,202410,202411</v>
      </c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  <c r="AQ542" s="5"/>
    </row>
    <row r="543" spans="1:43" s="57" customFormat="1" x14ac:dyDescent="0.15">
      <c r="A543" s="56">
        <v>202412</v>
      </c>
      <c r="B543" s="57">
        <v>2</v>
      </c>
      <c r="C543" s="57">
        <v>12</v>
      </c>
      <c r="D543" s="57">
        <v>12</v>
      </c>
      <c r="E543" s="57">
        <v>10000</v>
      </c>
      <c r="F543" s="57">
        <v>1</v>
      </c>
      <c r="G543" s="58" t="s">
        <v>8517</v>
      </c>
      <c r="H543" s="16" t="s">
        <v>7132</v>
      </c>
      <c r="I543" s="16">
        <v>10200</v>
      </c>
      <c r="J543" s="5">
        <f t="shared" si="31"/>
        <v>543800</v>
      </c>
      <c r="K543" s="5"/>
      <c r="L543" s="54" t="str">
        <f t="shared" si="32"/>
        <v>'202401,202402,202403,202404,202405,202406,202407,202408,202409,202410,202411,202412</v>
      </c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  <c r="AQ543" s="5"/>
    </row>
    <row r="544" spans="1:43" s="57" customFormat="1" x14ac:dyDescent="0.15">
      <c r="A544" s="56">
        <v>202413</v>
      </c>
      <c r="B544" s="57">
        <v>2</v>
      </c>
      <c r="C544" s="57">
        <v>13</v>
      </c>
      <c r="D544" s="57">
        <v>13</v>
      </c>
      <c r="E544" s="57">
        <v>10000</v>
      </c>
      <c r="F544" s="57">
        <v>1</v>
      </c>
      <c r="G544" s="58" t="s">
        <v>8518</v>
      </c>
      <c r="H544" s="16" t="s">
        <v>7133</v>
      </c>
      <c r="I544" s="16">
        <v>10200</v>
      </c>
      <c r="J544" s="5">
        <f t="shared" si="31"/>
        <v>591100</v>
      </c>
      <c r="K544" s="5"/>
      <c r="L544" s="54" t="str">
        <f t="shared" si="32"/>
        <v>'202401,202402,202403,202404,202405,202406,202407,202408,202409,202410,202411,202412,202413</v>
      </c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  <c r="AQ544" s="5"/>
    </row>
    <row r="545" spans="1:43" s="57" customFormat="1" x14ac:dyDescent="0.15">
      <c r="A545" s="56">
        <v>202414</v>
      </c>
      <c r="B545" s="57">
        <v>2</v>
      </c>
      <c r="C545" s="57">
        <v>14</v>
      </c>
      <c r="D545" s="57">
        <v>14</v>
      </c>
      <c r="E545" s="57">
        <v>10000</v>
      </c>
      <c r="F545" s="57">
        <v>1</v>
      </c>
      <c r="G545" s="58" t="s">
        <v>8519</v>
      </c>
      <c r="H545" s="16" t="s">
        <v>7134</v>
      </c>
      <c r="I545" s="16">
        <v>10200</v>
      </c>
      <c r="J545" s="5">
        <f t="shared" si="31"/>
        <v>639300</v>
      </c>
      <c r="K545" s="5"/>
      <c r="L545" s="54" t="str">
        <f t="shared" si="32"/>
        <v>'202401,202402,202403,202404,202405,202406,202407,202408,202409,202410,202411,202412,202413,202414</v>
      </c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  <c r="AQ545" s="5"/>
    </row>
    <row r="546" spans="1:43" s="57" customFormat="1" x14ac:dyDescent="0.15">
      <c r="A546" s="56">
        <v>202415</v>
      </c>
      <c r="B546" s="57">
        <v>2</v>
      </c>
      <c r="C546" s="57">
        <v>15</v>
      </c>
      <c r="D546" s="57">
        <v>15</v>
      </c>
      <c r="E546" s="57">
        <v>10000</v>
      </c>
      <c r="F546" s="57">
        <v>1</v>
      </c>
      <c r="G546" s="58" t="s">
        <v>8520</v>
      </c>
      <c r="H546" s="16" t="s">
        <v>7135</v>
      </c>
      <c r="I546" s="16">
        <v>10200</v>
      </c>
      <c r="J546" s="5">
        <f t="shared" si="31"/>
        <v>688300</v>
      </c>
      <c r="K546" s="5"/>
      <c r="L546" s="54" t="str">
        <f t="shared" si="32"/>
        <v>'202401,202402,202403,202404,202405,202406,202407,202408,202409,202410,202411,202412,202413,202414,202415</v>
      </c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  <c r="AQ546" s="5"/>
    </row>
    <row r="547" spans="1:43" s="57" customFormat="1" x14ac:dyDescent="0.15">
      <c r="A547" s="56">
        <v>202416</v>
      </c>
      <c r="B547" s="57">
        <v>2</v>
      </c>
      <c r="C547" s="57">
        <v>16</v>
      </c>
      <c r="D547" s="57">
        <v>16</v>
      </c>
      <c r="E547" s="57">
        <v>10000</v>
      </c>
      <c r="F547" s="57">
        <v>1</v>
      </c>
      <c r="G547" s="58" t="s">
        <v>8521</v>
      </c>
      <c r="H547" s="16" t="s">
        <v>7136</v>
      </c>
      <c r="I547" s="16">
        <v>10200</v>
      </c>
      <c r="J547" s="5">
        <f t="shared" si="31"/>
        <v>738200</v>
      </c>
      <c r="K547" s="5"/>
      <c r="L547" s="54" t="str">
        <f t="shared" si="32"/>
        <v>'202401,202402,202403,202404,202405,202406,202407,202408,202409,202410,202411,202412,202413,202414,202415,202416</v>
      </c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</row>
    <row r="548" spans="1:43" s="57" customFormat="1" x14ac:dyDescent="0.15">
      <c r="A548" s="56">
        <v>202417</v>
      </c>
      <c r="B548" s="57">
        <v>2</v>
      </c>
      <c r="C548" s="57">
        <v>17</v>
      </c>
      <c r="D548" s="57">
        <v>17</v>
      </c>
      <c r="E548" s="57">
        <v>10000</v>
      </c>
      <c r="F548" s="57">
        <v>1</v>
      </c>
      <c r="G548" s="58" t="s">
        <v>8522</v>
      </c>
      <c r="H548" s="16" t="s">
        <v>7137</v>
      </c>
      <c r="I548" s="16">
        <v>10200</v>
      </c>
      <c r="J548" s="5">
        <f t="shared" si="31"/>
        <v>789000</v>
      </c>
      <c r="K548" s="5"/>
      <c r="L548" s="54" t="str">
        <f t="shared" si="32"/>
        <v>'202401,202402,202403,202404,202405,202406,202407,202408,202409,202410,202411,202412,202413,202414,202415,202416,202417</v>
      </c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</row>
    <row r="549" spans="1:43" s="57" customFormat="1" x14ac:dyDescent="0.15">
      <c r="A549" s="56">
        <v>202418</v>
      </c>
      <c r="B549" s="57">
        <v>2</v>
      </c>
      <c r="C549" s="57">
        <v>18</v>
      </c>
      <c r="D549" s="57">
        <v>18</v>
      </c>
      <c r="E549" s="57">
        <v>10000</v>
      </c>
      <c r="F549" s="57">
        <v>1</v>
      </c>
      <c r="G549" s="58" t="s">
        <v>8523</v>
      </c>
      <c r="H549" s="16" t="s">
        <v>7138</v>
      </c>
      <c r="I549" s="16">
        <v>10200</v>
      </c>
      <c r="J549" s="5">
        <f t="shared" si="31"/>
        <v>840700</v>
      </c>
      <c r="K549" s="5"/>
      <c r="L549" s="54" t="str">
        <f t="shared" si="32"/>
        <v>'202401,202402,202403,202404,202405,202406,202407,202408,202409,202410,202411,202412,202413,202414,202415,202416,202417,202418</v>
      </c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  <c r="AQ549" s="5"/>
    </row>
    <row r="550" spans="1:43" s="57" customFormat="1" x14ac:dyDescent="0.15">
      <c r="A550" s="56">
        <v>202419</v>
      </c>
      <c r="B550" s="57">
        <v>2</v>
      </c>
      <c r="C550" s="57">
        <v>19</v>
      </c>
      <c r="D550" s="57">
        <v>19</v>
      </c>
      <c r="E550" s="57">
        <v>10000</v>
      </c>
      <c r="F550" s="57">
        <v>1</v>
      </c>
      <c r="G550" s="58" t="s">
        <v>8524</v>
      </c>
      <c r="H550" s="16" t="s">
        <v>7139</v>
      </c>
      <c r="I550" s="16">
        <v>10200</v>
      </c>
      <c r="J550" s="5">
        <f t="shared" si="31"/>
        <v>893400</v>
      </c>
      <c r="K550" s="5"/>
      <c r="L550" s="54" t="str">
        <f t="shared" si="32"/>
        <v>'202401,202402,202403,202404,202405,202406,202407,202408,202409,202410,202411,202412,202413,202414,202415,202416,202417,202418,202419</v>
      </c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</row>
    <row r="551" spans="1:43" s="57" customFormat="1" x14ac:dyDescent="0.15">
      <c r="A551" s="56">
        <v>202420</v>
      </c>
      <c r="B551" s="57">
        <v>2</v>
      </c>
      <c r="C551" s="57">
        <v>20</v>
      </c>
      <c r="D551" s="57">
        <v>20</v>
      </c>
      <c r="E551" s="57">
        <v>10000</v>
      </c>
      <c r="F551" s="57">
        <v>1</v>
      </c>
      <c r="G551" s="58" t="s">
        <v>8525</v>
      </c>
      <c r="H551" s="16" t="s">
        <v>7140</v>
      </c>
      <c r="I551" s="16">
        <v>10200</v>
      </c>
      <c r="J551" s="5">
        <f t="shared" si="31"/>
        <v>947000</v>
      </c>
      <c r="K551" s="5"/>
      <c r="L551" s="54" t="str">
        <f t="shared" si="32"/>
        <v>'202401,202402,202403,202404,202405,202406,202407,202408,202409,202410,202411,202412,202413,202414,202415,202416,202417,202418,202419,202420</v>
      </c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</row>
    <row r="552" spans="1:43" s="57" customFormat="1" x14ac:dyDescent="0.15">
      <c r="A552" s="56">
        <v>202421</v>
      </c>
      <c r="B552" s="57">
        <v>2</v>
      </c>
      <c r="C552" s="57">
        <v>21</v>
      </c>
      <c r="D552" s="57">
        <v>21</v>
      </c>
      <c r="E552" s="57">
        <v>10000</v>
      </c>
      <c r="F552" s="57">
        <v>1</v>
      </c>
      <c r="G552" s="58" t="s">
        <v>8526</v>
      </c>
      <c r="H552" s="16" t="s">
        <v>1941</v>
      </c>
      <c r="I552" s="16">
        <v>10200</v>
      </c>
      <c r="J552" s="5">
        <f t="shared" si="31"/>
        <v>1001500</v>
      </c>
      <c r="K552" s="5"/>
      <c r="L552" s="54" t="str">
        <f t="shared" si="32"/>
        <v>'202401,202402,202403,202404,202405,202406,202407,202408,202409,202410,202411,202412,202413,202414,202415,202416,202417,202418,202419,202420,202421</v>
      </c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</row>
    <row r="553" spans="1:43" s="57" customFormat="1" x14ac:dyDescent="0.15">
      <c r="A553" s="56">
        <v>202422</v>
      </c>
      <c r="B553" s="57">
        <v>2</v>
      </c>
      <c r="C553" s="57">
        <v>22</v>
      </c>
      <c r="D553" s="57">
        <v>22</v>
      </c>
      <c r="E553" s="57">
        <v>10000</v>
      </c>
      <c r="F553" s="57">
        <v>1</v>
      </c>
      <c r="G553" s="58" t="s">
        <v>8527</v>
      </c>
      <c r="H553" s="16" t="s">
        <v>1942</v>
      </c>
      <c r="I553" s="16">
        <v>10200</v>
      </c>
      <c r="J553" s="5">
        <f t="shared" si="31"/>
        <v>1057100</v>
      </c>
      <c r="K553" s="5"/>
      <c r="L553" s="54" t="str">
        <f t="shared" si="32"/>
        <v>'202401,202402,202403,202404,202405,202406,202407,202408,202409,202410,202411,202412,202413,202414,202415,202416,202417,202418,202419,202420,202421,202422</v>
      </c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</row>
    <row r="554" spans="1:43" s="57" customFormat="1" x14ac:dyDescent="0.15">
      <c r="A554" s="56">
        <v>202423</v>
      </c>
      <c r="B554" s="57">
        <v>2</v>
      </c>
      <c r="C554" s="57">
        <v>23</v>
      </c>
      <c r="D554" s="57">
        <v>23</v>
      </c>
      <c r="E554" s="57">
        <v>10000</v>
      </c>
      <c r="F554" s="57">
        <v>1</v>
      </c>
      <c r="G554" s="58" t="s">
        <v>8528</v>
      </c>
      <c r="H554" s="16" t="s">
        <v>1943</v>
      </c>
      <c r="I554" s="16">
        <v>10200</v>
      </c>
      <c r="J554" s="5">
        <f t="shared" si="31"/>
        <v>1113600</v>
      </c>
      <c r="K554" s="5"/>
      <c r="L554" s="54" t="str">
        <f t="shared" si="32"/>
        <v>'202401,202402,202403,202404,202405,202406,202407,202408,202409,202410,202411,202412,202413,202414,202415,202416,202417,202418,202419,202420,202421,202422,202423</v>
      </c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</row>
    <row r="555" spans="1:43" s="57" customFormat="1" x14ac:dyDescent="0.15">
      <c r="A555" s="56">
        <v>202424</v>
      </c>
      <c r="B555" s="57">
        <v>2</v>
      </c>
      <c r="C555" s="57">
        <v>24</v>
      </c>
      <c r="D555" s="57">
        <v>24</v>
      </c>
      <c r="E555" s="57">
        <v>10000</v>
      </c>
      <c r="F555" s="57">
        <v>1</v>
      </c>
      <c r="G555" s="58" t="s">
        <v>8529</v>
      </c>
      <c r="H555" s="16" t="s">
        <v>1944</v>
      </c>
      <c r="I555" s="16">
        <v>10200</v>
      </c>
      <c r="J555" s="5">
        <f t="shared" si="31"/>
        <v>1171100</v>
      </c>
      <c r="K555" s="5"/>
      <c r="L555" s="54" t="str">
        <f t="shared" si="32"/>
        <v>'202401,202402,202403,202404,202405,202406,202407,202408,202409,202410,202411,202412,202413,202414,202415,202416,202417,202418,202419,202420,202421,202422,202423,202424</v>
      </c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</row>
    <row r="556" spans="1:43" s="57" customFormat="1" x14ac:dyDescent="0.15">
      <c r="A556" s="56">
        <v>202425</v>
      </c>
      <c r="B556" s="57">
        <v>2</v>
      </c>
      <c r="C556" s="57">
        <v>25</v>
      </c>
      <c r="D556" s="57">
        <v>25</v>
      </c>
      <c r="E556" s="57">
        <v>10000</v>
      </c>
      <c r="F556" s="57">
        <v>1</v>
      </c>
      <c r="G556" s="58" t="s">
        <v>8530</v>
      </c>
      <c r="H556" s="16" t="s">
        <v>1945</v>
      </c>
      <c r="I556" s="16">
        <v>10200</v>
      </c>
      <c r="J556" s="5">
        <f t="shared" si="31"/>
        <v>1229700</v>
      </c>
      <c r="K556" s="5"/>
      <c r="L556" s="54" t="str">
        <f t="shared" si="32"/>
        <v>'202401,202402,202403,202404,202405,202406,202407,202408,202409,202410,202411,202412,202413,202414,202415,202416,202417,202418,202419,202420,202421,202422,202423,202424,202425</v>
      </c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</row>
    <row r="557" spans="1:43" s="57" customFormat="1" x14ac:dyDescent="0.15">
      <c r="A557" s="56">
        <v>202426</v>
      </c>
      <c r="B557" s="57">
        <v>2</v>
      </c>
      <c r="C557" s="57">
        <v>26</v>
      </c>
      <c r="D557" s="57">
        <v>26</v>
      </c>
      <c r="E557" s="57">
        <v>10000</v>
      </c>
      <c r="F557" s="57">
        <v>1</v>
      </c>
      <c r="G557" s="58" t="s">
        <v>8531</v>
      </c>
      <c r="H557" s="16" t="s">
        <v>1946</v>
      </c>
      <c r="I557" s="16">
        <v>10200</v>
      </c>
      <c r="J557" s="5">
        <f t="shared" si="31"/>
        <v>1289300</v>
      </c>
      <c r="K557" s="5"/>
      <c r="L557" s="54" t="str">
        <f t="shared" si="32"/>
        <v>'202401,202402,202403,202404,202405,202406,202407,202408,202409,202410,202411,202412,202413,202414,202415,202416,202417,202418,202419,202420,202421,202422,202423,202424,202425,202426</v>
      </c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</row>
    <row r="558" spans="1:43" s="57" customFormat="1" x14ac:dyDescent="0.15">
      <c r="A558" s="56">
        <v>202427</v>
      </c>
      <c r="B558" s="57">
        <v>2</v>
      </c>
      <c r="C558" s="57">
        <v>27</v>
      </c>
      <c r="D558" s="57">
        <v>27</v>
      </c>
      <c r="E558" s="57">
        <v>10000</v>
      </c>
      <c r="F558" s="57">
        <v>1</v>
      </c>
      <c r="G558" s="58" t="s">
        <v>8532</v>
      </c>
      <c r="H558" s="16" t="s">
        <v>1947</v>
      </c>
      <c r="I558" s="16">
        <v>10200</v>
      </c>
      <c r="J558" s="5">
        <f t="shared" si="31"/>
        <v>1349900</v>
      </c>
      <c r="K558" s="5"/>
      <c r="L558" s="54" t="str">
        <f t="shared" si="32"/>
        <v>'202401,202402,202403,202404,202405,202406,202407,202408,202409,202410,202411,202412,202413,202414,202415,202416,202417,202418,202419,202420,202421,202422,202423,202424,202425,202426,202427</v>
      </c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</row>
    <row r="559" spans="1:43" s="57" customFormat="1" x14ac:dyDescent="0.15">
      <c r="A559" s="56">
        <v>202428</v>
      </c>
      <c r="B559" s="57">
        <v>2</v>
      </c>
      <c r="C559" s="57">
        <v>28</v>
      </c>
      <c r="D559" s="57">
        <v>28</v>
      </c>
      <c r="E559" s="57">
        <v>10000</v>
      </c>
      <c r="F559" s="57">
        <v>1</v>
      </c>
      <c r="G559" s="58" t="s">
        <v>8533</v>
      </c>
      <c r="H559" s="16" t="s">
        <v>1948</v>
      </c>
      <c r="I559" s="16">
        <v>10200</v>
      </c>
      <c r="J559" s="5">
        <f t="shared" si="31"/>
        <v>1411700</v>
      </c>
      <c r="K559" s="5"/>
      <c r="L559" s="54" t="str">
        <f t="shared" si="32"/>
        <v>'202401,202402,202403,202404,202405,202406,202407,202408,202409,202410,202411,202412,202413,202414,202415,202416,202417,202418,202419,202420,202421,202422,202423,202424,202425,202426,202427,202428</v>
      </c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</row>
    <row r="560" spans="1:43" s="57" customFormat="1" x14ac:dyDescent="0.15">
      <c r="A560" s="56">
        <v>202429</v>
      </c>
      <c r="B560" s="57">
        <v>2</v>
      </c>
      <c r="C560" s="57">
        <v>29</v>
      </c>
      <c r="D560" s="57">
        <v>29</v>
      </c>
      <c r="E560" s="57">
        <v>10000</v>
      </c>
      <c r="F560" s="57">
        <v>1</v>
      </c>
      <c r="G560" s="58" t="s">
        <v>8534</v>
      </c>
      <c r="H560" s="16" t="s">
        <v>1949</v>
      </c>
      <c r="I560" s="16">
        <v>10200</v>
      </c>
      <c r="J560" s="5">
        <f t="shared" si="31"/>
        <v>1474500</v>
      </c>
      <c r="K560" s="5"/>
      <c r="L560" s="54" t="str">
        <f t="shared" si="32"/>
        <v>'202401,202402,202403,202404,202405,202406,202407,202408,202409,202410,202411,202412,202413,202414,202415,202416,202417,202418,202419,202420,202421,202422,202423,202424,202425,202426,202427,202428,202429</v>
      </c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  <c r="AQ560" s="5"/>
    </row>
    <row r="561" spans="1:43" s="57" customFormat="1" x14ac:dyDescent="0.15">
      <c r="A561" s="56">
        <v>202430</v>
      </c>
      <c r="B561" s="57">
        <v>2</v>
      </c>
      <c r="C561" s="57">
        <v>30</v>
      </c>
      <c r="D561" s="57">
        <v>30</v>
      </c>
      <c r="E561" s="57">
        <v>10000</v>
      </c>
      <c r="F561" s="57">
        <v>1</v>
      </c>
      <c r="G561" s="58" t="s">
        <v>8535</v>
      </c>
      <c r="H561" s="16" t="s">
        <v>1950</v>
      </c>
      <c r="I561" s="16">
        <v>10200</v>
      </c>
      <c r="J561" s="5">
        <f t="shared" si="31"/>
        <v>1538300</v>
      </c>
      <c r="K561" s="5"/>
      <c r="L561" s="54" t="str">
        <f t="shared" si="32"/>
        <v>'202401,202402,202403,202404,202405,202406,202407,202408,202409,202410,202411,202412,202413,202414,202415,202416,202417,202418,202419,202420,202421,202422,202423,202424,202425,202426,202427,202428,202429,202430</v>
      </c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  <c r="AQ561" s="5"/>
    </row>
    <row r="562" spans="1:43" s="57" customFormat="1" x14ac:dyDescent="0.15">
      <c r="A562" s="56">
        <v>202431</v>
      </c>
      <c r="B562" s="57">
        <v>2</v>
      </c>
      <c r="C562" s="57">
        <v>31</v>
      </c>
      <c r="D562" s="57">
        <v>31</v>
      </c>
      <c r="E562" s="57">
        <v>10000</v>
      </c>
      <c r="F562" s="57">
        <v>1</v>
      </c>
      <c r="G562" s="58" t="s">
        <v>8536</v>
      </c>
      <c r="H562" s="16" t="s">
        <v>1951</v>
      </c>
      <c r="I562" s="16">
        <v>10200</v>
      </c>
      <c r="J562" s="5">
        <f t="shared" si="31"/>
        <v>1603400</v>
      </c>
      <c r="K562" s="5"/>
      <c r="L562" s="54" t="str">
        <f t="shared" si="32"/>
        <v>'202401,202402,202403,202404,202405,202406,202407,202408,202409,202410,202411,202412,202413,202414,202415,202416,202417,202418,202419,202420,202421,202422,202423,202424,202425,202426,202427,202428,202429,202430,202431</v>
      </c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  <c r="AQ562" s="5"/>
    </row>
    <row r="563" spans="1:43" s="57" customFormat="1" x14ac:dyDescent="0.15">
      <c r="A563" s="56">
        <v>202432</v>
      </c>
      <c r="B563" s="57">
        <v>2</v>
      </c>
      <c r="C563" s="57">
        <v>32</v>
      </c>
      <c r="D563" s="57">
        <v>32</v>
      </c>
      <c r="E563" s="57">
        <v>10000</v>
      </c>
      <c r="F563" s="57">
        <v>1</v>
      </c>
      <c r="G563" s="58" t="s">
        <v>8537</v>
      </c>
      <c r="H563" s="16" t="s">
        <v>1952</v>
      </c>
      <c r="I563" s="16">
        <v>10200</v>
      </c>
      <c r="J563" s="5">
        <f t="shared" si="31"/>
        <v>1669500</v>
      </c>
      <c r="K563" s="5"/>
      <c r="L563" s="54" t="str">
        <f t="shared" si="32"/>
        <v>'202401,202402,202403,202404,202405,202406,202407,202408,202409,202410,202411,202412,202413,202414,202415,202416,202417,202418,202419,202420,202421,202422,202423,202424,202425,202426,202427,202428,202429,202430,202431,202432</v>
      </c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  <c r="AQ563" s="5"/>
    </row>
    <row r="564" spans="1:43" s="57" customFormat="1" x14ac:dyDescent="0.15">
      <c r="A564" s="56">
        <v>202433</v>
      </c>
      <c r="B564" s="57">
        <v>2</v>
      </c>
      <c r="C564" s="57">
        <v>33</v>
      </c>
      <c r="D564" s="57">
        <v>33</v>
      </c>
      <c r="E564" s="57">
        <v>10000</v>
      </c>
      <c r="F564" s="57">
        <v>1</v>
      </c>
      <c r="G564" s="58" t="s">
        <v>8538</v>
      </c>
      <c r="H564" s="16" t="s">
        <v>1953</v>
      </c>
      <c r="I564" s="16">
        <v>10200</v>
      </c>
      <c r="J564" s="5">
        <f t="shared" si="31"/>
        <v>1736800</v>
      </c>
      <c r="K564" s="5"/>
      <c r="L564" s="54" t="str">
        <f t="shared" si="32"/>
        <v>'202401,202402,202403,202404,202405,202406,202407,202408,202409,202410,202411,202412,202413,202414,202415,202416,202417,202418,202419,202420,202421,202422,202423,202424,202425,202426,202427,202428,202429,202430,202431,202432,202433</v>
      </c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  <c r="AQ564" s="5"/>
    </row>
    <row r="565" spans="1:43" s="57" customFormat="1" x14ac:dyDescent="0.15">
      <c r="A565" s="56">
        <v>202434</v>
      </c>
      <c r="B565" s="57">
        <v>2</v>
      </c>
      <c r="C565" s="57">
        <v>34</v>
      </c>
      <c r="D565" s="57">
        <v>34</v>
      </c>
      <c r="E565" s="57">
        <v>10000</v>
      </c>
      <c r="F565" s="57">
        <v>1</v>
      </c>
      <c r="G565" s="58" t="s">
        <v>8539</v>
      </c>
      <c r="H565" s="16" t="s">
        <v>1954</v>
      </c>
      <c r="I565" s="16">
        <v>10200</v>
      </c>
      <c r="J565" s="5">
        <f t="shared" si="31"/>
        <v>1805200</v>
      </c>
      <c r="K565" s="5"/>
      <c r="L565" s="54" t="str">
        <f t="shared" si="32"/>
        <v>'202401,202402,202403,202404,202405,202406,202407,202408,202409,202410,202411,202412,202413,202414,202415,202416,202417,202418,202419,202420,202421,202422,202423,202424,202425,202426,202427,202428,202429,202430,202431,202432,202433,202434</v>
      </c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  <c r="AQ565" s="5"/>
    </row>
    <row r="566" spans="1:43" s="57" customFormat="1" x14ac:dyDescent="0.15">
      <c r="A566" s="56">
        <v>202435</v>
      </c>
      <c r="B566" s="57">
        <v>2</v>
      </c>
      <c r="C566" s="57">
        <v>35</v>
      </c>
      <c r="D566" s="57">
        <v>35</v>
      </c>
      <c r="E566" s="57">
        <v>10000</v>
      </c>
      <c r="F566" s="57">
        <v>1</v>
      </c>
      <c r="G566" s="58" t="s">
        <v>8540</v>
      </c>
      <c r="H566" s="16" t="s">
        <v>1955</v>
      </c>
      <c r="I566" s="16">
        <v>10200</v>
      </c>
      <c r="J566" s="5">
        <f t="shared" si="31"/>
        <v>1874900</v>
      </c>
      <c r="K566" s="5"/>
      <c r="L566" s="54" t="str">
        <f t="shared" si="32"/>
        <v>'202401,202402,202403,202404,202405,202406,202407,202408,202409,202410,202411,202412,202413,202414,202415,202416,202417,202418,202419,202420,202421,202422,202423,202424,202425,202426,202427,202428,202429,202430,202431,202432,202433,202434,202435</v>
      </c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  <c r="AQ566" s="5"/>
    </row>
    <row r="567" spans="1:43" s="57" customFormat="1" x14ac:dyDescent="0.15">
      <c r="A567" s="56">
        <v>202436</v>
      </c>
      <c r="B567" s="57">
        <v>2</v>
      </c>
      <c r="C567" s="57">
        <v>36</v>
      </c>
      <c r="D567" s="57">
        <v>36</v>
      </c>
      <c r="E567" s="57">
        <v>10000</v>
      </c>
      <c r="F567" s="57">
        <v>1</v>
      </c>
      <c r="G567" s="58" t="s">
        <v>8541</v>
      </c>
      <c r="H567" s="16" t="s">
        <v>1956</v>
      </c>
      <c r="I567" s="16">
        <v>10200</v>
      </c>
      <c r="J567" s="5">
        <f t="shared" si="31"/>
        <v>1945700</v>
      </c>
      <c r="K567" s="5"/>
      <c r="L567" s="54" t="str">
        <f t="shared" si="32"/>
        <v>'202401,202402,202403,202404,202405,202406,202407,202408,202409,202410,202411,202412,202413,202414,202415,202416,202417,202418,202419,202420,202421,202422,202423,202424,202425,202426,202427,202428,202429,202430,202431,202432,202433,202434,202435,202436</v>
      </c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  <c r="AQ567" s="5"/>
    </row>
    <row r="568" spans="1:43" s="57" customFormat="1" x14ac:dyDescent="0.15">
      <c r="A568" s="56">
        <v>202437</v>
      </c>
      <c r="B568" s="57">
        <v>2</v>
      </c>
      <c r="C568" s="57">
        <v>37</v>
      </c>
      <c r="D568" s="57">
        <v>37</v>
      </c>
      <c r="E568" s="57">
        <v>10000</v>
      </c>
      <c r="F568" s="57">
        <v>1</v>
      </c>
      <c r="G568" s="58" t="s">
        <v>8542</v>
      </c>
      <c r="H568" s="16" t="s">
        <v>1957</v>
      </c>
      <c r="I568" s="16">
        <v>10200</v>
      </c>
      <c r="J568" s="5">
        <f t="shared" si="31"/>
        <v>2017700</v>
      </c>
      <c r="K568" s="5"/>
      <c r="L568" s="54" t="str">
        <f t="shared" si="32"/>
        <v>'202401,202402,202403,202404,202405,202406,202407,202408,202409,202410,202411,202412,202413,202414,202415,202416,202417,202418,202419,202420,202421,202422,202423,202424,202425,202426,202427,202428,202429,202430,202431,202432,202433,202434,202435,202436,202437</v>
      </c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  <c r="AQ568" s="5"/>
    </row>
    <row r="569" spans="1:43" s="57" customFormat="1" x14ac:dyDescent="0.15">
      <c r="A569" s="56">
        <v>202438</v>
      </c>
      <c r="B569" s="57">
        <v>2</v>
      </c>
      <c r="C569" s="57">
        <v>38</v>
      </c>
      <c r="D569" s="57">
        <v>38</v>
      </c>
      <c r="E569" s="57">
        <v>10000</v>
      </c>
      <c r="F569" s="57">
        <v>1</v>
      </c>
      <c r="G569" s="58" t="s">
        <v>8543</v>
      </c>
      <c r="H569" s="16" t="s">
        <v>1958</v>
      </c>
      <c r="I569" s="16">
        <v>10200</v>
      </c>
      <c r="J569" s="5">
        <f t="shared" si="31"/>
        <v>2091000</v>
      </c>
      <c r="K569" s="5"/>
      <c r="L569" s="54" t="str">
        <f t="shared" si="32"/>
        <v>'202401,202402,202403,202404,202405,202406,202407,202408,202409,202410,202411,202412,202413,202414,202415,202416,202417,202418,202419,202420,202421,202422,202423,202424,202425,202426,202427,202428,202429,202430,202431,202432,202433,202434,202435,202436,202437,202438</v>
      </c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</row>
    <row r="570" spans="1:43" s="57" customFormat="1" x14ac:dyDescent="0.15">
      <c r="A570" s="56">
        <v>202439</v>
      </c>
      <c r="B570" s="57">
        <v>2</v>
      </c>
      <c r="C570" s="57">
        <v>39</v>
      </c>
      <c r="D570" s="57">
        <v>39</v>
      </c>
      <c r="E570" s="57">
        <v>10000</v>
      </c>
      <c r="F570" s="57">
        <v>1</v>
      </c>
      <c r="G570" s="58" t="s">
        <v>8544</v>
      </c>
      <c r="H570" s="16" t="s">
        <v>1959</v>
      </c>
      <c r="I570" s="16">
        <v>10200</v>
      </c>
      <c r="J570" s="5">
        <f t="shared" si="31"/>
        <v>2165600</v>
      </c>
      <c r="K570" s="5"/>
      <c r="L570" s="54" t="str">
        <f t="shared" si="32"/>
        <v>'202401,202402,202403,202404,202405,202406,202407,202408,202409,202410,202411,202412,202413,202414,202415,202416,202417,202418,202419,202420,202421,202422,202423,202424,202425,202426,202427,202428,202429,202430,202431,202432,202433,202434,202435,202436,202437,202438,202439</v>
      </c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  <c r="AQ570" s="5"/>
    </row>
    <row r="571" spans="1:43" s="57" customFormat="1" x14ac:dyDescent="0.15">
      <c r="A571" s="56">
        <v>202440</v>
      </c>
      <c r="B571" s="57">
        <v>2</v>
      </c>
      <c r="C571" s="57">
        <v>40</v>
      </c>
      <c r="D571" s="57">
        <v>40</v>
      </c>
      <c r="E571" s="57">
        <v>10000</v>
      </c>
      <c r="F571" s="57">
        <v>1</v>
      </c>
      <c r="G571" s="58" t="s">
        <v>8545</v>
      </c>
      <c r="H571" s="16" t="s">
        <v>1960</v>
      </c>
      <c r="I571" s="16">
        <v>10200</v>
      </c>
      <c r="J571" s="5">
        <f t="shared" si="31"/>
        <v>2241300</v>
      </c>
      <c r="K571" s="5"/>
      <c r="L571" s="54" t="str">
        <f t="shared" si="32"/>
        <v>'202401,202402,202403,202404,202405,202406,202407,202408,202409,202410,202411,202412,202413,202414,202415,202416,202417,202418,202419,202420,202421,202422,202423,202424,202425,202426,202427,202428,202429,202430,202431,202432,202433,202434,202435,202436,202437,202438,202439,202440</v>
      </c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  <c r="AQ571" s="5"/>
    </row>
    <row r="572" spans="1:43" s="57" customFormat="1" x14ac:dyDescent="0.15">
      <c r="A572" s="56">
        <v>202441</v>
      </c>
      <c r="B572" s="57">
        <v>2</v>
      </c>
      <c r="C572" s="57">
        <v>41</v>
      </c>
      <c r="D572" s="57">
        <v>41</v>
      </c>
      <c r="E572" s="57">
        <v>10000</v>
      </c>
      <c r="F572" s="57">
        <v>1</v>
      </c>
      <c r="G572" s="58" t="s">
        <v>8546</v>
      </c>
      <c r="H572" s="16" t="s">
        <v>1961</v>
      </c>
      <c r="I572" s="16">
        <v>10200</v>
      </c>
      <c r="J572" s="5">
        <f t="shared" si="31"/>
        <v>2318400</v>
      </c>
      <c r="K572" s="5"/>
      <c r="L572" s="54" t="str">
        <f t="shared" si="32"/>
        <v>'202401,202402,202403,202404,202405,202406,202407,202408,202409,202410,202411,202412,202413,202414,202415,202416,202417,202418,202419,202420,202421,202422,202423,202424,202425,202426,202427,202428,202429,202430,202431,202432,202433,202434,202435,202436,202437,202438,202439,202440,202441</v>
      </c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  <c r="AQ572" s="5"/>
    </row>
    <row r="573" spans="1:43" s="57" customFormat="1" x14ac:dyDescent="0.15">
      <c r="A573" s="56">
        <v>202442</v>
      </c>
      <c r="B573" s="57">
        <v>2</v>
      </c>
      <c r="C573" s="57">
        <v>42</v>
      </c>
      <c r="D573" s="57">
        <v>42</v>
      </c>
      <c r="E573" s="57">
        <v>10000</v>
      </c>
      <c r="F573" s="57">
        <v>1</v>
      </c>
      <c r="G573" s="58" t="s">
        <v>8547</v>
      </c>
      <c r="H573" s="16" t="s">
        <v>1962</v>
      </c>
      <c r="I573" s="16">
        <v>10200</v>
      </c>
      <c r="J573" s="5">
        <f t="shared" si="31"/>
        <v>2396800</v>
      </c>
      <c r="K573" s="5"/>
      <c r="L573" s="54" t="str">
        <f t="shared" si="32"/>
        <v>'202401,202402,202403,202404,202405,202406,202407,202408,202409,202410,202411,202412,202413,202414,202415,202416,202417,202418,202419,202420,202421,202422,202423,202424,202425,202426,202427,202428,202429,202430,202431,202432,202433,202434,202435,202436,202437,202438,202439,202440,202441,202442</v>
      </c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  <c r="AQ573" s="5"/>
    </row>
    <row r="574" spans="1:43" s="57" customFormat="1" x14ac:dyDescent="0.15">
      <c r="A574" s="56">
        <v>202443</v>
      </c>
      <c r="B574" s="57">
        <v>2</v>
      </c>
      <c r="C574" s="57">
        <v>43</v>
      </c>
      <c r="D574" s="57">
        <v>43</v>
      </c>
      <c r="E574" s="57">
        <v>10000</v>
      </c>
      <c r="F574" s="57">
        <v>1</v>
      </c>
      <c r="G574" s="58" t="s">
        <v>8548</v>
      </c>
      <c r="H574" s="16" t="s">
        <v>1963</v>
      </c>
      <c r="I574" s="16">
        <v>10200</v>
      </c>
      <c r="J574" s="5">
        <f t="shared" si="31"/>
        <v>2476500</v>
      </c>
      <c r="K574" s="5"/>
      <c r="L574" s="54" t="str">
        <f t="shared" si="32"/>
        <v>'202401,202402,202403,202404,202405,202406,202407,202408,202409,202410,202411,202412,202413,202414,202415,202416,202417,202418,202419,202420,202421,202422,202423,202424,202425,202426,202427,202428,202429,202430,202431,202432,202433,202434,202435,202436,202437,202438,202439,202440,202441,202442,202443</v>
      </c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  <c r="AQ574" s="5"/>
    </row>
    <row r="575" spans="1:43" s="57" customFormat="1" x14ac:dyDescent="0.15">
      <c r="A575" s="56">
        <v>202444</v>
      </c>
      <c r="B575" s="57">
        <v>2</v>
      </c>
      <c r="C575" s="57">
        <v>44</v>
      </c>
      <c r="D575" s="57">
        <v>44</v>
      </c>
      <c r="E575" s="57">
        <v>10000</v>
      </c>
      <c r="F575" s="57">
        <v>1</v>
      </c>
      <c r="G575" s="58" t="s">
        <v>8549</v>
      </c>
      <c r="H575" s="16" t="s">
        <v>1964</v>
      </c>
      <c r="I575" s="16">
        <v>10200</v>
      </c>
      <c r="J575" s="5">
        <f t="shared" si="31"/>
        <v>2557600</v>
      </c>
      <c r="K575" s="5"/>
      <c r="L575" s="54" t="str">
        <f t="shared" si="32"/>
        <v>'202401,202402,202403,202404,202405,202406,202407,202408,202409,202410,202411,202412,202413,202414,202415,202416,202417,202418,202419,202420,202421,202422,202423,202424,202425,202426,202427,202428,202429,202430,202431,202432,202433,202434,202435,202436,202437,202438,202439,202440,202441,202442,202443,202444</v>
      </c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  <c r="AQ575" s="5"/>
    </row>
    <row r="576" spans="1:43" s="57" customFormat="1" x14ac:dyDescent="0.15">
      <c r="A576" s="56">
        <v>202445</v>
      </c>
      <c r="B576" s="57">
        <v>2</v>
      </c>
      <c r="C576" s="57">
        <v>45</v>
      </c>
      <c r="D576" s="57">
        <v>45</v>
      </c>
      <c r="E576" s="57">
        <v>10000</v>
      </c>
      <c r="F576" s="57">
        <v>1</v>
      </c>
      <c r="G576" s="58" t="s">
        <v>8550</v>
      </c>
      <c r="H576" s="16" t="s">
        <v>1965</v>
      </c>
      <c r="I576" s="16">
        <v>10200</v>
      </c>
      <c r="J576" s="5">
        <f t="shared" si="31"/>
        <v>2640000</v>
      </c>
      <c r="K576" s="5"/>
      <c r="L576" s="54" t="str">
        <f t="shared" si="32"/>
        <v>'202401,202402,202403,202404,202405,202406,202407,202408,202409,202410,202411,202412,202413,202414,202415,202416,202417,202418,202419,202420,202421,202422,202423,202424,202425,202426,202427,202428,202429,202430,202431,202432,202433,202434,202435,202436,202437,202438,202439,202440,202441,202442,202443,202444,202445</v>
      </c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  <c r="AQ576" s="5"/>
    </row>
    <row r="577" spans="1:43" s="57" customFormat="1" x14ac:dyDescent="0.15">
      <c r="A577" s="56">
        <v>202446</v>
      </c>
      <c r="B577" s="57">
        <v>2</v>
      </c>
      <c r="C577" s="57">
        <v>46</v>
      </c>
      <c r="D577" s="57">
        <v>46</v>
      </c>
      <c r="E577" s="57">
        <v>10000</v>
      </c>
      <c r="F577" s="57">
        <v>1</v>
      </c>
      <c r="G577" s="58" t="s">
        <v>8551</v>
      </c>
      <c r="H577" s="16" t="s">
        <v>1966</v>
      </c>
      <c r="I577" s="16">
        <v>10200</v>
      </c>
      <c r="J577" s="5">
        <f t="shared" si="31"/>
        <v>2723800</v>
      </c>
      <c r="K577" s="5"/>
      <c r="L577" s="54" t="str">
        <f t="shared" si="32"/>
        <v>'202401,202402,202403,202404,202405,202406,202407,202408,202409,202410,202411,202412,202413,202414,202415,202416,202417,202418,202419,202420,202421,202422,202423,202424,202425,202426,202427,202428,202429,202430,202431,202432,202433,202434,202435,202436,202437,202438,202439,202440,202441,202442,202443,202444,202445,202446</v>
      </c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  <c r="AQ577" s="5"/>
    </row>
    <row r="578" spans="1:43" s="57" customFormat="1" x14ac:dyDescent="0.15">
      <c r="A578" s="56">
        <v>202447</v>
      </c>
      <c r="B578" s="57">
        <v>2</v>
      </c>
      <c r="C578" s="57">
        <v>47</v>
      </c>
      <c r="D578" s="57">
        <v>47</v>
      </c>
      <c r="E578" s="57">
        <v>10000</v>
      </c>
      <c r="F578" s="57">
        <v>1</v>
      </c>
      <c r="G578" s="58" t="s">
        <v>8552</v>
      </c>
      <c r="H578" s="16" t="s">
        <v>1967</v>
      </c>
      <c r="I578" s="16">
        <v>10200</v>
      </c>
      <c r="J578" s="5">
        <f t="shared" si="31"/>
        <v>2809000</v>
      </c>
      <c r="K578" s="5"/>
      <c r="L578" s="54" t="str">
        <f t="shared" si="32"/>
        <v>'202401,202402,202403,202404,202405,202406,202407,202408,202409,202410,202411,202412,202413,202414,202415,202416,202417,202418,202419,202420,202421,202422,202423,202424,202425,202426,202427,202428,202429,202430,202431,202432,202433,202434,202435,202436,202437,202438,202439,202440,202441,202442,202443,202444,202445,202446,202447</v>
      </c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  <c r="AQ578" s="5"/>
    </row>
    <row r="579" spans="1:43" s="57" customFormat="1" x14ac:dyDescent="0.15">
      <c r="A579" s="56">
        <v>202448</v>
      </c>
      <c r="B579" s="57">
        <v>2</v>
      </c>
      <c r="C579" s="57">
        <v>48</v>
      </c>
      <c r="D579" s="57">
        <v>48</v>
      </c>
      <c r="E579" s="57">
        <v>10000</v>
      </c>
      <c r="F579" s="57">
        <v>1</v>
      </c>
      <c r="G579" s="58" t="s">
        <v>8553</v>
      </c>
      <c r="H579" s="16" t="s">
        <v>1968</v>
      </c>
      <c r="I579" s="16">
        <v>10200</v>
      </c>
      <c r="J579" s="5">
        <f t="shared" si="31"/>
        <v>2895600</v>
      </c>
      <c r="K579" s="5"/>
      <c r="L579" s="54" t="str">
        <f t="shared" si="32"/>
        <v>'202401,202402,202403,202404,202405,202406,202407,202408,202409,202410,202411,202412,202413,202414,202415,202416,202417,202418,202419,202420,202421,202422,202423,202424,202425,202426,202427,202428,202429,202430,202431,202432,202433,202434,202435,202436,202437,202438,202439,202440,202441,202442,202443,202444,202445,202446,202447,202448</v>
      </c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  <c r="AQ579" s="5"/>
    </row>
    <row r="580" spans="1:43" s="57" customFormat="1" x14ac:dyDescent="0.15">
      <c r="A580" s="56">
        <v>202449</v>
      </c>
      <c r="B580" s="57">
        <v>2</v>
      </c>
      <c r="C580" s="57">
        <v>49</v>
      </c>
      <c r="D580" s="57">
        <v>49</v>
      </c>
      <c r="E580" s="57">
        <v>10000</v>
      </c>
      <c r="F580" s="57">
        <v>1</v>
      </c>
      <c r="G580" s="58" t="s">
        <v>8554</v>
      </c>
      <c r="H580" s="16" t="s">
        <v>1969</v>
      </c>
      <c r="I580" s="16">
        <v>10200</v>
      </c>
      <c r="J580" s="5">
        <f t="shared" si="31"/>
        <v>2983600</v>
      </c>
      <c r="K580" s="5"/>
      <c r="L580" s="54" t="str">
        <f t="shared" si="32"/>
        <v>'202401,202402,202403,202404,202405,202406,202407,202408,202409,202410,202411,202412,202413,202414,202415,202416,202417,202418,202419,202420,202421,202422,202423,202424,202425,202426,202427,202428,202429,202430,202431,202432,202433,202434,202435,202436,202437,202438,202439,202440,202441,202442,202443,202444,202445,202446,202447,202448,202449</v>
      </c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  <c r="AQ580" s="5"/>
    </row>
    <row r="581" spans="1:43" s="57" customFormat="1" x14ac:dyDescent="0.15">
      <c r="A581" s="56">
        <v>202450</v>
      </c>
      <c r="B581" s="57">
        <v>2</v>
      </c>
      <c r="C581" s="57">
        <v>50</v>
      </c>
      <c r="D581" s="57">
        <v>50</v>
      </c>
      <c r="E581" s="57">
        <v>10000</v>
      </c>
      <c r="F581" s="57">
        <v>1</v>
      </c>
      <c r="G581" s="58" t="s">
        <v>8555</v>
      </c>
      <c r="H581" s="16" t="s">
        <v>1970</v>
      </c>
      <c r="I581" s="16">
        <v>10200</v>
      </c>
      <c r="J581" s="5">
        <f t="shared" si="31"/>
        <v>3073100</v>
      </c>
      <c r="K581" s="5"/>
      <c r="L581" s="54" t="str">
        <f t="shared" si="32"/>
        <v>'202401,202402,202403,202404,202405,202406,202407,202408,202409,202410,202411,202412,202413,202414,202415,202416,202417,202418,202419,202420,202421,202422,202423,202424,202425,202426,202427,202428,202429,202430,202431,202432,202433,202434,202435,202436,202437,202438,202439,202440,202441,202442,202443,202444,202445,202446,202447,202448,202449,202450</v>
      </c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  <c r="AQ581" s="5"/>
    </row>
    <row r="582" spans="1:43" s="57" customFormat="1" x14ac:dyDescent="0.15">
      <c r="A582" s="56">
        <v>202501</v>
      </c>
      <c r="B582" s="57">
        <v>2</v>
      </c>
      <c r="C582" s="57">
        <v>1</v>
      </c>
      <c r="D582" s="57">
        <v>1</v>
      </c>
      <c r="E582" s="57">
        <v>10000</v>
      </c>
      <c r="F582" s="57">
        <v>1</v>
      </c>
      <c r="G582" s="58" t="s">
        <v>8556</v>
      </c>
      <c r="H582" s="16" t="s">
        <v>7141</v>
      </c>
      <c r="I582" s="16">
        <v>10200</v>
      </c>
      <c r="J582" s="5">
        <f>J532*3</f>
        <v>117300</v>
      </c>
      <c r="K582" s="5"/>
      <c r="L582" s="54" t="str">
        <f t="shared" ref="L582" si="33">"'"&amp;A582</f>
        <v>'202501</v>
      </c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  <c r="AQ582" s="5"/>
    </row>
    <row r="583" spans="1:43" s="57" customFormat="1" x14ac:dyDescent="0.15">
      <c r="A583" s="56">
        <v>202502</v>
      </c>
      <c r="B583" s="57">
        <v>2</v>
      </c>
      <c r="C583" s="57">
        <v>2</v>
      </c>
      <c r="D583" s="57">
        <v>2</v>
      </c>
      <c r="E583" s="57">
        <v>10000</v>
      </c>
      <c r="F583" s="57">
        <v>1</v>
      </c>
      <c r="G583" s="58" t="s">
        <v>8557</v>
      </c>
      <c r="H583" s="16" t="s">
        <v>7142</v>
      </c>
      <c r="I583" s="16">
        <v>10200</v>
      </c>
      <c r="J583" s="5">
        <f t="shared" ref="J583:J631" si="34">J533*3</f>
        <v>234600</v>
      </c>
      <c r="K583" s="5"/>
      <c r="L583" s="54" t="str">
        <f t="shared" ref="L583" si="35">L582&amp;","&amp;A583</f>
        <v>'202501,202502</v>
      </c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  <c r="AQ583" s="5"/>
    </row>
    <row r="584" spans="1:43" s="57" customFormat="1" x14ac:dyDescent="0.15">
      <c r="A584" s="56">
        <v>202503</v>
      </c>
      <c r="B584" s="57">
        <v>2</v>
      </c>
      <c r="C584" s="57">
        <v>3</v>
      </c>
      <c r="D584" s="57">
        <v>3</v>
      </c>
      <c r="E584" s="57">
        <v>10000</v>
      </c>
      <c r="F584" s="57">
        <v>1</v>
      </c>
      <c r="G584" s="58" t="s">
        <v>8558</v>
      </c>
      <c r="H584" s="16" t="s">
        <v>7143</v>
      </c>
      <c r="I584" s="16">
        <v>10200</v>
      </c>
      <c r="J584" s="5">
        <f t="shared" si="34"/>
        <v>357900</v>
      </c>
      <c r="K584" s="5"/>
      <c r="L584" s="54" t="str">
        <f t="shared" si="32"/>
        <v>'202501,202502,202503</v>
      </c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  <c r="AQ584" s="5"/>
    </row>
    <row r="585" spans="1:43" s="57" customFormat="1" x14ac:dyDescent="0.15">
      <c r="A585" s="56">
        <v>202504</v>
      </c>
      <c r="B585" s="57">
        <v>2</v>
      </c>
      <c r="C585" s="57">
        <v>4</v>
      </c>
      <c r="D585" s="57">
        <v>4</v>
      </c>
      <c r="E585" s="57">
        <v>10000</v>
      </c>
      <c r="F585" s="57">
        <v>1</v>
      </c>
      <c r="G585" s="58" t="s">
        <v>8559</v>
      </c>
      <c r="H585" s="16" t="s">
        <v>7144</v>
      </c>
      <c r="I585" s="16">
        <v>10200</v>
      </c>
      <c r="J585" s="5">
        <f t="shared" si="34"/>
        <v>487200</v>
      </c>
      <c r="K585" s="5"/>
      <c r="L585" s="54" t="str">
        <f t="shared" si="32"/>
        <v>'202501,202502,202503,202504</v>
      </c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  <c r="AQ585" s="5"/>
    </row>
    <row r="586" spans="1:43" s="57" customFormat="1" x14ac:dyDescent="0.15">
      <c r="A586" s="56">
        <v>202505</v>
      </c>
      <c r="B586" s="57">
        <v>2</v>
      </c>
      <c r="C586" s="57">
        <v>5</v>
      </c>
      <c r="D586" s="57">
        <v>5</v>
      </c>
      <c r="E586" s="57">
        <v>10000</v>
      </c>
      <c r="F586" s="57">
        <v>1</v>
      </c>
      <c r="G586" s="58" t="s">
        <v>8560</v>
      </c>
      <c r="H586" s="16" t="s">
        <v>7145</v>
      </c>
      <c r="I586" s="16">
        <v>10200</v>
      </c>
      <c r="J586" s="5">
        <f t="shared" si="34"/>
        <v>622200</v>
      </c>
      <c r="K586" s="5"/>
      <c r="L586" s="54" t="str">
        <f t="shared" si="32"/>
        <v>'202501,202502,202503,202504,202505</v>
      </c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  <c r="AQ586" s="5"/>
    </row>
    <row r="587" spans="1:43" s="57" customFormat="1" x14ac:dyDescent="0.15">
      <c r="A587" s="56">
        <v>202506</v>
      </c>
      <c r="B587" s="57">
        <v>2</v>
      </c>
      <c r="C587" s="57">
        <v>6</v>
      </c>
      <c r="D587" s="57">
        <v>6</v>
      </c>
      <c r="E587" s="57">
        <v>10000</v>
      </c>
      <c r="F587" s="57">
        <v>1</v>
      </c>
      <c r="G587" s="58" t="s">
        <v>8561</v>
      </c>
      <c r="H587" s="16" t="s">
        <v>7146</v>
      </c>
      <c r="I587" s="16">
        <v>10200</v>
      </c>
      <c r="J587" s="5">
        <f t="shared" si="34"/>
        <v>763200</v>
      </c>
      <c r="K587" s="5"/>
      <c r="L587" s="54" t="str">
        <f t="shared" si="32"/>
        <v>'202501,202502,202503,202504,202505,202506</v>
      </c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  <c r="AQ587" s="5"/>
    </row>
    <row r="588" spans="1:43" s="57" customFormat="1" x14ac:dyDescent="0.15">
      <c r="A588" s="56">
        <v>202507</v>
      </c>
      <c r="B588" s="57">
        <v>2</v>
      </c>
      <c r="C588" s="57">
        <v>7</v>
      </c>
      <c r="D588" s="57">
        <v>7</v>
      </c>
      <c r="E588" s="57">
        <v>10000</v>
      </c>
      <c r="F588" s="57">
        <v>1</v>
      </c>
      <c r="G588" s="58" t="s">
        <v>8562</v>
      </c>
      <c r="H588" s="16" t="s">
        <v>7147</v>
      </c>
      <c r="I588" s="16">
        <v>10200</v>
      </c>
      <c r="J588" s="5">
        <f t="shared" si="34"/>
        <v>909900</v>
      </c>
      <c r="K588" s="5"/>
      <c r="L588" s="54" t="str">
        <f t="shared" si="32"/>
        <v>'202501,202502,202503,202504,202505,202506,202507</v>
      </c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  <c r="AQ588" s="5"/>
    </row>
    <row r="589" spans="1:43" s="57" customFormat="1" x14ac:dyDescent="0.15">
      <c r="A589" s="56">
        <v>202508</v>
      </c>
      <c r="B589" s="57">
        <v>2</v>
      </c>
      <c r="C589" s="57">
        <v>8</v>
      </c>
      <c r="D589" s="57">
        <v>8</v>
      </c>
      <c r="E589" s="57">
        <v>10000</v>
      </c>
      <c r="F589" s="57">
        <v>1</v>
      </c>
      <c r="G589" s="58" t="s">
        <v>8563</v>
      </c>
      <c r="H589" s="16" t="s">
        <v>7148</v>
      </c>
      <c r="I589" s="16">
        <v>10200</v>
      </c>
      <c r="J589" s="5">
        <f t="shared" si="34"/>
        <v>1062600</v>
      </c>
      <c r="K589" s="5"/>
      <c r="L589" s="54" t="str">
        <f t="shared" si="32"/>
        <v>'202501,202502,202503,202504,202505,202506,202507,202508</v>
      </c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  <c r="AQ589" s="5"/>
    </row>
    <row r="590" spans="1:43" s="57" customFormat="1" x14ac:dyDescent="0.15">
      <c r="A590" s="56">
        <v>202509</v>
      </c>
      <c r="B590" s="57">
        <v>2</v>
      </c>
      <c r="C590" s="57">
        <v>9</v>
      </c>
      <c r="D590" s="57">
        <v>9</v>
      </c>
      <c r="E590" s="57">
        <v>10000</v>
      </c>
      <c r="F590" s="57">
        <v>1</v>
      </c>
      <c r="G590" s="58" t="s">
        <v>8564</v>
      </c>
      <c r="H590" s="16" t="s">
        <v>7149</v>
      </c>
      <c r="I590" s="16">
        <v>10200</v>
      </c>
      <c r="J590" s="5">
        <f t="shared" si="34"/>
        <v>1221000</v>
      </c>
      <c r="K590" s="5"/>
      <c r="L590" s="54" t="str">
        <f t="shared" si="32"/>
        <v>'202501,202502,202503,202504,202505,202506,202507,202508,202509</v>
      </c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  <c r="AQ590" s="5"/>
    </row>
    <row r="591" spans="1:43" s="57" customFormat="1" x14ac:dyDescent="0.15">
      <c r="A591" s="56">
        <v>202510</v>
      </c>
      <c r="B591" s="57">
        <v>2</v>
      </c>
      <c r="C591" s="57">
        <v>10</v>
      </c>
      <c r="D591" s="57">
        <v>10</v>
      </c>
      <c r="E591" s="57">
        <v>10000</v>
      </c>
      <c r="F591" s="57">
        <v>1</v>
      </c>
      <c r="G591" s="58" t="s">
        <v>8565</v>
      </c>
      <c r="H591" s="16" t="s">
        <v>7150</v>
      </c>
      <c r="I591" s="16">
        <v>10200</v>
      </c>
      <c r="J591" s="5">
        <f t="shared" si="34"/>
        <v>1355400</v>
      </c>
      <c r="K591" s="5"/>
      <c r="L591" s="54" t="str">
        <f t="shared" si="32"/>
        <v>'202501,202502,202503,202504,202505,202506,202507,202508,202509,202510</v>
      </c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  <c r="AQ591" s="5"/>
    </row>
    <row r="592" spans="1:43" s="57" customFormat="1" x14ac:dyDescent="0.15">
      <c r="A592" s="56">
        <v>202511</v>
      </c>
      <c r="B592" s="57">
        <v>2</v>
      </c>
      <c r="C592" s="57">
        <v>11</v>
      </c>
      <c r="D592" s="57">
        <v>11</v>
      </c>
      <c r="E592" s="57">
        <v>10000</v>
      </c>
      <c r="F592" s="57">
        <v>1</v>
      </c>
      <c r="G592" s="58" t="s">
        <v>8566</v>
      </c>
      <c r="H592" s="16" t="s">
        <v>7151</v>
      </c>
      <c r="I592" s="16">
        <v>10200</v>
      </c>
      <c r="J592" s="5">
        <f t="shared" si="34"/>
        <v>1492200</v>
      </c>
      <c r="K592" s="5"/>
      <c r="L592" s="54" t="str">
        <f t="shared" si="32"/>
        <v>'202501,202502,202503,202504,202505,202506,202507,202508,202509,202510,202511</v>
      </c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  <c r="AQ592" s="5"/>
    </row>
    <row r="593" spans="1:43" s="57" customFormat="1" x14ac:dyDescent="0.15">
      <c r="A593" s="56">
        <v>202512</v>
      </c>
      <c r="B593" s="57">
        <v>2</v>
      </c>
      <c r="C593" s="57">
        <v>12</v>
      </c>
      <c r="D593" s="57">
        <v>12</v>
      </c>
      <c r="E593" s="57">
        <v>10000</v>
      </c>
      <c r="F593" s="57">
        <v>1</v>
      </c>
      <c r="G593" s="58" t="s">
        <v>8567</v>
      </c>
      <c r="H593" s="16" t="s">
        <v>7152</v>
      </c>
      <c r="I593" s="16">
        <v>10200</v>
      </c>
      <c r="J593" s="5">
        <f t="shared" si="34"/>
        <v>1631400</v>
      </c>
      <c r="K593" s="5"/>
      <c r="L593" s="54" t="str">
        <f t="shared" si="32"/>
        <v>'202501,202502,202503,202504,202505,202506,202507,202508,202509,202510,202511,202512</v>
      </c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  <c r="AQ593" s="5"/>
    </row>
    <row r="594" spans="1:43" s="57" customFormat="1" x14ac:dyDescent="0.15">
      <c r="A594" s="56">
        <v>202513</v>
      </c>
      <c r="B594" s="57">
        <v>2</v>
      </c>
      <c r="C594" s="57">
        <v>13</v>
      </c>
      <c r="D594" s="57">
        <v>13</v>
      </c>
      <c r="E594" s="57">
        <v>10000</v>
      </c>
      <c r="F594" s="57">
        <v>1</v>
      </c>
      <c r="G594" s="58" t="s">
        <v>8568</v>
      </c>
      <c r="H594" s="16" t="s">
        <v>7153</v>
      </c>
      <c r="I594" s="16">
        <v>10200</v>
      </c>
      <c r="J594" s="5">
        <f t="shared" si="34"/>
        <v>1773300</v>
      </c>
      <c r="K594" s="5"/>
      <c r="L594" s="54" t="str">
        <f t="shared" si="32"/>
        <v>'202501,202502,202503,202504,202505,202506,202507,202508,202509,202510,202511,202512,202513</v>
      </c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  <c r="AQ594" s="5"/>
    </row>
    <row r="595" spans="1:43" s="57" customFormat="1" x14ac:dyDescent="0.15">
      <c r="A595" s="56">
        <v>202514</v>
      </c>
      <c r="B595" s="57">
        <v>2</v>
      </c>
      <c r="C595" s="57">
        <v>14</v>
      </c>
      <c r="D595" s="57">
        <v>14</v>
      </c>
      <c r="E595" s="57">
        <v>10000</v>
      </c>
      <c r="F595" s="57">
        <v>1</v>
      </c>
      <c r="G595" s="58" t="s">
        <v>8569</v>
      </c>
      <c r="H595" s="16" t="s">
        <v>7154</v>
      </c>
      <c r="I595" s="16">
        <v>10200</v>
      </c>
      <c r="J595" s="5">
        <f t="shared" si="34"/>
        <v>1917900</v>
      </c>
      <c r="K595" s="5"/>
      <c r="L595" s="54" t="str">
        <f t="shared" si="32"/>
        <v>'202501,202502,202503,202504,202505,202506,202507,202508,202509,202510,202511,202512,202513,202514</v>
      </c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  <c r="AQ595" s="5"/>
    </row>
    <row r="596" spans="1:43" s="57" customFormat="1" x14ac:dyDescent="0.15">
      <c r="A596" s="56">
        <v>202515</v>
      </c>
      <c r="B596" s="57">
        <v>2</v>
      </c>
      <c r="C596" s="57">
        <v>15</v>
      </c>
      <c r="D596" s="57">
        <v>15</v>
      </c>
      <c r="E596" s="57">
        <v>10000</v>
      </c>
      <c r="F596" s="57">
        <v>1</v>
      </c>
      <c r="G596" s="58" t="s">
        <v>8570</v>
      </c>
      <c r="H596" s="16" t="s">
        <v>7155</v>
      </c>
      <c r="I596" s="16">
        <v>10200</v>
      </c>
      <c r="J596" s="5">
        <f t="shared" si="34"/>
        <v>2064900</v>
      </c>
      <c r="K596" s="5"/>
      <c r="L596" s="54" t="str">
        <f t="shared" si="32"/>
        <v>'202501,202502,202503,202504,202505,202506,202507,202508,202509,202510,202511,202512,202513,202514,202515</v>
      </c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  <c r="AQ596" s="5"/>
    </row>
    <row r="597" spans="1:43" s="57" customFormat="1" x14ac:dyDescent="0.15">
      <c r="A597" s="56">
        <v>202516</v>
      </c>
      <c r="B597" s="57">
        <v>2</v>
      </c>
      <c r="C597" s="57">
        <v>16</v>
      </c>
      <c r="D597" s="57">
        <v>16</v>
      </c>
      <c r="E597" s="57">
        <v>10000</v>
      </c>
      <c r="F597" s="57">
        <v>1</v>
      </c>
      <c r="G597" s="58" t="s">
        <v>8571</v>
      </c>
      <c r="H597" s="16" t="s">
        <v>7156</v>
      </c>
      <c r="I597" s="16">
        <v>10200</v>
      </c>
      <c r="J597" s="5">
        <f t="shared" si="34"/>
        <v>2214600</v>
      </c>
      <c r="K597" s="5"/>
      <c r="L597" s="54" t="str">
        <f t="shared" ref="L597:L660" si="36">L596&amp;","&amp;A597</f>
        <v>'202501,202502,202503,202504,202505,202506,202507,202508,202509,202510,202511,202512,202513,202514,202515,202516</v>
      </c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  <c r="AQ597" s="5"/>
    </row>
    <row r="598" spans="1:43" s="57" customFormat="1" x14ac:dyDescent="0.15">
      <c r="A598" s="56">
        <v>202517</v>
      </c>
      <c r="B598" s="57">
        <v>2</v>
      </c>
      <c r="C598" s="57">
        <v>17</v>
      </c>
      <c r="D598" s="57">
        <v>17</v>
      </c>
      <c r="E598" s="57">
        <v>10000</v>
      </c>
      <c r="F598" s="57">
        <v>1</v>
      </c>
      <c r="G598" s="58" t="s">
        <v>8572</v>
      </c>
      <c r="H598" s="16" t="s">
        <v>7157</v>
      </c>
      <c r="I598" s="16">
        <v>10200</v>
      </c>
      <c r="J598" s="5">
        <f t="shared" si="34"/>
        <v>2367000</v>
      </c>
      <c r="K598" s="5"/>
      <c r="L598" s="54" t="str">
        <f t="shared" si="36"/>
        <v>'202501,202502,202503,202504,202505,202506,202507,202508,202509,202510,202511,202512,202513,202514,202515,202516,202517</v>
      </c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  <c r="AQ598" s="5"/>
    </row>
    <row r="599" spans="1:43" s="57" customFormat="1" x14ac:dyDescent="0.15">
      <c r="A599" s="56">
        <v>202518</v>
      </c>
      <c r="B599" s="57">
        <v>2</v>
      </c>
      <c r="C599" s="57">
        <v>18</v>
      </c>
      <c r="D599" s="57">
        <v>18</v>
      </c>
      <c r="E599" s="57">
        <v>10000</v>
      </c>
      <c r="F599" s="57">
        <v>1</v>
      </c>
      <c r="G599" s="58" t="s">
        <v>8573</v>
      </c>
      <c r="H599" s="16" t="s">
        <v>7158</v>
      </c>
      <c r="I599" s="16">
        <v>10200</v>
      </c>
      <c r="J599" s="5">
        <f t="shared" si="34"/>
        <v>2522100</v>
      </c>
      <c r="K599" s="5"/>
      <c r="L599" s="54" t="str">
        <f t="shared" si="36"/>
        <v>'202501,202502,202503,202504,202505,202506,202507,202508,202509,202510,202511,202512,202513,202514,202515,202516,202517,202518</v>
      </c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  <c r="AQ599" s="5"/>
    </row>
    <row r="600" spans="1:43" s="57" customFormat="1" x14ac:dyDescent="0.15">
      <c r="A600" s="56">
        <v>202519</v>
      </c>
      <c r="B600" s="57">
        <v>2</v>
      </c>
      <c r="C600" s="57">
        <v>19</v>
      </c>
      <c r="D600" s="57">
        <v>19</v>
      </c>
      <c r="E600" s="57">
        <v>10000</v>
      </c>
      <c r="F600" s="57">
        <v>1</v>
      </c>
      <c r="G600" s="58" t="s">
        <v>8574</v>
      </c>
      <c r="H600" s="16" t="s">
        <v>7159</v>
      </c>
      <c r="I600" s="16">
        <v>10200</v>
      </c>
      <c r="J600" s="5">
        <f t="shared" si="34"/>
        <v>2680200</v>
      </c>
      <c r="K600" s="5"/>
      <c r="L600" s="54" t="str">
        <f t="shared" si="36"/>
        <v>'202501,202502,202503,202504,202505,202506,202507,202508,202509,202510,202511,202512,202513,202514,202515,202516,202517,202518,202519</v>
      </c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  <c r="AQ600" s="5"/>
    </row>
    <row r="601" spans="1:43" s="57" customFormat="1" x14ac:dyDescent="0.15">
      <c r="A601" s="56">
        <v>202520</v>
      </c>
      <c r="B601" s="57">
        <v>2</v>
      </c>
      <c r="C601" s="57">
        <v>20</v>
      </c>
      <c r="D601" s="57">
        <v>20</v>
      </c>
      <c r="E601" s="57">
        <v>10000</v>
      </c>
      <c r="F601" s="57">
        <v>1</v>
      </c>
      <c r="G601" s="58" t="s">
        <v>8575</v>
      </c>
      <c r="H601" s="16" t="s">
        <v>7160</v>
      </c>
      <c r="I601" s="16">
        <v>10200</v>
      </c>
      <c r="J601" s="5">
        <f t="shared" si="34"/>
        <v>2841000</v>
      </c>
      <c r="K601" s="5"/>
      <c r="L601" s="54" t="str">
        <f t="shared" si="36"/>
        <v>'202501,202502,202503,202504,202505,202506,202507,202508,202509,202510,202511,202512,202513,202514,202515,202516,202517,202518,202519,202520</v>
      </c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  <c r="AQ601" s="5"/>
    </row>
    <row r="602" spans="1:43" s="57" customFormat="1" x14ac:dyDescent="0.15">
      <c r="A602" s="56">
        <v>202521</v>
      </c>
      <c r="B602" s="57">
        <v>2</v>
      </c>
      <c r="C602" s="57">
        <v>21</v>
      </c>
      <c r="D602" s="57">
        <v>21</v>
      </c>
      <c r="E602" s="57">
        <v>10000</v>
      </c>
      <c r="F602" s="57">
        <v>1</v>
      </c>
      <c r="G602" s="58" t="s">
        <v>8576</v>
      </c>
      <c r="H602" s="16" t="s">
        <v>1971</v>
      </c>
      <c r="I602" s="16">
        <v>10200</v>
      </c>
      <c r="J602" s="5">
        <f t="shared" si="34"/>
        <v>3004500</v>
      </c>
      <c r="K602" s="5"/>
      <c r="L602" s="54" t="str">
        <f t="shared" si="36"/>
        <v>'202501,202502,202503,202504,202505,202506,202507,202508,202509,202510,202511,202512,202513,202514,202515,202516,202517,202518,202519,202520,202521</v>
      </c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  <c r="AQ602" s="5"/>
    </row>
    <row r="603" spans="1:43" s="57" customFormat="1" x14ac:dyDescent="0.15">
      <c r="A603" s="56">
        <v>202522</v>
      </c>
      <c r="B603" s="57">
        <v>2</v>
      </c>
      <c r="C603" s="57">
        <v>22</v>
      </c>
      <c r="D603" s="57">
        <v>22</v>
      </c>
      <c r="E603" s="57">
        <v>10000</v>
      </c>
      <c r="F603" s="57">
        <v>1</v>
      </c>
      <c r="G603" s="58" t="s">
        <v>8577</v>
      </c>
      <c r="H603" s="16" t="s">
        <v>1972</v>
      </c>
      <c r="I603" s="16">
        <v>10200</v>
      </c>
      <c r="J603" s="5">
        <f t="shared" si="34"/>
        <v>3171300</v>
      </c>
      <c r="K603" s="5"/>
      <c r="L603" s="54" t="str">
        <f t="shared" si="36"/>
        <v>'202501,202502,202503,202504,202505,202506,202507,202508,202509,202510,202511,202512,202513,202514,202515,202516,202517,202518,202519,202520,202521,202522</v>
      </c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  <c r="AQ603" s="5"/>
    </row>
    <row r="604" spans="1:43" s="57" customFormat="1" x14ac:dyDescent="0.15">
      <c r="A604" s="56">
        <v>202523</v>
      </c>
      <c r="B604" s="57">
        <v>2</v>
      </c>
      <c r="C604" s="57">
        <v>23</v>
      </c>
      <c r="D604" s="57">
        <v>23</v>
      </c>
      <c r="E604" s="57">
        <v>10000</v>
      </c>
      <c r="F604" s="57">
        <v>1</v>
      </c>
      <c r="G604" s="58" t="s">
        <v>8578</v>
      </c>
      <c r="H604" s="16" t="s">
        <v>1973</v>
      </c>
      <c r="I604" s="16">
        <v>10200</v>
      </c>
      <c r="J604" s="5">
        <f t="shared" si="34"/>
        <v>3340800</v>
      </c>
      <c r="K604" s="5"/>
      <c r="L604" s="54" t="str">
        <f t="shared" si="36"/>
        <v>'202501,202502,202503,202504,202505,202506,202507,202508,202509,202510,202511,202512,202513,202514,202515,202516,202517,202518,202519,202520,202521,202522,202523</v>
      </c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  <c r="AQ604" s="5"/>
    </row>
    <row r="605" spans="1:43" s="57" customFormat="1" x14ac:dyDescent="0.15">
      <c r="A605" s="56">
        <v>202524</v>
      </c>
      <c r="B605" s="57">
        <v>2</v>
      </c>
      <c r="C605" s="57">
        <v>24</v>
      </c>
      <c r="D605" s="57">
        <v>24</v>
      </c>
      <c r="E605" s="57">
        <v>10000</v>
      </c>
      <c r="F605" s="57">
        <v>1</v>
      </c>
      <c r="G605" s="58" t="s">
        <v>8579</v>
      </c>
      <c r="H605" s="16" t="s">
        <v>1974</v>
      </c>
      <c r="I605" s="16">
        <v>10200</v>
      </c>
      <c r="J605" s="5">
        <f t="shared" si="34"/>
        <v>3513300</v>
      </c>
      <c r="K605" s="5"/>
      <c r="L605" s="54" t="str">
        <f t="shared" si="36"/>
        <v>'202501,202502,202503,202504,202505,202506,202507,202508,202509,202510,202511,202512,202513,202514,202515,202516,202517,202518,202519,202520,202521,202522,202523,202524</v>
      </c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  <c r="AQ605" s="5"/>
    </row>
    <row r="606" spans="1:43" s="57" customFormat="1" x14ac:dyDescent="0.15">
      <c r="A606" s="56">
        <v>202525</v>
      </c>
      <c r="B606" s="57">
        <v>2</v>
      </c>
      <c r="C606" s="57">
        <v>25</v>
      </c>
      <c r="D606" s="57">
        <v>25</v>
      </c>
      <c r="E606" s="57">
        <v>10000</v>
      </c>
      <c r="F606" s="57">
        <v>1</v>
      </c>
      <c r="G606" s="58" t="s">
        <v>8580</v>
      </c>
      <c r="H606" s="16" t="s">
        <v>1975</v>
      </c>
      <c r="I606" s="16">
        <v>10200</v>
      </c>
      <c r="J606" s="5">
        <f t="shared" si="34"/>
        <v>3689100</v>
      </c>
      <c r="K606" s="5"/>
      <c r="L606" s="54" t="str">
        <f t="shared" si="36"/>
        <v>'202501,202502,202503,202504,202505,202506,202507,202508,202509,202510,202511,202512,202513,202514,202515,202516,202517,202518,202519,202520,202521,202522,202523,202524,202525</v>
      </c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  <c r="AQ606" s="5"/>
    </row>
    <row r="607" spans="1:43" s="57" customFormat="1" x14ac:dyDescent="0.15">
      <c r="A607" s="56">
        <v>202526</v>
      </c>
      <c r="B607" s="57">
        <v>2</v>
      </c>
      <c r="C607" s="57">
        <v>26</v>
      </c>
      <c r="D607" s="57">
        <v>26</v>
      </c>
      <c r="E607" s="57">
        <v>10000</v>
      </c>
      <c r="F607" s="57">
        <v>1</v>
      </c>
      <c r="G607" s="58" t="s">
        <v>8581</v>
      </c>
      <c r="H607" s="16" t="s">
        <v>1976</v>
      </c>
      <c r="I607" s="16">
        <v>10200</v>
      </c>
      <c r="J607" s="5">
        <f t="shared" si="34"/>
        <v>3867900</v>
      </c>
      <c r="K607" s="5"/>
      <c r="L607" s="54" t="str">
        <f t="shared" si="36"/>
        <v>'202501,202502,202503,202504,202505,202506,202507,202508,202509,202510,202511,202512,202513,202514,202515,202516,202517,202518,202519,202520,202521,202522,202523,202524,202525,202526</v>
      </c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  <c r="AQ607" s="5"/>
    </row>
    <row r="608" spans="1:43" s="57" customFormat="1" x14ac:dyDescent="0.15">
      <c r="A608" s="56">
        <v>202527</v>
      </c>
      <c r="B608" s="57">
        <v>2</v>
      </c>
      <c r="C608" s="57">
        <v>27</v>
      </c>
      <c r="D608" s="57">
        <v>27</v>
      </c>
      <c r="E608" s="57">
        <v>10000</v>
      </c>
      <c r="F608" s="57">
        <v>1</v>
      </c>
      <c r="G608" s="58" t="s">
        <v>8582</v>
      </c>
      <c r="H608" s="16" t="s">
        <v>1977</v>
      </c>
      <c r="I608" s="16">
        <v>10200</v>
      </c>
      <c r="J608" s="5">
        <f t="shared" si="34"/>
        <v>4049700</v>
      </c>
      <c r="K608" s="5"/>
      <c r="L608" s="54" t="str">
        <f t="shared" si="36"/>
        <v>'202501,202502,202503,202504,202505,202506,202507,202508,202509,202510,202511,202512,202513,202514,202515,202516,202517,202518,202519,202520,202521,202522,202523,202524,202525,202526,202527</v>
      </c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  <c r="AQ608" s="5"/>
    </row>
    <row r="609" spans="1:43" s="57" customFormat="1" x14ac:dyDescent="0.15">
      <c r="A609" s="56">
        <v>202528</v>
      </c>
      <c r="B609" s="57">
        <v>2</v>
      </c>
      <c r="C609" s="57">
        <v>28</v>
      </c>
      <c r="D609" s="57">
        <v>28</v>
      </c>
      <c r="E609" s="57">
        <v>10000</v>
      </c>
      <c r="F609" s="57">
        <v>1</v>
      </c>
      <c r="G609" s="58" t="s">
        <v>8583</v>
      </c>
      <c r="H609" s="16" t="s">
        <v>1978</v>
      </c>
      <c r="I609" s="16">
        <v>10200</v>
      </c>
      <c r="J609" s="5">
        <f t="shared" si="34"/>
        <v>4235100</v>
      </c>
      <c r="K609" s="5"/>
      <c r="L609" s="54" t="str">
        <f t="shared" si="36"/>
        <v>'202501,202502,202503,202504,202505,202506,202507,202508,202509,202510,202511,202512,202513,202514,202515,202516,202517,202518,202519,202520,202521,202522,202523,202524,202525,202526,202527,202528</v>
      </c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  <c r="AQ609" s="5"/>
    </row>
    <row r="610" spans="1:43" s="57" customFormat="1" x14ac:dyDescent="0.15">
      <c r="A610" s="56">
        <v>202529</v>
      </c>
      <c r="B610" s="57">
        <v>2</v>
      </c>
      <c r="C610" s="57">
        <v>29</v>
      </c>
      <c r="D610" s="57">
        <v>29</v>
      </c>
      <c r="E610" s="57">
        <v>10000</v>
      </c>
      <c r="F610" s="57">
        <v>1</v>
      </c>
      <c r="G610" s="58" t="s">
        <v>8584</v>
      </c>
      <c r="H610" s="16" t="s">
        <v>1979</v>
      </c>
      <c r="I610" s="16">
        <v>10200</v>
      </c>
      <c r="J610" s="5">
        <f t="shared" si="34"/>
        <v>4423500</v>
      </c>
      <c r="K610" s="5"/>
      <c r="L610" s="54" t="str">
        <f t="shared" si="36"/>
        <v>'202501,202502,202503,202504,202505,202506,202507,202508,202509,202510,202511,202512,202513,202514,202515,202516,202517,202518,202519,202520,202521,202522,202523,202524,202525,202526,202527,202528,202529</v>
      </c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  <c r="AQ610" s="5"/>
    </row>
    <row r="611" spans="1:43" s="57" customFormat="1" x14ac:dyDescent="0.15">
      <c r="A611" s="56">
        <v>202530</v>
      </c>
      <c r="B611" s="57">
        <v>2</v>
      </c>
      <c r="C611" s="57">
        <v>30</v>
      </c>
      <c r="D611" s="57">
        <v>30</v>
      </c>
      <c r="E611" s="57">
        <v>10000</v>
      </c>
      <c r="F611" s="57">
        <v>1</v>
      </c>
      <c r="G611" s="58" t="s">
        <v>8585</v>
      </c>
      <c r="H611" s="16" t="s">
        <v>1980</v>
      </c>
      <c r="I611" s="16">
        <v>10200</v>
      </c>
      <c r="J611" s="5">
        <f t="shared" si="34"/>
        <v>4614900</v>
      </c>
      <c r="K611" s="5"/>
      <c r="L611" s="54" t="str">
        <f t="shared" si="36"/>
        <v>'202501,202502,202503,202504,202505,202506,202507,202508,202509,202510,202511,202512,202513,202514,202515,202516,202517,202518,202519,202520,202521,202522,202523,202524,202525,202526,202527,202528,202529,202530</v>
      </c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  <c r="AQ611" s="5"/>
    </row>
    <row r="612" spans="1:43" s="57" customFormat="1" x14ac:dyDescent="0.15">
      <c r="A612" s="56">
        <v>202531</v>
      </c>
      <c r="B612" s="57">
        <v>2</v>
      </c>
      <c r="C612" s="57">
        <v>31</v>
      </c>
      <c r="D612" s="57">
        <v>31</v>
      </c>
      <c r="E612" s="57">
        <v>10000</v>
      </c>
      <c r="F612" s="57">
        <v>1</v>
      </c>
      <c r="G612" s="58" t="s">
        <v>8586</v>
      </c>
      <c r="H612" s="16" t="s">
        <v>1981</v>
      </c>
      <c r="I612" s="16">
        <v>10200</v>
      </c>
      <c r="J612" s="5">
        <f t="shared" si="34"/>
        <v>4810200</v>
      </c>
      <c r="K612" s="5"/>
      <c r="L612" s="54" t="str">
        <f t="shared" si="36"/>
        <v>'202501,202502,202503,202504,202505,202506,202507,202508,202509,202510,202511,202512,202513,202514,202515,202516,202517,202518,202519,202520,202521,202522,202523,202524,202525,202526,202527,202528,202529,202530,202531</v>
      </c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  <c r="AQ612" s="5"/>
    </row>
    <row r="613" spans="1:43" s="57" customFormat="1" x14ac:dyDescent="0.15">
      <c r="A613" s="56">
        <v>202532</v>
      </c>
      <c r="B613" s="57">
        <v>2</v>
      </c>
      <c r="C613" s="57">
        <v>32</v>
      </c>
      <c r="D613" s="57">
        <v>32</v>
      </c>
      <c r="E613" s="57">
        <v>10000</v>
      </c>
      <c r="F613" s="57">
        <v>1</v>
      </c>
      <c r="G613" s="58" t="s">
        <v>8587</v>
      </c>
      <c r="H613" s="16" t="s">
        <v>1982</v>
      </c>
      <c r="I613" s="16">
        <v>10200</v>
      </c>
      <c r="J613" s="5">
        <f t="shared" si="34"/>
        <v>5008500</v>
      </c>
      <c r="K613" s="5"/>
      <c r="L613" s="54" t="str">
        <f t="shared" si="36"/>
        <v>'202501,202502,202503,202504,202505,202506,202507,202508,202509,202510,202511,202512,202513,202514,202515,202516,202517,202518,202519,202520,202521,202522,202523,202524,202525,202526,202527,202528,202529,202530,202531,202532</v>
      </c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  <c r="AQ613" s="5"/>
    </row>
    <row r="614" spans="1:43" s="57" customFormat="1" x14ac:dyDescent="0.15">
      <c r="A614" s="56">
        <v>202533</v>
      </c>
      <c r="B614" s="57">
        <v>2</v>
      </c>
      <c r="C614" s="57">
        <v>33</v>
      </c>
      <c r="D614" s="57">
        <v>33</v>
      </c>
      <c r="E614" s="57">
        <v>10000</v>
      </c>
      <c r="F614" s="57">
        <v>1</v>
      </c>
      <c r="G614" s="58" t="s">
        <v>8588</v>
      </c>
      <c r="H614" s="16" t="s">
        <v>1983</v>
      </c>
      <c r="I614" s="16">
        <v>10200</v>
      </c>
      <c r="J614" s="5">
        <f t="shared" si="34"/>
        <v>5210400</v>
      </c>
      <c r="K614" s="5"/>
      <c r="L614" s="54" t="str">
        <f t="shared" si="36"/>
        <v>'202501,202502,202503,202504,202505,202506,202507,202508,202509,202510,202511,202512,202513,202514,202515,202516,202517,202518,202519,202520,202521,202522,202523,202524,202525,202526,202527,202528,202529,202530,202531,202532,202533</v>
      </c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  <c r="AQ614" s="5"/>
    </row>
    <row r="615" spans="1:43" s="57" customFormat="1" x14ac:dyDescent="0.15">
      <c r="A615" s="56">
        <v>202534</v>
      </c>
      <c r="B615" s="57">
        <v>2</v>
      </c>
      <c r="C615" s="57">
        <v>34</v>
      </c>
      <c r="D615" s="57">
        <v>34</v>
      </c>
      <c r="E615" s="57">
        <v>10000</v>
      </c>
      <c r="F615" s="57">
        <v>1</v>
      </c>
      <c r="G615" s="58" t="s">
        <v>8589</v>
      </c>
      <c r="H615" s="16" t="s">
        <v>1984</v>
      </c>
      <c r="I615" s="16">
        <v>10200</v>
      </c>
      <c r="J615" s="5">
        <f t="shared" si="34"/>
        <v>5415600</v>
      </c>
      <c r="K615" s="5"/>
      <c r="L615" s="54" t="str">
        <f t="shared" si="36"/>
        <v>'202501,202502,202503,202504,202505,202506,202507,202508,202509,202510,202511,202512,202513,202514,202515,202516,202517,202518,202519,202520,202521,202522,202523,202524,202525,202526,202527,202528,202529,202530,202531,202532,202533,202534</v>
      </c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  <c r="AQ615" s="5"/>
    </row>
    <row r="616" spans="1:43" s="57" customFormat="1" x14ac:dyDescent="0.15">
      <c r="A616" s="56">
        <v>202535</v>
      </c>
      <c r="B616" s="57">
        <v>2</v>
      </c>
      <c r="C616" s="57">
        <v>35</v>
      </c>
      <c r="D616" s="57">
        <v>35</v>
      </c>
      <c r="E616" s="57">
        <v>10000</v>
      </c>
      <c r="F616" s="57">
        <v>1</v>
      </c>
      <c r="G616" s="58" t="s">
        <v>8590</v>
      </c>
      <c r="H616" s="16" t="s">
        <v>1985</v>
      </c>
      <c r="I616" s="16">
        <v>10200</v>
      </c>
      <c r="J616" s="5">
        <f t="shared" si="34"/>
        <v>5624700</v>
      </c>
      <c r="K616" s="5"/>
      <c r="L616" s="54" t="str">
        <f t="shared" si="36"/>
        <v>'202501,202502,202503,202504,202505,202506,202507,202508,202509,202510,202511,202512,202513,202514,202515,202516,202517,202518,202519,202520,202521,202522,202523,202524,202525,202526,202527,202528,202529,202530,202531,202532,202533,202534,202535</v>
      </c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  <c r="AQ616" s="5"/>
    </row>
    <row r="617" spans="1:43" s="57" customFormat="1" x14ac:dyDescent="0.15">
      <c r="A617" s="56">
        <v>202536</v>
      </c>
      <c r="B617" s="57">
        <v>2</v>
      </c>
      <c r="C617" s="57">
        <v>36</v>
      </c>
      <c r="D617" s="57">
        <v>36</v>
      </c>
      <c r="E617" s="57">
        <v>10000</v>
      </c>
      <c r="F617" s="57">
        <v>1</v>
      </c>
      <c r="G617" s="58" t="s">
        <v>8591</v>
      </c>
      <c r="H617" s="16" t="s">
        <v>1986</v>
      </c>
      <c r="I617" s="16">
        <v>10200</v>
      </c>
      <c r="J617" s="5">
        <f t="shared" si="34"/>
        <v>5837100</v>
      </c>
      <c r="K617" s="5"/>
      <c r="L617" s="54" t="str">
        <f t="shared" si="36"/>
        <v>'202501,202502,202503,202504,202505,202506,202507,202508,202509,202510,202511,202512,202513,202514,202515,202516,202517,202518,202519,202520,202521,202522,202523,202524,202525,202526,202527,202528,202529,202530,202531,202532,202533,202534,202535,202536</v>
      </c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  <c r="AQ617" s="5"/>
    </row>
    <row r="618" spans="1:43" s="57" customFormat="1" x14ac:dyDescent="0.15">
      <c r="A618" s="56">
        <v>202537</v>
      </c>
      <c r="B618" s="57">
        <v>2</v>
      </c>
      <c r="C618" s="57">
        <v>37</v>
      </c>
      <c r="D618" s="57">
        <v>37</v>
      </c>
      <c r="E618" s="57">
        <v>10000</v>
      </c>
      <c r="F618" s="57">
        <v>1</v>
      </c>
      <c r="G618" s="58" t="s">
        <v>8592</v>
      </c>
      <c r="H618" s="16" t="s">
        <v>1987</v>
      </c>
      <c r="I618" s="16">
        <v>10200</v>
      </c>
      <c r="J618" s="5">
        <f t="shared" si="34"/>
        <v>6053100</v>
      </c>
      <c r="K618" s="5"/>
      <c r="L618" s="54" t="str">
        <f t="shared" si="36"/>
        <v>'202501,202502,202503,202504,202505,202506,202507,202508,202509,202510,202511,202512,202513,202514,202515,202516,202517,202518,202519,202520,202521,202522,202523,202524,202525,202526,202527,202528,202529,202530,202531,202532,202533,202534,202535,202536,202537</v>
      </c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  <c r="AQ618" s="5"/>
    </row>
    <row r="619" spans="1:43" s="57" customFormat="1" x14ac:dyDescent="0.15">
      <c r="A619" s="56">
        <v>202538</v>
      </c>
      <c r="B619" s="57">
        <v>2</v>
      </c>
      <c r="C619" s="57">
        <v>38</v>
      </c>
      <c r="D619" s="57">
        <v>38</v>
      </c>
      <c r="E619" s="57">
        <v>10000</v>
      </c>
      <c r="F619" s="57">
        <v>1</v>
      </c>
      <c r="G619" s="58" t="s">
        <v>8593</v>
      </c>
      <c r="H619" s="16" t="s">
        <v>1988</v>
      </c>
      <c r="I619" s="16">
        <v>10200</v>
      </c>
      <c r="J619" s="5">
        <f t="shared" si="34"/>
        <v>6273000</v>
      </c>
      <c r="K619" s="5"/>
      <c r="L619" s="54" t="str">
        <f t="shared" si="36"/>
        <v>'202501,202502,202503,202504,202505,202506,202507,202508,202509,202510,202511,202512,202513,202514,202515,202516,202517,202518,202519,202520,202521,202522,202523,202524,202525,202526,202527,202528,202529,202530,202531,202532,202533,202534,202535,202536,202537,202538</v>
      </c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  <c r="AQ619" s="5"/>
    </row>
    <row r="620" spans="1:43" s="57" customFormat="1" x14ac:dyDescent="0.15">
      <c r="A620" s="56">
        <v>202539</v>
      </c>
      <c r="B620" s="57">
        <v>2</v>
      </c>
      <c r="C620" s="57">
        <v>39</v>
      </c>
      <c r="D620" s="57">
        <v>39</v>
      </c>
      <c r="E620" s="57">
        <v>10000</v>
      </c>
      <c r="F620" s="57">
        <v>1</v>
      </c>
      <c r="G620" s="58" t="s">
        <v>8594</v>
      </c>
      <c r="H620" s="16" t="s">
        <v>1989</v>
      </c>
      <c r="I620" s="16">
        <v>10200</v>
      </c>
      <c r="J620" s="5">
        <f t="shared" si="34"/>
        <v>6496800</v>
      </c>
      <c r="K620" s="5"/>
      <c r="L620" s="54" t="str">
        <f t="shared" si="36"/>
        <v>'202501,202502,202503,202504,202505,202506,202507,202508,202509,202510,202511,202512,202513,202514,202515,202516,202517,202518,202519,202520,202521,202522,202523,202524,202525,202526,202527,202528,202529,202530,202531,202532,202533,202534,202535,202536,202537,202538,202539</v>
      </c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  <c r="AQ620" s="5"/>
    </row>
    <row r="621" spans="1:43" s="57" customFormat="1" x14ac:dyDescent="0.15">
      <c r="A621" s="56">
        <v>202540</v>
      </c>
      <c r="B621" s="57">
        <v>2</v>
      </c>
      <c r="C621" s="57">
        <v>40</v>
      </c>
      <c r="D621" s="57">
        <v>40</v>
      </c>
      <c r="E621" s="57">
        <v>10000</v>
      </c>
      <c r="F621" s="57">
        <v>1</v>
      </c>
      <c r="G621" s="58" t="s">
        <v>8595</v>
      </c>
      <c r="H621" s="16" t="s">
        <v>1990</v>
      </c>
      <c r="I621" s="16">
        <v>10200</v>
      </c>
      <c r="J621" s="5">
        <f t="shared" si="34"/>
        <v>6723900</v>
      </c>
      <c r="K621" s="5"/>
      <c r="L621" s="54" t="str">
        <f t="shared" si="36"/>
        <v>'202501,202502,202503,202504,202505,202506,202507,202508,202509,202510,202511,202512,202513,202514,202515,202516,202517,202518,202519,202520,202521,202522,202523,202524,202525,202526,202527,202528,202529,202530,202531,202532,202533,202534,202535,202536,202537,202538,202539,202540</v>
      </c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  <c r="AQ621" s="5"/>
    </row>
    <row r="622" spans="1:43" s="57" customFormat="1" x14ac:dyDescent="0.15">
      <c r="A622" s="56">
        <v>202541</v>
      </c>
      <c r="B622" s="57">
        <v>2</v>
      </c>
      <c r="C622" s="57">
        <v>41</v>
      </c>
      <c r="D622" s="57">
        <v>41</v>
      </c>
      <c r="E622" s="57">
        <v>10000</v>
      </c>
      <c r="F622" s="57">
        <v>1</v>
      </c>
      <c r="G622" s="58" t="s">
        <v>8596</v>
      </c>
      <c r="H622" s="16" t="s">
        <v>1991</v>
      </c>
      <c r="I622" s="16">
        <v>10200</v>
      </c>
      <c r="J622" s="5">
        <f t="shared" si="34"/>
        <v>6955200</v>
      </c>
      <c r="K622" s="5"/>
      <c r="L622" s="54" t="str">
        <f t="shared" si="36"/>
        <v>'202501,202502,202503,202504,202505,202506,202507,202508,202509,202510,202511,202512,202513,202514,202515,202516,202517,202518,202519,202520,202521,202522,202523,202524,202525,202526,202527,202528,202529,202530,202531,202532,202533,202534,202535,202536,202537,202538,202539,202540,202541</v>
      </c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  <c r="AQ622" s="5"/>
    </row>
    <row r="623" spans="1:43" s="57" customFormat="1" x14ac:dyDescent="0.15">
      <c r="A623" s="56">
        <v>202542</v>
      </c>
      <c r="B623" s="57">
        <v>2</v>
      </c>
      <c r="C623" s="57">
        <v>42</v>
      </c>
      <c r="D623" s="57">
        <v>42</v>
      </c>
      <c r="E623" s="57">
        <v>10000</v>
      </c>
      <c r="F623" s="57">
        <v>1</v>
      </c>
      <c r="G623" s="58" t="s">
        <v>8597</v>
      </c>
      <c r="H623" s="16" t="s">
        <v>1992</v>
      </c>
      <c r="I623" s="16">
        <v>10200</v>
      </c>
      <c r="J623" s="5">
        <f t="shared" si="34"/>
        <v>7190400</v>
      </c>
      <c r="K623" s="5"/>
      <c r="L623" s="54" t="str">
        <f t="shared" si="36"/>
        <v>'202501,202502,202503,202504,202505,202506,202507,202508,202509,202510,202511,202512,202513,202514,202515,202516,202517,202518,202519,202520,202521,202522,202523,202524,202525,202526,202527,202528,202529,202530,202531,202532,202533,202534,202535,202536,202537,202538,202539,202540,202541,202542</v>
      </c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  <c r="AQ623" s="5"/>
    </row>
    <row r="624" spans="1:43" s="57" customFormat="1" x14ac:dyDescent="0.15">
      <c r="A624" s="56">
        <v>202543</v>
      </c>
      <c r="B624" s="57">
        <v>2</v>
      </c>
      <c r="C624" s="57">
        <v>43</v>
      </c>
      <c r="D624" s="57">
        <v>43</v>
      </c>
      <c r="E624" s="57">
        <v>10000</v>
      </c>
      <c r="F624" s="57">
        <v>1</v>
      </c>
      <c r="G624" s="58" t="s">
        <v>8598</v>
      </c>
      <c r="H624" s="16" t="s">
        <v>1993</v>
      </c>
      <c r="I624" s="16">
        <v>10200</v>
      </c>
      <c r="J624" s="5">
        <f t="shared" si="34"/>
        <v>7429500</v>
      </c>
      <c r="K624" s="5"/>
      <c r="L624" s="54" t="str">
        <f t="shared" si="36"/>
        <v>'202501,202502,202503,202504,202505,202506,202507,202508,202509,202510,202511,202512,202513,202514,202515,202516,202517,202518,202519,202520,202521,202522,202523,202524,202525,202526,202527,202528,202529,202530,202531,202532,202533,202534,202535,202536,202537,202538,202539,202540,202541,202542,202543</v>
      </c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  <c r="AQ624" s="5"/>
    </row>
    <row r="625" spans="1:43" s="57" customFormat="1" x14ac:dyDescent="0.15">
      <c r="A625" s="56">
        <v>202544</v>
      </c>
      <c r="B625" s="57">
        <v>2</v>
      </c>
      <c r="C625" s="57">
        <v>44</v>
      </c>
      <c r="D625" s="57">
        <v>44</v>
      </c>
      <c r="E625" s="57">
        <v>10000</v>
      </c>
      <c r="F625" s="57">
        <v>1</v>
      </c>
      <c r="G625" s="58" t="s">
        <v>8599</v>
      </c>
      <c r="H625" s="16" t="s">
        <v>1994</v>
      </c>
      <c r="I625" s="16">
        <v>10200</v>
      </c>
      <c r="J625" s="5">
        <f t="shared" si="34"/>
        <v>7672800</v>
      </c>
      <c r="K625" s="5"/>
      <c r="L625" s="54" t="str">
        <f t="shared" si="36"/>
        <v>'202501,202502,202503,202504,202505,202506,202507,202508,202509,202510,202511,202512,202513,202514,202515,202516,202517,202518,202519,202520,202521,202522,202523,202524,202525,202526,202527,202528,202529,202530,202531,202532,202533,202534,202535,202536,202537,202538,202539,202540,202541,202542,202543,202544</v>
      </c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  <c r="AQ625" s="5"/>
    </row>
    <row r="626" spans="1:43" s="57" customFormat="1" x14ac:dyDescent="0.15">
      <c r="A626" s="56">
        <v>202545</v>
      </c>
      <c r="B626" s="57">
        <v>2</v>
      </c>
      <c r="C626" s="57">
        <v>45</v>
      </c>
      <c r="D626" s="57">
        <v>45</v>
      </c>
      <c r="E626" s="57">
        <v>10000</v>
      </c>
      <c r="F626" s="57">
        <v>1</v>
      </c>
      <c r="G626" s="58" t="s">
        <v>8600</v>
      </c>
      <c r="H626" s="16" t="s">
        <v>1995</v>
      </c>
      <c r="I626" s="16">
        <v>10200</v>
      </c>
      <c r="J626" s="5">
        <f t="shared" si="34"/>
        <v>7920000</v>
      </c>
      <c r="K626" s="5"/>
      <c r="L626" s="54" t="str">
        <f t="shared" si="36"/>
        <v>'202501,202502,202503,202504,202505,202506,202507,202508,202509,202510,202511,202512,202513,202514,202515,202516,202517,202518,202519,202520,202521,202522,202523,202524,202525,202526,202527,202528,202529,202530,202531,202532,202533,202534,202535,202536,202537,202538,202539,202540,202541,202542,202543,202544,202545</v>
      </c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  <c r="AQ626" s="5"/>
    </row>
    <row r="627" spans="1:43" s="57" customFormat="1" x14ac:dyDescent="0.15">
      <c r="A627" s="56">
        <v>202546</v>
      </c>
      <c r="B627" s="57">
        <v>2</v>
      </c>
      <c r="C627" s="57">
        <v>46</v>
      </c>
      <c r="D627" s="57">
        <v>46</v>
      </c>
      <c r="E627" s="57">
        <v>10000</v>
      </c>
      <c r="F627" s="57">
        <v>1</v>
      </c>
      <c r="G627" s="58" t="s">
        <v>8601</v>
      </c>
      <c r="H627" s="16" t="s">
        <v>1996</v>
      </c>
      <c r="I627" s="16">
        <v>10200</v>
      </c>
      <c r="J627" s="5">
        <f t="shared" si="34"/>
        <v>8171400</v>
      </c>
      <c r="K627" s="5"/>
      <c r="L627" s="54" t="str">
        <f t="shared" si="36"/>
        <v>'202501,202502,202503,202504,202505,202506,202507,202508,202509,202510,202511,202512,202513,202514,202515,202516,202517,202518,202519,202520,202521,202522,202523,202524,202525,202526,202527,202528,202529,202530,202531,202532,202533,202534,202535,202536,202537,202538,202539,202540,202541,202542,202543,202544,202545,202546</v>
      </c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  <c r="AQ627" s="5"/>
    </row>
    <row r="628" spans="1:43" s="57" customFormat="1" x14ac:dyDescent="0.15">
      <c r="A628" s="56">
        <v>202547</v>
      </c>
      <c r="B628" s="57">
        <v>2</v>
      </c>
      <c r="C628" s="57">
        <v>47</v>
      </c>
      <c r="D628" s="57">
        <v>47</v>
      </c>
      <c r="E628" s="57">
        <v>10000</v>
      </c>
      <c r="F628" s="57">
        <v>1</v>
      </c>
      <c r="G628" s="58" t="s">
        <v>8602</v>
      </c>
      <c r="H628" s="16" t="s">
        <v>1997</v>
      </c>
      <c r="I628" s="16">
        <v>10200</v>
      </c>
      <c r="J628" s="5">
        <f t="shared" si="34"/>
        <v>8427000</v>
      </c>
      <c r="K628" s="5"/>
      <c r="L628" s="54" t="str">
        <f t="shared" si="36"/>
        <v>'202501,202502,202503,202504,202505,202506,202507,202508,202509,202510,202511,202512,202513,202514,202515,202516,202517,202518,202519,202520,202521,202522,202523,202524,202525,202526,202527,202528,202529,202530,202531,202532,202533,202534,202535,202536,202537,202538,202539,202540,202541,202542,202543,202544,202545,202546,202547</v>
      </c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  <c r="AQ628" s="5"/>
    </row>
    <row r="629" spans="1:43" s="57" customFormat="1" x14ac:dyDescent="0.15">
      <c r="A629" s="56">
        <v>202548</v>
      </c>
      <c r="B629" s="57">
        <v>2</v>
      </c>
      <c r="C629" s="57">
        <v>48</v>
      </c>
      <c r="D629" s="57">
        <v>48</v>
      </c>
      <c r="E629" s="57">
        <v>10000</v>
      </c>
      <c r="F629" s="57">
        <v>1</v>
      </c>
      <c r="G629" s="58" t="s">
        <v>8603</v>
      </c>
      <c r="H629" s="16" t="s">
        <v>1998</v>
      </c>
      <c r="I629" s="16">
        <v>10200</v>
      </c>
      <c r="J629" s="5">
        <f t="shared" si="34"/>
        <v>8686800</v>
      </c>
      <c r="K629" s="5"/>
      <c r="L629" s="54" t="str">
        <f t="shared" si="36"/>
        <v>'202501,202502,202503,202504,202505,202506,202507,202508,202509,202510,202511,202512,202513,202514,202515,202516,202517,202518,202519,202520,202521,202522,202523,202524,202525,202526,202527,202528,202529,202530,202531,202532,202533,202534,202535,202536,202537,202538,202539,202540,202541,202542,202543,202544,202545,202546,202547,202548</v>
      </c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  <c r="AQ629" s="5"/>
    </row>
    <row r="630" spans="1:43" s="57" customFormat="1" x14ac:dyDescent="0.15">
      <c r="A630" s="56">
        <v>202549</v>
      </c>
      <c r="B630" s="57">
        <v>2</v>
      </c>
      <c r="C630" s="57">
        <v>49</v>
      </c>
      <c r="D630" s="57">
        <v>49</v>
      </c>
      <c r="E630" s="57">
        <v>10000</v>
      </c>
      <c r="F630" s="57">
        <v>1</v>
      </c>
      <c r="G630" s="58" t="s">
        <v>8604</v>
      </c>
      <c r="H630" s="16" t="s">
        <v>1999</v>
      </c>
      <c r="I630" s="16">
        <v>10200</v>
      </c>
      <c r="J630" s="5">
        <f t="shared" si="34"/>
        <v>8950800</v>
      </c>
      <c r="K630" s="5"/>
      <c r="L630" s="54" t="str">
        <f t="shared" si="36"/>
        <v>'202501,202502,202503,202504,202505,202506,202507,202508,202509,202510,202511,202512,202513,202514,202515,202516,202517,202518,202519,202520,202521,202522,202523,202524,202525,202526,202527,202528,202529,202530,202531,202532,202533,202534,202535,202536,202537,202538,202539,202540,202541,202542,202543,202544,202545,202546,202547,202548,202549</v>
      </c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  <c r="AQ630" s="5"/>
    </row>
    <row r="631" spans="1:43" s="57" customFormat="1" x14ac:dyDescent="0.15">
      <c r="A631" s="56">
        <v>202550</v>
      </c>
      <c r="B631" s="57">
        <v>2</v>
      </c>
      <c r="C631" s="57">
        <v>50</v>
      </c>
      <c r="D631" s="57">
        <v>50</v>
      </c>
      <c r="E631" s="57">
        <v>10000</v>
      </c>
      <c r="F631" s="57">
        <v>1</v>
      </c>
      <c r="G631" s="58" t="s">
        <v>8605</v>
      </c>
      <c r="H631" s="16" t="s">
        <v>2000</v>
      </c>
      <c r="I631" s="16">
        <v>10200</v>
      </c>
      <c r="J631" s="5">
        <f t="shared" si="34"/>
        <v>9219300</v>
      </c>
      <c r="K631" s="5"/>
      <c r="L631" s="54" t="str">
        <f t="shared" si="36"/>
        <v>'202501,202502,202503,202504,202505,202506,202507,202508,202509,202510,202511,202512,202513,202514,202515,202516,202517,202518,202519,202520,202521,202522,202523,202524,202525,202526,202527,202528,202529,202530,202531,202532,202533,202534,202535,202536,202537,202538,202539,202540,202541,202542,202543,202544,202545,202546,202547,202548,202549,202550</v>
      </c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  <c r="AQ631" s="5"/>
    </row>
    <row r="632" spans="1:43" s="57" customFormat="1" x14ac:dyDescent="0.15">
      <c r="A632" s="56">
        <v>202601</v>
      </c>
      <c r="B632" s="57">
        <v>2</v>
      </c>
      <c r="C632" s="57">
        <v>1</v>
      </c>
      <c r="D632" s="57">
        <v>1</v>
      </c>
      <c r="E632" s="57">
        <v>10000</v>
      </c>
      <c r="F632" s="57">
        <v>1</v>
      </c>
      <c r="G632" s="58" t="s">
        <v>8606</v>
      </c>
      <c r="H632" s="16" t="s">
        <v>7161</v>
      </c>
      <c r="I632" s="16">
        <v>10200</v>
      </c>
      <c r="J632" s="5">
        <f>J532*5</f>
        <v>195500</v>
      </c>
      <c r="K632" s="5"/>
      <c r="L632" s="54" t="str">
        <f t="shared" ref="L632" si="37">"'"&amp;A632</f>
        <v>'202601</v>
      </c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  <c r="AQ632" s="5"/>
    </row>
    <row r="633" spans="1:43" s="57" customFormat="1" x14ac:dyDescent="0.15">
      <c r="A633" s="56">
        <v>202602</v>
      </c>
      <c r="B633" s="57">
        <v>2</v>
      </c>
      <c r="C633" s="57">
        <v>2</v>
      </c>
      <c r="D633" s="57">
        <v>2</v>
      </c>
      <c r="E633" s="57">
        <v>10000</v>
      </c>
      <c r="F633" s="57">
        <v>1</v>
      </c>
      <c r="G633" s="58" t="s">
        <v>8607</v>
      </c>
      <c r="H633" s="16" t="s">
        <v>7162</v>
      </c>
      <c r="I633" s="16">
        <v>10200</v>
      </c>
      <c r="J633" s="5">
        <f t="shared" ref="J633:J681" si="38">J533*5</f>
        <v>391000</v>
      </c>
      <c r="K633" s="5"/>
      <c r="L633" s="54" t="str">
        <f t="shared" ref="L633" si="39">L632&amp;","&amp;A633</f>
        <v>'202601,202602</v>
      </c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  <c r="AQ633" s="5"/>
    </row>
    <row r="634" spans="1:43" s="57" customFormat="1" x14ac:dyDescent="0.15">
      <c r="A634" s="56">
        <v>202603</v>
      </c>
      <c r="B634" s="57">
        <v>2</v>
      </c>
      <c r="C634" s="57">
        <v>3</v>
      </c>
      <c r="D634" s="57">
        <v>3</v>
      </c>
      <c r="E634" s="57">
        <v>10000</v>
      </c>
      <c r="F634" s="57">
        <v>1</v>
      </c>
      <c r="G634" s="58" t="s">
        <v>8608</v>
      </c>
      <c r="H634" s="16" t="s">
        <v>7163</v>
      </c>
      <c r="I634" s="16">
        <v>10200</v>
      </c>
      <c r="J634" s="5">
        <f t="shared" si="38"/>
        <v>596500</v>
      </c>
      <c r="K634" s="5"/>
      <c r="L634" s="54" t="str">
        <f t="shared" si="36"/>
        <v>'202601,202602,202603</v>
      </c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  <c r="AQ634" s="5"/>
    </row>
    <row r="635" spans="1:43" s="57" customFormat="1" x14ac:dyDescent="0.15">
      <c r="A635" s="56">
        <v>202604</v>
      </c>
      <c r="B635" s="57">
        <v>2</v>
      </c>
      <c r="C635" s="57">
        <v>4</v>
      </c>
      <c r="D635" s="57">
        <v>4</v>
      </c>
      <c r="E635" s="57">
        <v>10000</v>
      </c>
      <c r="F635" s="57">
        <v>1</v>
      </c>
      <c r="G635" s="58" t="s">
        <v>8609</v>
      </c>
      <c r="H635" s="16" t="s">
        <v>7164</v>
      </c>
      <c r="I635" s="16">
        <v>10200</v>
      </c>
      <c r="J635" s="5">
        <f t="shared" si="38"/>
        <v>812000</v>
      </c>
      <c r="K635" s="5"/>
      <c r="L635" s="54" t="str">
        <f t="shared" si="36"/>
        <v>'202601,202602,202603,202604</v>
      </c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  <c r="AQ635" s="5"/>
    </row>
    <row r="636" spans="1:43" s="57" customFormat="1" x14ac:dyDescent="0.15">
      <c r="A636" s="56">
        <v>202605</v>
      </c>
      <c r="B636" s="57">
        <v>2</v>
      </c>
      <c r="C636" s="57">
        <v>5</v>
      </c>
      <c r="D636" s="57">
        <v>5</v>
      </c>
      <c r="E636" s="57">
        <v>10000</v>
      </c>
      <c r="F636" s="57">
        <v>1</v>
      </c>
      <c r="G636" s="58" t="s">
        <v>8610</v>
      </c>
      <c r="H636" s="16" t="s">
        <v>7165</v>
      </c>
      <c r="I636" s="16">
        <v>10200</v>
      </c>
      <c r="J636" s="5">
        <f t="shared" si="38"/>
        <v>1037000</v>
      </c>
      <c r="K636" s="5"/>
      <c r="L636" s="54" t="str">
        <f t="shared" si="36"/>
        <v>'202601,202602,202603,202604,202605</v>
      </c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  <c r="AQ636" s="5"/>
    </row>
    <row r="637" spans="1:43" s="57" customFormat="1" x14ac:dyDescent="0.15">
      <c r="A637" s="56">
        <v>202606</v>
      </c>
      <c r="B637" s="57">
        <v>2</v>
      </c>
      <c r="C637" s="57">
        <v>6</v>
      </c>
      <c r="D637" s="57">
        <v>6</v>
      </c>
      <c r="E637" s="57">
        <v>10000</v>
      </c>
      <c r="F637" s="57">
        <v>1</v>
      </c>
      <c r="G637" s="58" t="s">
        <v>8611</v>
      </c>
      <c r="H637" s="16" t="s">
        <v>7166</v>
      </c>
      <c r="I637" s="16">
        <v>10200</v>
      </c>
      <c r="J637" s="5">
        <f t="shared" si="38"/>
        <v>1272000</v>
      </c>
      <c r="K637" s="5"/>
      <c r="L637" s="54" t="str">
        <f t="shared" si="36"/>
        <v>'202601,202602,202603,202604,202605,202606</v>
      </c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  <c r="AQ637" s="5"/>
    </row>
    <row r="638" spans="1:43" s="57" customFormat="1" x14ac:dyDescent="0.15">
      <c r="A638" s="56">
        <v>202607</v>
      </c>
      <c r="B638" s="57">
        <v>2</v>
      </c>
      <c r="C638" s="57">
        <v>7</v>
      </c>
      <c r="D638" s="57">
        <v>7</v>
      </c>
      <c r="E638" s="57">
        <v>10000</v>
      </c>
      <c r="F638" s="57">
        <v>1</v>
      </c>
      <c r="G638" s="58" t="s">
        <v>8612</v>
      </c>
      <c r="H638" s="16" t="s">
        <v>7167</v>
      </c>
      <c r="I638" s="16">
        <v>10200</v>
      </c>
      <c r="J638" s="5">
        <f t="shared" si="38"/>
        <v>1516500</v>
      </c>
      <c r="K638" s="5"/>
      <c r="L638" s="54" t="str">
        <f t="shared" si="36"/>
        <v>'202601,202602,202603,202604,202605,202606,202607</v>
      </c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  <c r="AQ638" s="5"/>
    </row>
    <row r="639" spans="1:43" s="57" customFormat="1" x14ac:dyDescent="0.15">
      <c r="A639" s="56">
        <v>202608</v>
      </c>
      <c r="B639" s="57">
        <v>2</v>
      </c>
      <c r="C639" s="57">
        <v>8</v>
      </c>
      <c r="D639" s="57">
        <v>8</v>
      </c>
      <c r="E639" s="57">
        <v>10000</v>
      </c>
      <c r="F639" s="57">
        <v>1</v>
      </c>
      <c r="G639" s="58" t="s">
        <v>8613</v>
      </c>
      <c r="H639" s="16" t="s">
        <v>7168</v>
      </c>
      <c r="I639" s="16">
        <v>10200</v>
      </c>
      <c r="J639" s="5">
        <f t="shared" si="38"/>
        <v>1771000</v>
      </c>
      <c r="K639" s="5"/>
      <c r="L639" s="54" t="str">
        <f t="shared" si="36"/>
        <v>'202601,202602,202603,202604,202605,202606,202607,202608</v>
      </c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  <c r="AQ639" s="5"/>
    </row>
    <row r="640" spans="1:43" s="57" customFormat="1" x14ac:dyDescent="0.15">
      <c r="A640" s="56">
        <v>202609</v>
      </c>
      <c r="B640" s="57">
        <v>2</v>
      </c>
      <c r="C640" s="57">
        <v>9</v>
      </c>
      <c r="D640" s="57">
        <v>9</v>
      </c>
      <c r="E640" s="57">
        <v>10000</v>
      </c>
      <c r="F640" s="57">
        <v>1</v>
      </c>
      <c r="G640" s="58" t="s">
        <v>8614</v>
      </c>
      <c r="H640" s="16" t="s">
        <v>7169</v>
      </c>
      <c r="I640" s="16">
        <v>10200</v>
      </c>
      <c r="J640" s="5">
        <f t="shared" si="38"/>
        <v>2035000</v>
      </c>
      <c r="K640" s="5"/>
      <c r="L640" s="54" t="str">
        <f t="shared" si="36"/>
        <v>'202601,202602,202603,202604,202605,202606,202607,202608,202609</v>
      </c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  <c r="AQ640" s="5"/>
    </row>
    <row r="641" spans="1:43" s="57" customFormat="1" x14ac:dyDescent="0.15">
      <c r="A641" s="56">
        <v>202610</v>
      </c>
      <c r="B641" s="57">
        <v>2</v>
      </c>
      <c r="C641" s="57">
        <v>10</v>
      </c>
      <c r="D641" s="57">
        <v>10</v>
      </c>
      <c r="E641" s="57">
        <v>10000</v>
      </c>
      <c r="F641" s="57">
        <v>1</v>
      </c>
      <c r="G641" s="58" t="s">
        <v>8615</v>
      </c>
      <c r="H641" s="16" t="s">
        <v>7170</v>
      </c>
      <c r="I641" s="16">
        <v>10200</v>
      </c>
      <c r="J641" s="5">
        <f t="shared" si="38"/>
        <v>2259000</v>
      </c>
      <c r="K641" s="5"/>
      <c r="L641" s="54" t="str">
        <f t="shared" si="36"/>
        <v>'202601,202602,202603,202604,202605,202606,202607,202608,202609,202610</v>
      </c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  <c r="AQ641" s="5"/>
    </row>
    <row r="642" spans="1:43" s="57" customFormat="1" x14ac:dyDescent="0.15">
      <c r="A642" s="56">
        <v>202611</v>
      </c>
      <c r="B642" s="57">
        <v>2</v>
      </c>
      <c r="C642" s="57">
        <v>11</v>
      </c>
      <c r="D642" s="57">
        <v>11</v>
      </c>
      <c r="E642" s="57">
        <v>10000</v>
      </c>
      <c r="F642" s="57">
        <v>1</v>
      </c>
      <c r="G642" s="58" t="s">
        <v>8616</v>
      </c>
      <c r="H642" s="16" t="s">
        <v>7171</v>
      </c>
      <c r="I642" s="16">
        <v>10200</v>
      </c>
      <c r="J642" s="5">
        <f t="shared" si="38"/>
        <v>2487000</v>
      </c>
      <c r="K642" s="5"/>
      <c r="L642" s="54" t="str">
        <f t="shared" si="36"/>
        <v>'202601,202602,202603,202604,202605,202606,202607,202608,202609,202610,202611</v>
      </c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  <c r="AQ642" s="5"/>
    </row>
    <row r="643" spans="1:43" s="57" customFormat="1" x14ac:dyDescent="0.15">
      <c r="A643" s="56">
        <v>202612</v>
      </c>
      <c r="B643" s="57">
        <v>2</v>
      </c>
      <c r="C643" s="57">
        <v>12</v>
      </c>
      <c r="D643" s="57">
        <v>12</v>
      </c>
      <c r="E643" s="57">
        <v>10000</v>
      </c>
      <c r="F643" s="57">
        <v>1</v>
      </c>
      <c r="G643" s="58" t="s">
        <v>8617</v>
      </c>
      <c r="H643" s="16" t="s">
        <v>7172</v>
      </c>
      <c r="I643" s="16">
        <v>10200</v>
      </c>
      <c r="J643" s="5">
        <f t="shared" si="38"/>
        <v>2719000</v>
      </c>
      <c r="K643" s="5"/>
      <c r="L643" s="54" t="str">
        <f t="shared" si="36"/>
        <v>'202601,202602,202603,202604,202605,202606,202607,202608,202609,202610,202611,202612</v>
      </c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  <c r="AQ643" s="5"/>
    </row>
    <row r="644" spans="1:43" s="57" customFormat="1" x14ac:dyDescent="0.15">
      <c r="A644" s="56">
        <v>202613</v>
      </c>
      <c r="B644" s="57">
        <v>2</v>
      </c>
      <c r="C644" s="57">
        <v>13</v>
      </c>
      <c r="D644" s="57">
        <v>13</v>
      </c>
      <c r="E644" s="57">
        <v>10000</v>
      </c>
      <c r="F644" s="57">
        <v>1</v>
      </c>
      <c r="G644" s="58" t="s">
        <v>8618</v>
      </c>
      <c r="H644" s="16" t="s">
        <v>7173</v>
      </c>
      <c r="I644" s="16">
        <v>10200</v>
      </c>
      <c r="J644" s="5">
        <f t="shared" si="38"/>
        <v>2955500</v>
      </c>
      <c r="K644" s="5"/>
      <c r="L644" s="54" t="str">
        <f t="shared" si="36"/>
        <v>'202601,202602,202603,202604,202605,202606,202607,202608,202609,202610,202611,202612,202613</v>
      </c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  <c r="AQ644" s="5"/>
    </row>
    <row r="645" spans="1:43" s="57" customFormat="1" x14ac:dyDescent="0.15">
      <c r="A645" s="56">
        <v>202614</v>
      </c>
      <c r="B645" s="57">
        <v>2</v>
      </c>
      <c r="C645" s="57">
        <v>14</v>
      </c>
      <c r="D645" s="57">
        <v>14</v>
      </c>
      <c r="E645" s="57">
        <v>10000</v>
      </c>
      <c r="F645" s="57">
        <v>1</v>
      </c>
      <c r="G645" s="58" t="s">
        <v>8619</v>
      </c>
      <c r="H645" s="16" t="s">
        <v>7174</v>
      </c>
      <c r="I645" s="16">
        <v>10200</v>
      </c>
      <c r="J645" s="5">
        <f t="shared" si="38"/>
        <v>3196500</v>
      </c>
      <c r="K645" s="5"/>
      <c r="L645" s="54" t="str">
        <f t="shared" si="36"/>
        <v>'202601,202602,202603,202604,202605,202606,202607,202608,202609,202610,202611,202612,202613,202614</v>
      </c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  <c r="AQ645" s="5"/>
    </row>
    <row r="646" spans="1:43" s="57" customFormat="1" x14ac:dyDescent="0.15">
      <c r="A646" s="56">
        <v>202615</v>
      </c>
      <c r="B646" s="57">
        <v>2</v>
      </c>
      <c r="C646" s="57">
        <v>15</v>
      </c>
      <c r="D646" s="57">
        <v>15</v>
      </c>
      <c r="E646" s="57">
        <v>10000</v>
      </c>
      <c r="F646" s="57">
        <v>1</v>
      </c>
      <c r="G646" s="58" t="s">
        <v>8620</v>
      </c>
      <c r="H646" s="16" t="s">
        <v>7175</v>
      </c>
      <c r="I646" s="16">
        <v>10200</v>
      </c>
      <c r="J646" s="5">
        <f t="shared" si="38"/>
        <v>3441500</v>
      </c>
      <c r="K646" s="5"/>
      <c r="L646" s="54" t="str">
        <f t="shared" si="36"/>
        <v>'202601,202602,202603,202604,202605,202606,202607,202608,202609,202610,202611,202612,202613,202614,202615</v>
      </c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  <c r="AQ646" s="5"/>
    </row>
    <row r="647" spans="1:43" s="57" customFormat="1" x14ac:dyDescent="0.15">
      <c r="A647" s="56">
        <v>202616</v>
      </c>
      <c r="B647" s="57">
        <v>2</v>
      </c>
      <c r="C647" s="57">
        <v>16</v>
      </c>
      <c r="D647" s="57">
        <v>16</v>
      </c>
      <c r="E647" s="57">
        <v>10000</v>
      </c>
      <c r="F647" s="57">
        <v>1</v>
      </c>
      <c r="G647" s="58" t="s">
        <v>8621</v>
      </c>
      <c r="H647" s="16" t="s">
        <v>7176</v>
      </c>
      <c r="I647" s="16">
        <v>10200</v>
      </c>
      <c r="J647" s="5">
        <f t="shared" si="38"/>
        <v>3691000</v>
      </c>
      <c r="K647" s="5"/>
      <c r="L647" s="54" t="str">
        <f t="shared" si="36"/>
        <v>'202601,202602,202603,202604,202605,202606,202607,202608,202609,202610,202611,202612,202613,202614,202615,202616</v>
      </c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  <c r="AQ647" s="5"/>
    </row>
    <row r="648" spans="1:43" s="57" customFormat="1" x14ac:dyDescent="0.15">
      <c r="A648" s="56">
        <v>202617</v>
      </c>
      <c r="B648" s="57">
        <v>2</v>
      </c>
      <c r="C648" s="57">
        <v>17</v>
      </c>
      <c r="D648" s="57">
        <v>17</v>
      </c>
      <c r="E648" s="57">
        <v>10000</v>
      </c>
      <c r="F648" s="57">
        <v>1</v>
      </c>
      <c r="G648" s="58" t="s">
        <v>8622</v>
      </c>
      <c r="H648" s="16" t="s">
        <v>7177</v>
      </c>
      <c r="I648" s="16">
        <v>10200</v>
      </c>
      <c r="J648" s="5">
        <f t="shared" si="38"/>
        <v>3945000</v>
      </c>
      <c r="K648" s="5"/>
      <c r="L648" s="54" t="str">
        <f t="shared" si="36"/>
        <v>'202601,202602,202603,202604,202605,202606,202607,202608,202609,202610,202611,202612,202613,202614,202615,202616,202617</v>
      </c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  <c r="AQ648" s="5"/>
    </row>
    <row r="649" spans="1:43" s="57" customFormat="1" x14ac:dyDescent="0.15">
      <c r="A649" s="56">
        <v>202618</v>
      </c>
      <c r="B649" s="57">
        <v>2</v>
      </c>
      <c r="C649" s="57">
        <v>18</v>
      </c>
      <c r="D649" s="57">
        <v>18</v>
      </c>
      <c r="E649" s="57">
        <v>10000</v>
      </c>
      <c r="F649" s="57">
        <v>1</v>
      </c>
      <c r="G649" s="58" t="s">
        <v>8623</v>
      </c>
      <c r="H649" s="16" t="s">
        <v>7178</v>
      </c>
      <c r="I649" s="16">
        <v>10200</v>
      </c>
      <c r="J649" s="5">
        <f t="shared" si="38"/>
        <v>4203500</v>
      </c>
      <c r="K649" s="5"/>
      <c r="L649" s="54" t="str">
        <f t="shared" si="36"/>
        <v>'202601,202602,202603,202604,202605,202606,202607,202608,202609,202610,202611,202612,202613,202614,202615,202616,202617,202618</v>
      </c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  <c r="AQ649" s="5"/>
    </row>
    <row r="650" spans="1:43" s="57" customFormat="1" x14ac:dyDescent="0.15">
      <c r="A650" s="56">
        <v>202619</v>
      </c>
      <c r="B650" s="57">
        <v>2</v>
      </c>
      <c r="C650" s="57">
        <v>19</v>
      </c>
      <c r="D650" s="57">
        <v>19</v>
      </c>
      <c r="E650" s="57">
        <v>10000</v>
      </c>
      <c r="F650" s="57">
        <v>1</v>
      </c>
      <c r="G650" s="58" t="s">
        <v>8624</v>
      </c>
      <c r="H650" s="16" t="s">
        <v>7179</v>
      </c>
      <c r="I650" s="16">
        <v>10200</v>
      </c>
      <c r="J650" s="5">
        <f t="shared" si="38"/>
        <v>4467000</v>
      </c>
      <c r="K650" s="5"/>
      <c r="L650" s="54" t="str">
        <f t="shared" si="36"/>
        <v>'202601,202602,202603,202604,202605,202606,202607,202608,202609,202610,202611,202612,202613,202614,202615,202616,202617,202618,202619</v>
      </c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  <c r="AQ650" s="5"/>
    </row>
    <row r="651" spans="1:43" s="57" customFormat="1" x14ac:dyDescent="0.15">
      <c r="A651" s="56">
        <v>202620</v>
      </c>
      <c r="B651" s="57">
        <v>2</v>
      </c>
      <c r="C651" s="57">
        <v>20</v>
      </c>
      <c r="D651" s="57">
        <v>20</v>
      </c>
      <c r="E651" s="57">
        <v>10000</v>
      </c>
      <c r="F651" s="57">
        <v>1</v>
      </c>
      <c r="G651" s="58" t="s">
        <v>8625</v>
      </c>
      <c r="H651" s="16" t="s">
        <v>7180</v>
      </c>
      <c r="I651" s="16">
        <v>10200</v>
      </c>
      <c r="J651" s="5">
        <f t="shared" si="38"/>
        <v>4735000</v>
      </c>
      <c r="K651" s="5"/>
      <c r="L651" s="54" t="str">
        <f t="shared" si="36"/>
        <v>'202601,202602,202603,202604,202605,202606,202607,202608,202609,202610,202611,202612,202613,202614,202615,202616,202617,202618,202619,202620</v>
      </c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  <c r="AQ651" s="5"/>
    </row>
    <row r="652" spans="1:43" s="57" customFormat="1" x14ac:dyDescent="0.15">
      <c r="A652" s="56">
        <v>202621</v>
      </c>
      <c r="B652" s="57">
        <v>2</v>
      </c>
      <c r="C652" s="57">
        <v>21</v>
      </c>
      <c r="D652" s="57">
        <v>21</v>
      </c>
      <c r="E652" s="57">
        <v>10000</v>
      </c>
      <c r="F652" s="57">
        <v>1</v>
      </c>
      <c r="G652" s="58" t="s">
        <v>8626</v>
      </c>
      <c r="H652" s="16" t="s">
        <v>2001</v>
      </c>
      <c r="I652" s="16">
        <v>10200</v>
      </c>
      <c r="J652" s="5">
        <f t="shared" si="38"/>
        <v>5007500</v>
      </c>
      <c r="K652" s="5"/>
      <c r="L652" s="54" t="str">
        <f t="shared" si="36"/>
        <v>'202601,202602,202603,202604,202605,202606,202607,202608,202609,202610,202611,202612,202613,202614,202615,202616,202617,202618,202619,202620,202621</v>
      </c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  <c r="AQ652" s="5"/>
    </row>
    <row r="653" spans="1:43" s="57" customFormat="1" x14ac:dyDescent="0.15">
      <c r="A653" s="56">
        <v>202622</v>
      </c>
      <c r="B653" s="57">
        <v>2</v>
      </c>
      <c r="C653" s="57">
        <v>22</v>
      </c>
      <c r="D653" s="57">
        <v>22</v>
      </c>
      <c r="E653" s="57">
        <v>10000</v>
      </c>
      <c r="F653" s="57">
        <v>1</v>
      </c>
      <c r="G653" s="58" t="s">
        <v>8627</v>
      </c>
      <c r="H653" s="16" t="s">
        <v>2002</v>
      </c>
      <c r="I653" s="16">
        <v>10200</v>
      </c>
      <c r="J653" s="5">
        <f t="shared" si="38"/>
        <v>5285500</v>
      </c>
      <c r="K653" s="5"/>
      <c r="L653" s="54" t="str">
        <f t="shared" si="36"/>
        <v>'202601,202602,202603,202604,202605,202606,202607,202608,202609,202610,202611,202612,202613,202614,202615,202616,202617,202618,202619,202620,202621,202622</v>
      </c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  <c r="AQ653" s="5"/>
    </row>
    <row r="654" spans="1:43" s="57" customFormat="1" x14ac:dyDescent="0.15">
      <c r="A654" s="56">
        <v>202623</v>
      </c>
      <c r="B654" s="57">
        <v>2</v>
      </c>
      <c r="C654" s="57">
        <v>23</v>
      </c>
      <c r="D654" s="57">
        <v>23</v>
      </c>
      <c r="E654" s="57">
        <v>10000</v>
      </c>
      <c r="F654" s="57">
        <v>1</v>
      </c>
      <c r="G654" s="58" t="s">
        <v>8628</v>
      </c>
      <c r="H654" s="16" t="s">
        <v>2003</v>
      </c>
      <c r="I654" s="16">
        <v>10200</v>
      </c>
      <c r="J654" s="5">
        <f t="shared" si="38"/>
        <v>5568000</v>
      </c>
      <c r="K654" s="5"/>
      <c r="L654" s="54" t="str">
        <f t="shared" si="36"/>
        <v>'202601,202602,202603,202604,202605,202606,202607,202608,202609,202610,202611,202612,202613,202614,202615,202616,202617,202618,202619,202620,202621,202622,202623</v>
      </c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  <c r="AQ654" s="5"/>
    </row>
    <row r="655" spans="1:43" s="57" customFormat="1" x14ac:dyDescent="0.15">
      <c r="A655" s="56">
        <v>202624</v>
      </c>
      <c r="B655" s="57">
        <v>2</v>
      </c>
      <c r="C655" s="57">
        <v>24</v>
      </c>
      <c r="D655" s="57">
        <v>24</v>
      </c>
      <c r="E655" s="57">
        <v>10000</v>
      </c>
      <c r="F655" s="57">
        <v>1</v>
      </c>
      <c r="G655" s="58" t="s">
        <v>8629</v>
      </c>
      <c r="H655" s="16" t="s">
        <v>2004</v>
      </c>
      <c r="I655" s="16">
        <v>10200</v>
      </c>
      <c r="J655" s="5">
        <f t="shared" si="38"/>
        <v>5855500</v>
      </c>
      <c r="K655" s="5"/>
      <c r="L655" s="54" t="str">
        <f t="shared" si="36"/>
        <v>'202601,202602,202603,202604,202605,202606,202607,202608,202609,202610,202611,202612,202613,202614,202615,202616,202617,202618,202619,202620,202621,202622,202623,202624</v>
      </c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  <c r="AQ655" s="5"/>
    </row>
    <row r="656" spans="1:43" s="57" customFormat="1" x14ac:dyDescent="0.15">
      <c r="A656" s="56">
        <v>202625</v>
      </c>
      <c r="B656" s="57">
        <v>2</v>
      </c>
      <c r="C656" s="57">
        <v>25</v>
      </c>
      <c r="D656" s="57">
        <v>25</v>
      </c>
      <c r="E656" s="57">
        <v>10000</v>
      </c>
      <c r="F656" s="57">
        <v>1</v>
      </c>
      <c r="G656" s="58" t="s">
        <v>8630</v>
      </c>
      <c r="H656" s="16" t="s">
        <v>2005</v>
      </c>
      <c r="I656" s="16">
        <v>10200</v>
      </c>
      <c r="J656" s="5">
        <f t="shared" si="38"/>
        <v>6148500</v>
      </c>
      <c r="K656" s="5"/>
      <c r="L656" s="54" t="str">
        <f t="shared" si="36"/>
        <v>'202601,202602,202603,202604,202605,202606,202607,202608,202609,202610,202611,202612,202613,202614,202615,202616,202617,202618,202619,202620,202621,202622,202623,202624,202625</v>
      </c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  <c r="AQ656" s="5"/>
    </row>
    <row r="657" spans="1:43" s="57" customFormat="1" x14ac:dyDescent="0.15">
      <c r="A657" s="56">
        <v>202626</v>
      </c>
      <c r="B657" s="57">
        <v>2</v>
      </c>
      <c r="C657" s="57">
        <v>26</v>
      </c>
      <c r="D657" s="57">
        <v>26</v>
      </c>
      <c r="E657" s="57">
        <v>10000</v>
      </c>
      <c r="F657" s="57">
        <v>1</v>
      </c>
      <c r="G657" s="58" t="s">
        <v>8631</v>
      </c>
      <c r="H657" s="16" t="s">
        <v>2006</v>
      </c>
      <c r="I657" s="16">
        <v>10200</v>
      </c>
      <c r="J657" s="5">
        <f t="shared" si="38"/>
        <v>6446500</v>
      </c>
      <c r="K657" s="5"/>
      <c r="L657" s="54" t="str">
        <f t="shared" si="36"/>
        <v>'202601,202602,202603,202604,202605,202606,202607,202608,202609,202610,202611,202612,202613,202614,202615,202616,202617,202618,202619,202620,202621,202622,202623,202624,202625,202626</v>
      </c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  <c r="AQ657" s="5"/>
    </row>
    <row r="658" spans="1:43" s="57" customFormat="1" x14ac:dyDescent="0.15">
      <c r="A658" s="56">
        <v>202627</v>
      </c>
      <c r="B658" s="57">
        <v>2</v>
      </c>
      <c r="C658" s="57">
        <v>27</v>
      </c>
      <c r="D658" s="57">
        <v>27</v>
      </c>
      <c r="E658" s="57">
        <v>10000</v>
      </c>
      <c r="F658" s="57">
        <v>1</v>
      </c>
      <c r="G658" s="58" t="s">
        <v>8632</v>
      </c>
      <c r="H658" s="16" t="s">
        <v>2007</v>
      </c>
      <c r="I658" s="16">
        <v>10200</v>
      </c>
      <c r="J658" s="5">
        <f t="shared" si="38"/>
        <v>6749500</v>
      </c>
      <c r="K658" s="5"/>
      <c r="L658" s="54" t="str">
        <f t="shared" si="36"/>
        <v>'202601,202602,202603,202604,202605,202606,202607,202608,202609,202610,202611,202612,202613,202614,202615,202616,202617,202618,202619,202620,202621,202622,202623,202624,202625,202626,202627</v>
      </c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  <c r="AQ658" s="5"/>
    </row>
    <row r="659" spans="1:43" s="57" customFormat="1" x14ac:dyDescent="0.15">
      <c r="A659" s="56">
        <v>202628</v>
      </c>
      <c r="B659" s="57">
        <v>2</v>
      </c>
      <c r="C659" s="57">
        <v>28</v>
      </c>
      <c r="D659" s="57">
        <v>28</v>
      </c>
      <c r="E659" s="57">
        <v>10000</v>
      </c>
      <c r="F659" s="57">
        <v>1</v>
      </c>
      <c r="G659" s="58" t="s">
        <v>8633</v>
      </c>
      <c r="H659" s="16" t="s">
        <v>2008</v>
      </c>
      <c r="I659" s="16">
        <v>10200</v>
      </c>
      <c r="J659" s="5">
        <f t="shared" si="38"/>
        <v>7058500</v>
      </c>
      <c r="K659" s="5"/>
      <c r="L659" s="54" t="str">
        <f t="shared" si="36"/>
        <v>'202601,202602,202603,202604,202605,202606,202607,202608,202609,202610,202611,202612,202613,202614,202615,202616,202617,202618,202619,202620,202621,202622,202623,202624,202625,202626,202627,202628</v>
      </c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  <c r="AQ659" s="5"/>
    </row>
    <row r="660" spans="1:43" s="57" customFormat="1" x14ac:dyDescent="0.15">
      <c r="A660" s="56">
        <v>202629</v>
      </c>
      <c r="B660" s="57">
        <v>2</v>
      </c>
      <c r="C660" s="57">
        <v>29</v>
      </c>
      <c r="D660" s="57">
        <v>29</v>
      </c>
      <c r="E660" s="57">
        <v>10000</v>
      </c>
      <c r="F660" s="57">
        <v>1</v>
      </c>
      <c r="G660" s="58" t="s">
        <v>8634</v>
      </c>
      <c r="H660" s="16" t="s">
        <v>2009</v>
      </c>
      <c r="I660" s="16">
        <v>10200</v>
      </c>
      <c r="J660" s="5">
        <f t="shared" si="38"/>
        <v>7372500</v>
      </c>
      <c r="K660" s="5"/>
      <c r="L660" s="54" t="str">
        <f t="shared" si="36"/>
        <v>'202601,202602,202603,202604,202605,202606,202607,202608,202609,202610,202611,202612,202613,202614,202615,202616,202617,202618,202619,202620,202621,202622,202623,202624,202625,202626,202627,202628,202629</v>
      </c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  <c r="AQ660" s="5"/>
    </row>
    <row r="661" spans="1:43" s="57" customFormat="1" x14ac:dyDescent="0.15">
      <c r="A661" s="56">
        <v>202630</v>
      </c>
      <c r="B661" s="57">
        <v>2</v>
      </c>
      <c r="C661" s="57">
        <v>30</v>
      </c>
      <c r="D661" s="57">
        <v>30</v>
      </c>
      <c r="E661" s="57">
        <v>10000</v>
      </c>
      <c r="F661" s="57">
        <v>1</v>
      </c>
      <c r="G661" s="58" t="s">
        <v>8635</v>
      </c>
      <c r="H661" s="16" t="s">
        <v>2010</v>
      </c>
      <c r="I661" s="16">
        <v>10200</v>
      </c>
      <c r="J661" s="5">
        <f t="shared" si="38"/>
        <v>7691500</v>
      </c>
      <c r="K661" s="5"/>
      <c r="L661" s="54" t="str">
        <f t="shared" ref="L661:L724" si="40">L660&amp;","&amp;A661</f>
        <v>'202601,202602,202603,202604,202605,202606,202607,202608,202609,202610,202611,202612,202613,202614,202615,202616,202617,202618,202619,202620,202621,202622,202623,202624,202625,202626,202627,202628,202629,202630</v>
      </c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  <c r="AQ661" s="5"/>
    </row>
    <row r="662" spans="1:43" s="57" customFormat="1" x14ac:dyDescent="0.15">
      <c r="A662" s="56">
        <v>202631</v>
      </c>
      <c r="B662" s="57">
        <v>2</v>
      </c>
      <c r="C662" s="57">
        <v>31</v>
      </c>
      <c r="D662" s="57">
        <v>31</v>
      </c>
      <c r="E662" s="57">
        <v>10000</v>
      </c>
      <c r="F662" s="57">
        <v>1</v>
      </c>
      <c r="G662" s="58" t="s">
        <v>8636</v>
      </c>
      <c r="H662" s="16" t="s">
        <v>2011</v>
      </c>
      <c r="I662" s="16">
        <v>10200</v>
      </c>
      <c r="J662" s="5">
        <f t="shared" si="38"/>
        <v>8017000</v>
      </c>
      <c r="K662" s="5"/>
      <c r="L662" s="54" t="str">
        <f t="shared" si="40"/>
        <v>'202601,202602,202603,202604,202605,202606,202607,202608,202609,202610,202611,202612,202613,202614,202615,202616,202617,202618,202619,202620,202621,202622,202623,202624,202625,202626,202627,202628,202629,202630,202631</v>
      </c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  <c r="AQ662" s="5"/>
    </row>
    <row r="663" spans="1:43" s="57" customFormat="1" x14ac:dyDescent="0.15">
      <c r="A663" s="56">
        <v>202632</v>
      </c>
      <c r="B663" s="57">
        <v>2</v>
      </c>
      <c r="C663" s="57">
        <v>32</v>
      </c>
      <c r="D663" s="57">
        <v>32</v>
      </c>
      <c r="E663" s="57">
        <v>10000</v>
      </c>
      <c r="F663" s="57">
        <v>1</v>
      </c>
      <c r="G663" s="58" t="s">
        <v>8637</v>
      </c>
      <c r="H663" s="16" t="s">
        <v>2012</v>
      </c>
      <c r="I663" s="16">
        <v>10200</v>
      </c>
      <c r="J663" s="5">
        <f t="shared" si="38"/>
        <v>8347500</v>
      </c>
      <c r="K663" s="5"/>
      <c r="L663" s="54" t="str">
        <f t="shared" si="40"/>
        <v>'202601,202602,202603,202604,202605,202606,202607,202608,202609,202610,202611,202612,202613,202614,202615,202616,202617,202618,202619,202620,202621,202622,202623,202624,202625,202626,202627,202628,202629,202630,202631,202632</v>
      </c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  <c r="AQ663" s="5"/>
    </row>
    <row r="664" spans="1:43" s="57" customFormat="1" x14ac:dyDescent="0.15">
      <c r="A664" s="56">
        <v>202633</v>
      </c>
      <c r="B664" s="57">
        <v>2</v>
      </c>
      <c r="C664" s="57">
        <v>33</v>
      </c>
      <c r="D664" s="57">
        <v>33</v>
      </c>
      <c r="E664" s="57">
        <v>10000</v>
      </c>
      <c r="F664" s="57">
        <v>1</v>
      </c>
      <c r="G664" s="58" t="s">
        <v>8638</v>
      </c>
      <c r="H664" s="16" t="s">
        <v>2013</v>
      </c>
      <c r="I664" s="16">
        <v>10200</v>
      </c>
      <c r="J664" s="5">
        <f t="shared" si="38"/>
        <v>8684000</v>
      </c>
      <c r="K664" s="5"/>
      <c r="L664" s="54" t="str">
        <f t="shared" si="40"/>
        <v>'202601,202602,202603,202604,202605,202606,202607,202608,202609,202610,202611,202612,202613,202614,202615,202616,202617,202618,202619,202620,202621,202622,202623,202624,202625,202626,202627,202628,202629,202630,202631,202632,202633</v>
      </c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  <c r="AQ664" s="5"/>
    </row>
    <row r="665" spans="1:43" s="57" customFormat="1" x14ac:dyDescent="0.15">
      <c r="A665" s="56">
        <v>202634</v>
      </c>
      <c r="B665" s="57">
        <v>2</v>
      </c>
      <c r="C665" s="57">
        <v>34</v>
      </c>
      <c r="D665" s="57">
        <v>34</v>
      </c>
      <c r="E665" s="57">
        <v>10000</v>
      </c>
      <c r="F665" s="57">
        <v>1</v>
      </c>
      <c r="G665" s="58" t="s">
        <v>8639</v>
      </c>
      <c r="H665" s="16" t="s">
        <v>2014</v>
      </c>
      <c r="I665" s="16">
        <v>10200</v>
      </c>
      <c r="J665" s="5">
        <f t="shared" si="38"/>
        <v>9026000</v>
      </c>
      <c r="K665" s="5"/>
      <c r="L665" s="54" t="str">
        <f t="shared" si="40"/>
        <v>'202601,202602,202603,202604,202605,202606,202607,202608,202609,202610,202611,202612,202613,202614,202615,202616,202617,202618,202619,202620,202621,202622,202623,202624,202625,202626,202627,202628,202629,202630,202631,202632,202633,202634</v>
      </c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  <c r="AQ665" s="5"/>
    </row>
    <row r="666" spans="1:43" s="57" customFormat="1" x14ac:dyDescent="0.15">
      <c r="A666" s="56">
        <v>202635</v>
      </c>
      <c r="B666" s="57">
        <v>2</v>
      </c>
      <c r="C666" s="57">
        <v>35</v>
      </c>
      <c r="D666" s="57">
        <v>35</v>
      </c>
      <c r="E666" s="57">
        <v>10000</v>
      </c>
      <c r="F666" s="57">
        <v>1</v>
      </c>
      <c r="G666" s="58" t="s">
        <v>8640</v>
      </c>
      <c r="H666" s="16" t="s">
        <v>2015</v>
      </c>
      <c r="I666" s="16">
        <v>10200</v>
      </c>
      <c r="J666" s="5">
        <f t="shared" si="38"/>
        <v>9374500</v>
      </c>
      <c r="K666" s="5"/>
      <c r="L666" s="54" t="str">
        <f t="shared" si="40"/>
        <v>'202601,202602,202603,202604,202605,202606,202607,202608,202609,202610,202611,202612,202613,202614,202615,202616,202617,202618,202619,202620,202621,202622,202623,202624,202625,202626,202627,202628,202629,202630,202631,202632,202633,202634,202635</v>
      </c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  <c r="AQ666" s="5"/>
    </row>
    <row r="667" spans="1:43" s="57" customFormat="1" x14ac:dyDescent="0.15">
      <c r="A667" s="56">
        <v>202636</v>
      </c>
      <c r="B667" s="57">
        <v>2</v>
      </c>
      <c r="C667" s="57">
        <v>36</v>
      </c>
      <c r="D667" s="57">
        <v>36</v>
      </c>
      <c r="E667" s="57">
        <v>10000</v>
      </c>
      <c r="F667" s="57">
        <v>1</v>
      </c>
      <c r="G667" s="58" t="s">
        <v>8641</v>
      </c>
      <c r="H667" s="16" t="s">
        <v>2016</v>
      </c>
      <c r="I667" s="16">
        <v>10200</v>
      </c>
      <c r="J667" s="5">
        <f t="shared" si="38"/>
        <v>9728500</v>
      </c>
      <c r="K667" s="5"/>
      <c r="L667" s="54" t="str">
        <f t="shared" si="40"/>
        <v>'202601,202602,202603,202604,202605,202606,202607,202608,202609,202610,202611,202612,202613,202614,202615,202616,202617,202618,202619,202620,202621,202622,202623,202624,202625,202626,202627,202628,202629,202630,202631,202632,202633,202634,202635,202636</v>
      </c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  <c r="AQ667" s="5"/>
    </row>
    <row r="668" spans="1:43" s="57" customFormat="1" x14ac:dyDescent="0.15">
      <c r="A668" s="56">
        <v>202637</v>
      </c>
      <c r="B668" s="57">
        <v>2</v>
      </c>
      <c r="C668" s="57">
        <v>37</v>
      </c>
      <c r="D668" s="57">
        <v>37</v>
      </c>
      <c r="E668" s="57">
        <v>10000</v>
      </c>
      <c r="F668" s="57">
        <v>1</v>
      </c>
      <c r="G668" s="58" t="s">
        <v>8642</v>
      </c>
      <c r="H668" s="16" t="s">
        <v>2017</v>
      </c>
      <c r="I668" s="16">
        <v>10200</v>
      </c>
      <c r="J668" s="5">
        <f t="shared" si="38"/>
        <v>10088500</v>
      </c>
      <c r="K668" s="5"/>
      <c r="L668" s="54" t="str">
        <f t="shared" si="40"/>
        <v>'202601,202602,202603,202604,202605,202606,202607,202608,202609,202610,202611,202612,202613,202614,202615,202616,202617,202618,202619,202620,202621,202622,202623,202624,202625,202626,202627,202628,202629,202630,202631,202632,202633,202634,202635,202636,202637</v>
      </c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  <c r="AQ668" s="5"/>
    </row>
    <row r="669" spans="1:43" s="57" customFormat="1" x14ac:dyDescent="0.15">
      <c r="A669" s="56">
        <v>202638</v>
      </c>
      <c r="B669" s="57">
        <v>2</v>
      </c>
      <c r="C669" s="57">
        <v>38</v>
      </c>
      <c r="D669" s="57">
        <v>38</v>
      </c>
      <c r="E669" s="57">
        <v>10000</v>
      </c>
      <c r="F669" s="57">
        <v>1</v>
      </c>
      <c r="G669" s="58" t="s">
        <v>8643</v>
      </c>
      <c r="H669" s="16" t="s">
        <v>2018</v>
      </c>
      <c r="I669" s="16">
        <v>10200</v>
      </c>
      <c r="J669" s="5">
        <f t="shared" si="38"/>
        <v>10455000</v>
      </c>
      <c r="K669" s="5"/>
      <c r="L669" s="54" t="str">
        <f t="shared" si="40"/>
        <v>'202601,202602,202603,202604,202605,202606,202607,202608,202609,202610,202611,202612,202613,202614,202615,202616,202617,202618,202619,202620,202621,202622,202623,202624,202625,202626,202627,202628,202629,202630,202631,202632,202633,202634,202635,202636,202637,202638</v>
      </c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  <c r="AQ669" s="5"/>
    </row>
    <row r="670" spans="1:43" s="57" customFormat="1" x14ac:dyDescent="0.15">
      <c r="A670" s="56">
        <v>202639</v>
      </c>
      <c r="B670" s="57">
        <v>2</v>
      </c>
      <c r="C670" s="57">
        <v>39</v>
      </c>
      <c r="D670" s="57">
        <v>39</v>
      </c>
      <c r="E670" s="57">
        <v>10000</v>
      </c>
      <c r="F670" s="57">
        <v>1</v>
      </c>
      <c r="G670" s="58" t="s">
        <v>8644</v>
      </c>
      <c r="H670" s="16" t="s">
        <v>2019</v>
      </c>
      <c r="I670" s="16">
        <v>10200</v>
      </c>
      <c r="J670" s="5">
        <f t="shared" si="38"/>
        <v>10828000</v>
      </c>
      <c r="K670" s="5"/>
      <c r="L670" s="54" t="str">
        <f t="shared" si="40"/>
        <v>'202601,202602,202603,202604,202605,202606,202607,202608,202609,202610,202611,202612,202613,202614,202615,202616,202617,202618,202619,202620,202621,202622,202623,202624,202625,202626,202627,202628,202629,202630,202631,202632,202633,202634,202635,202636,202637,202638,202639</v>
      </c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  <c r="AQ670" s="5"/>
    </row>
    <row r="671" spans="1:43" s="57" customFormat="1" x14ac:dyDescent="0.15">
      <c r="A671" s="56">
        <v>202640</v>
      </c>
      <c r="B671" s="57">
        <v>2</v>
      </c>
      <c r="C671" s="57">
        <v>40</v>
      </c>
      <c r="D671" s="57">
        <v>40</v>
      </c>
      <c r="E671" s="57">
        <v>10000</v>
      </c>
      <c r="F671" s="57">
        <v>1</v>
      </c>
      <c r="G671" s="58" t="s">
        <v>8645</v>
      </c>
      <c r="H671" s="16" t="s">
        <v>2020</v>
      </c>
      <c r="I671" s="16">
        <v>10200</v>
      </c>
      <c r="J671" s="5">
        <f t="shared" si="38"/>
        <v>11206500</v>
      </c>
      <c r="K671" s="5"/>
      <c r="L671" s="54" t="str">
        <f t="shared" si="40"/>
        <v>'202601,202602,202603,202604,202605,202606,202607,202608,202609,202610,202611,202612,202613,202614,202615,202616,202617,202618,202619,202620,202621,202622,202623,202624,202625,202626,202627,202628,202629,202630,202631,202632,202633,202634,202635,202636,202637,202638,202639,202640</v>
      </c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  <c r="AQ671" s="5"/>
    </row>
    <row r="672" spans="1:43" s="57" customFormat="1" x14ac:dyDescent="0.15">
      <c r="A672" s="56">
        <v>202641</v>
      </c>
      <c r="B672" s="57">
        <v>2</v>
      </c>
      <c r="C672" s="57">
        <v>41</v>
      </c>
      <c r="D672" s="57">
        <v>41</v>
      </c>
      <c r="E672" s="57">
        <v>10000</v>
      </c>
      <c r="F672" s="57">
        <v>1</v>
      </c>
      <c r="G672" s="58" t="s">
        <v>8646</v>
      </c>
      <c r="H672" s="16" t="s">
        <v>2021</v>
      </c>
      <c r="I672" s="16">
        <v>10200</v>
      </c>
      <c r="J672" s="5">
        <f t="shared" si="38"/>
        <v>11592000</v>
      </c>
      <c r="K672" s="5"/>
      <c r="L672" s="54" t="str">
        <f t="shared" si="40"/>
        <v>'202601,202602,202603,202604,202605,202606,202607,202608,202609,202610,202611,202612,202613,202614,202615,202616,202617,202618,202619,202620,202621,202622,202623,202624,202625,202626,202627,202628,202629,202630,202631,202632,202633,202634,202635,202636,202637,202638,202639,202640,202641</v>
      </c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  <c r="AQ672" s="5"/>
    </row>
    <row r="673" spans="1:43" s="57" customFormat="1" x14ac:dyDescent="0.15">
      <c r="A673" s="56">
        <v>202642</v>
      </c>
      <c r="B673" s="57">
        <v>2</v>
      </c>
      <c r="C673" s="57">
        <v>42</v>
      </c>
      <c r="D673" s="57">
        <v>42</v>
      </c>
      <c r="E673" s="57">
        <v>10000</v>
      </c>
      <c r="F673" s="57">
        <v>1</v>
      </c>
      <c r="G673" s="58" t="s">
        <v>8647</v>
      </c>
      <c r="H673" s="16" t="s">
        <v>2022</v>
      </c>
      <c r="I673" s="16">
        <v>10200</v>
      </c>
      <c r="J673" s="5">
        <f t="shared" si="38"/>
        <v>11984000</v>
      </c>
      <c r="K673" s="5"/>
      <c r="L673" s="54" t="str">
        <f t="shared" si="40"/>
        <v>'202601,202602,202603,202604,202605,202606,202607,202608,202609,202610,202611,202612,202613,202614,202615,202616,202617,202618,202619,202620,202621,202622,202623,202624,202625,202626,202627,202628,202629,202630,202631,202632,202633,202634,202635,202636,202637,202638,202639,202640,202641,202642</v>
      </c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  <c r="AQ673" s="5"/>
    </row>
    <row r="674" spans="1:43" s="57" customFormat="1" x14ac:dyDescent="0.15">
      <c r="A674" s="56">
        <v>202643</v>
      </c>
      <c r="B674" s="57">
        <v>2</v>
      </c>
      <c r="C674" s="57">
        <v>43</v>
      </c>
      <c r="D674" s="57">
        <v>43</v>
      </c>
      <c r="E674" s="57">
        <v>10000</v>
      </c>
      <c r="F674" s="57">
        <v>1</v>
      </c>
      <c r="G674" s="58" t="s">
        <v>8648</v>
      </c>
      <c r="H674" s="16" t="s">
        <v>2023</v>
      </c>
      <c r="I674" s="16">
        <v>10200</v>
      </c>
      <c r="J674" s="5">
        <f t="shared" si="38"/>
        <v>12382500</v>
      </c>
      <c r="K674" s="5"/>
      <c r="L674" s="54" t="str">
        <f t="shared" si="40"/>
        <v>'202601,202602,202603,202604,202605,202606,202607,202608,202609,202610,202611,202612,202613,202614,202615,202616,202617,202618,202619,202620,202621,202622,202623,202624,202625,202626,202627,202628,202629,202630,202631,202632,202633,202634,202635,202636,202637,202638,202639,202640,202641,202642,202643</v>
      </c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  <c r="AQ674" s="5"/>
    </row>
    <row r="675" spans="1:43" s="57" customFormat="1" x14ac:dyDescent="0.15">
      <c r="A675" s="56">
        <v>202644</v>
      </c>
      <c r="B675" s="57">
        <v>2</v>
      </c>
      <c r="C675" s="57">
        <v>44</v>
      </c>
      <c r="D675" s="57">
        <v>44</v>
      </c>
      <c r="E675" s="57">
        <v>10000</v>
      </c>
      <c r="F675" s="57">
        <v>1</v>
      </c>
      <c r="G675" s="58" t="s">
        <v>8649</v>
      </c>
      <c r="H675" s="16" t="s">
        <v>2024</v>
      </c>
      <c r="I675" s="16">
        <v>10200</v>
      </c>
      <c r="J675" s="5">
        <f t="shared" si="38"/>
        <v>12788000</v>
      </c>
      <c r="K675" s="5"/>
      <c r="L675" s="54" t="str">
        <f t="shared" si="40"/>
        <v>'202601,202602,202603,202604,202605,202606,202607,202608,202609,202610,202611,202612,202613,202614,202615,202616,202617,202618,202619,202620,202621,202622,202623,202624,202625,202626,202627,202628,202629,202630,202631,202632,202633,202634,202635,202636,202637,202638,202639,202640,202641,202642,202643,202644</v>
      </c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  <c r="AQ675" s="5"/>
    </row>
    <row r="676" spans="1:43" s="57" customFormat="1" x14ac:dyDescent="0.15">
      <c r="A676" s="56">
        <v>202645</v>
      </c>
      <c r="B676" s="57">
        <v>2</v>
      </c>
      <c r="C676" s="57">
        <v>45</v>
      </c>
      <c r="D676" s="57">
        <v>45</v>
      </c>
      <c r="E676" s="57">
        <v>10000</v>
      </c>
      <c r="F676" s="57">
        <v>1</v>
      </c>
      <c r="G676" s="58" t="s">
        <v>8650</v>
      </c>
      <c r="H676" s="16" t="s">
        <v>2025</v>
      </c>
      <c r="I676" s="16">
        <v>10200</v>
      </c>
      <c r="J676" s="5">
        <f t="shared" si="38"/>
        <v>13200000</v>
      </c>
      <c r="K676" s="5"/>
      <c r="L676" s="54" t="str">
        <f t="shared" si="40"/>
        <v>'202601,202602,202603,202604,202605,202606,202607,202608,202609,202610,202611,202612,202613,202614,202615,202616,202617,202618,202619,202620,202621,202622,202623,202624,202625,202626,202627,202628,202629,202630,202631,202632,202633,202634,202635,202636,202637,202638,202639,202640,202641,202642,202643,202644,202645</v>
      </c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  <c r="AQ676" s="5"/>
    </row>
    <row r="677" spans="1:43" s="57" customFormat="1" x14ac:dyDescent="0.15">
      <c r="A677" s="56">
        <v>202646</v>
      </c>
      <c r="B677" s="57">
        <v>2</v>
      </c>
      <c r="C677" s="57">
        <v>46</v>
      </c>
      <c r="D677" s="57">
        <v>46</v>
      </c>
      <c r="E677" s="57">
        <v>10000</v>
      </c>
      <c r="F677" s="57">
        <v>1</v>
      </c>
      <c r="G677" s="58" t="s">
        <v>8651</v>
      </c>
      <c r="H677" s="16" t="s">
        <v>2026</v>
      </c>
      <c r="I677" s="16">
        <v>10200</v>
      </c>
      <c r="J677" s="5">
        <f t="shared" si="38"/>
        <v>13619000</v>
      </c>
      <c r="K677" s="5"/>
      <c r="L677" s="54" t="str">
        <f t="shared" si="40"/>
        <v>'202601,202602,202603,202604,202605,202606,202607,202608,202609,202610,202611,202612,202613,202614,202615,202616,202617,202618,202619,202620,202621,202622,202623,202624,202625,202626,202627,202628,202629,202630,202631,202632,202633,202634,202635,202636,202637,202638,202639,202640,202641,202642,202643,202644,202645,202646</v>
      </c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  <c r="AQ677" s="5"/>
    </row>
    <row r="678" spans="1:43" s="57" customFormat="1" x14ac:dyDescent="0.15">
      <c r="A678" s="56">
        <v>202647</v>
      </c>
      <c r="B678" s="57">
        <v>2</v>
      </c>
      <c r="C678" s="57">
        <v>47</v>
      </c>
      <c r="D678" s="57">
        <v>47</v>
      </c>
      <c r="E678" s="57">
        <v>10000</v>
      </c>
      <c r="F678" s="57">
        <v>1</v>
      </c>
      <c r="G678" s="58" t="s">
        <v>8652</v>
      </c>
      <c r="H678" s="16" t="s">
        <v>2027</v>
      </c>
      <c r="I678" s="16">
        <v>10200</v>
      </c>
      <c r="J678" s="5">
        <f t="shared" si="38"/>
        <v>14045000</v>
      </c>
      <c r="K678" s="5"/>
      <c r="L678" s="54" t="str">
        <f t="shared" si="40"/>
        <v>'202601,202602,202603,202604,202605,202606,202607,202608,202609,202610,202611,202612,202613,202614,202615,202616,202617,202618,202619,202620,202621,202622,202623,202624,202625,202626,202627,202628,202629,202630,202631,202632,202633,202634,202635,202636,202637,202638,202639,202640,202641,202642,202643,202644,202645,202646,202647</v>
      </c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  <c r="AQ678" s="5"/>
    </row>
    <row r="679" spans="1:43" s="57" customFormat="1" x14ac:dyDescent="0.15">
      <c r="A679" s="56">
        <v>202648</v>
      </c>
      <c r="B679" s="57">
        <v>2</v>
      </c>
      <c r="C679" s="57">
        <v>48</v>
      </c>
      <c r="D679" s="57">
        <v>48</v>
      </c>
      <c r="E679" s="57">
        <v>10000</v>
      </c>
      <c r="F679" s="57">
        <v>1</v>
      </c>
      <c r="G679" s="58" t="s">
        <v>8653</v>
      </c>
      <c r="H679" s="16" t="s">
        <v>2028</v>
      </c>
      <c r="I679" s="16">
        <v>10200</v>
      </c>
      <c r="J679" s="5">
        <f t="shared" si="38"/>
        <v>14478000</v>
      </c>
      <c r="K679" s="5"/>
      <c r="L679" s="54" t="str">
        <f t="shared" si="40"/>
        <v>'202601,202602,202603,202604,202605,202606,202607,202608,202609,202610,202611,202612,202613,202614,202615,202616,202617,202618,202619,202620,202621,202622,202623,202624,202625,202626,202627,202628,202629,202630,202631,202632,202633,202634,202635,202636,202637,202638,202639,202640,202641,202642,202643,202644,202645,202646,202647,202648</v>
      </c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  <c r="AQ679" s="5"/>
    </row>
    <row r="680" spans="1:43" s="57" customFormat="1" x14ac:dyDescent="0.15">
      <c r="A680" s="56">
        <v>202649</v>
      </c>
      <c r="B680" s="57">
        <v>2</v>
      </c>
      <c r="C680" s="57">
        <v>49</v>
      </c>
      <c r="D680" s="57">
        <v>49</v>
      </c>
      <c r="E680" s="57">
        <v>10000</v>
      </c>
      <c r="F680" s="57">
        <v>1</v>
      </c>
      <c r="G680" s="58" t="s">
        <v>8654</v>
      </c>
      <c r="H680" s="16" t="s">
        <v>2029</v>
      </c>
      <c r="I680" s="16">
        <v>10200</v>
      </c>
      <c r="J680" s="5">
        <f t="shared" si="38"/>
        <v>14918000</v>
      </c>
      <c r="K680" s="5"/>
      <c r="L680" s="54" t="str">
        <f t="shared" si="40"/>
        <v>'202601,202602,202603,202604,202605,202606,202607,202608,202609,202610,202611,202612,202613,202614,202615,202616,202617,202618,202619,202620,202621,202622,202623,202624,202625,202626,202627,202628,202629,202630,202631,202632,202633,202634,202635,202636,202637,202638,202639,202640,202641,202642,202643,202644,202645,202646,202647,202648,202649</v>
      </c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  <c r="AQ680" s="5"/>
    </row>
    <row r="681" spans="1:43" s="57" customFormat="1" x14ac:dyDescent="0.15">
      <c r="A681" s="56">
        <v>202650</v>
      </c>
      <c r="B681" s="57">
        <v>2</v>
      </c>
      <c r="C681" s="57">
        <v>50</v>
      </c>
      <c r="D681" s="57">
        <v>50</v>
      </c>
      <c r="E681" s="57">
        <v>10000</v>
      </c>
      <c r="F681" s="57">
        <v>1</v>
      </c>
      <c r="G681" s="58" t="s">
        <v>8655</v>
      </c>
      <c r="H681" s="16" t="s">
        <v>2030</v>
      </c>
      <c r="I681" s="16">
        <v>10200</v>
      </c>
      <c r="J681" s="5">
        <f t="shared" si="38"/>
        <v>15365500</v>
      </c>
      <c r="K681" s="5"/>
      <c r="L681" s="54" t="str">
        <f t="shared" si="40"/>
        <v>'202601,202602,202603,202604,202605,202606,202607,202608,202609,202610,202611,202612,202613,202614,202615,202616,202617,202618,202619,202620,202621,202622,202623,202624,202625,202626,202627,202628,202629,202630,202631,202632,202633,202634,202635,202636,202637,202638,202639,202640,202641,202642,202643,202644,202645,202646,202647,202648,202649,202650</v>
      </c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  <c r="AQ681" s="5"/>
    </row>
    <row r="682" spans="1:43" x14ac:dyDescent="0.15">
      <c r="A682" s="56">
        <v>203101</v>
      </c>
      <c r="B682" s="57">
        <v>2</v>
      </c>
      <c r="C682" s="57">
        <v>1</v>
      </c>
      <c r="D682" s="57">
        <v>1</v>
      </c>
      <c r="E682" s="57">
        <v>10000</v>
      </c>
      <c r="F682" s="57">
        <v>1</v>
      </c>
      <c r="G682" s="58" t="s">
        <v>8656</v>
      </c>
      <c r="H682" s="16" t="s">
        <v>7185</v>
      </c>
      <c r="I682" s="16">
        <v>10300</v>
      </c>
      <c r="J682" s="16">
        <v>195</v>
      </c>
      <c r="L682" s="54" t="str">
        <f t="shared" ref="L682" si="41">"'"&amp;A682</f>
        <v>'203101</v>
      </c>
    </row>
    <row r="683" spans="1:43" x14ac:dyDescent="0.15">
      <c r="A683" s="56">
        <v>203102</v>
      </c>
      <c r="B683" s="57">
        <v>2</v>
      </c>
      <c r="C683" s="57">
        <v>2</v>
      </c>
      <c r="D683" s="57">
        <v>2</v>
      </c>
      <c r="E683" s="57">
        <v>10000</v>
      </c>
      <c r="F683" s="57">
        <v>1</v>
      </c>
      <c r="G683" s="58" t="s">
        <v>8657</v>
      </c>
      <c r="H683" s="16" t="s">
        <v>7186</v>
      </c>
      <c r="I683" s="16">
        <v>10300</v>
      </c>
      <c r="J683" s="16">
        <v>391</v>
      </c>
      <c r="L683" s="54" t="str">
        <f t="shared" ref="L683" si="42">L682&amp;","&amp;A683</f>
        <v>'203101,203102</v>
      </c>
    </row>
    <row r="684" spans="1:43" x14ac:dyDescent="0.15">
      <c r="A684" s="56">
        <v>203103</v>
      </c>
      <c r="B684" s="57">
        <v>2</v>
      </c>
      <c r="C684" s="57">
        <v>3</v>
      </c>
      <c r="D684" s="57">
        <v>3</v>
      </c>
      <c r="E684" s="57">
        <v>10000</v>
      </c>
      <c r="F684" s="57">
        <v>1</v>
      </c>
      <c r="G684" s="58" t="s">
        <v>8658</v>
      </c>
      <c r="H684" s="16" t="s">
        <v>7187</v>
      </c>
      <c r="I684" s="16">
        <v>10300</v>
      </c>
      <c r="J684" s="16">
        <v>596</v>
      </c>
      <c r="L684" s="54" t="str">
        <f t="shared" si="40"/>
        <v>'203101,203102,203103</v>
      </c>
    </row>
    <row r="685" spans="1:43" x14ac:dyDescent="0.15">
      <c r="A685" s="56">
        <v>203104</v>
      </c>
      <c r="B685" s="57">
        <v>2</v>
      </c>
      <c r="C685" s="57">
        <v>4</v>
      </c>
      <c r="D685" s="57">
        <v>4</v>
      </c>
      <c r="E685" s="57">
        <v>10000</v>
      </c>
      <c r="F685" s="57">
        <v>1</v>
      </c>
      <c r="G685" s="58" t="s">
        <v>8659</v>
      </c>
      <c r="H685" s="16" t="s">
        <v>7188</v>
      </c>
      <c r="I685" s="16">
        <v>10300</v>
      </c>
      <c r="J685" s="16">
        <v>812</v>
      </c>
      <c r="L685" s="54" t="str">
        <f t="shared" si="40"/>
        <v>'203101,203102,203103,203104</v>
      </c>
    </row>
    <row r="686" spans="1:43" x14ac:dyDescent="0.15">
      <c r="A686" s="56">
        <v>203105</v>
      </c>
      <c r="B686" s="57">
        <v>2</v>
      </c>
      <c r="C686" s="57">
        <v>5</v>
      </c>
      <c r="D686" s="57">
        <v>5</v>
      </c>
      <c r="E686" s="57">
        <v>10000</v>
      </c>
      <c r="F686" s="57">
        <v>1</v>
      </c>
      <c r="G686" s="58" t="s">
        <v>8660</v>
      </c>
      <c r="H686" s="16" t="s">
        <v>7189</v>
      </c>
      <c r="I686" s="16">
        <v>10300</v>
      </c>
      <c r="J686" s="16">
        <v>1037</v>
      </c>
      <c r="L686" s="54" t="str">
        <f t="shared" si="40"/>
        <v>'203101,203102,203103,203104,203105</v>
      </c>
    </row>
    <row r="687" spans="1:43" x14ac:dyDescent="0.15">
      <c r="A687" s="56">
        <v>203106</v>
      </c>
      <c r="B687" s="57">
        <v>2</v>
      </c>
      <c r="C687" s="57">
        <v>6</v>
      </c>
      <c r="D687" s="57">
        <v>6</v>
      </c>
      <c r="E687" s="57">
        <v>10000</v>
      </c>
      <c r="F687" s="57">
        <v>1</v>
      </c>
      <c r="G687" s="58" t="s">
        <v>8661</v>
      </c>
      <c r="H687" s="16" t="s">
        <v>7190</v>
      </c>
      <c r="I687" s="16">
        <v>10300</v>
      </c>
      <c r="J687" s="16">
        <v>1272</v>
      </c>
      <c r="L687" s="54" t="str">
        <f t="shared" si="40"/>
        <v>'203101,203102,203103,203104,203105,203106</v>
      </c>
    </row>
    <row r="688" spans="1:43" x14ac:dyDescent="0.15">
      <c r="A688" s="56">
        <v>203107</v>
      </c>
      <c r="B688" s="57">
        <v>2</v>
      </c>
      <c r="C688" s="57">
        <v>7</v>
      </c>
      <c r="D688" s="57">
        <v>7</v>
      </c>
      <c r="E688" s="57">
        <v>10000</v>
      </c>
      <c r="F688" s="57">
        <v>1</v>
      </c>
      <c r="G688" s="58" t="s">
        <v>8662</v>
      </c>
      <c r="H688" s="16" t="s">
        <v>7191</v>
      </c>
      <c r="I688" s="16">
        <v>10300</v>
      </c>
      <c r="J688" s="16">
        <v>1516</v>
      </c>
      <c r="L688" s="54" t="str">
        <f t="shared" si="40"/>
        <v>'203101,203102,203103,203104,203105,203106,203107</v>
      </c>
    </row>
    <row r="689" spans="1:43" x14ac:dyDescent="0.15">
      <c r="A689" s="56">
        <v>203108</v>
      </c>
      <c r="B689" s="57">
        <v>2</v>
      </c>
      <c r="C689" s="57">
        <v>8</v>
      </c>
      <c r="D689" s="57">
        <v>8</v>
      </c>
      <c r="E689" s="57">
        <v>10000</v>
      </c>
      <c r="F689" s="57">
        <v>1</v>
      </c>
      <c r="G689" s="58" t="s">
        <v>8663</v>
      </c>
      <c r="H689" s="16" t="s">
        <v>7192</v>
      </c>
      <c r="I689" s="16">
        <v>10300</v>
      </c>
      <c r="J689" s="16">
        <v>1771</v>
      </c>
      <c r="L689" s="54" t="str">
        <f t="shared" si="40"/>
        <v>'203101,203102,203103,203104,203105,203106,203107,203108</v>
      </c>
    </row>
    <row r="690" spans="1:43" x14ac:dyDescent="0.15">
      <c r="A690" s="56">
        <v>203109</v>
      </c>
      <c r="B690" s="57">
        <v>2</v>
      </c>
      <c r="C690" s="57">
        <v>9</v>
      </c>
      <c r="D690" s="57">
        <v>9</v>
      </c>
      <c r="E690" s="57">
        <v>10000</v>
      </c>
      <c r="F690" s="57">
        <v>1</v>
      </c>
      <c r="G690" s="58" t="s">
        <v>8664</v>
      </c>
      <c r="H690" s="16" t="s">
        <v>7193</v>
      </c>
      <c r="I690" s="16">
        <v>10300</v>
      </c>
      <c r="J690" s="16">
        <v>2035</v>
      </c>
      <c r="L690" s="54" t="str">
        <f t="shared" si="40"/>
        <v>'203101,203102,203103,203104,203105,203106,203107,203108,203109</v>
      </c>
    </row>
    <row r="691" spans="1:43" x14ac:dyDescent="0.15">
      <c r="A691" s="56">
        <v>203110</v>
      </c>
      <c r="B691" s="57">
        <v>2</v>
      </c>
      <c r="C691" s="57">
        <v>10</v>
      </c>
      <c r="D691" s="57">
        <v>10</v>
      </c>
      <c r="E691" s="57">
        <v>10000</v>
      </c>
      <c r="F691" s="57">
        <v>1</v>
      </c>
      <c r="G691" s="58" t="s">
        <v>8665</v>
      </c>
      <c r="H691" s="16" t="s">
        <v>7194</v>
      </c>
      <c r="I691" s="16">
        <v>10300</v>
      </c>
      <c r="J691" s="16">
        <v>2259</v>
      </c>
      <c r="L691" s="54" t="str">
        <f t="shared" si="40"/>
        <v>'203101,203102,203103,203104,203105,203106,203107,203108,203109,203110</v>
      </c>
    </row>
    <row r="692" spans="1:43" x14ac:dyDescent="0.15">
      <c r="A692" s="56">
        <v>203111</v>
      </c>
      <c r="B692" s="57">
        <v>2</v>
      </c>
      <c r="C692" s="57">
        <v>11</v>
      </c>
      <c r="D692" s="57">
        <v>11</v>
      </c>
      <c r="E692" s="57">
        <v>10000</v>
      </c>
      <c r="F692" s="57">
        <v>1</v>
      </c>
      <c r="G692" s="58" t="s">
        <v>8666</v>
      </c>
      <c r="H692" s="16" t="s">
        <v>7195</v>
      </c>
      <c r="I692" s="16">
        <v>10300</v>
      </c>
      <c r="J692" s="16">
        <v>2487</v>
      </c>
      <c r="L692" s="54" t="str">
        <f t="shared" si="40"/>
        <v>'203101,203102,203103,203104,203105,203106,203107,203108,203109,203110,203111</v>
      </c>
    </row>
    <row r="693" spans="1:43" x14ac:dyDescent="0.15">
      <c r="A693" s="56">
        <v>203112</v>
      </c>
      <c r="B693" s="57">
        <v>2</v>
      </c>
      <c r="C693" s="57">
        <v>12</v>
      </c>
      <c r="D693" s="57">
        <v>12</v>
      </c>
      <c r="E693" s="57">
        <v>10000</v>
      </c>
      <c r="F693" s="57">
        <v>1</v>
      </c>
      <c r="G693" s="58" t="s">
        <v>8667</v>
      </c>
      <c r="H693" s="16" t="s">
        <v>7196</v>
      </c>
      <c r="I693" s="16">
        <v>10300</v>
      </c>
      <c r="J693" s="16">
        <v>2719</v>
      </c>
      <c r="L693" s="54" t="str">
        <f t="shared" si="40"/>
        <v>'203101,203102,203103,203104,203105,203106,203107,203108,203109,203110,203111,203112</v>
      </c>
    </row>
    <row r="694" spans="1:43" x14ac:dyDescent="0.15">
      <c r="A694" s="56">
        <v>203113</v>
      </c>
      <c r="B694" s="57">
        <v>2</v>
      </c>
      <c r="C694" s="57">
        <v>13</v>
      </c>
      <c r="D694" s="57">
        <v>13</v>
      </c>
      <c r="E694" s="57">
        <v>10000</v>
      </c>
      <c r="F694" s="57">
        <v>1</v>
      </c>
      <c r="G694" s="58" t="s">
        <v>8668</v>
      </c>
      <c r="H694" s="16" t="s">
        <v>7197</v>
      </c>
      <c r="I694" s="16">
        <v>10300</v>
      </c>
      <c r="J694" s="16">
        <v>2955</v>
      </c>
      <c r="L694" s="54" t="str">
        <f t="shared" si="40"/>
        <v>'203101,203102,203103,203104,203105,203106,203107,203108,203109,203110,203111,203112,203113</v>
      </c>
    </row>
    <row r="695" spans="1:43" x14ac:dyDescent="0.15">
      <c r="A695" s="56">
        <v>203114</v>
      </c>
      <c r="B695" s="57">
        <v>2</v>
      </c>
      <c r="C695" s="57">
        <v>14</v>
      </c>
      <c r="D695" s="57">
        <v>14</v>
      </c>
      <c r="E695" s="57">
        <v>10000</v>
      </c>
      <c r="F695" s="57">
        <v>1</v>
      </c>
      <c r="G695" s="58" t="s">
        <v>8669</v>
      </c>
      <c r="H695" s="16" t="s">
        <v>7198</v>
      </c>
      <c r="I695" s="16">
        <v>10300</v>
      </c>
      <c r="J695" s="16">
        <v>3196</v>
      </c>
      <c r="L695" s="54" t="str">
        <f t="shared" si="40"/>
        <v>'203101,203102,203103,203104,203105,203106,203107,203108,203109,203110,203111,203112,203113,203114</v>
      </c>
    </row>
    <row r="696" spans="1:43" x14ac:dyDescent="0.15">
      <c r="A696" s="56">
        <v>203115</v>
      </c>
      <c r="B696" s="57">
        <v>2</v>
      </c>
      <c r="C696" s="57">
        <v>15</v>
      </c>
      <c r="D696" s="57">
        <v>15</v>
      </c>
      <c r="E696" s="57">
        <v>10000</v>
      </c>
      <c r="F696" s="57">
        <v>1</v>
      </c>
      <c r="G696" s="58" t="s">
        <v>8670</v>
      </c>
      <c r="H696" s="16" t="s">
        <v>7199</v>
      </c>
      <c r="I696" s="16">
        <v>10300</v>
      </c>
      <c r="J696" s="16">
        <v>3441</v>
      </c>
      <c r="L696" s="54" t="str">
        <f t="shared" si="40"/>
        <v>'203101,203102,203103,203104,203105,203106,203107,203108,203109,203110,203111,203112,203113,203114,203115</v>
      </c>
    </row>
    <row r="697" spans="1:43" x14ac:dyDescent="0.15">
      <c r="A697" s="56">
        <v>203116</v>
      </c>
      <c r="B697" s="57">
        <v>2</v>
      </c>
      <c r="C697" s="57">
        <v>16</v>
      </c>
      <c r="D697" s="57">
        <v>16</v>
      </c>
      <c r="E697" s="57">
        <v>10000</v>
      </c>
      <c r="F697" s="57">
        <v>1</v>
      </c>
      <c r="G697" s="58" t="s">
        <v>8671</v>
      </c>
      <c r="H697" s="16" t="s">
        <v>7200</v>
      </c>
      <c r="I697" s="16">
        <v>10300</v>
      </c>
      <c r="J697" s="16">
        <v>3691</v>
      </c>
      <c r="L697" s="54" t="str">
        <f t="shared" si="40"/>
        <v>'203101,203102,203103,203104,203105,203106,203107,203108,203109,203110,203111,203112,203113,203114,203115,203116</v>
      </c>
    </row>
    <row r="698" spans="1:43" x14ac:dyDescent="0.15">
      <c r="A698" s="56">
        <v>203117</v>
      </c>
      <c r="B698" s="57">
        <v>2</v>
      </c>
      <c r="C698" s="57">
        <v>17</v>
      </c>
      <c r="D698" s="57">
        <v>17</v>
      </c>
      <c r="E698" s="57">
        <v>10000</v>
      </c>
      <c r="F698" s="57">
        <v>1</v>
      </c>
      <c r="G698" s="58" t="s">
        <v>8672</v>
      </c>
      <c r="H698" s="16" t="s">
        <v>7201</v>
      </c>
      <c r="I698" s="16">
        <v>10300</v>
      </c>
      <c r="J698" s="16">
        <v>3945</v>
      </c>
      <c r="L698" s="54" t="str">
        <f t="shared" si="40"/>
        <v>'203101,203102,203103,203104,203105,203106,203107,203108,203109,203110,203111,203112,203113,203114,203115,203116,203117</v>
      </c>
    </row>
    <row r="699" spans="1:43" x14ac:dyDescent="0.15">
      <c r="A699" s="56">
        <v>203118</v>
      </c>
      <c r="B699" s="57">
        <v>2</v>
      </c>
      <c r="C699" s="57">
        <v>18</v>
      </c>
      <c r="D699" s="57">
        <v>18</v>
      </c>
      <c r="E699" s="57">
        <v>10000</v>
      </c>
      <c r="F699" s="57">
        <v>1</v>
      </c>
      <c r="G699" s="58" t="s">
        <v>8673</v>
      </c>
      <c r="H699" s="16" t="s">
        <v>7202</v>
      </c>
      <c r="I699" s="16">
        <v>10300</v>
      </c>
      <c r="J699" s="16">
        <v>4203</v>
      </c>
      <c r="L699" s="54" t="str">
        <f t="shared" si="40"/>
        <v>'203101,203102,203103,203104,203105,203106,203107,203108,203109,203110,203111,203112,203113,203114,203115,203116,203117,203118</v>
      </c>
    </row>
    <row r="700" spans="1:43" x14ac:dyDescent="0.15">
      <c r="A700" s="56">
        <v>203119</v>
      </c>
      <c r="B700" s="57">
        <v>2</v>
      </c>
      <c r="C700" s="57">
        <v>19</v>
      </c>
      <c r="D700" s="57">
        <v>19</v>
      </c>
      <c r="E700" s="57">
        <v>10000</v>
      </c>
      <c r="F700" s="57">
        <v>1</v>
      </c>
      <c r="G700" s="58" t="s">
        <v>8674</v>
      </c>
      <c r="H700" s="16" t="s">
        <v>7203</v>
      </c>
      <c r="I700" s="16">
        <v>10300</v>
      </c>
      <c r="J700" s="16">
        <v>4467</v>
      </c>
      <c r="L700" s="54" t="str">
        <f t="shared" si="40"/>
        <v>'203101,203102,203103,203104,203105,203106,203107,203108,203109,203110,203111,203112,203113,203114,203115,203116,203117,203118,203119</v>
      </c>
    </row>
    <row r="701" spans="1:43" x14ac:dyDescent="0.15">
      <c r="A701" s="56">
        <v>203120</v>
      </c>
      <c r="B701" s="57">
        <v>2</v>
      </c>
      <c r="C701" s="57">
        <v>20</v>
      </c>
      <c r="D701" s="57">
        <v>20</v>
      </c>
      <c r="E701" s="57">
        <v>10000</v>
      </c>
      <c r="F701" s="57">
        <v>1</v>
      </c>
      <c r="G701" s="58" t="s">
        <v>8675</v>
      </c>
      <c r="H701" s="16" t="s">
        <v>7204</v>
      </c>
      <c r="I701" s="16">
        <v>10300</v>
      </c>
      <c r="J701" s="16">
        <v>4735</v>
      </c>
      <c r="L701" s="54" t="str">
        <f t="shared" si="40"/>
        <v>'203101,203102,203103,203104,203105,203106,203107,203108,203109,203110,203111,203112,203113,203114,203115,203116,203117,203118,203119,203120</v>
      </c>
    </row>
    <row r="702" spans="1:43" x14ac:dyDescent="0.15">
      <c r="A702" s="56">
        <v>203121</v>
      </c>
      <c r="B702" s="57">
        <v>2</v>
      </c>
      <c r="C702" s="57">
        <v>21</v>
      </c>
      <c r="D702" s="57">
        <v>21</v>
      </c>
      <c r="E702" s="57">
        <v>10000</v>
      </c>
      <c r="F702" s="57">
        <v>1</v>
      </c>
      <c r="G702" s="58" t="s">
        <v>8676</v>
      </c>
      <c r="H702" s="16" t="s">
        <v>2031</v>
      </c>
      <c r="I702" s="16">
        <v>10300</v>
      </c>
      <c r="J702" s="5">
        <v>5007</v>
      </c>
      <c r="L702" s="54" t="str">
        <f t="shared" si="40"/>
        <v>'203101,203102,203103,203104,203105,203106,203107,203108,203109,203110,203111,203112,203113,203114,203115,203116,203117,203118,203119,203120,203121</v>
      </c>
    </row>
    <row r="703" spans="1:43" s="57" customFormat="1" x14ac:dyDescent="0.15">
      <c r="A703" s="56">
        <v>203122</v>
      </c>
      <c r="B703" s="57">
        <v>2</v>
      </c>
      <c r="C703" s="57">
        <v>22</v>
      </c>
      <c r="D703" s="57">
        <v>22</v>
      </c>
      <c r="E703" s="57">
        <v>10000</v>
      </c>
      <c r="F703" s="57">
        <v>1</v>
      </c>
      <c r="G703" s="58" t="s">
        <v>8677</v>
      </c>
      <c r="H703" s="16" t="s">
        <v>2032</v>
      </c>
      <c r="I703" s="16">
        <v>10300</v>
      </c>
      <c r="J703" s="5">
        <v>5285</v>
      </c>
      <c r="K703" s="5"/>
      <c r="L703" s="54" t="str">
        <f t="shared" si="40"/>
        <v>'203101,203102,203103,203104,203105,203106,203107,203108,203109,203110,203111,203112,203113,203114,203115,203116,203117,203118,203119,203120,203121,203122</v>
      </c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  <c r="AO703" s="5"/>
      <c r="AP703" s="5"/>
      <c r="AQ703" s="5"/>
    </row>
    <row r="704" spans="1:43" s="57" customFormat="1" x14ac:dyDescent="0.15">
      <c r="A704" s="56">
        <v>203123</v>
      </c>
      <c r="B704" s="57">
        <v>2</v>
      </c>
      <c r="C704" s="57">
        <v>23</v>
      </c>
      <c r="D704" s="57">
        <v>23</v>
      </c>
      <c r="E704" s="57">
        <v>10000</v>
      </c>
      <c r="F704" s="57">
        <v>1</v>
      </c>
      <c r="G704" s="58" t="s">
        <v>8678</v>
      </c>
      <c r="H704" s="16" t="s">
        <v>2033</v>
      </c>
      <c r="I704" s="16">
        <v>10300</v>
      </c>
      <c r="J704" s="5">
        <v>5568</v>
      </c>
      <c r="K704" s="5"/>
      <c r="L704" s="54" t="str">
        <f t="shared" si="40"/>
        <v>'203101,203102,203103,203104,203105,203106,203107,203108,203109,203110,203111,203112,203113,203114,203115,203116,203117,203118,203119,203120,203121,203122,203123</v>
      </c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  <c r="AO704" s="5"/>
      <c r="AP704" s="5"/>
      <c r="AQ704" s="5"/>
    </row>
    <row r="705" spans="1:43" s="57" customFormat="1" x14ac:dyDescent="0.15">
      <c r="A705" s="56">
        <v>203124</v>
      </c>
      <c r="B705" s="57">
        <v>2</v>
      </c>
      <c r="C705" s="57">
        <v>24</v>
      </c>
      <c r="D705" s="57">
        <v>24</v>
      </c>
      <c r="E705" s="57">
        <v>10000</v>
      </c>
      <c r="F705" s="57">
        <v>1</v>
      </c>
      <c r="G705" s="58" t="s">
        <v>8679</v>
      </c>
      <c r="H705" s="16" t="s">
        <v>2034</v>
      </c>
      <c r="I705" s="16">
        <v>10300</v>
      </c>
      <c r="J705" s="5">
        <v>5855</v>
      </c>
      <c r="K705" s="5"/>
      <c r="L705" s="54" t="str">
        <f t="shared" si="40"/>
        <v>'203101,203102,203103,203104,203105,203106,203107,203108,203109,203110,203111,203112,203113,203114,203115,203116,203117,203118,203119,203120,203121,203122,203123,203124</v>
      </c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  <c r="AO705" s="5"/>
      <c r="AP705" s="5"/>
      <c r="AQ705" s="5"/>
    </row>
    <row r="706" spans="1:43" s="57" customFormat="1" x14ac:dyDescent="0.15">
      <c r="A706" s="56">
        <v>203125</v>
      </c>
      <c r="B706" s="57">
        <v>2</v>
      </c>
      <c r="C706" s="57">
        <v>25</v>
      </c>
      <c r="D706" s="57">
        <v>25</v>
      </c>
      <c r="E706" s="57">
        <v>10000</v>
      </c>
      <c r="F706" s="57">
        <v>1</v>
      </c>
      <c r="G706" s="58" t="s">
        <v>8680</v>
      </c>
      <c r="H706" s="16" t="s">
        <v>2035</v>
      </c>
      <c r="I706" s="16">
        <v>10300</v>
      </c>
      <c r="J706" s="5">
        <v>6148</v>
      </c>
      <c r="K706" s="5"/>
      <c r="L706" s="54" t="str">
        <f t="shared" si="40"/>
        <v>'203101,203102,203103,203104,203105,203106,203107,203108,203109,203110,203111,203112,203113,203114,203115,203116,203117,203118,203119,203120,203121,203122,203123,203124,203125</v>
      </c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  <c r="AO706" s="5"/>
      <c r="AP706" s="5"/>
      <c r="AQ706" s="5"/>
    </row>
    <row r="707" spans="1:43" s="57" customFormat="1" x14ac:dyDescent="0.15">
      <c r="A707" s="56">
        <v>203126</v>
      </c>
      <c r="B707" s="57">
        <v>2</v>
      </c>
      <c r="C707" s="57">
        <v>26</v>
      </c>
      <c r="D707" s="57">
        <v>26</v>
      </c>
      <c r="E707" s="57">
        <v>10000</v>
      </c>
      <c r="F707" s="57">
        <v>1</v>
      </c>
      <c r="G707" s="58" t="s">
        <v>8681</v>
      </c>
      <c r="H707" s="16" t="s">
        <v>2036</v>
      </c>
      <c r="I707" s="16">
        <v>10300</v>
      </c>
      <c r="J707" s="5">
        <v>6446</v>
      </c>
      <c r="K707" s="5"/>
      <c r="L707" s="54" t="str">
        <f t="shared" si="40"/>
        <v>'203101,203102,203103,203104,203105,203106,203107,203108,203109,203110,203111,203112,203113,203114,203115,203116,203117,203118,203119,203120,203121,203122,203123,203124,203125,203126</v>
      </c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  <c r="AO707" s="5"/>
      <c r="AP707" s="5"/>
      <c r="AQ707" s="5"/>
    </row>
    <row r="708" spans="1:43" s="57" customFormat="1" x14ac:dyDescent="0.15">
      <c r="A708" s="56">
        <v>203127</v>
      </c>
      <c r="B708" s="57">
        <v>2</v>
      </c>
      <c r="C708" s="57">
        <v>27</v>
      </c>
      <c r="D708" s="57">
        <v>27</v>
      </c>
      <c r="E708" s="57">
        <v>10000</v>
      </c>
      <c r="F708" s="57">
        <v>1</v>
      </c>
      <c r="G708" s="58" t="s">
        <v>8682</v>
      </c>
      <c r="H708" s="16" t="s">
        <v>2037</v>
      </c>
      <c r="I708" s="16">
        <v>10300</v>
      </c>
      <c r="J708" s="5">
        <v>6749</v>
      </c>
      <c r="K708" s="5"/>
      <c r="L708" s="54" t="str">
        <f t="shared" si="40"/>
        <v>'203101,203102,203103,203104,203105,203106,203107,203108,203109,203110,203111,203112,203113,203114,203115,203116,203117,203118,203119,203120,203121,203122,203123,203124,203125,203126,203127</v>
      </c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  <c r="AO708" s="5"/>
      <c r="AP708" s="5"/>
      <c r="AQ708" s="5"/>
    </row>
    <row r="709" spans="1:43" s="57" customFormat="1" x14ac:dyDescent="0.15">
      <c r="A709" s="56">
        <v>203128</v>
      </c>
      <c r="B709" s="57">
        <v>2</v>
      </c>
      <c r="C709" s="57">
        <v>28</v>
      </c>
      <c r="D709" s="57">
        <v>28</v>
      </c>
      <c r="E709" s="57">
        <v>10000</v>
      </c>
      <c r="F709" s="57">
        <v>1</v>
      </c>
      <c r="G709" s="58" t="s">
        <v>8683</v>
      </c>
      <c r="H709" s="16" t="s">
        <v>2038</v>
      </c>
      <c r="I709" s="16">
        <v>10300</v>
      </c>
      <c r="J709" s="5">
        <v>7058</v>
      </c>
      <c r="K709" s="5"/>
      <c r="L709" s="54" t="str">
        <f t="shared" si="40"/>
        <v>'203101,203102,203103,203104,203105,203106,203107,203108,203109,203110,203111,203112,203113,203114,203115,203116,203117,203118,203119,203120,203121,203122,203123,203124,203125,203126,203127,203128</v>
      </c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  <c r="AO709" s="5"/>
      <c r="AP709" s="5"/>
      <c r="AQ709" s="5"/>
    </row>
    <row r="710" spans="1:43" s="57" customFormat="1" x14ac:dyDescent="0.15">
      <c r="A710" s="56">
        <v>203129</v>
      </c>
      <c r="B710" s="57">
        <v>2</v>
      </c>
      <c r="C710" s="57">
        <v>29</v>
      </c>
      <c r="D710" s="57">
        <v>29</v>
      </c>
      <c r="E710" s="57">
        <v>10000</v>
      </c>
      <c r="F710" s="57">
        <v>1</v>
      </c>
      <c r="G710" s="58" t="s">
        <v>8684</v>
      </c>
      <c r="H710" s="16" t="s">
        <v>2039</v>
      </c>
      <c r="I710" s="16">
        <v>10300</v>
      </c>
      <c r="J710" s="5">
        <v>7372</v>
      </c>
      <c r="K710" s="5"/>
      <c r="L710" s="54" t="str">
        <f t="shared" si="40"/>
        <v>'203101,203102,203103,203104,203105,203106,203107,203108,203109,203110,203111,203112,203113,203114,203115,203116,203117,203118,203119,203120,203121,203122,203123,203124,203125,203126,203127,203128,203129</v>
      </c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  <c r="AO710" s="5"/>
      <c r="AP710" s="5"/>
      <c r="AQ710" s="5"/>
    </row>
    <row r="711" spans="1:43" s="57" customFormat="1" x14ac:dyDescent="0.15">
      <c r="A711" s="56">
        <v>203130</v>
      </c>
      <c r="B711" s="57">
        <v>2</v>
      </c>
      <c r="C711" s="57">
        <v>30</v>
      </c>
      <c r="D711" s="57">
        <v>30</v>
      </c>
      <c r="E711" s="57">
        <v>10000</v>
      </c>
      <c r="F711" s="57">
        <v>1</v>
      </c>
      <c r="G711" s="58" t="s">
        <v>8685</v>
      </c>
      <c r="H711" s="16" t="s">
        <v>2040</v>
      </c>
      <c r="I711" s="16">
        <v>10300</v>
      </c>
      <c r="J711" s="5">
        <v>7691</v>
      </c>
      <c r="K711" s="5"/>
      <c r="L711" s="54" t="str">
        <f t="shared" si="40"/>
        <v>'203101,203102,203103,203104,203105,203106,203107,203108,203109,203110,203111,203112,203113,203114,203115,203116,203117,203118,203119,203120,203121,203122,203123,203124,203125,203126,203127,203128,203129,203130</v>
      </c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  <c r="AO711" s="5"/>
      <c r="AP711" s="5"/>
      <c r="AQ711" s="5"/>
    </row>
    <row r="712" spans="1:43" s="57" customFormat="1" x14ac:dyDescent="0.15">
      <c r="A712" s="56">
        <v>203131</v>
      </c>
      <c r="B712" s="57">
        <v>2</v>
      </c>
      <c r="C712" s="57">
        <v>31</v>
      </c>
      <c r="D712" s="57">
        <v>31</v>
      </c>
      <c r="E712" s="57">
        <v>10000</v>
      </c>
      <c r="F712" s="57">
        <v>1</v>
      </c>
      <c r="G712" s="58" t="s">
        <v>8686</v>
      </c>
      <c r="H712" s="16" t="s">
        <v>2041</v>
      </c>
      <c r="I712" s="16">
        <v>10300</v>
      </c>
      <c r="J712" s="5">
        <v>8017</v>
      </c>
      <c r="K712" s="5"/>
      <c r="L712" s="54" t="str">
        <f t="shared" si="40"/>
        <v>'203101,203102,203103,203104,203105,203106,203107,203108,203109,203110,203111,203112,203113,203114,203115,203116,203117,203118,203119,203120,203121,203122,203123,203124,203125,203126,203127,203128,203129,203130,203131</v>
      </c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  <c r="AO712" s="5"/>
      <c r="AP712" s="5"/>
      <c r="AQ712" s="5"/>
    </row>
    <row r="713" spans="1:43" s="57" customFormat="1" x14ac:dyDescent="0.15">
      <c r="A713" s="56">
        <v>203132</v>
      </c>
      <c r="B713" s="57">
        <v>2</v>
      </c>
      <c r="C713" s="57">
        <v>32</v>
      </c>
      <c r="D713" s="57">
        <v>32</v>
      </c>
      <c r="E713" s="57">
        <v>10000</v>
      </c>
      <c r="F713" s="57">
        <v>1</v>
      </c>
      <c r="G713" s="58" t="s">
        <v>8687</v>
      </c>
      <c r="H713" s="16" t="s">
        <v>2042</v>
      </c>
      <c r="I713" s="16">
        <v>10300</v>
      </c>
      <c r="J713" s="5">
        <v>8347</v>
      </c>
      <c r="K713" s="5"/>
      <c r="L713" s="54" t="str">
        <f t="shared" si="40"/>
        <v>'203101,203102,203103,203104,203105,203106,203107,203108,203109,203110,203111,203112,203113,203114,203115,203116,203117,203118,203119,203120,203121,203122,203123,203124,203125,203126,203127,203128,203129,203130,203131,203132</v>
      </c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  <c r="AO713" s="5"/>
      <c r="AP713" s="5"/>
      <c r="AQ713" s="5"/>
    </row>
    <row r="714" spans="1:43" s="57" customFormat="1" x14ac:dyDescent="0.15">
      <c r="A714" s="56">
        <v>203133</v>
      </c>
      <c r="B714" s="57">
        <v>2</v>
      </c>
      <c r="C714" s="57">
        <v>33</v>
      </c>
      <c r="D714" s="57">
        <v>33</v>
      </c>
      <c r="E714" s="57">
        <v>10000</v>
      </c>
      <c r="F714" s="57">
        <v>1</v>
      </c>
      <c r="G714" s="58" t="s">
        <v>8688</v>
      </c>
      <c r="H714" s="16" t="s">
        <v>2043</v>
      </c>
      <c r="I714" s="16">
        <v>10300</v>
      </c>
      <c r="J714" s="5">
        <v>8684</v>
      </c>
      <c r="K714" s="5"/>
      <c r="L714" s="54" t="str">
        <f t="shared" si="40"/>
        <v>'203101,203102,203103,203104,203105,203106,203107,203108,203109,203110,203111,203112,203113,203114,203115,203116,203117,203118,203119,203120,203121,203122,203123,203124,203125,203126,203127,203128,203129,203130,203131,203132,203133</v>
      </c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  <c r="AO714" s="5"/>
      <c r="AP714" s="5"/>
      <c r="AQ714" s="5"/>
    </row>
    <row r="715" spans="1:43" s="57" customFormat="1" x14ac:dyDescent="0.15">
      <c r="A715" s="56">
        <v>203134</v>
      </c>
      <c r="B715" s="57">
        <v>2</v>
      </c>
      <c r="C715" s="57">
        <v>34</v>
      </c>
      <c r="D715" s="57">
        <v>34</v>
      </c>
      <c r="E715" s="57">
        <v>10000</v>
      </c>
      <c r="F715" s="57">
        <v>1</v>
      </c>
      <c r="G715" s="58" t="s">
        <v>8689</v>
      </c>
      <c r="H715" s="16" t="s">
        <v>2044</v>
      </c>
      <c r="I715" s="16">
        <v>10300</v>
      </c>
      <c r="J715" s="5">
        <v>9026</v>
      </c>
      <c r="K715" s="5"/>
      <c r="L715" s="54" t="str">
        <f t="shared" si="40"/>
        <v>'203101,203102,203103,203104,203105,203106,203107,203108,203109,203110,203111,203112,203113,203114,203115,203116,203117,203118,203119,203120,203121,203122,203123,203124,203125,203126,203127,203128,203129,203130,203131,203132,203133,203134</v>
      </c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  <c r="AO715" s="5"/>
      <c r="AP715" s="5"/>
      <c r="AQ715" s="5"/>
    </row>
    <row r="716" spans="1:43" s="57" customFormat="1" x14ac:dyDescent="0.15">
      <c r="A716" s="56">
        <v>203135</v>
      </c>
      <c r="B716" s="57">
        <v>2</v>
      </c>
      <c r="C716" s="57">
        <v>35</v>
      </c>
      <c r="D716" s="57">
        <v>35</v>
      </c>
      <c r="E716" s="57">
        <v>10000</v>
      </c>
      <c r="F716" s="57">
        <v>1</v>
      </c>
      <c r="G716" s="58" t="s">
        <v>8690</v>
      </c>
      <c r="H716" s="16" t="s">
        <v>2045</v>
      </c>
      <c r="I716" s="16">
        <v>10300</v>
      </c>
      <c r="J716" s="5">
        <v>9374</v>
      </c>
      <c r="K716" s="5"/>
      <c r="L716" s="54" t="str">
        <f t="shared" si="40"/>
        <v>'203101,203102,203103,203104,203105,203106,203107,203108,203109,203110,203111,203112,203113,203114,203115,203116,203117,203118,203119,203120,203121,203122,203123,203124,203125,203126,203127,203128,203129,203130,203131,203132,203133,203134,203135</v>
      </c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  <c r="AO716" s="5"/>
      <c r="AP716" s="5"/>
      <c r="AQ716" s="5"/>
    </row>
    <row r="717" spans="1:43" s="57" customFormat="1" x14ac:dyDescent="0.15">
      <c r="A717" s="56">
        <v>203136</v>
      </c>
      <c r="B717" s="57">
        <v>2</v>
      </c>
      <c r="C717" s="57">
        <v>36</v>
      </c>
      <c r="D717" s="57">
        <v>36</v>
      </c>
      <c r="E717" s="57">
        <v>10000</v>
      </c>
      <c r="F717" s="57">
        <v>1</v>
      </c>
      <c r="G717" s="58" t="s">
        <v>8691</v>
      </c>
      <c r="H717" s="16" t="s">
        <v>2046</v>
      </c>
      <c r="I717" s="16">
        <v>10300</v>
      </c>
      <c r="J717" s="5">
        <v>9728</v>
      </c>
      <c r="K717" s="5"/>
      <c r="L717" s="54" t="str">
        <f t="shared" si="40"/>
        <v>'203101,203102,203103,203104,203105,203106,203107,203108,203109,203110,203111,203112,203113,203114,203115,203116,203117,203118,203119,203120,203121,203122,203123,203124,203125,203126,203127,203128,203129,203130,203131,203132,203133,203134,203135,203136</v>
      </c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  <c r="AO717" s="5"/>
      <c r="AP717" s="5"/>
      <c r="AQ717" s="5"/>
    </row>
    <row r="718" spans="1:43" s="57" customFormat="1" x14ac:dyDescent="0.15">
      <c r="A718" s="56">
        <v>203137</v>
      </c>
      <c r="B718" s="57">
        <v>2</v>
      </c>
      <c r="C718" s="57">
        <v>37</v>
      </c>
      <c r="D718" s="57">
        <v>37</v>
      </c>
      <c r="E718" s="57">
        <v>10000</v>
      </c>
      <c r="F718" s="57">
        <v>1</v>
      </c>
      <c r="G718" s="58" t="s">
        <v>8692</v>
      </c>
      <c r="H718" s="16" t="s">
        <v>2047</v>
      </c>
      <c r="I718" s="16">
        <v>10300</v>
      </c>
      <c r="J718" s="5">
        <v>10088</v>
      </c>
      <c r="K718" s="5"/>
      <c r="L718" s="54" t="str">
        <f t="shared" si="40"/>
        <v>'203101,203102,203103,203104,203105,203106,203107,203108,203109,203110,203111,203112,203113,203114,203115,203116,203117,203118,203119,203120,203121,203122,203123,203124,203125,203126,203127,203128,203129,203130,203131,203132,203133,203134,203135,203136,203137</v>
      </c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  <c r="AO718" s="5"/>
      <c r="AP718" s="5"/>
      <c r="AQ718" s="5"/>
    </row>
    <row r="719" spans="1:43" s="57" customFormat="1" x14ac:dyDescent="0.15">
      <c r="A719" s="56">
        <v>203138</v>
      </c>
      <c r="B719" s="57">
        <v>2</v>
      </c>
      <c r="C719" s="57">
        <v>38</v>
      </c>
      <c r="D719" s="57">
        <v>38</v>
      </c>
      <c r="E719" s="57">
        <v>10000</v>
      </c>
      <c r="F719" s="57">
        <v>1</v>
      </c>
      <c r="G719" s="58" t="s">
        <v>8693</v>
      </c>
      <c r="H719" s="16" t="s">
        <v>2048</v>
      </c>
      <c r="I719" s="16">
        <v>10300</v>
      </c>
      <c r="J719" s="5">
        <v>10455</v>
      </c>
      <c r="K719" s="5"/>
      <c r="L719" s="54" t="str">
        <f t="shared" si="40"/>
        <v>'203101,203102,203103,203104,203105,203106,203107,203108,203109,203110,203111,203112,203113,203114,203115,203116,203117,203118,203119,203120,203121,203122,203123,203124,203125,203126,203127,203128,203129,203130,203131,203132,203133,203134,203135,203136,203137,203138</v>
      </c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  <c r="AO719" s="5"/>
      <c r="AP719" s="5"/>
      <c r="AQ719" s="5"/>
    </row>
    <row r="720" spans="1:43" s="57" customFormat="1" x14ac:dyDescent="0.15">
      <c r="A720" s="56">
        <v>203139</v>
      </c>
      <c r="B720" s="57">
        <v>2</v>
      </c>
      <c r="C720" s="57">
        <v>39</v>
      </c>
      <c r="D720" s="57">
        <v>39</v>
      </c>
      <c r="E720" s="57">
        <v>10000</v>
      </c>
      <c r="F720" s="57">
        <v>1</v>
      </c>
      <c r="G720" s="58" t="s">
        <v>8694</v>
      </c>
      <c r="H720" s="16" t="s">
        <v>2049</v>
      </c>
      <c r="I720" s="16">
        <v>10300</v>
      </c>
      <c r="J720" s="5">
        <v>10828</v>
      </c>
      <c r="K720" s="5"/>
      <c r="L720" s="54" t="str">
        <f t="shared" si="40"/>
        <v>'203101,203102,203103,203104,203105,203106,203107,203108,203109,203110,203111,203112,203113,203114,203115,203116,203117,203118,203119,203120,203121,203122,203123,203124,203125,203126,203127,203128,203129,203130,203131,203132,203133,203134,203135,203136,203137,203138,203139</v>
      </c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  <c r="AO720" s="5"/>
      <c r="AP720" s="5"/>
      <c r="AQ720" s="5"/>
    </row>
    <row r="721" spans="1:43" s="57" customFormat="1" x14ac:dyDescent="0.15">
      <c r="A721" s="56">
        <v>203140</v>
      </c>
      <c r="B721" s="57">
        <v>2</v>
      </c>
      <c r="C721" s="57">
        <v>40</v>
      </c>
      <c r="D721" s="57">
        <v>40</v>
      </c>
      <c r="E721" s="57">
        <v>10000</v>
      </c>
      <c r="F721" s="57">
        <v>1</v>
      </c>
      <c r="G721" s="58" t="s">
        <v>8695</v>
      </c>
      <c r="H721" s="16" t="s">
        <v>2050</v>
      </c>
      <c r="I721" s="16">
        <v>10300</v>
      </c>
      <c r="J721" s="5">
        <v>11206</v>
      </c>
      <c r="K721" s="5"/>
      <c r="L721" s="54" t="str">
        <f t="shared" si="40"/>
        <v>'203101,203102,203103,203104,203105,203106,203107,203108,203109,203110,203111,203112,203113,203114,203115,203116,203117,203118,203119,203120,203121,203122,203123,203124,203125,203126,203127,203128,203129,203130,203131,203132,203133,203134,203135,203136,203137,203138,203139,203140</v>
      </c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  <c r="AO721" s="5"/>
      <c r="AP721" s="5"/>
      <c r="AQ721" s="5"/>
    </row>
    <row r="722" spans="1:43" s="57" customFormat="1" x14ac:dyDescent="0.15">
      <c r="A722" s="56">
        <v>203141</v>
      </c>
      <c r="B722" s="57">
        <v>2</v>
      </c>
      <c r="C722" s="57">
        <v>41</v>
      </c>
      <c r="D722" s="57">
        <v>41</v>
      </c>
      <c r="E722" s="57">
        <v>10000</v>
      </c>
      <c r="F722" s="57">
        <v>1</v>
      </c>
      <c r="G722" s="58" t="s">
        <v>8696</v>
      </c>
      <c r="H722" s="16" t="s">
        <v>2051</v>
      </c>
      <c r="I722" s="16">
        <v>10300</v>
      </c>
      <c r="J722" s="5">
        <v>11592</v>
      </c>
      <c r="K722" s="5"/>
      <c r="L722" s="54" t="str">
        <f t="shared" si="40"/>
        <v>'203101,203102,203103,203104,203105,203106,203107,203108,203109,203110,203111,203112,203113,203114,203115,203116,203117,203118,203119,203120,203121,203122,203123,203124,203125,203126,203127,203128,203129,203130,203131,203132,203133,203134,203135,203136,203137,203138,203139,203140,203141</v>
      </c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  <c r="AO722" s="5"/>
      <c r="AP722" s="5"/>
      <c r="AQ722" s="5"/>
    </row>
    <row r="723" spans="1:43" s="57" customFormat="1" x14ac:dyDescent="0.15">
      <c r="A723" s="56">
        <v>203142</v>
      </c>
      <c r="B723" s="57">
        <v>2</v>
      </c>
      <c r="C723" s="57">
        <v>42</v>
      </c>
      <c r="D723" s="57">
        <v>42</v>
      </c>
      <c r="E723" s="57">
        <v>10000</v>
      </c>
      <c r="F723" s="57">
        <v>1</v>
      </c>
      <c r="G723" s="58" t="s">
        <v>8697</v>
      </c>
      <c r="H723" s="16" t="s">
        <v>2052</v>
      </c>
      <c r="I723" s="16">
        <v>10300</v>
      </c>
      <c r="J723" s="5">
        <v>11984</v>
      </c>
      <c r="K723" s="5"/>
      <c r="L723" s="54" t="str">
        <f t="shared" si="40"/>
        <v>'203101,203102,203103,203104,203105,203106,203107,203108,203109,203110,203111,203112,203113,203114,203115,203116,203117,203118,203119,203120,203121,203122,203123,203124,203125,203126,203127,203128,203129,203130,203131,203132,203133,203134,203135,203136,203137,203138,203139,203140,203141,203142</v>
      </c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  <c r="AO723" s="5"/>
      <c r="AP723" s="5"/>
      <c r="AQ723" s="5"/>
    </row>
    <row r="724" spans="1:43" s="57" customFormat="1" x14ac:dyDescent="0.15">
      <c r="A724" s="56">
        <v>203143</v>
      </c>
      <c r="B724" s="57">
        <v>2</v>
      </c>
      <c r="C724" s="57">
        <v>43</v>
      </c>
      <c r="D724" s="57">
        <v>43</v>
      </c>
      <c r="E724" s="57">
        <v>10000</v>
      </c>
      <c r="F724" s="57">
        <v>1</v>
      </c>
      <c r="G724" s="58" t="s">
        <v>8698</v>
      </c>
      <c r="H724" s="16" t="s">
        <v>2053</v>
      </c>
      <c r="I724" s="16">
        <v>10300</v>
      </c>
      <c r="J724" s="5">
        <v>12382</v>
      </c>
      <c r="K724" s="5"/>
      <c r="L724" s="54" t="str">
        <f t="shared" si="40"/>
        <v>'203101,203102,203103,203104,203105,203106,203107,203108,203109,203110,203111,203112,203113,203114,203115,203116,203117,203118,203119,203120,203121,203122,203123,203124,203125,203126,203127,203128,203129,203130,203131,203132,203133,203134,203135,203136,203137,203138,203139,203140,203141,203142,203143</v>
      </c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  <c r="AO724" s="5"/>
      <c r="AP724" s="5"/>
      <c r="AQ724" s="5"/>
    </row>
    <row r="725" spans="1:43" s="57" customFormat="1" x14ac:dyDescent="0.15">
      <c r="A725" s="56">
        <v>203144</v>
      </c>
      <c r="B725" s="57">
        <v>2</v>
      </c>
      <c r="C725" s="57">
        <v>44</v>
      </c>
      <c r="D725" s="57">
        <v>44</v>
      </c>
      <c r="E725" s="57">
        <v>10000</v>
      </c>
      <c r="F725" s="57">
        <v>1</v>
      </c>
      <c r="G725" s="58" t="s">
        <v>8699</v>
      </c>
      <c r="H725" s="16" t="s">
        <v>2054</v>
      </c>
      <c r="I725" s="16">
        <v>10300</v>
      </c>
      <c r="J725" s="5">
        <v>12788</v>
      </c>
      <c r="K725" s="5"/>
      <c r="L725" s="54" t="str">
        <f t="shared" ref="L725:L788" si="43">L724&amp;","&amp;A725</f>
        <v>'203101,203102,203103,203104,203105,203106,203107,203108,203109,203110,203111,203112,203113,203114,203115,203116,203117,203118,203119,203120,203121,203122,203123,203124,203125,203126,203127,203128,203129,203130,203131,203132,203133,203134,203135,203136,203137,203138,203139,203140,203141,203142,203143,203144</v>
      </c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  <c r="AO725" s="5"/>
      <c r="AP725" s="5"/>
      <c r="AQ725" s="5"/>
    </row>
    <row r="726" spans="1:43" s="57" customFormat="1" x14ac:dyDescent="0.15">
      <c r="A726" s="56">
        <v>203145</v>
      </c>
      <c r="B726" s="57">
        <v>2</v>
      </c>
      <c r="C726" s="57">
        <v>45</v>
      </c>
      <c r="D726" s="57">
        <v>45</v>
      </c>
      <c r="E726" s="57">
        <v>10000</v>
      </c>
      <c r="F726" s="57">
        <v>1</v>
      </c>
      <c r="G726" s="58" t="s">
        <v>8700</v>
      </c>
      <c r="H726" s="16" t="s">
        <v>2055</v>
      </c>
      <c r="I726" s="16">
        <v>10300</v>
      </c>
      <c r="J726" s="5">
        <v>13200</v>
      </c>
      <c r="K726" s="5"/>
      <c r="L726" s="54" t="str">
        <f t="shared" si="43"/>
        <v>'203101,203102,203103,203104,203105,203106,203107,203108,203109,203110,203111,203112,203113,203114,203115,203116,203117,203118,203119,203120,203121,203122,203123,203124,203125,203126,203127,203128,203129,203130,203131,203132,203133,203134,203135,203136,203137,203138,203139,203140,203141,203142,203143,203144,203145</v>
      </c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  <c r="AO726" s="5"/>
      <c r="AP726" s="5"/>
      <c r="AQ726" s="5"/>
    </row>
    <row r="727" spans="1:43" s="57" customFormat="1" x14ac:dyDescent="0.15">
      <c r="A727" s="56">
        <v>203146</v>
      </c>
      <c r="B727" s="57">
        <v>2</v>
      </c>
      <c r="C727" s="57">
        <v>46</v>
      </c>
      <c r="D727" s="57">
        <v>46</v>
      </c>
      <c r="E727" s="57">
        <v>10000</v>
      </c>
      <c r="F727" s="57">
        <v>1</v>
      </c>
      <c r="G727" s="58" t="s">
        <v>8701</v>
      </c>
      <c r="H727" s="16" t="s">
        <v>2056</v>
      </c>
      <c r="I727" s="16">
        <v>10300</v>
      </c>
      <c r="J727" s="5">
        <v>13619</v>
      </c>
      <c r="K727" s="5"/>
      <c r="L727" s="54" t="str">
        <f t="shared" si="43"/>
        <v>'203101,203102,203103,203104,203105,203106,203107,203108,203109,203110,203111,203112,203113,203114,203115,203116,203117,203118,203119,203120,203121,203122,203123,203124,203125,203126,203127,203128,203129,203130,203131,203132,203133,203134,203135,203136,203137,203138,203139,203140,203141,203142,203143,203144,203145,203146</v>
      </c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  <c r="AO727" s="5"/>
      <c r="AP727" s="5"/>
      <c r="AQ727" s="5"/>
    </row>
    <row r="728" spans="1:43" s="57" customFormat="1" x14ac:dyDescent="0.15">
      <c r="A728" s="56">
        <v>203147</v>
      </c>
      <c r="B728" s="57">
        <v>2</v>
      </c>
      <c r="C728" s="57">
        <v>47</v>
      </c>
      <c r="D728" s="57">
        <v>47</v>
      </c>
      <c r="E728" s="57">
        <v>10000</v>
      </c>
      <c r="F728" s="57">
        <v>1</v>
      </c>
      <c r="G728" s="58" t="s">
        <v>8702</v>
      </c>
      <c r="H728" s="16" t="s">
        <v>2057</v>
      </c>
      <c r="I728" s="16">
        <v>10300</v>
      </c>
      <c r="J728" s="5">
        <v>14045</v>
      </c>
      <c r="K728" s="5"/>
      <c r="L728" s="54" t="str">
        <f t="shared" si="43"/>
        <v>'203101,203102,203103,203104,203105,203106,203107,203108,203109,203110,203111,203112,203113,203114,203115,203116,203117,203118,203119,203120,203121,203122,203123,203124,203125,203126,203127,203128,203129,203130,203131,203132,203133,203134,203135,203136,203137,203138,203139,203140,203141,203142,203143,203144,203145,203146,203147</v>
      </c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  <c r="AO728" s="5"/>
      <c r="AP728" s="5"/>
      <c r="AQ728" s="5"/>
    </row>
    <row r="729" spans="1:43" s="57" customFormat="1" x14ac:dyDescent="0.15">
      <c r="A729" s="56">
        <v>203148</v>
      </c>
      <c r="B729" s="57">
        <v>2</v>
      </c>
      <c r="C729" s="57">
        <v>48</v>
      </c>
      <c r="D729" s="57">
        <v>48</v>
      </c>
      <c r="E729" s="57">
        <v>10000</v>
      </c>
      <c r="F729" s="57">
        <v>1</v>
      </c>
      <c r="G729" s="58" t="s">
        <v>8703</v>
      </c>
      <c r="H729" s="16" t="s">
        <v>2058</v>
      </c>
      <c r="I729" s="16">
        <v>10300</v>
      </c>
      <c r="J729" s="5">
        <v>14478</v>
      </c>
      <c r="K729" s="5"/>
      <c r="L729" s="54" t="str">
        <f t="shared" si="43"/>
        <v>'203101,203102,203103,203104,203105,203106,203107,203108,203109,203110,203111,203112,203113,203114,203115,203116,203117,203118,203119,203120,203121,203122,203123,203124,203125,203126,203127,203128,203129,203130,203131,203132,203133,203134,203135,203136,203137,203138,203139,203140,203141,203142,203143,203144,203145,203146,203147,203148</v>
      </c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  <c r="AO729" s="5"/>
      <c r="AP729" s="5"/>
      <c r="AQ729" s="5"/>
    </row>
    <row r="730" spans="1:43" s="57" customFormat="1" x14ac:dyDescent="0.15">
      <c r="A730" s="56">
        <v>203149</v>
      </c>
      <c r="B730" s="57">
        <v>2</v>
      </c>
      <c r="C730" s="57">
        <v>49</v>
      </c>
      <c r="D730" s="57">
        <v>49</v>
      </c>
      <c r="E730" s="57">
        <v>10000</v>
      </c>
      <c r="F730" s="57">
        <v>1</v>
      </c>
      <c r="G730" s="58" t="s">
        <v>8704</v>
      </c>
      <c r="H730" s="16" t="s">
        <v>2059</v>
      </c>
      <c r="I730" s="16">
        <v>10300</v>
      </c>
      <c r="J730" s="5">
        <v>14918</v>
      </c>
      <c r="K730" s="5"/>
      <c r="L730" s="54" t="str">
        <f t="shared" si="43"/>
        <v>'203101,203102,203103,203104,203105,203106,203107,203108,203109,203110,203111,203112,203113,203114,203115,203116,203117,203118,203119,203120,203121,203122,203123,203124,203125,203126,203127,203128,203129,203130,203131,203132,203133,203134,203135,203136,203137,203138,203139,203140,203141,203142,203143,203144,203145,203146,203147,203148,203149</v>
      </c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  <c r="AO730" s="5"/>
      <c r="AP730" s="5"/>
      <c r="AQ730" s="5"/>
    </row>
    <row r="731" spans="1:43" s="57" customFormat="1" x14ac:dyDescent="0.15">
      <c r="A731" s="56">
        <v>203150</v>
      </c>
      <c r="B731" s="57">
        <v>2</v>
      </c>
      <c r="C731" s="57">
        <v>50</v>
      </c>
      <c r="D731" s="57">
        <v>50</v>
      </c>
      <c r="E731" s="57">
        <v>10000</v>
      </c>
      <c r="F731" s="57">
        <v>1</v>
      </c>
      <c r="G731" s="58" t="s">
        <v>8705</v>
      </c>
      <c r="H731" s="16" t="s">
        <v>2060</v>
      </c>
      <c r="I731" s="16">
        <v>10300</v>
      </c>
      <c r="J731" s="5">
        <v>15365</v>
      </c>
      <c r="K731" s="5"/>
      <c r="L731" s="54" t="str">
        <f t="shared" si="43"/>
        <v>'203101,203102,203103,203104,203105,203106,203107,203108,203109,203110,203111,203112,203113,203114,203115,203116,203117,203118,203119,203120,203121,203122,203123,203124,203125,203126,203127,203128,203129,203130,203131,203132,203133,203134,203135,203136,203137,203138,203139,203140,203141,203142,203143,203144,203145,203146,203147,203148,203149,203150</v>
      </c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  <c r="AO731" s="5"/>
      <c r="AP731" s="5"/>
      <c r="AQ731" s="5"/>
    </row>
    <row r="732" spans="1:43" s="57" customFormat="1" x14ac:dyDescent="0.15">
      <c r="A732" s="56">
        <v>203201</v>
      </c>
      <c r="B732" s="57">
        <v>2</v>
      </c>
      <c r="C732" s="57">
        <v>1</v>
      </c>
      <c r="D732" s="57">
        <v>1</v>
      </c>
      <c r="E732" s="57">
        <v>10000</v>
      </c>
      <c r="F732" s="57">
        <v>1</v>
      </c>
      <c r="G732" s="58" t="s">
        <v>8706</v>
      </c>
      <c r="H732" s="16" t="s">
        <v>7205</v>
      </c>
      <c r="I732" s="16">
        <v>10300</v>
      </c>
      <c r="J732" s="5">
        <f>J682*5</f>
        <v>975</v>
      </c>
      <c r="K732" s="5"/>
      <c r="L732" s="54" t="str">
        <f t="shared" ref="L732" si="44">"'"&amp;A732</f>
        <v>'203201</v>
      </c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  <c r="AO732" s="5"/>
      <c r="AP732" s="5"/>
      <c r="AQ732" s="5"/>
    </row>
    <row r="733" spans="1:43" s="57" customFormat="1" x14ac:dyDescent="0.15">
      <c r="A733" s="56">
        <v>203202</v>
      </c>
      <c r="B733" s="57">
        <v>2</v>
      </c>
      <c r="C733" s="57">
        <v>2</v>
      </c>
      <c r="D733" s="57">
        <v>2</v>
      </c>
      <c r="E733" s="57">
        <v>10000</v>
      </c>
      <c r="F733" s="57">
        <v>1</v>
      </c>
      <c r="G733" s="58" t="s">
        <v>8707</v>
      </c>
      <c r="H733" s="16" t="s">
        <v>7206</v>
      </c>
      <c r="I733" s="16">
        <v>10300</v>
      </c>
      <c r="J733" s="5">
        <f t="shared" ref="J733:J781" si="45">J683*5</f>
        <v>1955</v>
      </c>
      <c r="K733" s="5"/>
      <c r="L733" s="54" t="str">
        <f t="shared" ref="L733" si="46">L732&amp;","&amp;A733</f>
        <v>'203201,203202</v>
      </c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  <c r="AO733" s="5"/>
      <c r="AP733" s="5"/>
      <c r="AQ733" s="5"/>
    </row>
    <row r="734" spans="1:43" s="57" customFormat="1" x14ac:dyDescent="0.15">
      <c r="A734" s="56">
        <v>203203</v>
      </c>
      <c r="B734" s="57">
        <v>2</v>
      </c>
      <c r="C734" s="57">
        <v>3</v>
      </c>
      <c r="D734" s="57">
        <v>3</v>
      </c>
      <c r="E734" s="57">
        <v>10000</v>
      </c>
      <c r="F734" s="57">
        <v>1</v>
      </c>
      <c r="G734" s="58" t="s">
        <v>8708</v>
      </c>
      <c r="H734" s="16" t="s">
        <v>7207</v>
      </c>
      <c r="I734" s="16">
        <v>10300</v>
      </c>
      <c r="J734" s="5">
        <f t="shared" si="45"/>
        <v>2980</v>
      </c>
      <c r="K734" s="5"/>
      <c r="L734" s="54" t="str">
        <f t="shared" si="43"/>
        <v>'203201,203202,203203</v>
      </c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  <c r="AO734" s="5"/>
      <c r="AP734" s="5"/>
      <c r="AQ734" s="5"/>
    </row>
    <row r="735" spans="1:43" s="57" customFormat="1" x14ac:dyDescent="0.15">
      <c r="A735" s="56">
        <v>203204</v>
      </c>
      <c r="B735" s="57">
        <v>2</v>
      </c>
      <c r="C735" s="57">
        <v>4</v>
      </c>
      <c r="D735" s="57">
        <v>4</v>
      </c>
      <c r="E735" s="57">
        <v>10000</v>
      </c>
      <c r="F735" s="57">
        <v>1</v>
      </c>
      <c r="G735" s="58" t="s">
        <v>8709</v>
      </c>
      <c r="H735" s="16" t="s">
        <v>7208</v>
      </c>
      <c r="I735" s="16">
        <v>10300</v>
      </c>
      <c r="J735" s="5">
        <f t="shared" si="45"/>
        <v>4060</v>
      </c>
      <c r="K735" s="5"/>
      <c r="L735" s="54" t="str">
        <f t="shared" si="43"/>
        <v>'203201,203202,203203,203204</v>
      </c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  <c r="AO735" s="5"/>
      <c r="AP735" s="5"/>
      <c r="AQ735" s="5"/>
    </row>
    <row r="736" spans="1:43" s="57" customFormat="1" x14ac:dyDescent="0.15">
      <c r="A736" s="56">
        <v>203205</v>
      </c>
      <c r="B736" s="57">
        <v>2</v>
      </c>
      <c r="C736" s="57">
        <v>5</v>
      </c>
      <c r="D736" s="57">
        <v>5</v>
      </c>
      <c r="E736" s="57">
        <v>10000</v>
      </c>
      <c r="F736" s="57">
        <v>1</v>
      </c>
      <c r="G736" s="58" t="s">
        <v>8710</v>
      </c>
      <c r="H736" s="16" t="s">
        <v>7209</v>
      </c>
      <c r="I736" s="16">
        <v>10300</v>
      </c>
      <c r="J736" s="5">
        <f t="shared" si="45"/>
        <v>5185</v>
      </c>
      <c r="K736" s="5"/>
      <c r="L736" s="54" t="str">
        <f t="shared" si="43"/>
        <v>'203201,203202,203203,203204,203205</v>
      </c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  <c r="AO736" s="5"/>
      <c r="AP736" s="5"/>
      <c r="AQ736" s="5"/>
    </row>
    <row r="737" spans="1:43" s="57" customFormat="1" x14ac:dyDescent="0.15">
      <c r="A737" s="56">
        <v>203206</v>
      </c>
      <c r="B737" s="57">
        <v>2</v>
      </c>
      <c r="C737" s="57">
        <v>6</v>
      </c>
      <c r="D737" s="57">
        <v>6</v>
      </c>
      <c r="E737" s="57">
        <v>10000</v>
      </c>
      <c r="F737" s="57">
        <v>1</v>
      </c>
      <c r="G737" s="58" t="s">
        <v>8711</v>
      </c>
      <c r="H737" s="16" t="s">
        <v>7210</v>
      </c>
      <c r="I737" s="16">
        <v>10300</v>
      </c>
      <c r="J737" s="5">
        <f t="shared" si="45"/>
        <v>6360</v>
      </c>
      <c r="K737" s="5"/>
      <c r="L737" s="54" t="str">
        <f t="shared" si="43"/>
        <v>'203201,203202,203203,203204,203205,203206</v>
      </c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  <c r="AO737" s="5"/>
      <c r="AP737" s="5"/>
      <c r="AQ737" s="5"/>
    </row>
    <row r="738" spans="1:43" s="57" customFormat="1" x14ac:dyDescent="0.15">
      <c r="A738" s="56">
        <v>203207</v>
      </c>
      <c r="B738" s="57">
        <v>2</v>
      </c>
      <c r="C738" s="57">
        <v>7</v>
      </c>
      <c r="D738" s="57">
        <v>7</v>
      </c>
      <c r="E738" s="57">
        <v>10000</v>
      </c>
      <c r="F738" s="57">
        <v>1</v>
      </c>
      <c r="G738" s="58" t="s">
        <v>8712</v>
      </c>
      <c r="H738" s="16" t="s">
        <v>7211</v>
      </c>
      <c r="I738" s="16">
        <v>10300</v>
      </c>
      <c r="J738" s="5">
        <f t="shared" si="45"/>
        <v>7580</v>
      </c>
      <c r="K738" s="5"/>
      <c r="L738" s="54" t="str">
        <f t="shared" si="43"/>
        <v>'203201,203202,203203,203204,203205,203206,203207</v>
      </c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  <c r="AO738" s="5"/>
      <c r="AP738" s="5"/>
      <c r="AQ738" s="5"/>
    </row>
    <row r="739" spans="1:43" s="57" customFormat="1" x14ac:dyDescent="0.15">
      <c r="A739" s="56">
        <v>203208</v>
      </c>
      <c r="B739" s="57">
        <v>2</v>
      </c>
      <c r="C739" s="57">
        <v>8</v>
      </c>
      <c r="D739" s="57">
        <v>8</v>
      </c>
      <c r="E739" s="57">
        <v>10000</v>
      </c>
      <c r="F739" s="57">
        <v>1</v>
      </c>
      <c r="G739" s="58" t="s">
        <v>8713</v>
      </c>
      <c r="H739" s="16" t="s">
        <v>7212</v>
      </c>
      <c r="I739" s="16">
        <v>10300</v>
      </c>
      <c r="J739" s="5">
        <f t="shared" si="45"/>
        <v>8855</v>
      </c>
      <c r="K739" s="5"/>
      <c r="L739" s="54" t="str">
        <f t="shared" si="43"/>
        <v>'203201,203202,203203,203204,203205,203206,203207,203208</v>
      </c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  <c r="AO739" s="5"/>
      <c r="AP739" s="5"/>
      <c r="AQ739" s="5"/>
    </row>
    <row r="740" spans="1:43" s="57" customFormat="1" x14ac:dyDescent="0.15">
      <c r="A740" s="56">
        <v>203209</v>
      </c>
      <c r="B740" s="57">
        <v>2</v>
      </c>
      <c r="C740" s="57">
        <v>9</v>
      </c>
      <c r="D740" s="57">
        <v>9</v>
      </c>
      <c r="E740" s="57">
        <v>10000</v>
      </c>
      <c r="F740" s="57">
        <v>1</v>
      </c>
      <c r="G740" s="58" t="s">
        <v>8714</v>
      </c>
      <c r="H740" s="16" t="s">
        <v>7213</v>
      </c>
      <c r="I740" s="16">
        <v>10300</v>
      </c>
      <c r="J740" s="5">
        <f t="shared" si="45"/>
        <v>10175</v>
      </c>
      <c r="K740" s="5"/>
      <c r="L740" s="54" t="str">
        <f t="shared" si="43"/>
        <v>'203201,203202,203203,203204,203205,203206,203207,203208,203209</v>
      </c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  <c r="AO740" s="5"/>
      <c r="AP740" s="5"/>
      <c r="AQ740" s="5"/>
    </row>
    <row r="741" spans="1:43" s="57" customFormat="1" x14ac:dyDescent="0.15">
      <c r="A741" s="56">
        <v>203210</v>
      </c>
      <c r="B741" s="57">
        <v>2</v>
      </c>
      <c r="C741" s="57">
        <v>10</v>
      </c>
      <c r="D741" s="57">
        <v>10</v>
      </c>
      <c r="E741" s="57">
        <v>10000</v>
      </c>
      <c r="F741" s="57">
        <v>1</v>
      </c>
      <c r="G741" s="58" t="s">
        <v>8715</v>
      </c>
      <c r="H741" s="16" t="s">
        <v>7214</v>
      </c>
      <c r="I741" s="16">
        <v>10300</v>
      </c>
      <c r="J741" s="5">
        <f t="shared" si="45"/>
        <v>11295</v>
      </c>
      <c r="K741" s="5"/>
      <c r="L741" s="54" t="str">
        <f t="shared" si="43"/>
        <v>'203201,203202,203203,203204,203205,203206,203207,203208,203209,203210</v>
      </c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  <c r="AO741" s="5"/>
      <c r="AP741" s="5"/>
      <c r="AQ741" s="5"/>
    </row>
    <row r="742" spans="1:43" s="57" customFormat="1" x14ac:dyDescent="0.15">
      <c r="A742" s="56">
        <v>203211</v>
      </c>
      <c r="B742" s="57">
        <v>2</v>
      </c>
      <c r="C742" s="57">
        <v>11</v>
      </c>
      <c r="D742" s="57">
        <v>11</v>
      </c>
      <c r="E742" s="57">
        <v>10000</v>
      </c>
      <c r="F742" s="57">
        <v>1</v>
      </c>
      <c r="G742" s="58" t="s">
        <v>8716</v>
      </c>
      <c r="H742" s="16" t="s">
        <v>7215</v>
      </c>
      <c r="I742" s="16">
        <v>10300</v>
      </c>
      <c r="J742" s="5">
        <f t="shared" si="45"/>
        <v>12435</v>
      </c>
      <c r="K742" s="5"/>
      <c r="L742" s="54" t="str">
        <f t="shared" si="43"/>
        <v>'203201,203202,203203,203204,203205,203206,203207,203208,203209,203210,203211</v>
      </c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  <c r="AO742" s="5"/>
      <c r="AP742" s="5"/>
      <c r="AQ742" s="5"/>
    </row>
    <row r="743" spans="1:43" s="57" customFormat="1" x14ac:dyDescent="0.15">
      <c r="A743" s="56">
        <v>203212</v>
      </c>
      <c r="B743" s="57">
        <v>2</v>
      </c>
      <c r="C743" s="57">
        <v>12</v>
      </c>
      <c r="D743" s="57">
        <v>12</v>
      </c>
      <c r="E743" s="57">
        <v>10000</v>
      </c>
      <c r="F743" s="57">
        <v>1</v>
      </c>
      <c r="G743" s="58" t="s">
        <v>8717</v>
      </c>
      <c r="H743" s="16" t="s">
        <v>7216</v>
      </c>
      <c r="I743" s="16">
        <v>10300</v>
      </c>
      <c r="J743" s="5">
        <f t="shared" si="45"/>
        <v>13595</v>
      </c>
      <c r="K743" s="5"/>
      <c r="L743" s="54" t="str">
        <f t="shared" si="43"/>
        <v>'203201,203202,203203,203204,203205,203206,203207,203208,203209,203210,203211,203212</v>
      </c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  <c r="AO743" s="5"/>
      <c r="AP743" s="5"/>
      <c r="AQ743" s="5"/>
    </row>
    <row r="744" spans="1:43" s="57" customFormat="1" x14ac:dyDescent="0.15">
      <c r="A744" s="56">
        <v>203213</v>
      </c>
      <c r="B744" s="57">
        <v>2</v>
      </c>
      <c r="C744" s="57">
        <v>13</v>
      </c>
      <c r="D744" s="57">
        <v>13</v>
      </c>
      <c r="E744" s="57">
        <v>10000</v>
      </c>
      <c r="F744" s="57">
        <v>1</v>
      </c>
      <c r="G744" s="58" t="s">
        <v>8718</v>
      </c>
      <c r="H744" s="16" t="s">
        <v>7217</v>
      </c>
      <c r="I744" s="16">
        <v>10300</v>
      </c>
      <c r="J744" s="5">
        <f t="shared" si="45"/>
        <v>14775</v>
      </c>
      <c r="K744" s="5"/>
      <c r="L744" s="54" t="str">
        <f t="shared" si="43"/>
        <v>'203201,203202,203203,203204,203205,203206,203207,203208,203209,203210,203211,203212,203213</v>
      </c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  <c r="AO744" s="5"/>
      <c r="AP744" s="5"/>
      <c r="AQ744" s="5"/>
    </row>
    <row r="745" spans="1:43" s="57" customFormat="1" x14ac:dyDescent="0.15">
      <c r="A745" s="56">
        <v>203214</v>
      </c>
      <c r="B745" s="57">
        <v>2</v>
      </c>
      <c r="C745" s="57">
        <v>14</v>
      </c>
      <c r="D745" s="57">
        <v>14</v>
      </c>
      <c r="E745" s="57">
        <v>10000</v>
      </c>
      <c r="F745" s="57">
        <v>1</v>
      </c>
      <c r="G745" s="58" t="s">
        <v>8719</v>
      </c>
      <c r="H745" s="16" t="s">
        <v>7218</v>
      </c>
      <c r="I745" s="16">
        <v>10300</v>
      </c>
      <c r="J745" s="5">
        <f t="shared" si="45"/>
        <v>15980</v>
      </c>
      <c r="K745" s="5"/>
      <c r="L745" s="54" t="str">
        <f t="shared" si="43"/>
        <v>'203201,203202,203203,203204,203205,203206,203207,203208,203209,203210,203211,203212,203213,203214</v>
      </c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  <c r="AO745" s="5"/>
      <c r="AP745" s="5"/>
      <c r="AQ745" s="5"/>
    </row>
    <row r="746" spans="1:43" s="57" customFormat="1" x14ac:dyDescent="0.15">
      <c r="A746" s="56">
        <v>203215</v>
      </c>
      <c r="B746" s="57">
        <v>2</v>
      </c>
      <c r="C746" s="57">
        <v>15</v>
      </c>
      <c r="D746" s="57">
        <v>15</v>
      </c>
      <c r="E746" s="57">
        <v>10000</v>
      </c>
      <c r="F746" s="57">
        <v>1</v>
      </c>
      <c r="G746" s="58" t="s">
        <v>8720</v>
      </c>
      <c r="H746" s="16" t="s">
        <v>7219</v>
      </c>
      <c r="I746" s="16">
        <v>10300</v>
      </c>
      <c r="J746" s="5">
        <f t="shared" si="45"/>
        <v>17205</v>
      </c>
      <c r="K746" s="5"/>
      <c r="L746" s="54" t="str">
        <f t="shared" si="43"/>
        <v>'203201,203202,203203,203204,203205,203206,203207,203208,203209,203210,203211,203212,203213,203214,203215</v>
      </c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  <c r="AO746" s="5"/>
      <c r="AP746" s="5"/>
      <c r="AQ746" s="5"/>
    </row>
    <row r="747" spans="1:43" s="57" customFormat="1" x14ac:dyDescent="0.15">
      <c r="A747" s="56">
        <v>203216</v>
      </c>
      <c r="B747" s="57">
        <v>2</v>
      </c>
      <c r="C747" s="57">
        <v>16</v>
      </c>
      <c r="D747" s="57">
        <v>16</v>
      </c>
      <c r="E747" s="57">
        <v>10000</v>
      </c>
      <c r="F747" s="57">
        <v>1</v>
      </c>
      <c r="G747" s="58" t="s">
        <v>8721</v>
      </c>
      <c r="H747" s="16" t="s">
        <v>7220</v>
      </c>
      <c r="I747" s="16">
        <v>10300</v>
      </c>
      <c r="J747" s="5">
        <f t="shared" si="45"/>
        <v>18455</v>
      </c>
      <c r="K747" s="5"/>
      <c r="L747" s="54" t="str">
        <f t="shared" si="43"/>
        <v>'203201,203202,203203,203204,203205,203206,203207,203208,203209,203210,203211,203212,203213,203214,203215,203216</v>
      </c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  <c r="AO747" s="5"/>
      <c r="AP747" s="5"/>
      <c r="AQ747" s="5"/>
    </row>
    <row r="748" spans="1:43" s="57" customFormat="1" x14ac:dyDescent="0.15">
      <c r="A748" s="56">
        <v>203217</v>
      </c>
      <c r="B748" s="57">
        <v>2</v>
      </c>
      <c r="C748" s="57">
        <v>17</v>
      </c>
      <c r="D748" s="57">
        <v>17</v>
      </c>
      <c r="E748" s="57">
        <v>10000</v>
      </c>
      <c r="F748" s="57">
        <v>1</v>
      </c>
      <c r="G748" s="58" t="s">
        <v>8722</v>
      </c>
      <c r="H748" s="16" t="s">
        <v>7221</v>
      </c>
      <c r="I748" s="16">
        <v>10300</v>
      </c>
      <c r="J748" s="5">
        <f t="shared" si="45"/>
        <v>19725</v>
      </c>
      <c r="K748" s="5"/>
      <c r="L748" s="54" t="str">
        <f t="shared" si="43"/>
        <v>'203201,203202,203203,203204,203205,203206,203207,203208,203209,203210,203211,203212,203213,203214,203215,203216,203217</v>
      </c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  <c r="AO748" s="5"/>
      <c r="AP748" s="5"/>
      <c r="AQ748" s="5"/>
    </row>
    <row r="749" spans="1:43" s="57" customFormat="1" x14ac:dyDescent="0.15">
      <c r="A749" s="56">
        <v>203218</v>
      </c>
      <c r="B749" s="57">
        <v>2</v>
      </c>
      <c r="C749" s="57">
        <v>18</v>
      </c>
      <c r="D749" s="57">
        <v>18</v>
      </c>
      <c r="E749" s="57">
        <v>10000</v>
      </c>
      <c r="F749" s="57">
        <v>1</v>
      </c>
      <c r="G749" s="58" t="s">
        <v>8723</v>
      </c>
      <c r="H749" s="16" t="s">
        <v>7222</v>
      </c>
      <c r="I749" s="16">
        <v>10300</v>
      </c>
      <c r="J749" s="5">
        <f t="shared" si="45"/>
        <v>21015</v>
      </c>
      <c r="K749" s="5"/>
      <c r="L749" s="54" t="str">
        <f t="shared" si="43"/>
        <v>'203201,203202,203203,203204,203205,203206,203207,203208,203209,203210,203211,203212,203213,203214,203215,203216,203217,203218</v>
      </c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  <c r="AO749" s="5"/>
      <c r="AP749" s="5"/>
      <c r="AQ749" s="5"/>
    </row>
    <row r="750" spans="1:43" s="57" customFormat="1" x14ac:dyDescent="0.15">
      <c r="A750" s="56">
        <v>203219</v>
      </c>
      <c r="B750" s="57">
        <v>2</v>
      </c>
      <c r="C750" s="57">
        <v>19</v>
      </c>
      <c r="D750" s="57">
        <v>19</v>
      </c>
      <c r="E750" s="57">
        <v>10000</v>
      </c>
      <c r="F750" s="57">
        <v>1</v>
      </c>
      <c r="G750" s="58" t="s">
        <v>8724</v>
      </c>
      <c r="H750" s="16" t="s">
        <v>7223</v>
      </c>
      <c r="I750" s="16">
        <v>10300</v>
      </c>
      <c r="J750" s="5">
        <f t="shared" si="45"/>
        <v>22335</v>
      </c>
      <c r="K750" s="5"/>
      <c r="L750" s="54" t="str">
        <f t="shared" si="43"/>
        <v>'203201,203202,203203,203204,203205,203206,203207,203208,203209,203210,203211,203212,203213,203214,203215,203216,203217,203218,203219</v>
      </c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  <c r="AO750" s="5"/>
      <c r="AP750" s="5"/>
      <c r="AQ750" s="5"/>
    </row>
    <row r="751" spans="1:43" s="57" customFormat="1" x14ac:dyDescent="0.15">
      <c r="A751" s="56">
        <v>203220</v>
      </c>
      <c r="B751" s="57">
        <v>2</v>
      </c>
      <c r="C751" s="57">
        <v>20</v>
      </c>
      <c r="D751" s="57">
        <v>20</v>
      </c>
      <c r="E751" s="57">
        <v>10000</v>
      </c>
      <c r="F751" s="57">
        <v>1</v>
      </c>
      <c r="G751" s="58" t="s">
        <v>8725</v>
      </c>
      <c r="H751" s="16" t="s">
        <v>7224</v>
      </c>
      <c r="I751" s="16">
        <v>10300</v>
      </c>
      <c r="J751" s="5">
        <f t="shared" si="45"/>
        <v>23675</v>
      </c>
      <c r="K751" s="5"/>
      <c r="L751" s="54" t="str">
        <f t="shared" si="43"/>
        <v>'203201,203202,203203,203204,203205,203206,203207,203208,203209,203210,203211,203212,203213,203214,203215,203216,203217,203218,203219,203220</v>
      </c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  <c r="AO751" s="5"/>
      <c r="AP751" s="5"/>
      <c r="AQ751" s="5"/>
    </row>
    <row r="752" spans="1:43" s="57" customFormat="1" x14ac:dyDescent="0.15">
      <c r="A752" s="56">
        <v>203221</v>
      </c>
      <c r="B752" s="57">
        <v>2</v>
      </c>
      <c r="C752" s="57">
        <v>21</v>
      </c>
      <c r="D752" s="57">
        <v>21</v>
      </c>
      <c r="E752" s="57">
        <v>10000</v>
      </c>
      <c r="F752" s="57">
        <v>1</v>
      </c>
      <c r="G752" s="58" t="s">
        <v>8726</v>
      </c>
      <c r="H752" s="16" t="s">
        <v>2061</v>
      </c>
      <c r="I752" s="16">
        <v>10300</v>
      </c>
      <c r="J752" s="5">
        <f t="shared" si="45"/>
        <v>25035</v>
      </c>
      <c r="K752" s="5"/>
      <c r="L752" s="54" t="str">
        <f t="shared" si="43"/>
        <v>'203201,203202,203203,203204,203205,203206,203207,203208,203209,203210,203211,203212,203213,203214,203215,203216,203217,203218,203219,203220,203221</v>
      </c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  <c r="AO752" s="5"/>
      <c r="AP752" s="5"/>
      <c r="AQ752" s="5"/>
    </row>
    <row r="753" spans="1:43" s="57" customFormat="1" x14ac:dyDescent="0.15">
      <c r="A753" s="56">
        <v>203222</v>
      </c>
      <c r="B753" s="57">
        <v>2</v>
      </c>
      <c r="C753" s="57">
        <v>22</v>
      </c>
      <c r="D753" s="57">
        <v>22</v>
      </c>
      <c r="E753" s="57">
        <v>10000</v>
      </c>
      <c r="F753" s="57">
        <v>1</v>
      </c>
      <c r="G753" s="58" t="s">
        <v>8727</v>
      </c>
      <c r="H753" s="16" t="s">
        <v>2062</v>
      </c>
      <c r="I753" s="16">
        <v>10300</v>
      </c>
      <c r="J753" s="5">
        <f t="shared" si="45"/>
        <v>26425</v>
      </c>
      <c r="K753" s="5"/>
      <c r="L753" s="54" t="str">
        <f t="shared" si="43"/>
        <v>'203201,203202,203203,203204,203205,203206,203207,203208,203209,203210,203211,203212,203213,203214,203215,203216,203217,203218,203219,203220,203221,203222</v>
      </c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  <c r="AO753" s="5"/>
      <c r="AP753" s="5"/>
      <c r="AQ753" s="5"/>
    </row>
    <row r="754" spans="1:43" s="57" customFormat="1" x14ac:dyDescent="0.15">
      <c r="A754" s="56">
        <v>203223</v>
      </c>
      <c r="B754" s="57">
        <v>2</v>
      </c>
      <c r="C754" s="57">
        <v>23</v>
      </c>
      <c r="D754" s="57">
        <v>23</v>
      </c>
      <c r="E754" s="57">
        <v>10000</v>
      </c>
      <c r="F754" s="57">
        <v>1</v>
      </c>
      <c r="G754" s="58" t="s">
        <v>8728</v>
      </c>
      <c r="H754" s="16" t="s">
        <v>2063</v>
      </c>
      <c r="I754" s="16">
        <v>10300</v>
      </c>
      <c r="J754" s="5">
        <f t="shared" si="45"/>
        <v>27840</v>
      </c>
      <c r="K754" s="5"/>
      <c r="L754" s="54" t="str">
        <f t="shared" si="43"/>
        <v>'203201,203202,203203,203204,203205,203206,203207,203208,203209,203210,203211,203212,203213,203214,203215,203216,203217,203218,203219,203220,203221,203222,203223</v>
      </c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  <c r="AO754" s="5"/>
      <c r="AP754" s="5"/>
      <c r="AQ754" s="5"/>
    </row>
    <row r="755" spans="1:43" s="57" customFormat="1" x14ac:dyDescent="0.15">
      <c r="A755" s="56">
        <v>203224</v>
      </c>
      <c r="B755" s="57">
        <v>2</v>
      </c>
      <c r="C755" s="57">
        <v>24</v>
      </c>
      <c r="D755" s="57">
        <v>24</v>
      </c>
      <c r="E755" s="57">
        <v>10000</v>
      </c>
      <c r="F755" s="57">
        <v>1</v>
      </c>
      <c r="G755" s="58" t="s">
        <v>8729</v>
      </c>
      <c r="H755" s="16" t="s">
        <v>2064</v>
      </c>
      <c r="I755" s="16">
        <v>10300</v>
      </c>
      <c r="J755" s="5">
        <f t="shared" si="45"/>
        <v>29275</v>
      </c>
      <c r="K755" s="5"/>
      <c r="L755" s="54" t="str">
        <f t="shared" si="43"/>
        <v>'203201,203202,203203,203204,203205,203206,203207,203208,203209,203210,203211,203212,203213,203214,203215,203216,203217,203218,203219,203220,203221,203222,203223,203224</v>
      </c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  <c r="AO755" s="5"/>
      <c r="AP755" s="5"/>
      <c r="AQ755" s="5"/>
    </row>
    <row r="756" spans="1:43" s="57" customFormat="1" x14ac:dyDescent="0.15">
      <c r="A756" s="56">
        <v>203225</v>
      </c>
      <c r="B756" s="57">
        <v>2</v>
      </c>
      <c r="C756" s="57">
        <v>25</v>
      </c>
      <c r="D756" s="57">
        <v>25</v>
      </c>
      <c r="E756" s="57">
        <v>10000</v>
      </c>
      <c r="F756" s="57">
        <v>1</v>
      </c>
      <c r="G756" s="58" t="s">
        <v>8730</v>
      </c>
      <c r="H756" s="16" t="s">
        <v>2065</v>
      </c>
      <c r="I756" s="16">
        <v>10300</v>
      </c>
      <c r="J756" s="5">
        <f t="shared" si="45"/>
        <v>30740</v>
      </c>
      <c r="K756" s="5"/>
      <c r="L756" s="54" t="str">
        <f t="shared" si="43"/>
        <v>'203201,203202,203203,203204,203205,203206,203207,203208,203209,203210,203211,203212,203213,203214,203215,203216,203217,203218,203219,203220,203221,203222,203223,203224,203225</v>
      </c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  <c r="AO756" s="5"/>
      <c r="AP756" s="5"/>
      <c r="AQ756" s="5"/>
    </row>
    <row r="757" spans="1:43" s="57" customFormat="1" x14ac:dyDescent="0.15">
      <c r="A757" s="56">
        <v>203226</v>
      </c>
      <c r="B757" s="57">
        <v>2</v>
      </c>
      <c r="C757" s="57">
        <v>26</v>
      </c>
      <c r="D757" s="57">
        <v>26</v>
      </c>
      <c r="E757" s="57">
        <v>10000</v>
      </c>
      <c r="F757" s="57">
        <v>1</v>
      </c>
      <c r="G757" s="58" t="s">
        <v>8731</v>
      </c>
      <c r="H757" s="16" t="s">
        <v>2066</v>
      </c>
      <c r="I757" s="16">
        <v>10300</v>
      </c>
      <c r="J757" s="5">
        <f t="shared" si="45"/>
        <v>32230</v>
      </c>
      <c r="K757" s="5"/>
      <c r="L757" s="54" t="str">
        <f t="shared" si="43"/>
        <v>'203201,203202,203203,203204,203205,203206,203207,203208,203209,203210,203211,203212,203213,203214,203215,203216,203217,203218,203219,203220,203221,203222,203223,203224,203225,203226</v>
      </c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  <c r="AO757" s="5"/>
      <c r="AP757" s="5"/>
      <c r="AQ757" s="5"/>
    </row>
    <row r="758" spans="1:43" s="57" customFormat="1" x14ac:dyDescent="0.15">
      <c r="A758" s="56">
        <v>203227</v>
      </c>
      <c r="B758" s="57">
        <v>2</v>
      </c>
      <c r="C758" s="57">
        <v>27</v>
      </c>
      <c r="D758" s="57">
        <v>27</v>
      </c>
      <c r="E758" s="57">
        <v>10000</v>
      </c>
      <c r="F758" s="57">
        <v>1</v>
      </c>
      <c r="G758" s="58" t="s">
        <v>8732</v>
      </c>
      <c r="H758" s="16" t="s">
        <v>2067</v>
      </c>
      <c r="I758" s="16">
        <v>10300</v>
      </c>
      <c r="J758" s="5">
        <f t="shared" si="45"/>
        <v>33745</v>
      </c>
      <c r="K758" s="5"/>
      <c r="L758" s="54" t="str">
        <f t="shared" si="43"/>
        <v>'203201,203202,203203,203204,203205,203206,203207,203208,203209,203210,203211,203212,203213,203214,203215,203216,203217,203218,203219,203220,203221,203222,203223,203224,203225,203226,203227</v>
      </c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  <c r="AO758" s="5"/>
      <c r="AP758" s="5"/>
      <c r="AQ758" s="5"/>
    </row>
    <row r="759" spans="1:43" s="57" customFormat="1" x14ac:dyDescent="0.15">
      <c r="A759" s="56">
        <v>203228</v>
      </c>
      <c r="B759" s="57">
        <v>2</v>
      </c>
      <c r="C759" s="57">
        <v>28</v>
      </c>
      <c r="D759" s="57">
        <v>28</v>
      </c>
      <c r="E759" s="57">
        <v>10000</v>
      </c>
      <c r="F759" s="57">
        <v>1</v>
      </c>
      <c r="G759" s="58" t="s">
        <v>8733</v>
      </c>
      <c r="H759" s="16" t="s">
        <v>2068</v>
      </c>
      <c r="I759" s="16">
        <v>10300</v>
      </c>
      <c r="J759" s="5">
        <f t="shared" si="45"/>
        <v>35290</v>
      </c>
      <c r="K759" s="5"/>
      <c r="L759" s="54" t="str">
        <f t="shared" si="43"/>
        <v>'203201,203202,203203,203204,203205,203206,203207,203208,203209,203210,203211,203212,203213,203214,203215,203216,203217,203218,203219,203220,203221,203222,203223,203224,203225,203226,203227,203228</v>
      </c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  <c r="AO759" s="5"/>
      <c r="AP759" s="5"/>
      <c r="AQ759" s="5"/>
    </row>
    <row r="760" spans="1:43" s="57" customFormat="1" x14ac:dyDescent="0.15">
      <c r="A760" s="56">
        <v>203229</v>
      </c>
      <c r="B760" s="57">
        <v>2</v>
      </c>
      <c r="C760" s="57">
        <v>29</v>
      </c>
      <c r="D760" s="57">
        <v>29</v>
      </c>
      <c r="E760" s="57">
        <v>10000</v>
      </c>
      <c r="F760" s="57">
        <v>1</v>
      </c>
      <c r="G760" s="58" t="s">
        <v>8734</v>
      </c>
      <c r="H760" s="16" t="s">
        <v>2069</v>
      </c>
      <c r="I760" s="16">
        <v>10300</v>
      </c>
      <c r="J760" s="5">
        <f t="shared" si="45"/>
        <v>36860</v>
      </c>
      <c r="K760" s="5"/>
      <c r="L760" s="54" t="str">
        <f t="shared" si="43"/>
        <v>'203201,203202,203203,203204,203205,203206,203207,203208,203209,203210,203211,203212,203213,203214,203215,203216,203217,203218,203219,203220,203221,203222,203223,203224,203225,203226,203227,203228,203229</v>
      </c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  <c r="AO760" s="5"/>
      <c r="AP760" s="5"/>
      <c r="AQ760" s="5"/>
    </row>
    <row r="761" spans="1:43" s="57" customFormat="1" x14ac:dyDescent="0.15">
      <c r="A761" s="56">
        <v>203230</v>
      </c>
      <c r="B761" s="57">
        <v>2</v>
      </c>
      <c r="C761" s="57">
        <v>30</v>
      </c>
      <c r="D761" s="57">
        <v>30</v>
      </c>
      <c r="E761" s="57">
        <v>10000</v>
      </c>
      <c r="F761" s="57">
        <v>1</v>
      </c>
      <c r="G761" s="58" t="s">
        <v>8735</v>
      </c>
      <c r="H761" s="16" t="s">
        <v>2070</v>
      </c>
      <c r="I761" s="16">
        <v>10300</v>
      </c>
      <c r="J761" s="5">
        <f t="shared" si="45"/>
        <v>38455</v>
      </c>
      <c r="K761" s="5"/>
      <c r="L761" s="54" t="str">
        <f t="shared" si="43"/>
        <v>'203201,203202,203203,203204,203205,203206,203207,203208,203209,203210,203211,203212,203213,203214,203215,203216,203217,203218,203219,203220,203221,203222,203223,203224,203225,203226,203227,203228,203229,203230</v>
      </c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  <c r="AO761" s="5"/>
      <c r="AP761" s="5"/>
      <c r="AQ761" s="5"/>
    </row>
    <row r="762" spans="1:43" s="57" customFormat="1" x14ac:dyDescent="0.15">
      <c r="A762" s="56">
        <v>203231</v>
      </c>
      <c r="B762" s="57">
        <v>2</v>
      </c>
      <c r="C762" s="57">
        <v>31</v>
      </c>
      <c r="D762" s="57">
        <v>31</v>
      </c>
      <c r="E762" s="57">
        <v>10000</v>
      </c>
      <c r="F762" s="57">
        <v>1</v>
      </c>
      <c r="G762" s="58" t="s">
        <v>8736</v>
      </c>
      <c r="H762" s="16" t="s">
        <v>2071</v>
      </c>
      <c r="I762" s="16">
        <v>10300</v>
      </c>
      <c r="J762" s="5">
        <f t="shared" si="45"/>
        <v>40085</v>
      </c>
      <c r="K762" s="5"/>
      <c r="L762" s="54" t="str">
        <f t="shared" si="43"/>
        <v>'203201,203202,203203,203204,203205,203206,203207,203208,203209,203210,203211,203212,203213,203214,203215,203216,203217,203218,203219,203220,203221,203222,203223,203224,203225,203226,203227,203228,203229,203230,203231</v>
      </c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  <c r="AO762" s="5"/>
      <c r="AP762" s="5"/>
      <c r="AQ762" s="5"/>
    </row>
    <row r="763" spans="1:43" s="57" customFormat="1" x14ac:dyDescent="0.15">
      <c r="A763" s="56">
        <v>203232</v>
      </c>
      <c r="B763" s="57">
        <v>2</v>
      </c>
      <c r="C763" s="57">
        <v>32</v>
      </c>
      <c r="D763" s="57">
        <v>32</v>
      </c>
      <c r="E763" s="57">
        <v>10000</v>
      </c>
      <c r="F763" s="57">
        <v>1</v>
      </c>
      <c r="G763" s="58" t="s">
        <v>8737</v>
      </c>
      <c r="H763" s="16" t="s">
        <v>2072</v>
      </c>
      <c r="I763" s="16">
        <v>10300</v>
      </c>
      <c r="J763" s="5">
        <f t="shared" si="45"/>
        <v>41735</v>
      </c>
      <c r="K763" s="5"/>
      <c r="L763" s="54" t="str">
        <f t="shared" si="43"/>
        <v>'203201,203202,203203,203204,203205,203206,203207,203208,203209,203210,203211,203212,203213,203214,203215,203216,203217,203218,203219,203220,203221,203222,203223,203224,203225,203226,203227,203228,203229,203230,203231,203232</v>
      </c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  <c r="AO763" s="5"/>
      <c r="AP763" s="5"/>
      <c r="AQ763" s="5"/>
    </row>
    <row r="764" spans="1:43" s="57" customFormat="1" x14ac:dyDescent="0.15">
      <c r="A764" s="56">
        <v>203233</v>
      </c>
      <c r="B764" s="57">
        <v>2</v>
      </c>
      <c r="C764" s="57">
        <v>33</v>
      </c>
      <c r="D764" s="57">
        <v>33</v>
      </c>
      <c r="E764" s="57">
        <v>10000</v>
      </c>
      <c r="F764" s="57">
        <v>1</v>
      </c>
      <c r="G764" s="58" t="s">
        <v>8738</v>
      </c>
      <c r="H764" s="16" t="s">
        <v>2073</v>
      </c>
      <c r="I764" s="16">
        <v>10300</v>
      </c>
      <c r="J764" s="5">
        <f t="shared" si="45"/>
        <v>43420</v>
      </c>
      <c r="K764" s="5"/>
      <c r="L764" s="54" t="str">
        <f t="shared" si="43"/>
        <v>'203201,203202,203203,203204,203205,203206,203207,203208,203209,203210,203211,203212,203213,203214,203215,203216,203217,203218,203219,203220,203221,203222,203223,203224,203225,203226,203227,203228,203229,203230,203231,203232,203233</v>
      </c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  <c r="AO764" s="5"/>
      <c r="AP764" s="5"/>
      <c r="AQ764" s="5"/>
    </row>
    <row r="765" spans="1:43" s="57" customFormat="1" x14ac:dyDescent="0.15">
      <c r="A765" s="56">
        <v>203234</v>
      </c>
      <c r="B765" s="57">
        <v>2</v>
      </c>
      <c r="C765" s="57">
        <v>34</v>
      </c>
      <c r="D765" s="57">
        <v>34</v>
      </c>
      <c r="E765" s="57">
        <v>10000</v>
      </c>
      <c r="F765" s="57">
        <v>1</v>
      </c>
      <c r="G765" s="58" t="s">
        <v>8739</v>
      </c>
      <c r="H765" s="16" t="s">
        <v>2074</v>
      </c>
      <c r="I765" s="16">
        <v>10300</v>
      </c>
      <c r="J765" s="5">
        <f t="shared" si="45"/>
        <v>45130</v>
      </c>
      <c r="K765" s="5"/>
      <c r="L765" s="54" t="str">
        <f t="shared" si="43"/>
        <v>'203201,203202,203203,203204,203205,203206,203207,203208,203209,203210,203211,203212,203213,203214,203215,203216,203217,203218,203219,203220,203221,203222,203223,203224,203225,203226,203227,203228,203229,203230,203231,203232,203233,203234</v>
      </c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  <c r="AO765" s="5"/>
      <c r="AP765" s="5"/>
      <c r="AQ765" s="5"/>
    </row>
    <row r="766" spans="1:43" s="57" customFormat="1" x14ac:dyDescent="0.15">
      <c r="A766" s="56">
        <v>203235</v>
      </c>
      <c r="B766" s="57">
        <v>2</v>
      </c>
      <c r="C766" s="57">
        <v>35</v>
      </c>
      <c r="D766" s="57">
        <v>35</v>
      </c>
      <c r="E766" s="57">
        <v>10000</v>
      </c>
      <c r="F766" s="57">
        <v>1</v>
      </c>
      <c r="G766" s="58" t="s">
        <v>8740</v>
      </c>
      <c r="H766" s="16" t="s">
        <v>2075</v>
      </c>
      <c r="I766" s="16">
        <v>10300</v>
      </c>
      <c r="J766" s="5">
        <f t="shared" si="45"/>
        <v>46870</v>
      </c>
      <c r="K766" s="5"/>
      <c r="L766" s="54" t="str">
        <f t="shared" si="43"/>
        <v>'203201,203202,203203,203204,203205,203206,203207,203208,203209,203210,203211,203212,203213,203214,203215,203216,203217,203218,203219,203220,203221,203222,203223,203224,203225,203226,203227,203228,203229,203230,203231,203232,203233,203234,203235</v>
      </c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  <c r="AO766" s="5"/>
      <c r="AP766" s="5"/>
      <c r="AQ766" s="5"/>
    </row>
    <row r="767" spans="1:43" s="57" customFormat="1" x14ac:dyDescent="0.15">
      <c r="A767" s="56">
        <v>203236</v>
      </c>
      <c r="B767" s="57">
        <v>2</v>
      </c>
      <c r="C767" s="57">
        <v>36</v>
      </c>
      <c r="D767" s="57">
        <v>36</v>
      </c>
      <c r="E767" s="57">
        <v>10000</v>
      </c>
      <c r="F767" s="57">
        <v>1</v>
      </c>
      <c r="G767" s="58" t="s">
        <v>8741</v>
      </c>
      <c r="H767" s="16" t="s">
        <v>2076</v>
      </c>
      <c r="I767" s="16">
        <v>10300</v>
      </c>
      <c r="J767" s="5">
        <f t="shared" si="45"/>
        <v>48640</v>
      </c>
      <c r="K767" s="5"/>
      <c r="L767" s="54" t="str">
        <f t="shared" si="43"/>
        <v>'203201,203202,203203,203204,203205,203206,203207,203208,203209,203210,203211,203212,203213,203214,203215,203216,203217,203218,203219,203220,203221,203222,203223,203224,203225,203226,203227,203228,203229,203230,203231,203232,203233,203234,203235,203236</v>
      </c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  <c r="AO767" s="5"/>
      <c r="AP767" s="5"/>
      <c r="AQ767" s="5"/>
    </row>
    <row r="768" spans="1:43" s="57" customFormat="1" x14ac:dyDescent="0.15">
      <c r="A768" s="56">
        <v>203237</v>
      </c>
      <c r="B768" s="57">
        <v>2</v>
      </c>
      <c r="C768" s="57">
        <v>37</v>
      </c>
      <c r="D768" s="57">
        <v>37</v>
      </c>
      <c r="E768" s="57">
        <v>10000</v>
      </c>
      <c r="F768" s="57">
        <v>1</v>
      </c>
      <c r="G768" s="58" t="s">
        <v>8742</v>
      </c>
      <c r="H768" s="16" t="s">
        <v>2077</v>
      </c>
      <c r="I768" s="16">
        <v>10300</v>
      </c>
      <c r="J768" s="5">
        <f t="shared" si="45"/>
        <v>50440</v>
      </c>
      <c r="K768" s="5"/>
      <c r="L768" s="54" t="str">
        <f t="shared" si="43"/>
        <v>'203201,203202,203203,203204,203205,203206,203207,203208,203209,203210,203211,203212,203213,203214,203215,203216,203217,203218,203219,203220,203221,203222,203223,203224,203225,203226,203227,203228,203229,203230,203231,203232,203233,203234,203235,203236,203237</v>
      </c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  <c r="AO768" s="5"/>
      <c r="AP768" s="5"/>
      <c r="AQ768" s="5"/>
    </row>
    <row r="769" spans="1:43" s="57" customFormat="1" x14ac:dyDescent="0.15">
      <c r="A769" s="56">
        <v>203238</v>
      </c>
      <c r="B769" s="57">
        <v>2</v>
      </c>
      <c r="C769" s="57">
        <v>38</v>
      </c>
      <c r="D769" s="57">
        <v>38</v>
      </c>
      <c r="E769" s="57">
        <v>10000</v>
      </c>
      <c r="F769" s="57">
        <v>1</v>
      </c>
      <c r="G769" s="58" t="s">
        <v>8743</v>
      </c>
      <c r="H769" s="16" t="s">
        <v>2078</v>
      </c>
      <c r="I769" s="16">
        <v>10300</v>
      </c>
      <c r="J769" s="5">
        <f t="shared" si="45"/>
        <v>52275</v>
      </c>
      <c r="K769" s="5"/>
      <c r="L769" s="54" t="str">
        <f t="shared" si="43"/>
        <v>'203201,203202,203203,203204,203205,203206,203207,203208,203209,203210,203211,203212,203213,203214,203215,203216,203217,203218,203219,203220,203221,203222,203223,203224,203225,203226,203227,203228,203229,203230,203231,203232,203233,203234,203235,203236,203237,203238</v>
      </c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  <c r="AO769" s="5"/>
      <c r="AP769" s="5"/>
      <c r="AQ769" s="5"/>
    </row>
    <row r="770" spans="1:43" s="57" customFormat="1" x14ac:dyDescent="0.15">
      <c r="A770" s="56">
        <v>203239</v>
      </c>
      <c r="B770" s="57">
        <v>2</v>
      </c>
      <c r="C770" s="57">
        <v>39</v>
      </c>
      <c r="D770" s="57">
        <v>39</v>
      </c>
      <c r="E770" s="57">
        <v>10000</v>
      </c>
      <c r="F770" s="57">
        <v>1</v>
      </c>
      <c r="G770" s="58" t="s">
        <v>8744</v>
      </c>
      <c r="H770" s="16" t="s">
        <v>2079</v>
      </c>
      <c r="I770" s="16">
        <v>10300</v>
      </c>
      <c r="J770" s="5">
        <f t="shared" si="45"/>
        <v>54140</v>
      </c>
      <c r="K770" s="5"/>
      <c r="L770" s="54" t="str">
        <f t="shared" si="43"/>
        <v>'203201,203202,203203,203204,203205,203206,203207,203208,203209,203210,203211,203212,203213,203214,203215,203216,203217,203218,203219,203220,203221,203222,203223,203224,203225,203226,203227,203228,203229,203230,203231,203232,203233,203234,203235,203236,203237,203238,203239</v>
      </c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  <c r="AO770" s="5"/>
      <c r="AP770" s="5"/>
      <c r="AQ770" s="5"/>
    </row>
    <row r="771" spans="1:43" s="57" customFormat="1" x14ac:dyDescent="0.15">
      <c r="A771" s="56">
        <v>203240</v>
      </c>
      <c r="B771" s="57">
        <v>2</v>
      </c>
      <c r="C771" s="57">
        <v>40</v>
      </c>
      <c r="D771" s="57">
        <v>40</v>
      </c>
      <c r="E771" s="57">
        <v>10000</v>
      </c>
      <c r="F771" s="57">
        <v>1</v>
      </c>
      <c r="G771" s="58" t="s">
        <v>8745</v>
      </c>
      <c r="H771" s="16" t="s">
        <v>2080</v>
      </c>
      <c r="I771" s="16">
        <v>10300</v>
      </c>
      <c r="J771" s="5">
        <f t="shared" si="45"/>
        <v>56030</v>
      </c>
      <c r="K771" s="5"/>
      <c r="L771" s="54" t="str">
        <f t="shared" si="43"/>
        <v>'203201,203202,203203,203204,203205,203206,203207,203208,203209,203210,203211,203212,203213,203214,203215,203216,203217,203218,203219,203220,203221,203222,203223,203224,203225,203226,203227,203228,203229,203230,203231,203232,203233,203234,203235,203236,203237,203238,203239,203240</v>
      </c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  <c r="AO771" s="5"/>
      <c r="AP771" s="5"/>
      <c r="AQ771" s="5"/>
    </row>
    <row r="772" spans="1:43" s="57" customFormat="1" x14ac:dyDescent="0.15">
      <c r="A772" s="56">
        <v>203241</v>
      </c>
      <c r="B772" s="57">
        <v>2</v>
      </c>
      <c r="C772" s="57">
        <v>41</v>
      </c>
      <c r="D772" s="57">
        <v>41</v>
      </c>
      <c r="E772" s="57">
        <v>10000</v>
      </c>
      <c r="F772" s="57">
        <v>1</v>
      </c>
      <c r="G772" s="58" t="s">
        <v>8746</v>
      </c>
      <c r="H772" s="16" t="s">
        <v>2081</v>
      </c>
      <c r="I772" s="16">
        <v>10300</v>
      </c>
      <c r="J772" s="5">
        <f t="shared" si="45"/>
        <v>57960</v>
      </c>
      <c r="K772" s="5"/>
      <c r="L772" s="54" t="str">
        <f t="shared" si="43"/>
        <v>'203201,203202,203203,203204,203205,203206,203207,203208,203209,203210,203211,203212,203213,203214,203215,203216,203217,203218,203219,203220,203221,203222,203223,203224,203225,203226,203227,203228,203229,203230,203231,203232,203233,203234,203235,203236,203237,203238,203239,203240,203241</v>
      </c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  <c r="AO772" s="5"/>
      <c r="AP772" s="5"/>
      <c r="AQ772" s="5"/>
    </row>
    <row r="773" spans="1:43" s="57" customFormat="1" x14ac:dyDescent="0.15">
      <c r="A773" s="56">
        <v>203242</v>
      </c>
      <c r="B773" s="57">
        <v>2</v>
      </c>
      <c r="C773" s="57">
        <v>42</v>
      </c>
      <c r="D773" s="57">
        <v>42</v>
      </c>
      <c r="E773" s="57">
        <v>10000</v>
      </c>
      <c r="F773" s="57">
        <v>1</v>
      </c>
      <c r="G773" s="58" t="s">
        <v>8747</v>
      </c>
      <c r="H773" s="16" t="s">
        <v>2082</v>
      </c>
      <c r="I773" s="16">
        <v>10300</v>
      </c>
      <c r="J773" s="5">
        <f t="shared" si="45"/>
        <v>59920</v>
      </c>
      <c r="K773" s="5"/>
      <c r="L773" s="54" t="str">
        <f t="shared" si="43"/>
        <v>'203201,203202,203203,203204,203205,203206,203207,203208,203209,203210,203211,203212,203213,203214,203215,203216,203217,203218,203219,203220,203221,203222,203223,203224,203225,203226,203227,203228,203229,203230,203231,203232,203233,203234,203235,203236,203237,203238,203239,203240,203241,203242</v>
      </c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  <c r="AO773" s="5"/>
      <c r="AP773" s="5"/>
      <c r="AQ773" s="5"/>
    </row>
    <row r="774" spans="1:43" s="57" customFormat="1" x14ac:dyDescent="0.15">
      <c r="A774" s="56">
        <v>203243</v>
      </c>
      <c r="B774" s="57">
        <v>2</v>
      </c>
      <c r="C774" s="57">
        <v>43</v>
      </c>
      <c r="D774" s="57">
        <v>43</v>
      </c>
      <c r="E774" s="57">
        <v>10000</v>
      </c>
      <c r="F774" s="57">
        <v>1</v>
      </c>
      <c r="G774" s="58" t="s">
        <v>8748</v>
      </c>
      <c r="H774" s="16" t="s">
        <v>2083</v>
      </c>
      <c r="I774" s="16">
        <v>10300</v>
      </c>
      <c r="J774" s="5">
        <f t="shared" si="45"/>
        <v>61910</v>
      </c>
      <c r="K774" s="5"/>
      <c r="L774" s="54" t="str">
        <f t="shared" si="43"/>
        <v>'203201,203202,203203,203204,203205,203206,203207,203208,203209,203210,203211,203212,203213,203214,203215,203216,203217,203218,203219,203220,203221,203222,203223,203224,203225,203226,203227,203228,203229,203230,203231,203232,203233,203234,203235,203236,203237,203238,203239,203240,203241,203242,203243</v>
      </c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  <c r="AO774" s="5"/>
      <c r="AP774" s="5"/>
      <c r="AQ774" s="5"/>
    </row>
    <row r="775" spans="1:43" s="57" customFormat="1" x14ac:dyDescent="0.15">
      <c r="A775" s="56">
        <v>203244</v>
      </c>
      <c r="B775" s="57">
        <v>2</v>
      </c>
      <c r="C775" s="57">
        <v>44</v>
      </c>
      <c r="D775" s="57">
        <v>44</v>
      </c>
      <c r="E775" s="57">
        <v>10000</v>
      </c>
      <c r="F775" s="57">
        <v>1</v>
      </c>
      <c r="G775" s="58" t="s">
        <v>8749</v>
      </c>
      <c r="H775" s="16" t="s">
        <v>2084</v>
      </c>
      <c r="I775" s="16">
        <v>10300</v>
      </c>
      <c r="J775" s="5">
        <f t="shared" si="45"/>
        <v>63940</v>
      </c>
      <c r="K775" s="5"/>
      <c r="L775" s="54" t="str">
        <f t="shared" si="43"/>
        <v>'203201,203202,203203,203204,203205,203206,203207,203208,203209,203210,203211,203212,203213,203214,203215,203216,203217,203218,203219,203220,203221,203222,203223,203224,203225,203226,203227,203228,203229,203230,203231,203232,203233,203234,203235,203236,203237,203238,203239,203240,203241,203242,203243,203244</v>
      </c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  <c r="AO775" s="5"/>
      <c r="AP775" s="5"/>
      <c r="AQ775" s="5"/>
    </row>
    <row r="776" spans="1:43" s="57" customFormat="1" x14ac:dyDescent="0.15">
      <c r="A776" s="56">
        <v>203245</v>
      </c>
      <c r="B776" s="57">
        <v>2</v>
      </c>
      <c r="C776" s="57">
        <v>45</v>
      </c>
      <c r="D776" s="57">
        <v>45</v>
      </c>
      <c r="E776" s="57">
        <v>10000</v>
      </c>
      <c r="F776" s="57">
        <v>1</v>
      </c>
      <c r="G776" s="58" t="s">
        <v>8750</v>
      </c>
      <c r="H776" s="16" t="s">
        <v>2085</v>
      </c>
      <c r="I776" s="16">
        <v>10300</v>
      </c>
      <c r="J776" s="5">
        <f t="shared" si="45"/>
        <v>66000</v>
      </c>
      <c r="K776" s="5"/>
      <c r="L776" s="54" t="str">
        <f t="shared" si="43"/>
        <v>'203201,203202,203203,203204,203205,203206,203207,203208,203209,203210,203211,203212,203213,203214,203215,203216,203217,203218,203219,203220,203221,203222,203223,203224,203225,203226,203227,203228,203229,203230,203231,203232,203233,203234,203235,203236,203237,203238,203239,203240,203241,203242,203243,203244,203245</v>
      </c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  <c r="AO776" s="5"/>
      <c r="AP776" s="5"/>
      <c r="AQ776" s="5"/>
    </row>
    <row r="777" spans="1:43" s="57" customFormat="1" x14ac:dyDescent="0.15">
      <c r="A777" s="56">
        <v>203246</v>
      </c>
      <c r="B777" s="57">
        <v>2</v>
      </c>
      <c r="C777" s="57">
        <v>46</v>
      </c>
      <c r="D777" s="57">
        <v>46</v>
      </c>
      <c r="E777" s="57">
        <v>10000</v>
      </c>
      <c r="F777" s="57">
        <v>1</v>
      </c>
      <c r="G777" s="58" t="s">
        <v>8751</v>
      </c>
      <c r="H777" s="16" t="s">
        <v>2086</v>
      </c>
      <c r="I777" s="16">
        <v>10300</v>
      </c>
      <c r="J777" s="5">
        <f t="shared" si="45"/>
        <v>68095</v>
      </c>
      <c r="K777" s="5"/>
      <c r="L777" s="54" t="str">
        <f t="shared" si="43"/>
        <v>'203201,203202,203203,203204,203205,203206,203207,203208,203209,203210,203211,203212,203213,203214,203215,203216,203217,203218,203219,203220,203221,203222,203223,203224,203225,203226,203227,203228,203229,203230,203231,203232,203233,203234,203235,203236,203237,203238,203239,203240,203241,203242,203243,203244,203245,203246</v>
      </c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  <c r="AO777" s="5"/>
      <c r="AP777" s="5"/>
      <c r="AQ777" s="5"/>
    </row>
    <row r="778" spans="1:43" s="57" customFormat="1" x14ac:dyDescent="0.15">
      <c r="A778" s="56">
        <v>203247</v>
      </c>
      <c r="B778" s="57">
        <v>2</v>
      </c>
      <c r="C778" s="57">
        <v>47</v>
      </c>
      <c r="D778" s="57">
        <v>47</v>
      </c>
      <c r="E778" s="57">
        <v>10000</v>
      </c>
      <c r="F778" s="57">
        <v>1</v>
      </c>
      <c r="G778" s="58" t="s">
        <v>8752</v>
      </c>
      <c r="H778" s="16" t="s">
        <v>2087</v>
      </c>
      <c r="I778" s="16">
        <v>10300</v>
      </c>
      <c r="J778" s="5">
        <f t="shared" si="45"/>
        <v>70225</v>
      </c>
      <c r="K778" s="5"/>
      <c r="L778" s="54" t="str">
        <f t="shared" si="43"/>
        <v>'203201,203202,203203,203204,203205,203206,203207,203208,203209,203210,203211,203212,203213,203214,203215,203216,203217,203218,203219,203220,203221,203222,203223,203224,203225,203226,203227,203228,203229,203230,203231,203232,203233,203234,203235,203236,203237,203238,203239,203240,203241,203242,203243,203244,203245,203246,203247</v>
      </c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  <c r="AO778" s="5"/>
      <c r="AP778" s="5"/>
      <c r="AQ778" s="5"/>
    </row>
    <row r="779" spans="1:43" s="57" customFormat="1" x14ac:dyDescent="0.15">
      <c r="A779" s="56">
        <v>203248</v>
      </c>
      <c r="B779" s="57">
        <v>2</v>
      </c>
      <c r="C779" s="57">
        <v>48</v>
      </c>
      <c r="D779" s="57">
        <v>48</v>
      </c>
      <c r="E779" s="57">
        <v>10000</v>
      </c>
      <c r="F779" s="57">
        <v>1</v>
      </c>
      <c r="G779" s="58" t="s">
        <v>8753</v>
      </c>
      <c r="H779" s="16" t="s">
        <v>2088</v>
      </c>
      <c r="I779" s="16">
        <v>10300</v>
      </c>
      <c r="J779" s="5">
        <f t="shared" si="45"/>
        <v>72390</v>
      </c>
      <c r="K779" s="5"/>
      <c r="L779" s="54" t="str">
        <f t="shared" si="43"/>
        <v>'203201,203202,203203,203204,203205,203206,203207,203208,203209,203210,203211,203212,203213,203214,203215,203216,203217,203218,203219,203220,203221,203222,203223,203224,203225,203226,203227,203228,203229,203230,203231,203232,203233,203234,203235,203236,203237,203238,203239,203240,203241,203242,203243,203244,203245,203246,203247,203248</v>
      </c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  <c r="AO779" s="5"/>
      <c r="AP779" s="5"/>
      <c r="AQ779" s="5"/>
    </row>
    <row r="780" spans="1:43" s="57" customFormat="1" x14ac:dyDescent="0.15">
      <c r="A780" s="56">
        <v>203249</v>
      </c>
      <c r="B780" s="57">
        <v>2</v>
      </c>
      <c r="C780" s="57">
        <v>49</v>
      </c>
      <c r="D780" s="57">
        <v>49</v>
      </c>
      <c r="E780" s="57">
        <v>10000</v>
      </c>
      <c r="F780" s="57">
        <v>1</v>
      </c>
      <c r="G780" s="58" t="s">
        <v>8754</v>
      </c>
      <c r="H780" s="16" t="s">
        <v>2089</v>
      </c>
      <c r="I780" s="16">
        <v>10300</v>
      </c>
      <c r="J780" s="5">
        <f t="shared" si="45"/>
        <v>74590</v>
      </c>
      <c r="K780" s="5"/>
      <c r="L780" s="54" t="str">
        <f t="shared" si="43"/>
        <v>'203201,203202,203203,203204,203205,203206,203207,203208,203209,203210,203211,203212,203213,203214,203215,203216,203217,203218,203219,203220,203221,203222,203223,203224,203225,203226,203227,203228,203229,203230,203231,203232,203233,203234,203235,203236,203237,203238,203239,203240,203241,203242,203243,203244,203245,203246,203247,203248,203249</v>
      </c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  <c r="AO780" s="5"/>
      <c r="AP780" s="5"/>
      <c r="AQ780" s="5"/>
    </row>
    <row r="781" spans="1:43" s="57" customFormat="1" x14ac:dyDescent="0.15">
      <c r="A781" s="56">
        <v>203250</v>
      </c>
      <c r="B781" s="57">
        <v>2</v>
      </c>
      <c r="C781" s="57">
        <v>50</v>
      </c>
      <c r="D781" s="57">
        <v>50</v>
      </c>
      <c r="E781" s="57">
        <v>10000</v>
      </c>
      <c r="F781" s="57">
        <v>1</v>
      </c>
      <c r="G781" s="58" t="s">
        <v>8755</v>
      </c>
      <c r="H781" s="16" t="s">
        <v>2090</v>
      </c>
      <c r="I781" s="16">
        <v>10300</v>
      </c>
      <c r="J781" s="5">
        <f t="shared" si="45"/>
        <v>76825</v>
      </c>
      <c r="K781" s="5"/>
      <c r="L781" s="54" t="str">
        <f t="shared" si="43"/>
        <v>'203201,203202,203203,203204,203205,203206,203207,203208,203209,203210,203211,203212,203213,203214,203215,203216,203217,203218,203219,203220,203221,203222,203223,203224,203225,203226,203227,203228,203229,203230,203231,203232,203233,203234,203235,203236,203237,203238,203239,203240,203241,203242,203243,203244,203245,203246,203247,203248,203249,203250</v>
      </c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  <c r="AO781" s="5"/>
      <c r="AP781" s="5"/>
      <c r="AQ781" s="5"/>
    </row>
    <row r="782" spans="1:43" s="57" customFormat="1" x14ac:dyDescent="0.15">
      <c r="A782" s="56">
        <v>203301</v>
      </c>
      <c r="B782" s="57">
        <v>2</v>
      </c>
      <c r="C782" s="57">
        <v>1</v>
      </c>
      <c r="D782" s="57">
        <v>1</v>
      </c>
      <c r="E782" s="57">
        <v>10000</v>
      </c>
      <c r="F782" s="57">
        <v>1</v>
      </c>
      <c r="G782" s="58" t="s">
        <v>8756</v>
      </c>
      <c r="H782" s="16" t="s">
        <v>7225</v>
      </c>
      <c r="I782" s="16">
        <v>10300</v>
      </c>
      <c r="J782" s="5">
        <f>J732*5</f>
        <v>4875</v>
      </c>
      <c r="K782" s="5"/>
      <c r="L782" s="54" t="str">
        <f t="shared" ref="L782" si="47">"'"&amp;A782</f>
        <v>'203301</v>
      </c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  <c r="AO782" s="5"/>
      <c r="AP782" s="5"/>
      <c r="AQ782" s="5"/>
    </row>
    <row r="783" spans="1:43" s="57" customFormat="1" x14ac:dyDescent="0.15">
      <c r="A783" s="56">
        <v>203302</v>
      </c>
      <c r="B783" s="57">
        <v>2</v>
      </c>
      <c r="C783" s="57">
        <v>2</v>
      </c>
      <c r="D783" s="57">
        <v>2</v>
      </c>
      <c r="E783" s="57">
        <v>10000</v>
      </c>
      <c r="F783" s="57">
        <v>1</v>
      </c>
      <c r="G783" s="58" t="s">
        <v>8757</v>
      </c>
      <c r="H783" s="16" t="s">
        <v>7226</v>
      </c>
      <c r="I783" s="16">
        <v>10300</v>
      </c>
      <c r="J783" s="5">
        <f t="shared" ref="J783:J831" si="48">J733*5</f>
        <v>9775</v>
      </c>
      <c r="K783" s="5"/>
      <c r="L783" s="54" t="str">
        <f t="shared" ref="L783" si="49">L782&amp;","&amp;A783</f>
        <v>'203301,203302</v>
      </c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  <c r="AO783" s="5"/>
      <c r="AP783" s="5"/>
      <c r="AQ783" s="5"/>
    </row>
    <row r="784" spans="1:43" s="57" customFormat="1" x14ac:dyDescent="0.15">
      <c r="A784" s="56">
        <v>203303</v>
      </c>
      <c r="B784" s="57">
        <v>2</v>
      </c>
      <c r="C784" s="57">
        <v>3</v>
      </c>
      <c r="D784" s="57">
        <v>3</v>
      </c>
      <c r="E784" s="57">
        <v>10000</v>
      </c>
      <c r="F784" s="57">
        <v>1</v>
      </c>
      <c r="G784" s="58" t="s">
        <v>8758</v>
      </c>
      <c r="H784" s="16" t="s">
        <v>7227</v>
      </c>
      <c r="I784" s="16">
        <v>10300</v>
      </c>
      <c r="J784" s="5">
        <f t="shared" si="48"/>
        <v>14900</v>
      </c>
      <c r="K784" s="5"/>
      <c r="L784" s="54" t="str">
        <f t="shared" si="43"/>
        <v>'203301,203302,203303</v>
      </c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  <c r="AO784" s="5"/>
      <c r="AP784" s="5"/>
      <c r="AQ784" s="5"/>
    </row>
    <row r="785" spans="1:43" s="57" customFormat="1" x14ac:dyDescent="0.15">
      <c r="A785" s="56">
        <v>203304</v>
      </c>
      <c r="B785" s="57">
        <v>2</v>
      </c>
      <c r="C785" s="57">
        <v>4</v>
      </c>
      <c r="D785" s="57">
        <v>4</v>
      </c>
      <c r="E785" s="57">
        <v>10000</v>
      </c>
      <c r="F785" s="57">
        <v>1</v>
      </c>
      <c r="G785" s="58" t="s">
        <v>8759</v>
      </c>
      <c r="H785" s="16" t="s">
        <v>7228</v>
      </c>
      <c r="I785" s="16">
        <v>10300</v>
      </c>
      <c r="J785" s="5">
        <f t="shared" si="48"/>
        <v>20300</v>
      </c>
      <c r="K785" s="5"/>
      <c r="L785" s="54" t="str">
        <f t="shared" si="43"/>
        <v>'203301,203302,203303,203304</v>
      </c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  <c r="AO785" s="5"/>
      <c r="AP785" s="5"/>
      <c r="AQ785" s="5"/>
    </row>
    <row r="786" spans="1:43" s="57" customFormat="1" x14ac:dyDescent="0.15">
      <c r="A786" s="56">
        <v>203305</v>
      </c>
      <c r="B786" s="57">
        <v>2</v>
      </c>
      <c r="C786" s="57">
        <v>5</v>
      </c>
      <c r="D786" s="57">
        <v>5</v>
      </c>
      <c r="E786" s="57">
        <v>10000</v>
      </c>
      <c r="F786" s="57">
        <v>1</v>
      </c>
      <c r="G786" s="58" t="s">
        <v>8760</v>
      </c>
      <c r="H786" s="16" t="s">
        <v>7229</v>
      </c>
      <c r="I786" s="16">
        <v>10300</v>
      </c>
      <c r="J786" s="5">
        <f t="shared" si="48"/>
        <v>25925</v>
      </c>
      <c r="K786" s="5"/>
      <c r="L786" s="54" t="str">
        <f t="shared" si="43"/>
        <v>'203301,203302,203303,203304,203305</v>
      </c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  <c r="AO786" s="5"/>
      <c r="AP786" s="5"/>
      <c r="AQ786" s="5"/>
    </row>
    <row r="787" spans="1:43" s="57" customFormat="1" x14ac:dyDescent="0.15">
      <c r="A787" s="56">
        <v>203306</v>
      </c>
      <c r="B787" s="57">
        <v>2</v>
      </c>
      <c r="C787" s="57">
        <v>6</v>
      </c>
      <c r="D787" s="57">
        <v>6</v>
      </c>
      <c r="E787" s="57">
        <v>10000</v>
      </c>
      <c r="F787" s="57">
        <v>1</v>
      </c>
      <c r="G787" s="58" t="s">
        <v>8761</v>
      </c>
      <c r="H787" s="16" t="s">
        <v>7230</v>
      </c>
      <c r="I787" s="16">
        <v>10300</v>
      </c>
      <c r="J787" s="5">
        <f t="shared" si="48"/>
        <v>31800</v>
      </c>
      <c r="K787" s="5"/>
      <c r="L787" s="54" t="str">
        <f t="shared" si="43"/>
        <v>'203301,203302,203303,203304,203305,203306</v>
      </c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  <c r="AO787" s="5"/>
      <c r="AP787" s="5"/>
      <c r="AQ787" s="5"/>
    </row>
    <row r="788" spans="1:43" s="57" customFormat="1" x14ac:dyDescent="0.15">
      <c r="A788" s="56">
        <v>203307</v>
      </c>
      <c r="B788" s="57">
        <v>2</v>
      </c>
      <c r="C788" s="57">
        <v>7</v>
      </c>
      <c r="D788" s="57">
        <v>7</v>
      </c>
      <c r="E788" s="57">
        <v>10000</v>
      </c>
      <c r="F788" s="57">
        <v>1</v>
      </c>
      <c r="G788" s="58" t="s">
        <v>8762</v>
      </c>
      <c r="H788" s="16" t="s">
        <v>7231</v>
      </c>
      <c r="I788" s="16">
        <v>10300</v>
      </c>
      <c r="J788" s="5">
        <f t="shared" si="48"/>
        <v>37900</v>
      </c>
      <c r="K788" s="5"/>
      <c r="L788" s="54" t="str">
        <f t="shared" si="43"/>
        <v>'203301,203302,203303,203304,203305,203306,203307</v>
      </c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  <c r="AO788" s="5"/>
      <c r="AP788" s="5"/>
      <c r="AQ788" s="5"/>
    </row>
    <row r="789" spans="1:43" s="57" customFormat="1" x14ac:dyDescent="0.15">
      <c r="A789" s="56">
        <v>203308</v>
      </c>
      <c r="B789" s="57">
        <v>2</v>
      </c>
      <c r="C789" s="57">
        <v>8</v>
      </c>
      <c r="D789" s="57">
        <v>8</v>
      </c>
      <c r="E789" s="57">
        <v>10000</v>
      </c>
      <c r="F789" s="57">
        <v>1</v>
      </c>
      <c r="G789" s="58" t="s">
        <v>8763</v>
      </c>
      <c r="H789" s="16" t="s">
        <v>7232</v>
      </c>
      <c r="I789" s="16">
        <v>10300</v>
      </c>
      <c r="J789" s="5">
        <f t="shared" si="48"/>
        <v>44275</v>
      </c>
      <c r="K789" s="5"/>
      <c r="L789" s="54" t="str">
        <f t="shared" ref="L789:L852" si="50">L788&amp;","&amp;A789</f>
        <v>'203301,203302,203303,203304,203305,203306,203307,203308</v>
      </c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  <c r="AO789" s="5"/>
      <c r="AP789" s="5"/>
      <c r="AQ789" s="5"/>
    </row>
    <row r="790" spans="1:43" s="57" customFormat="1" x14ac:dyDescent="0.15">
      <c r="A790" s="56">
        <v>203309</v>
      </c>
      <c r="B790" s="57">
        <v>2</v>
      </c>
      <c r="C790" s="57">
        <v>9</v>
      </c>
      <c r="D790" s="57">
        <v>9</v>
      </c>
      <c r="E790" s="57">
        <v>10000</v>
      </c>
      <c r="F790" s="57">
        <v>1</v>
      </c>
      <c r="G790" s="58" t="s">
        <v>8764</v>
      </c>
      <c r="H790" s="16" t="s">
        <v>7233</v>
      </c>
      <c r="I790" s="16">
        <v>10300</v>
      </c>
      <c r="J790" s="5">
        <f t="shared" si="48"/>
        <v>50875</v>
      </c>
      <c r="K790" s="5"/>
      <c r="L790" s="54" t="str">
        <f t="shared" si="50"/>
        <v>'203301,203302,203303,203304,203305,203306,203307,203308,203309</v>
      </c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  <c r="AO790" s="5"/>
      <c r="AP790" s="5"/>
      <c r="AQ790" s="5"/>
    </row>
    <row r="791" spans="1:43" s="57" customFormat="1" x14ac:dyDescent="0.15">
      <c r="A791" s="56">
        <v>203310</v>
      </c>
      <c r="B791" s="57">
        <v>2</v>
      </c>
      <c r="C791" s="57">
        <v>10</v>
      </c>
      <c r="D791" s="57">
        <v>10</v>
      </c>
      <c r="E791" s="57">
        <v>10000</v>
      </c>
      <c r="F791" s="57">
        <v>1</v>
      </c>
      <c r="G791" s="58" t="s">
        <v>8765</v>
      </c>
      <c r="H791" s="16" t="s">
        <v>7234</v>
      </c>
      <c r="I791" s="16">
        <v>10300</v>
      </c>
      <c r="J791" s="5">
        <f t="shared" si="48"/>
        <v>56475</v>
      </c>
      <c r="K791" s="5"/>
      <c r="L791" s="54" t="str">
        <f t="shared" si="50"/>
        <v>'203301,203302,203303,203304,203305,203306,203307,203308,203309,203310</v>
      </c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  <c r="AO791" s="5"/>
      <c r="AP791" s="5"/>
      <c r="AQ791" s="5"/>
    </row>
    <row r="792" spans="1:43" s="57" customFormat="1" x14ac:dyDescent="0.15">
      <c r="A792" s="56">
        <v>203311</v>
      </c>
      <c r="B792" s="57">
        <v>2</v>
      </c>
      <c r="C792" s="57">
        <v>11</v>
      </c>
      <c r="D792" s="57">
        <v>11</v>
      </c>
      <c r="E792" s="57">
        <v>10000</v>
      </c>
      <c r="F792" s="57">
        <v>1</v>
      </c>
      <c r="G792" s="58" t="s">
        <v>8766</v>
      </c>
      <c r="H792" s="16" t="s">
        <v>7235</v>
      </c>
      <c r="I792" s="16">
        <v>10300</v>
      </c>
      <c r="J792" s="5">
        <f t="shared" si="48"/>
        <v>62175</v>
      </c>
      <c r="K792" s="5"/>
      <c r="L792" s="54" t="str">
        <f t="shared" si="50"/>
        <v>'203301,203302,203303,203304,203305,203306,203307,203308,203309,203310,203311</v>
      </c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  <c r="AO792" s="5"/>
      <c r="AP792" s="5"/>
      <c r="AQ792" s="5"/>
    </row>
    <row r="793" spans="1:43" s="57" customFormat="1" x14ac:dyDescent="0.15">
      <c r="A793" s="56">
        <v>203312</v>
      </c>
      <c r="B793" s="57">
        <v>2</v>
      </c>
      <c r="C793" s="57">
        <v>12</v>
      </c>
      <c r="D793" s="57">
        <v>12</v>
      </c>
      <c r="E793" s="57">
        <v>10000</v>
      </c>
      <c r="F793" s="57">
        <v>1</v>
      </c>
      <c r="G793" s="58" t="s">
        <v>8767</v>
      </c>
      <c r="H793" s="16" t="s">
        <v>7236</v>
      </c>
      <c r="I793" s="16">
        <v>10300</v>
      </c>
      <c r="J793" s="5">
        <f t="shared" si="48"/>
        <v>67975</v>
      </c>
      <c r="K793" s="5"/>
      <c r="L793" s="54" t="str">
        <f t="shared" si="50"/>
        <v>'203301,203302,203303,203304,203305,203306,203307,203308,203309,203310,203311,203312</v>
      </c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  <c r="AO793" s="5"/>
      <c r="AP793" s="5"/>
      <c r="AQ793" s="5"/>
    </row>
    <row r="794" spans="1:43" s="57" customFormat="1" x14ac:dyDescent="0.15">
      <c r="A794" s="56">
        <v>203313</v>
      </c>
      <c r="B794" s="57">
        <v>2</v>
      </c>
      <c r="C794" s="57">
        <v>13</v>
      </c>
      <c r="D794" s="57">
        <v>13</v>
      </c>
      <c r="E794" s="57">
        <v>10000</v>
      </c>
      <c r="F794" s="57">
        <v>1</v>
      </c>
      <c r="G794" s="58" t="s">
        <v>8768</v>
      </c>
      <c r="H794" s="16" t="s">
        <v>7237</v>
      </c>
      <c r="I794" s="16">
        <v>10300</v>
      </c>
      <c r="J794" s="5">
        <f t="shared" si="48"/>
        <v>73875</v>
      </c>
      <c r="K794" s="5"/>
      <c r="L794" s="54" t="str">
        <f t="shared" si="50"/>
        <v>'203301,203302,203303,203304,203305,203306,203307,203308,203309,203310,203311,203312,203313</v>
      </c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  <c r="AO794" s="5"/>
      <c r="AP794" s="5"/>
      <c r="AQ794" s="5"/>
    </row>
    <row r="795" spans="1:43" s="57" customFormat="1" x14ac:dyDescent="0.15">
      <c r="A795" s="56">
        <v>203314</v>
      </c>
      <c r="B795" s="57">
        <v>2</v>
      </c>
      <c r="C795" s="57">
        <v>14</v>
      </c>
      <c r="D795" s="57">
        <v>14</v>
      </c>
      <c r="E795" s="57">
        <v>10000</v>
      </c>
      <c r="F795" s="57">
        <v>1</v>
      </c>
      <c r="G795" s="58" t="s">
        <v>8769</v>
      </c>
      <c r="H795" s="16" t="s">
        <v>7238</v>
      </c>
      <c r="I795" s="16">
        <v>10300</v>
      </c>
      <c r="J795" s="5">
        <f t="shared" si="48"/>
        <v>79900</v>
      </c>
      <c r="K795" s="5"/>
      <c r="L795" s="54" t="str">
        <f t="shared" si="50"/>
        <v>'203301,203302,203303,203304,203305,203306,203307,203308,203309,203310,203311,203312,203313,203314</v>
      </c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  <c r="AO795" s="5"/>
      <c r="AP795" s="5"/>
      <c r="AQ795" s="5"/>
    </row>
    <row r="796" spans="1:43" s="57" customFormat="1" x14ac:dyDescent="0.15">
      <c r="A796" s="56">
        <v>203315</v>
      </c>
      <c r="B796" s="57">
        <v>2</v>
      </c>
      <c r="C796" s="57">
        <v>15</v>
      </c>
      <c r="D796" s="57">
        <v>15</v>
      </c>
      <c r="E796" s="57">
        <v>10000</v>
      </c>
      <c r="F796" s="57">
        <v>1</v>
      </c>
      <c r="G796" s="58" t="s">
        <v>8770</v>
      </c>
      <c r="H796" s="16" t="s">
        <v>7239</v>
      </c>
      <c r="I796" s="16">
        <v>10300</v>
      </c>
      <c r="J796" s="5">
        <f t="shared" si="48"/>
        <v>86025</v>
      </c>
      <c r="K796" s="5"/>
      <c r="L796" s="54" t="str">
        <f t="shared" si="50"/>
        <v>'203301,203302,203303,203304,203305,203306,203307,203308,203309,203310,203311,203312,203313,203314,203315</v>
      </c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  <c r="AO796" s="5"/>
      <c r="AP796" s="5"/>
      <c r="AQ796" s="5"/>
    </row>
    <row r="797" spans="1:43" s="57" customFormat="1" x14ac:dyDescent="0.15">
      <c r="A797" s="56">
        <v>203316</v>
      </c>
      <c r="B797" s="57">
        <v>2</v>
      </c>
      <c r="C797" s="57">
        <v>16</v>
      </c>
      <c r="D797" s="57">
        <v>16</v>
      </c>
      <c r="E797" s="57">
        <v>10000</v>
      </c>
      <c r="F797" s="57">
        <v>1</v>
      </c>
      <c r="G797" s="58" t="s">
        <v>8771</v>
      </c>
      <c r="H797" s="16" t="s">
        <v>7240</v>
      </c>
      <c r="I797" s="16">
        <v>10300</v>
      </c>
      <c r="J797" s="5">
        <f t="shared" si="48"/>
        <v>92275</v>
      </c>
      <c r="K797" s="5"/>
      <c r="L797" s="54" t="str">
        <f t="shared" si="50"/>
        <v>'203301,203302,203303,203304,203305,203306,203307,203308,203309,203310,203311,203312,203313,203314,203315,203316</v>
      </c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  <c r="AO797" s="5"/>
      <c r="AP797" s="5"/>
      <c r="AQ797" s="5"/>
    </row>
    <row r="798" spans="1:43" s="57" customFormat="1" x14ac:dyDescent="0.15">
      <c r="A798" s="56">
        <v>203317</v>
      </c>
      <c r="B798" s="57">
        <v>2</v>
      </c>
      <c r="C798" s="57">
        <v>17</v>
      </c>
      <c r="D798" s="57">
        <v>17</v>
      </c>
      <c r="E798" s="57">
        <v>10000</v>
      </c>
      <c r="F798" s="57">
        <v>1</v>
      </c>
      <c r="G798" s="58" t="s">
        <v>8772</v>
      </c>
      <c r="H798" s="16" t="s">
        <v>7241</v>
      </c>
      <c r="I798" s="16">
        <v>10300</v>
      </c>
      <c r="J798" s="5">
        <f t="shared" si="48"/>
        <v>98625</v>
      </c>
      <c r="K798" s="5"/>
      <c r="L798" s="54" t="str">
        <f t="shared" si="50"/>
        <v>'203301,203302,203303,203304,203305,203306,203307,203308,203309,203310,203311,203312,203313,203314,203315,203316,203317</v>
      </c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  <c r="AO798" s="5"/>
      <c r="AP798" s="5"/>
      <c r="AQ798" s="5"/>
    </row>
    <row r="799" spans="1:43" s="57" customFormat="1" x14ac:dyDescent="0.15">
      <c r="A799" s="56">
        <v>203318</v>
      </c>
      <c r="B799" s="57">
        <v>2</v>
      </c>
      <c r="C799" s="57">
        <v>18</v>
      </c>
      <c r="D799" s="57">
        <v>18</v>
      </c>
      <c r="E799" s="57">
        <v>10000</v>
      </c>
      <c r="F799" s="57">
        <v>1</v>
      </c>
      <c r="G799" s="58" t="s">
        <v>8773</v>
      </c>
      <c r="H799" s="16" t="s">
        <v>7242</v>
      </c>
      <c r="I799" s="16">
        <v>10300</v>
      </c>
      <c r="J799" s="5">
        <f t="shared" si="48"/>
        <v>105075</v>
      </c>
      <c r="K799" s="5"/>
      <c r="L799" s="54" t="str">
        <f t="shared" si="50"/>
        <v>'203301,203302,203303,203304,203305,203306,203307,203308,203309,203310,203311,203312,203313,203314,203315,203316,203317,203318</v>
      </c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  <c r="AO799" s="5"/>
      <c r="AP799" s="5"/>
      <c r="AQ799" s="5"/>
    </row>
    <row r="800" spans="1:43" s="57" customFormat="1" x14ac:dyDescent="0.15">
      <c r="A800" s="56">
        <v>203319</v>
      </c>
      <c r="B800" s="57">
        <v>2</v>
      </c>
      <c r="C800" s="57">
        <v>19</v>
      </c>
      <c r="D800" s="57">
        <v>19</v>
      </c>
      <c r="E800" s="57">
        <v>10000</v>
      </c>
      <c r="F800" s="57">
        <v>1</v>
      </c>
      <c r="G800" s="58" t="s">
        <v>8774</v>
      </c>
      <c r="H800" s="16" t="s">
        <v>7243</v>
      </c>
      <c r="I800" s="16">
        <v>10300</v>
      </c>
      <c r="J800" s="5">
        <f t="shared" si="48"/>
        <v>111675</v>
      </c>
      <c r="K800" s="5"/>
      <c r="L800" s="54" t="str">
        <f t="shared" si="50"/>
        <v>'203301,203302,203303,203304,203305,203306,203307,203308,203309,203310,203311,203312,203313,203314,203315,203316,203317,203318,203319</v>
      </c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  <c r="AO800" s="5"/>
      <c r="AP800" s="5"/>
      <c r="AQ800" s="5"/>
    </row>
    <row r="801" spans="1:43" s="57" customFormat="1" x14ac:dyDescent="0.15">
      <c r="A801" s="56">
        <v>203320</v>
      </c>
      <c r="B801" s="57">
        <v>2</v>
      </c>
      <c r="C801" s="57">
        <v>20</v>
      </c>
      <c r="D801" s="57">
        <v>20</v>
      </c>
      <c r="E801" s="57">
        <v>10000</v>
      </c>
      <c r="F801" s="57">
        <v>1</v>
      </c>
      <c r="G801" s="58" t="s">
        <v>8775</v>
      </c>
      <c r="H801" s="16" t="s">
        <v>7244</v>
      </c>
      <c r="I801" s="16">
        <v>10300</v>
      </c>
      <c r="J801" s="5">
        <f t="shared" si="48"/>
        <v>118375</v>
      </c>
      <c r="K801" s="5"/>
      <c r="L801" s="54" t="str">
        <f t="shared" si="50"/>
        <v>'203301,203302,203303,203304,203305,203306,203307,203308,203309,203310,203311,203312,203313,203314,203315,203316,203317,203318,203319,203320</v>
      </c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  <c r="AO801" s="5"/>
      <c r="AP801" s="5"/>
      <c r="AQ801" s="5"/>
    </row>
    <row r="802" spans="1:43" s="57" customFormat="1" x14ac:dyDescent="0.15">
      <c r="A802" s="56">
        <v>203321</v>
      </c>
      <c r="B802" s="57">
        <v>2</v>
      </c>
      <c r="C802" s="57">
        <v>21</v>
      </c>
      <c r="D802" s="57">
        <v>21</v>
      </c>
      <c r="E802" s="57">
        <v>10000</v>
      </c>
      <c r="F802" s="57">
        <v>1</v>
      </c>
      <c r="G802" s="58" t="s">
        <v>8776</v>
      </c>
      <c r="H802" s="16" t="s">
        <v>2091</v>
      </c>
      <c r="I802" s="16">
        <v>10300</v>
      </c>
      <c r="J802" s="5">
        <f t="shared" si="48"/>
        <v>125175</v>
      </c>
      <c r="K802" s="5"/>
      <c r="L802" s="54" t="str">
        <f t="shared" si="50"/>
        <v>'203301,203302,203303,203304,203305,203306,203307,203308,203309,203310,203311,203312,203313,203314,203315,203316,203317,203318,203319,203320,203321</v>
      </c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  <c r="AO802" s="5"/>
      <c r="AP802" s="5"/>
      <c r="AQ802" s="5"/>
    </row>
    <row r="803" spans="1:43" s="57" customFormat="1" x14ac:dyDescent="0.15">
      <c r="A803" s="56">
        <v>203322</v>
      </c>
      <c r="B803" s="57">
        <v>2</v>
      </c>
      <c r="C803" s="57">
        <v>22</v>
      </c>
      <c r="D803" s="57">
        <v>22</v>
      </c>
      <c r="E803" s="57">
        <v>10000</v>
      </c>
      <c r="F803" s="57">
        <v>1</v>
      </c>
      <c r="G803" s="58" t="s">
        <v>8777</v>
      </c>
      <c r="H803" s="16" t="s">
        <v>2092</v>
      </c>
      <c r="I803" s="16">
        <v>10300</v>
      </c>
      <c r="J803" s="5">
        <f t="shared" si="48"/>
        <v>132125</v>
      </c>
      <c r="K803" s="5"/>
      <c r="L803" s="54" t="str">
        <f t="shared" si="50"/>
        <v>'203301,203302,203303,203304,203305,203306,203307,203308,203309,203310,203311,203312,203313,203314,203315,203316,203317,203318,203319,203320,203321,203322</v>
      </c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  <c r="AO803" s="5"/>
      <c r="AP803" s="5"/>
      <c r="AQ803" s="5"/>
    </row>
    <row r="804" spans="1:43" s="57" customFormat="1" x14ac:dyDescent="0.15">
      <c r="A804" s="56">
        <v>203323</v>
      </c>
      <c r="B804" s="57">
        <v>2</v>
      </c>
      <c r="C804" s="57">
        <v>23</v>
      </c>
      <c r="D804" s="57">
        <v>23</v>
      </c>
      <c r="E804" s="57">
        <v>10000</v>
      </c>
      <c r="F804" s="57">
        <v>1</v>
      </c>
      <c r="G804" s="58" t="s">
        <v>8778</v>
      </c>
      <c r="H804" s="16" t="s">
        <v>2093</v>
      </c>
      <c r="I804" s="16">
        <v>10300</v>
      </c>
      <c r="J804" s="5">
        <f t="shared" si="48"/>
        <v>139200</v>
      </c>
      <c r="K804" s="5"/>
      <c r="L804" s="54" t="str">
        <f t="shared" si="50"/>
        <v>'203301,203302,203303,203304,203305,203306,203307,203308,203309,203310,203311,203312,203313,203314,203315,203316,203317,203318,203319,203320,203321,203322,203323</v>
      </c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  <c r="AO804" s="5"/>
      <c r="AP804" s="5"/>
      <c r="AQ804" s="5"/>
    </row>
    <row r="805" spans="1:43" s="57" customFormat="1" x14ac:dyDescent="0.15">
      <c r="A805" s="56">
        <v>203324</v>
      </c>
      <c r="B805" s="57">
        <v>2</v>
      </c>
      <c r="C805" s="57">
        <v>24</v>
      </c>
      <c r="D805" s="57">
        <v>24</v>
      </c>
      <c r="E805" s="57">
        <v>10000</v>
      </c>
      <c r="F805" s="57">
        <v>1</v>
      </c>
      <c r="G805" s="58" t="s">
        <v>8779</v>
      </c>
      <c r="H805" s="16" t="s">
        <v>2094</v>
      </c>
      <c r="I805" s="16">
        <v>10300</v>
      </c>
      <c r="J805" s="5">
        <f t="shared" si="48"/>
        <v>146375</v>
      </c>
      <c r="K805" s="5"/>
      <c r="L805" s="54" t="str">
        <f t="shared" si="50"/>
        <v>'203301,203302,203303,203304,203305,203306,203307,203308,203309,203310,203311,203312,203313,203314,203315,203316,203317,203318,203319,203320,203321,203322,203323,203324</v>
      </c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  <c r="AO805" s="5"/>
      <c r="AP805" s="5"/>
      <c r="AQ805" s="5"/>
    </row>
    <row r="806" spans="1:43" s="57" customFormat="1" x14ac:dyDescent="0.15">
      <c r="A806" s="56">
        <v>203325</v>
      </c>
      <c r="B806" s="57">
        <v>2</v>
      </c>
      <c r="C806" s="57">
        <v>25</v>
      </c>
      <c r="D806" s="57">
        <v>25</v>
      </c>
      <c r="E806" s="57">
        <v>10000</v>
      </c>
      <c r="F806" s="57">
        <v>1</v>
      </c>
      <c r="G806" s="58" t="s">
        <v>8780</v>
      </c>
      <c r="H806" s="16" t="s">
        <v>2095</v>
      </c>
      <c r="I806" s="16">
        <v>10300</v>
      </c>
      <c r="J806" s="5">
        <f t="shared" si="48"/>
        <v>153700</v>
      </c>
      <c r="K806" s="5"/>
      <c r="L806" s="54" t="str">
        <f t="shared" si="50"/>
        <v>'203301,203302,203303,203304,203305,203306,203307,203308,203309,203310,203311,203312,203313,203314,203315,203316,203317,203318,203319,203320,203321,203322,203323,203324,203325</v>
      </c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  <c r="AO806" s="5"/>
      <c r="AP806" s="5"/>
      <c r="AQ806" s="5"/>
    </row>
    <row r="807" spans="1:43" s="57" customFormat="1" x14ac:dyDescent="0.15">
      <c r="A807" s="56">
        <v>203326</v>
      </c>
      <c r="B807" s="57">
        <v>2</v>
      </c>
      <c r="C807" s="57">
        <v>26</v>
      </c>
      <c r="D807" s="57">
        <v>26</v>
      </c>
      <c r="E807" s="57">
        <v>10000</v>
      </c>
      <c r="F807" s="57">
        <v>1</v>
      </c>
      <c r="G807" s="58" t="s">
        <v>8781</v>
      </c>
      <c r="H807" s="16" t="s">
        <v>2096</v>
      </c>
      <c r="I807" s="16">
        <v>10300</v>
      </c>
      <c r="J807" s="5">
        <f t="shared" si="48"/>
        <v>161150</v>
      </c>
      <c r="K807" s="5"/>
      <c r="L807" s="54" t="str">
        <f t="shared" si="50"/>
        <v>'203301,203302,203303,203304,203305,203306,203307,203308,203309,203310,203311,203312,203313,203314,203315,203316,203317,203318,203319,203320,203321,203322,203323,203324,203325,203326</v>
      </c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  <c r="AO807" s="5"/>
      <c r="AP807" s="5"/>
      <c r="AQ807" s="5"/>
    </row>
    <row r="808" spans="1:43" s="57" customFormat="1" x14ac:dyDescent="0.15">
      <c r="A808" s="56">
        <v>203327</v>
      </c>
      <c r="B808" s="57">
        <v>2</v>
      </c>
      <c r="C808" s="57">
        <v>27</v>
      </c>
      <c r="D808" s="57">
        <v>27</v>
      </c>
      <c r="E808" s="57">
        <v>10000</v>
      </c>
      <c r="F808" s="57">
        <v>1</v>
      </c>
      <c r="G808" s="58" t="s">
        <v>8782</v>
      </c>
      <c r="H808" s="16" t="s">
        <v>2097</v>
      </c>
      <c r="I808" s="16">
        <v>10300</v>
      </c>
      <c r="J808" s="5">
        <f t="shared" si="48"/>
        <v>168725</v>
      </c>
      <c r="K808" s="5"/>
      <c r="L808" s="54" t="str">
        <f t="shared" si="50"/>
        <v>'203301,203302,203303,203304,203305,203306,203307,203308,203309,203310,203311,203312,203313,203314,203315,203316,203317,203318,203319,203320,203321,203322,203323,203324,203325,203326,203327</v>
      </c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  <c r="AO808" s="5"/>
      <c r="AP808" s="5"/>
      <c r="AQ808" s="5"/>
    </row>
    <row r="809" spans="1:43" s="57" customFormat="1" x14ac:dyDescent="0.15">
      <c r="A809" s="56">
        <v>203328</v>
      </c>
      <c r="B809" s="57">
        <v>2</v>
      </c>
      <c r="C809" s="57">
        <v>28</v>
      </c>
      <c r="D809" s="57">
        <v>28</v>
      </c>
      <c r="E809" s="57">
        <v>10000</v>
      </c>
      <c r="F809" s="57">
        <v>1</v>
      </c>
      <c r="G809" s="58" t="s">
        <v>8783</v>
      </c>
      <c r="H809" s="16" t="s">
        <v>2098</v>
      </c>
      <c r="I809" s="16">
        <v>10300</v>
      </c>
      <c r="J809" s="5">
        <f t="shared" si="48"/>
        <v>176450</v>
      </c>
      <c r="K809" s="5"/>
      <c r="L809" s="54" t="str">
        <f t="shared" si="50"/>
        <v>'203301,203302,203303,203304,203305,203306,203307,203308,203309,203310,203311,203312,203313,203314,203315,203316,203317,203318,203319,203320,203321,203322,203323,203324,203325,203326,203327,203328</v>
      </c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  <c r="AO809" s="5"/>
      <c r="AP809" s="5"/>
      <c r="AQ809" s="5"/>
    </row>
    <row r="810" spans="1:43" s="57" customFormat="1" x14ac:dyDescent="0.15">
      <c r="A810" s="56">
        <v>203329</v>
      </c>
      <c r="B810" s="57">
        <v>2</v>
      </c>
      <c r="C810" s="57">
        <v>29</v>
      </c>
      <c r="D810" s="57">
        <v>29</v>
      </c>
      <c r="E810" s="57">
        <v>10000</v>
      </c>
      <c r="F810" s="57">
        <v>1</v>
      </c>
      <c r="G810" s="58" t="s">
        <v>8784</v>
      </c>
      <c r="H810" s="16" t="s">
        <v>2099</v>
      </c>
      <c r="I810" s="16">
        <v>10300</v>
      </c>
      <c r="J810" s="5">
        <f t="shared" si="48"/>
        <v>184300</v>
      </c>
      <c r="K810" s="5"/>
      <c r="L810" s="54" t="str">
        <f t="shared" si="50"/>
        <v>'203301,203302,203303,203304,203305,203306,203307,203308,203309,203310,203311,203312,203313,203314,203315,203316,203317,203318,203319,203320,203321,203322,203323,203324,203325,203326,203327,203328,203329</v>
      </c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  <c r="AO810" s="5"/>
      <c r="AP810" s="5"/>
      <c r="AQ810" s="5"/>
    </row>
    <row r="811" spans="1:43" s="57" customFormat="1" x14ac:dyDescent="0.15">
      <c r="A811" s="56">
        <v>203330</v>
      </c>
      <c r="B811" s="57">
        <v>2</v>
      </c>
      <c r="C811" s="57">
        <v>30</v>
      </c>
      <c r="D811" s="57">
        <v>30</v>
      </c>
      <c r="E811" s="57">
        <v>10000</v>
      </c>
      <c r="F811" s="57">
        <v>1</v>
      </c>
      <c r="G811" s="58" t="s">
        <v>8785</v>
      </c>
      <c r="H811" s="16" t="s">
        <v>2100</v>
      </c>
      <c r="I811" s="16">
        <v>10300</v>
      </c>
      <c r="J811" s="5">
        <f t="shared" si="48"/>
        <v>192275</v>
      </c>
      <c r="K811" s="5"/>
      <c r="L811" s="54" t="str">
        <f t="shared" si="50"/>
        <v>'203301,203302,203303,203304,203305,203306,203307,203308,203309,203310,203311,203312,203313,203314,203315,203316,203317,203318,203319,203320,203321,203322,203323,203324,203325,203326,203327,203328,203329,203330</v>
      </c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  <c r="AO811" s="5"/>
      <c r="AP811" s="5"/>
      <c r="AQ811" s="5"/>
    </row>
    <row r="812" spans="1:43" s="57" customFormat="1" x14ac:dyDescent="0.15">
      <c r="A812" s="56">
        <v>203331</v>
      </c>
      <c r="B812" s="57">
        <v>2</v>
      </c>
      <c r="C812" s="57">
        <v>31</v>
      </c>
      <c r="D812" s="57">
        <v>31</v>
      </c>
      <c r="E812" s="57">
        <v>10000</v>
      </c>
      <c r="F812" s="57">
        <v>1</v>
      </c>
      <c r="G812" s="58" t="s">
        <v>8786</v>
      </c>
      <c r="H812" s="16" t="s">
        <v>2101</v>
      </c>
      <c r="I812" s="16">
        <v>10300</v>
      </c>
      <c r="J812" s="5">
        <f t="shared" si="48"/>
        <v>200425</v>
      </c>
      <c r="K812" s="5"/>
      <c r="L812" s="54" t="str">
        <f t="shared" si="50"/>
        <v>'203301,203302,203303,203304,203305,203306,203307,203308,203309,203310,203311,203312,203313,203314,203315,203316,203317,203318,203319,203320,203321,203322,203323,203324,203325,203326,203327,203328,203329,203330,203331</v>
      </c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  <c r="AO812" s="5"/>
      <c r="AP812" s="5"/>
      <c r="AQ812" s="5"/>
    </row>
    <row r="813" spans="1:43" s="57" customFormat="1" x14ac:dyDescent="0.15">
      <c r="A813" s="56">
        <v>203332</v>
      </c>
      <c r="B813" s="57">
        <v>2</v>
      </c>
      <c r="C813" s="57">
        <v>32</v>
      </c>
      <c r="D813" s="57">
        <v>32</v>
      </c>
      <c r="E813" s="57">
        <v>10000</v>
      </c>
      <c r="F813" s="57">
        <v>1</v>
      </c>
      <c r="G813" s="58" t="s">
        <v>8787</v>
      </c>
      <c r="H813" s="16" t="s">
        <v>2102</v>
      </c>
      <c r="I813" s="16">
        <v>10300</v>
      </c>
      <c r="J813" s="5">
        <f t="shared" si="48"/>
        <v>208675</v>
      </c>
      <c r="K813" s="5"/>
      <c r="L813" s="54" t="str">
        <f t="shared" si="50"/>
        <v>'203301,203302,203303,203304,203305,203306,203307,203308,203309,203310,203311,203312,203313,203314,203315,203316,203317,203318,203319,203320,203321,203322,203323,203324,203325,203326,203327,203328,203329,203330,203331,203332</v>
      </c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  <c r="AO813" s="5"/>
      <c r="AP813" s="5"/>
      <c r="AQ813" s="5"/>
    </row>
    <row r="814" spans="1:43" s="57" customFormat="1" x14ac:dyDescent="0.15">
      <c r="A814" s="56">
        <v>203333</v>
      </c>
      <c r="B814" s="57">
        <v>2</v>
      </c>
      <c r="C814" s="57">
        <v>33</v>
      </c>
      <c r="D814" s="57">
        <v>33</v>
      </c>
      <c r="E814" s="57">
        <v>10000</v>
      </c>
      <c r="F814" s="57">
        <v>1</v>
      </c>
      <c r="G814" s="58" t="s">
        <v>8788</v>
      </c>
      <c r="H814" s="16" t="s">
        <v>2103</v>
      </c>
      <c r="I814" s="16">
        <v>10300</v>
      </c>
      <c r="J814" s="5">
        <f t="shared" si="48"/>
        <v>217100</v>
      </c>
      <c r="K814" s="5"/>
      <c r="L814" s="54" t="str">
        <f t="shared" si="50"/>
        <v>'203301,203302,203303,203304,203305,203306,203307,203308,203309,203310,203311,203312,203313,203314,203315,203316,203317,203318,203319,203320,203321,203322,203323,203324,203325,203326,203327,203328,203329,203330,203331,203332,203333</v>
      </c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  <c r="AO814" s="5"/>
      <c r="AP814" s="5"/>
      <c r="AQ814" s="5"/>
    </row>
    <row r="815" spans="1:43" s="57" customFormat="1" x14ac:dyDescent="0.15">
      <c r="A815" s="56">
        <v>203334</v>
      </c>
      <c r="B815" s="57">
        <v>2</v>
      </c>
      <c r="C815" s="57">
        <v>34</v>
      </c>
      <c r="D815" s="57">
        <v>34</v>
      </c>
      <c r="E815" s="57">
        <v>10000</v>
      </c>
      <c r="F815" s="57">
        <v>1</v>
      </c>
      <c r="G815" s="58" t="s">
        <v>8789</v>
      </c>
      <c r="H815" s="16" t="s">
        <v>2104</v>
      </c>
      <c r="I815" s="16">
        <v>10300</v>
      </c>
      <c r="J815" s="5">
        <f t="shared" si="48"/>
        <v>225650</v>
      </c>
      <c r="K815" s="5"/>
      <c r="L815" s="54" t="str">
        <f t="shared" si="50"/>
        <v>'203301,203302,203303,203304,203305,203306,203307,203308,203309,203310,203311,203312,203313,203314,203315,203316,203317,203318,203319,203320,203321,203322,203323,203324,203325,203326,203327,203328,203329,203330,203331,203332,203333,203334</v>
      </c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  <c r="AO815" s="5"/>
      <c r="AP815" s="5"/>
      <c r="AQ815" s="5"/>
    </row>
    <row r="816" spans="1:43" s="57" customFormat="1" x14ac:dyDescent="0.15">
      <c r="A816" s="56">
        <v>203335</v>
      </c>
      <c r="B816" s="57">
        <v>2</v>
      </c>
      <c r="C816" s="57">
        <v>35</v>
      </c>
      <c r="D816" s="57">
        <v>35</v>
      </c>
      <c r="E816" s="57">
        <v>10000</v>
      </c>
      <c r="F816" s="57">
        <v>1</v>
      </c>
      <c r="G816" s="58" t="s">
        <v>8790</v>
      </c>
      <c r="H816" s="16" t="s">
        <v>2105</v>
      </c>
      <c r="I816" s="16">
        <v>10300</v>
      </c>
      <c r="J816" s="5">
        <f t="shared" si="48"/>
        <v>234350</v>
      </c>
      <c r="K816" s="5"/>
      <c r="L816" s="54" t="str">
        <f t="shared" si="50"/>
        <v>'203301,203302,203303,203304,203305,203306,203307,203308,203309,203310,203311,203312,203313,203314,203315,203316,203317,203318,203319,203320,203321,203322,203323,203324,203325,203326,203327,203328,203329,203330,203331,203332,203333,203334,203335</v>
      </c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  <c r="AO816" s="5"/>
      <c r="AP816" s="5"/>
      <c r="AQ816" s="5"/>
    </row>
    <row r="817" spans="1:43" s="57" customFormat="1" x14ac:dyDescent="0.15">
      <c r="A817" s="56">
        <v>203336</v>
      </c>
      <c r="B817" s="57">
        <v>2</v>
      </c>
      <c r="C817" s="57">
        <v>36</v>
      </c>
      <c r="D817" s="57">
        <v>36</v>
      </c>
      <c r="E817" s="57">
        <v>10000</v>
      </c>
      <c r="F817" s="57">
        <v>1</v>
      </c>
      <c r="G817" s="58" t="s">
        <v>8791</v>
      </c>
      <c r="H817" s="16" t="s">
        <v>2106</v>
      </c>
      <c r="I817" s="16">
        <v>10300</v>
      </c>
      <c r="J817" s="5">
        <f t="shared" si="48"/>
        <v>243200</v>
      </c>
      <c r="K817" s="5"/>
      <c r="L817" s="54" t="str">
        <f t="shared" si="50"/>
        <v>'203301,203302,203303,203304,203305,203306,203307,203308,203309,203310,203311,203312,203313,203314,203315,203316,203317,203318,203319,203320,203321,203322,203323,203324,203325,203326,203327,203328,203329,203330,203331,203332,203333,203334,203335,203336</v>
      </c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  <c r="AO817" s="5"/>
      <c r="AP817" s="5"/>
      <c r="AQ817" s="5"/>
    </row>
    <row r="818" spans="1:43" s="57" customFormat="1" x14ac:dyDescent="0.15">
      <c r="A818" s="56">
        <v>203337</v>
      </c>
      <c r="B818" s="57">
        <v>2</v>
      </c>
      <c r="C818" s="57">
        <v>37</v>
      </c>
      <c r="D818" s="57">
        <v>37</v>
      </c>
      <c r="E818" s="57">
        <v>10000</v>
      </c>
      <c r="F818" s="57">
        <v>1</v>
      </c>
      <c r="G818" s="58" t="s">
        <v>8792</v>
      </c>
      <c r="H818" s="16" t="s">
        <v>2107</v>
      </c>
      <c r="I818" s="16">
        <v>10300</v>
      </c>
      <c r="J818" s="5">
        <f t="shared" si="48"/>
        <v>252200</v>
      </c>
      <c r="K818" s="5"/>
      <c r="L818" s="54" t="str">
        <f t="shared" si="50"/>
        <v>'203301,203302,203303,203304,203305,203306,203307,203308,203309,203310,203311,203312,203313,203314,203315,203316,203317,203318,203319,203320,203321,203322,203323,203324,203325,203326,203327,203328,203329,203330,203331,203332,203333,203334,203335,203336,203337</v>
      </c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  <c r="AO818" s="5"/>
      <c r="AP818" s="5"/>
      <c r="AQ818" s="5"/>
    </row>
    <row r="819" spans="1:43" s="57" customFormat="1" x14ac:dyDescent="0.15">
      <c r="A819" s="56">
        <v>203338</v>
      </c>
      <c r="B819" s="57">
        <v>2</v>
      </c>
      <c r="C819" s="57">
        <v>38</v>
      </c>
      <c r="D819" s="57">
        <v>38</v>
      </c>
      <c r="E819" s="57">
        <v>10000</v>
      </c>
      <c r="F819" s="57">
        <v>1</v>
      </c>
      <c r="G819" s="58" t="s">
        <v>8793</v>
      </c>
      <c r="H819" s="16" t="s">
        <v>2108</v>
      </c>
      <c r="I819" s="16">
        <v>10300</v>
      </c>
      <c r="J819" s="5">
        <f t="shared" si="48"/>
        <v>261375</v>
      </c>
      <c r="K819" s="5"/>
      <c r="L819" s="54" t="str">
        <f t="shared" si="50"/>
        <v>'203301,203302,203303,203304,203305,203306,203307,203308,203309,203310,203311,203312,203313,203314,203315,203316,203317,203318,203319,203320,203321,203322,203323,203324,203325,203326,203327,203328,203329,203330,203331,203332,203333,203334,203335,203336,203337,203338</v>
      </c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  <c r="AO819" s="5"/>
      <c r="AP819" s="5"/>
      <c r="AQ819" s="5"/>
    </row>
    <row r="820" spans="1:43" s="57" customFormat="1" x14ac:dyDescent="0.15">
      <c r="A820" s="56">
        <v>203339</v>
      </c>
      <c r="B820" s="57">
        <v>2</v>
      </c>
      <c r="C820" s="57">
        <v>39</v>
      </c>
      <c r="D820" s="57">
        <v>39</v>
      </c>
      <c r="E820" s="57">
        <v>10000</v>
      </c>
      <c r="F820" s="57">
        <v>1</v>
      </c>
      <c r="G820" s="58" t="s">
        <v>8794</v>
      </c>
      <c r="H820" s="16" t="s">
        <v>2109</v>
      </c>
      <c r="I820" s="16">
        <v>10300</v>
      </c>
      <c r="J820" s="5">
        <f t="shared" si="48"/>
        <v>270700</v>
      </c>
      <c r="K820" s="5"/>
      <c r="L820" s="54" t="str">
        <f t="shared" si="50"/>
        <v>'203301,203302,203303,203304,203305,203306,203307,203308,203309,203310,203311,203312,203313,203314,203315,203316,203317,203318,203319,203320,203321,203322,203323,203324,203325,203326,203327,203328,203329,203330,203331,203332,203333,203334,203335,203336,203337,203338,203339</v>
      </c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  <c r="AO820" s="5"/>
      <c r="AP820" s="5"/>
      <c r="AQ820" s="5"/>
    </row>
    <row r="821" spans="1:43" s="57" customFormat="1" x14ac:dyDescent="0.15">
      <c r="A821" s="56">
        <v>203340</v>
      </c>
      <c r="B821" s="57">
        <v>2</v>
      </c>
      <c r="C821" s="57">
        <v>40</v>
      </c>
      <c r="D821" s="57">
        <v>40</v>
      </c>
      <c r="E821" s="57">
        <v>10000</v>
      </c>
      <c r="F821" s="57">
        <v>1</v>
      </c>
      <c r="G821" s="58" t="s">
        <v>8795</v>
      </c>
      <c r="H821" s="16" t="s">
        <v>2110</v>
      </c>
      <c r="I821" s="16">
        <v>10300</v>
      </c>
      <c r="J821" s="5">
        <f t="shared" si="48"/>
        <v>280150</v>
      </c>
      <c r="K821" s="5"/>
      <c r="L821" s="54" t="str">
        <f t="shared" si="50"/>
        <v>'203301,203302,203303,203304,203305,203306,203307,203308,203309,203310,203311,203312,203313,203314,203315,203316,203317,203318,203319,203320,203321,203322,203323,203324,203325,203326,203327,203328,203329,203330,203331,203332,203333,203334,203335,203336,203337,203338,203339,203340</v>
      </c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  <c r="AO821" s="5"/>
      <c r="AP821" s="5"/>
      <c r="AQ821" s="5"/>
    </row>
    <row r="822" spans="1:43" s="57" customFormat="1" x14ac:dyDescent="0.15">
      <c r="A822" s="56">
        <v>203341</v>
      </c>
      <c r="B822" s="57">
        <v>2</v>
      </c>
      <c r="C822" s="57">
        <v>41</v>
      </c>
      <c r="D822" s="57">
        <v>41</v>
      </c>
      <c r="E822" s="57">
        <v>10000</v>
      </c>
      <c r="F822" s="57">
        <v>1</v>
      </c>
      <c r="G822" s="58" t="s">
        <v>8796</v>
      </c>
      <c r="H822" s="16" t="s">
        <v>2111</v>
      </c>
      <c r="I822" s="16">
        <v>10300</v>
      </c>
      <c r="J822" s="5">
        <f t="shared" si="48"/>
        <v>289800</v>
      </c>
      <c r="K822" s="5"/>
      <c r="L822" s="54" t="str">
        <f t="shared" si="50"/>
        <v>'203301,203302,203303,203304,203305,203306,203307,203308,203309,203310,203311,203312,203313,203314,203315,203316,203317,203318,203319,203320,203321,203322,203323,203324,203325,203326,203327,203328,203329,203330,203331,203332,203333,203334,203335,203336,203337,203338,203339,203340,203341</v>
      </c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  <c r="AO822" s="5"/>
      <c r="AP822" s="5"/>
      <c r="AQ822" s="5"/>
    </row>
    <row r="823" spans="1:43" s="57" customFormat="1" x14ac:dyDescent="0.15">
      <c r="A823" s="56">
        <v>203342</v>
      </c>
      <c r="B823" s="57">
        <v>2</v>
      </c>
      <c r="C823" s="57">
        <v>42</v>
      </c>
      <c r="D823" s="57">
        <v>42</v>
      </c>
      <c r="E823" s="57">
        <v>10000</v>
      </c>
      <c r="F823" s="57">
        <v>1</v>
      </c>
      <c r="G823" s="58" t="s">
        <v>8797</v>
      </c>
      <c r="H823" s="16" t="s">
        <v>2112</v>
      </c>
      <c r="I823" s="16">
        <v>10300</v>
      </c>
      <c r="J823" s="5">
        <f t="shared" si="48"/>
        <v>299600</v>
      </c>
      <c r="K823" s="5"/>
      <c r="L823" s="54" t="str">
        <f t="shared" si="50"/>
        <v>'203301,203302,203303,203304,203305,203306,203307,203308,203309,203310,203311,203312,203313,203314,203315,203316,203317,203318,203319,203320,203321,203322,203323,203324,203325,203326,203327,203328,203329,203330,203331,203332,203333,203334,203335,203336,203337,203338,203339,203340,203341,203342</v>
      </c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  <c r="AO823" s="5"/>
      <c r="AP823" s="5"/>
      <c r="AQ823" s="5"/>
    </row>
    <row r="824" spans="1:43" s="57" customFormat="1" x14ac:dyDescent="0.15">
      <c r="A824" s="56">
        <v>203343</v>
      </c>
      <c r="B824" s="57">
        <v>2</v>
      </c>
      <c r="C824" s="57">
        <v>43</v>
      </c>
      <c r="D824" s="57">
        <v>43</v>
      </c>
      <c r="E824" s="57">
        <v>10000</v>
      </c>
      <c r="F824" s="57">
        <v>1</v>
      </c>
      <c r="G824" s="58" t="s">
        <v>8798</v>
      </c>
      <c r="H824" s="16" t="s">
        <v>2113</v>
      </c>
      <c r="I824" s="16">
        <v>10300</v>
      </c>
      <c r="J824" s="5">
        <f t="shared" si="48"/>
        <v>309550</v>
      </c>
      <c r="K824" s="5"/>
      <c r="L824" s="54" t="str">
        <f t="shared" si="50"/>
        <v>'203301,203302,203303,203304,203305,203306,203307,203308,203309,203310,203311,203312,203313,203314,203315,203316,203317,203318,203319,203320,203321,203322,203323,203324,203325,203326,203327,203328,203329,203330,203331,203332,203333,203334,203335,203336,203337,203338,203339,203340,203341,203342,203343</v>
      </c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  <c r="AO824" s="5"/>
      <c r="AP824" s="5"/>
      <c r="AQ824" s="5"/>
    </row>
    <row r="825" spans="1:43" s="57" customFormat="1" x14ac:dyDescent="0.15">
      <c r="A825" s="56">
        <v>203344</v>
      </c>
      <c r="B825" s="57">
        <v>2</v>
      </c>
      <c r="C825" s="57">
        <v>44</v>
      </c>
      <c r="D825" s="57">
        <v>44</v>
      </c>
      <c r="E825" s="57">
        <v>10000</v>
      </c>
      <c r="F825" s="57">
        <v>1</v>
      </c>
      <c r="G825" s="58" t="s">
        <v>8799</v>
      </c>
      <c r="H825" s="16" t="s">
        <v>2114</v>
      </c>
      <c r="I825" s="16">
        <v>10300</v>
      </c>
      <c r="J825" s="5">
        <f t="shared" si="48"/>
        <v>319700</v>
      </c>
      <c r="K825" s="5"/>
      <c r="L825" s="54" t="str">
        <f t="shared" si="50"/>
        <v>'203301,203302,203303,203304,203305,203306,203307,203308,203309,203310,203311,203312,203313,203314,203315,203316,203317,203318,203319,203320,203321,203322,203323,203324,203325,203326,203327,203328,203329,203330,203331,203332,203333,203334,203335,203336,203337,203338,203339,203340,203341,203342,203343,203344</v>
      </c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  <c r="AO825" s="5"/>
      <c r="AP825" s="5"/>
      <c r="AQ825" s="5"/>
    </row>
    <row r="826" spans="1:43" s="57" customFormat="1" x14ac:dyDescent="0.15">
      <c r="A826" s="56">
        <v>203345</v>
      </c>
      <c r="B826" s="57">
        <v>2</v>
      </c>
      <c r="C826" s="57">
        <v>45</v>
      </c>
      <c r="D826" s="57">
        <v>45</v>
      </c>
      <c r="E826" s="57">
        <v>10000</v>
      </c>
      <c r="F826" s="57">
        <v>1</v>
      </c>
      <c r="G826" s="58" t="s">
        <v>8800</v>
      </c>
      <c r="H826" s="16" t="s">
        <v>2115</v>
      </c>
      <c r="I826" s="16">
        <v>10300</v>
      </c>
      <c r="J826" s="5">
        <f t="shared" si="48"/>
        <v>330000</v>
      </c>
      <c r="K826" s="5"/>
      <c r="L826" s="54" t="str">
        <f t="shared" si="50"/>
        <v>'203301,203302,203303,203304,203305,203306,203307,203308,203309,203310,203311,203312,203313,203314,203315,203316,203317,203318,203319,203320,203321,203322,203323,203324,203325,203326,203327,203328,203329,203330,203331,203332,203333,203334,203335,203336,203337,203338,203339,203340,203341,203342,203343,203344,203345</v>
      </c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  <c r="AO826" s="5"/>
      <c r="AP826" s="5"/>
      <c r="AQ826" s="5"/>
    </row>
    <row r="827" spans="1:43" s="57" customFormat="1" x14ac:dyDescent="0.15">
      <c r="A827" s="56">
        <v>203346</v>
      </c>
      <c r="B827" s="57">
        <v>2</v>
      </c>
      <c r="C827" s="57">
        <v>46</v>
      </c>
      <c r="D827" s="57">
        <v>46</v>
      </c>
      <c r="E827" s="57">
        <v>10000</v>
      </c>
      <c r="F827" s="57">
        <v>1</v>
      </c>
      <c r="G827" s="58" t="s">
        <v>8801</v>
      </c>
      <c r="H827" s="16" t="s">
        <v>2116</v>
      </c>
      <c r="I827" s="16">
        <v>10300</v>
      </c>
      <c r="J827" s="5">
        <f t="shared" si="48"/>
        <v>340475</v>
      </c>
      <c r="K827" s="5"/>
      <c r="L827" s="54" t="str">
        <f t="shared" si="50"/>
        <v>'203301,203302,203303,203304,203305,203306,203307,203308,203309,203310,203311,203312,203313,203314,203315,203316,203317,203318,203319,203320,203321,203322,203323,203324,203325,203326,203327,203328,203329,203330,203331,203332,203333,203334,203335,203336,203337,203338,203339,203340,203341,203342,203343,203344,203345,203346</v>
      </c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  <c r="AO827" s="5"/>
      <c r="AP827" s="5"/>
      <c r="AQ827" s="5"/>
    </row>
    <row r="828" spans="1:43" s="57" customFormat="1" x14ac:dyDescent="0.15">
      <c r="A828" s="56">
        <v>203347</v>
      </c>
      <c r="B828" s="57">
        <v>2</v>
      </c>
      <c r="C828" s="57">
        <v>47</v>
      </c>
      <c r="D828" s="57">
        <v>47</v>
      </c>
      <c r="E828" s="57">
        <v>10000</v>
      </c>
      <c r="F828" s="57">
        <v>1</v>
      </c>
      <c r="G828" s="58" t="s">
        <v>8802</v>
      </c>
      <c r="H828" s="16" t="s">
        <v>2117</v>
      </c>
      <c r="I828" s="16">
        <v>10300</v>
      </c>
      <c r="J828" s="5">
        <f t="shared" si="48"/>
        <v>351125</v>
      </c>
      <c r="K828" s="5"/>
      <c r="L828" s="54" t="str">
        <f t="shared" si="50"/>
        <v>'203301,203302,203303,203304,203305,203306,203307,203308,203309,203310,203311,203312,203313,203314,203315,203316,203317,203318,203319,203320,203321,203322,203323,203324,203325,203326,203327,203328,203329,203330,203331,203332,203333,203334,203335,203336,203337,203338,203339,203340,203341,203342,203343,203344,203345,203346,203347</v>
      </c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  <c r="AO828" s="5"/>
      <c r="AP828" s="5"/>
      <c r="AQ828" s="5"/>
    </row>
    <row r="829" spans="1:43" s="57" customFormat="1" x14ac:dyDescent="0.15">
      <c r="A829" s="56">
        <v>203348</v>
      </c>
      <c r="B829" s="57">
        <v>2</v>
      </c>
      <c r="C829" s="57">
        <v>48</v>
      </c>
      <c r="D829" s="57">
        <v>48</v>
      </c>
      <c r="E829" s="57">
        <v>10000</v>
      </c>
      <c r="F829" s="57">
        <v>1</v>
      </c>
      <c r="G829" s="58" t="s">
        <v>8803</v>
      </c>
      <c r="H829" s="16" t="s">
        <v>2118</v>
      </c>
      <c r="I829" s="16">
        <v>10300</v>
      </c>
      <c r="J829" s="5">
        <f t="shared" si="48"/>
        <v>361950</v>
      </c>
      <c r="K829" s="5"/>
      <c r="L829" s="54" t="str">
        <f t="shared" si="50"/>
        <v>'203301,203302,203303,203304,203305,203306,203307,203308,203309,203310,203311,203312,203313,203314,203315,203316,203317,203318,203319,203320,203321,203322,203323,203324,203325,203326,203327,203328,203329,203330,203331,203332,203333,203334,203335,203336,203337,203338,203339,203340,203341,203342,203343,203344,203345,203346,203347,203348</v>
      </c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  <c r="AO829" s="5"/>
      <c r="AP829" s="5"/>
      <c r="AQ829" s="5"/>
    </row>
    <row r="830" spans="1:43" s="57" customFormat="1" x14ac:dyDescent="0.15">
      <c r="A830" s="56">
        <v>203349</v>
      </c>
      <c r="B830" s="57">
        <v>2</v>
      </c>
      <c r="C830" s="57">
        <v>49</v>
      </c>
      <c r="D830" s="57">
        <v>49</v>
      </c>
      <c r="E830" s="57">
        <v>10000</v>
      </c>
      <c r="F830" s="57">
        <v>1</v>
      </c>
      <c r="G830" s="58" t="s">
        <v>8804</v>
      </c>
      <c r="H830" s="16" t="s">
        <v>2119</v>
      </c>
      <c r="I830" s="16">
        <v>10300</v>
      </c>
      <c r="J830" s="5">
        <f t="shared" si="48"/>
        <v>372950</v>
      </c>
      <c r="K830" s="5"/>
      <c r="L830" s="54" t="str">
        <f t="shared" si="50"/>
        <v>'203301,203302,203303,203304,203305,203306,203307,203308,203309,203310,203311,203312,203313,203314,203315,203316,203317,203318,203319,203320,203321,203322,203323,203324,203325,203326,203327,203328,203329,203330,203331,203332,203333,203334,203335,203336,203337,203338,203339,203340,203341,203342,203343,203344,203345,203346,203347,203348,203349</v>
      </c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  <c r="AO830" s="5"/>
      <c r="AP830" s="5"/>
      <c r="AQ830" s="5"/>
    </row>
    <row r="831" spans="1:43" s="57" customFormat="1" x14ac:dyDescent="0.15">
      <c r="A831" s="56">
        <v>203350</v>
      </c>
      <c r="B831" s="57">
        <v>2</v>
      </c>
      <c r="C831" s="57">
        <v>50</v>
      </c>
      <c r="D831" s="57">
        <v>50</v>
      </c>
      <c r="E831" s="57">
        <v>10000</v>
      </c>
      <c r="F831" s="57">
        <v>1</v>
      </c>
      <c r="G831" s="58" t="s">
        <v>8805</v>
      </c>
      <c r="H831" s="16" t="s">
        <v>2120</v>
      </c>
      <c r="I831" s="16">
        <v>10300</v>
      </c>
      <c r="J831" s="5">
        <f t="shared" si="48"/>
        <v>384125</v>
      </c>
      <c r="K831" s="5"/>
      <c r="L831" s="54" t="str">
        <f t="shared" si="50"/>
        <v>'203301,203302,203303,203304,203305,203306,203307,203308,203309,203310,203311,203312,203313,203314,203315,203316,203317,203318,203319,203320,203321,203322,203323,203324,203325,203326,203327,203328,203329,203330,203331,203332,203333,203334,203335,203336,203337,203338,203339,203340,203341,203342,203343,203344,203345,203346,203347,203348,203349,203350</v>
      </c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  <c r="AO831" s="5"/>
      <c r="AP831" s="5"/>
      <c r="AQ831" s="5"/>
    </row>
    <row r="832" spans="1:43" s="57" customFormat="1" x14ac:dyDescent="0.15">
      <c r="A832" s="56">
        <v>203401</v>
      </c>
      <c r="B832" s="57">
        <v>2</v>
      </c>
      <c r="C832" s="57">
        <v>1</v>
      </c>
      <c r="D832" s="57">
        <v>1</v>
      </c>
      <c r="E832" s="57">
        <v>10000</v>
      </c>
      <c r="F832" s="57">
        <v>1</v>
      </c>
      <c r="G832" s="58" t="s">
        <v>8806</v>
      </c>
      <c r="H832" s="16" t="s">
        <v>7245</v>
      </c>
      <c r="I832" s="16">
        <v>10300</v>
      </c>
      <c r="J832" s="5">
        <f>J782*4</f>
        <v>19500</v>
      </c>
      <c r="K832" s="5"/>
      <c r="L832" s="54" t="str">
        <f t="shared" ref="L832" si="51">"'"&amp;A832</f>
        <v>'203401</v>
      </c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  <c r="AO832" s="5"/>
      <c r="AP832" s="5"/>
      <c r="AQ832" s="5"/>
    </row>
    <row r="833" spans="1:43" s="57" customFormat="1" x14ac:dyDescent="0.15">
      <c r="A833" s="56">
        <v>203402</v>
      </c>
      <c r="B833" s="57">
        <v>2</v>
      </c>
      <c r="C833" s="57">
        <v>2</v>
      </c>
      <c r="D833" s="57">
        <v>2</v>
      </c>
      <c r="E833" s="57">
        <v>10000</v>
      </c>
      <c r="F833" s="57">
        <v>1</v>
      </c>
      <c r="G833" s="58" t="s">
        <v>8807</v>
      </c>
      <c r="H833" s="16" t="s">
        <v>7246</v>
      </c>
      <c r="I833" s="16">
        <v>10300</v>
      </c>
      <c r="J833" s="5">
        <f t="shared" ref="J833:J881" si="52">J783*4</f>
        <v>39100</v>
      </c>
      <c r="K833" s="5"/>
      <c r="L833" s="54" t="str">
        <f t="shared" ref="L833" si="53">L832&amp;","&amp;A833</f>
        <v>'203401,203402</v>
      </c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  <c r="AO833" s="5"/>
      <c r="AP833" s="5"/>
      <c r="AQ833" s="5"/>
    </row>
    <row r="834" spans="1:43" s="57" customFormat="1" x14ac:dyDescent="0.15">
      <c r="A834" s="56">
        <v>203403</v>
      </c>
      <c r="B834" s="57">
        <v>2</v>
      </c>
      <c r="C834" s="57">
        <v>3</v>
      </c>
      <c r="D834" s="57">
        <v>3</v>
      </c>
      <c r="E834" s="57">
        <v>10000</v>
      </c>
      <c r="F834" s="57">
        <v>1</v>
      </c>
      <c r="G834" s="58" t="s">
        <v>8808</v>
      </c>
      <c r="H834" s="16" t="s">
        <v>7247</v>
      </c>
      <c r="I834" s="16">
        <v>10300</v>
      </c>
      <c r="J834" s="5">
        <f t="shared" si="52"/>
        <v>59600</v>
      </c>
      <c r="K834" s="5"/>
      <c r="L834" s="54" t="str">
        <f t="shared" si="50"/>
        <v>'203401,203402,203403</v>
      </c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  <c r="AO834" s="5"/>
      <c r="AP834" s="5"/>
      <c r="AQ834" s="5"/>
    </row>
    <row r="835" spans="1:43" s="57" customFormat="1" x14ac:dyDescent="0.15">
      <c r="A835" s="56">
        <v>203404</v>
      </c>
      <c r="B835" s="57">
        <v>2</v>
      </c>
      <c r="C835" s="57">
        <v>4</v>
      </c>
      <c r="D835" s="57">
        <v>4</v>
      </c>
      <c r="E835" s="57">
        <v>10000</v>
      </c>
      <c r="F835" s="57">
        <v>1</v>
      </c>
      <c r="G835" s="58" t="s">
        <v>8809</v>
      </c>
      <c r="H835" s="16" t="s">
        <v>7248</v>
      </c>
      <c r="I835" s="16">
        <v>10300</v>
      </c>
      <c r="J835" s="5">
        <f t="shared" si="52"/>
        <v>81200</v>
      </c>
      <c r="K835" s="5"/>
      <c r="L835" s="54" t="str">
        <f t="shared" si="50"/>
        <v>'203401,203402,203403,203404</v>
      </c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  <c r="AO835" s="5"/>
      <c r="AP835" s="5"/>
      <c r="AQ835" s="5"/>
    </row>
    <row r="836" spans="1:43" s="57" customFormat="1" x14ac:dyDescent="0.15">
      <c r="A836" s="56">
        <v>203405</v>
      </c>
      <c r="B836" s="57">
        <v>2</v>
      </c>
      <c r="C836" s="57">
        <v>5</v>
      </c>
      <c r="D836" s="57">
        <v>5</v>
      </c>
      <c r="E836" s="57">
        <v>10000</v>
      </c>
      <c r="F836" s="57">
        <v>1</v>
      </c>
      <c r="G836" s="58" t="s">
        <v>8810</v>
      </c>
      <c r="H836" s="16" t="s">
        <v>7249</v>
      </c>
      <c r="I836" s="16">
        <v>10300</v>
      </c>
      <c r="J836" s="5">
        <f t="shared" si="52"/>
        <v>103700</v>
      </c>
      <c r="K836" s="5"/>
      <c r="L836" s="54" t="str">
        <f t="shared" si="50"/>
        <v>'203401,203402,203403,203404,203405</v>
      </c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  <c r="AO836" s="5"/>
      <c r="AP836" s="5"/>
      <c r="AQ836" s="5"/>
    </row>
    <row r="837" spans="1:43" s="57" customFormat="1" x14ac:dyDescent="0.15">
      <c r="A837" s="56">
        <v>203406</v>
      </c>
      <c r="B837" s="57">
        <v>2</v>
      </c>
      <c r="C837" s="57">
        <v>6</v>
      </c>
      <c r="D837" s="57">
        <v>6</v>
      </c>
      <c r="E837" s="57">
        <v>10000</v>
      </c>
      <c r="F837" s="57">
        <v>1</v>
      </c>
      <c r="G837" s="58" t="s">
        <v>8811</v>
      </c>
      <c r="H837" s="16" t="s">
        <v>7250</v>
      </c>
      <c r="I837" s="16">
        <v>10300</v>
      </c>
      <c r="J837" s="5">
        <f t="shared" si="52"/>
        <v>127200</v>
      </c>
      <c r="K837" s="5"/>
      <c r="L837" s="54" t="str">
        <f t="shared" si="50"/>
        <v>'203401,203402,203403,203404,203405,203406</v>
      </c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  <c r="AO837" s="5"/>
      <c r="AP837" s="5"/>
      <c r="AQ837" s="5"/>
    </row>
    <row r="838" spans="1:43" s="57" customFormat="1" x14ac:dyDescent="0.15">
      <c r="A838" s="56">
        <v>203407</v>
      </c>
      <c r="B838" s="57">
        <v>2</v>
      </c>
      <c r="C838" s="57">
        <v>7</v>
      </c>
      <c r="D838" s="57">
        <v>7</v>
      </c>
      <c r="E838" s="57">
        <v>10000</v>
      </c>
      <c r="F838" s="57">
        <v>1</v>
      </c>
      <c r="G838" s="58" t="s">
        <v>8812</v>
      </c>
      <c r="H838" s="16" t="s">
        <v>7251</v>
      </c>
      <c r="I838" s="16">
        <v>10300</v>
      </c>
      <c r="J838" s="5">
        <f t="shared" si="52"/>
        <v>151600</v>
      </c>
      <c r="K838" s="5"/>
      <c r="L838" s="54" t="str">
        <f t="shared" si="50"/>
        <v>'203401,203402,203403,203404,203405,203406,203407</v>
      </c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  <c r="AO838" s="5"/>
      <c r="AP838" s="5"/>
      <c r="AQ838" s="5"/>
    </row>
    <row r="839" spans="1:43" s="57" customFormat="1" x14ac:dyDescent="0.15">
      <c r="A839" s="56">
        <v>203408</v>
      </c>
      <c r="B839" s="57">
        <v>2</v>
      </c>
      <c r="C839" s="57">
        <v>8</v>
      </c>
      <c r="D839" s="57">
        <v>8</v>
      </c>
      <c r="E839" s="57">
        <v>10000</v>
      </c>
      <c r="F839" s="57">
        <v>1</v>
      </c>
      <c r="G839" s="58" t="s">
        <v>8813</v>
      </c>
      <c r="H839" s="16" t="s">
        <v>7252</v>
      </c>
      <c r="I839" s="16">
        <v>10300</v>
      </c>
      <c r="J839" s="5">
        <f t="shared" si="52"/>
        <v>177100</v>
      </c>
      <c r="K839" s="5"/>
      <c r="L839" s="54" t="str">
        <f t="shared" si="50"/>
        <v>'203401,203402,203403,203404,203405,203406,203407,203408</v>
      </c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  <c r="AO839" s="5"/>
      <c r="AP839" s="5"/>
      <c r="AQ839" s="5"/>
    </row>
    <row r="840" spans="1:43" s="57" customFormat="1" x14ac:dyDescent="0.15">
      <c r="A840" s="56">
        <v>203409</v>
      </c>
      <c r="B840" s="57">
        <v>2</v>
      </c>
      <c r="C840" s="57">
        <v>9</v>
      </c>
      <c r="D840" s="57">
        <v>9</v>
      </c>
      <c r="E840" s="57">
        <v>10000</v>
      </c>
      <c r="F840" s="57">
        <v>1</v>
      </c>
      <c r="G840" s="58" t="s">
        <v>8814</v>
      </c>
      <c r="H840" s="16" t="s">
        <v>7253</v>
      </c>
      <c r="I840" s="16">
        <v>10300</v>
      </c>
      <c r="J840" s="5">
        <f t="shared" si="52"/>
        <v>203500</v>
      </c>
      <c r="K840" s="5"/>
      <c r="L840" s="54" t="str">
        <f t="shared" si="50"/>
        <v>'203401,203402,203403,203404,203405,203406,203407,203408,203409</v>
      </c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  <c r="AO840" s="5"/>
      <c r="AP840" s="5"/>
      <c r="AQ840" s="5"/>
    </row>
    <row r="841" spans="1:43" s="57" customFormat="1" x14ac:dyDescent="0.15">
      <c r="A841" s="56">
        <v>203410</v>
      </c>
      <c r="B841" s="57">
        <v>2</v>
      </c>
      <c r="C841" s="57">
        <v>10</v>
      </c>
      <c r="D841" s="57">
        <v>10</v>
      </c>
      <c r="E841" s="57">
        <v>10000</v>
      </c>
      <c r="F841" s="57">
        <v>1</v>
      </c>
      <c r="G841" s="58" t="s">
        <v>8815</v>
      </c>
      <c r="H841" s="16" t="s">
        <v>7254</v>
      </c>
      <c r="I841" s="16">
        <v>10300</v>
      </c>
      <c r="J841" s="5">
        <f t="shared" si="52"/>
        <v>225900</v>
      </c>
      <c r="K841" s="5"/>
      <c r="L841" s="54" t="str">
        <f t="shared" si="50"/>
        <v>'203401,203402,203403,203404,203405,203406,203407,203408,203409,203410</v>
      </c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  <c r="AO841" s="5"/>
      <c r="AP841" s="5"/>
      <c r="AQ841" s="5"/>
    </row>
    <row r="842" spans="1:43" s="57" customFormat="1" x14ac:dyDescent="0.15">
      <c r="A842" s="56">
        <v>203411</v>
      </c>
      <c r="B842" s="57">
        <v>2</v>
      </c>
      <c r="C842" s="57">
        <v>11</v>
      </c>
      <c r="D842" s="57">
        <v>11</v>
      </c>
      <c r="E842" s="57">
        <v>10000</v>
      </c>
      <c r="F842" s="57">
        <v>1</v>
      </c>
      <c r="G842" s="58" t="s">
        <v>8816</v>
      </c>
      <c r="H842" s="16" t="s">
        <v>7255</v>
      </c>
      <c r="I842" s="16">
        <v>10300</v>
      </c>
      <c r="J842" s="5">
        <f t="shared" si="52"/>
        <v>248700</v>
      </c>
      <c r="K842" s="5"/>
      <c r="L842" s="54" t="str">
        <f t="shared" si="50"/>
        <v>'203401,203402,203403,203404,203405,203406,203407,203408,203409,203410,203411</v>
      </c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  <c r="AO842" s="5"/>
      <c r="AP842" s="5"/>
      <c r="AQ842" s="5"/>
    </row>
    <row r="843" spans="1:43" s="57" customFormat="1" x14ac:dyDescent="0.15">
      <c r="A843" s="56">
        <v>203412</v>
      </c>
      <c r="B843" s="57">
        <v>2</v>
      </c>
      <c r="C843" s="57">
        <v>12</v>
      </c>
      <c r="D843" s="57">
        <v>12</v>
      </c>
      <c r="E843" s="57">
        <v>10000</v>
      </c>
      <c r="F843" s="57">
        <v>1</v>
      </c>
      <c r="G843" s="58" t="s">
        <v>8817</v>
      </c>
      <c r="H843" s="16" t="s">
        <v>7256</v>
      </c>
      <c r="I843" s="16">
        <v>10300</v>
      </c>
      <c r="J843" s="5">
        <f t="shared" si="52"/>
        <v>271900</v>
      </c>
      <c r="K843" s="5"/>
      <c r="L843" s="54" t="str">
        <f t="shared" si="50"/>
        <v>'203401,203402,203403,203404,203405,203406,203407,203408,203409,203410,203411,203412</v>
      </c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  <c r="AO843" s="5"/>
      <c r="AP843" s="5"/>
      <c r="AQ843" s="5"/>
    </row>
    <row r="844" spans="1:43" s="57" customFormat="1" x14ac:dyDescent="0.15">
      <c r="A844" s="56">
        <v>203413</v>
      </c>
      <c r="B844" s="57">
        <v>2</v>
      </c>
      <c r="C844" s="57">
        <v>13</v>
      </c>
      <c r="D844" s="57">
        <v>13</v>
      </c>
      <c r="E844" s="57">
        <v>10000</v>
      </c>
      <c r="F844" s="57">
        <v>1</v>
      </c>
      <c r="G844" s="58" t="s">
        <v>8818</v>
      </c>
      <c r="H844" s="16" t="s">
        <v>7257</v>
      </c>
      <c r="I844" s="16">
        <v>10300</v>
      </c>
      <c r="J844" s="5">
        <f t="shared" si="52"/>
        <v>295500</v>
      </c>
      <c r="K844" s="5"/>
      <c r="L844" s="54" t="str">
        <f t="shared" si="50"/>
        <v>'203401,203402,203403,203404,203405,203406,203407,203408,203409,203410,203411,203412,203413</v>
      </c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  <c r="AO844" s="5"/>
      <c r="AP844" s="5"/>
      <c r="AQ844" s="5"/>
    </row>
    <row r="845" spans="1:43" s="57" customFormat="1" x14ac:dyDescent="0.15">
      <c r="A845" s="56">
        <v>203414</v>
      </c>
      <c r="B845" s="57">
        <v>2</v>
      </c>
      <c r="C845" s="57">
        <v>14</v>
      </c>
      <c r="D845" s="57">
        <v>14</v>
      </c>
      <c r="E845" s="57">
        <v>10000</v>
      </c>
      <c r="F845" s="57">
        <v>1</v>
      </c>
      <c r="G845" s="58" t="s">
        <v>8819</v>
      </c>
      <c r="H845" s="16" t="s">
        <v>7258</v>
      </c>
      <c r="I845" s="16">
        <v>10300</v>
      </c>
      <c r="J845" s="5">
        <f t="shared" si="52"/>
        <v>319600</v>
      </c>
      <c r="K845" s="5"/>
      <c r="L845" s="54" t="str">
        <f t="shared" si="50"/>
        <v>'203401,203402,203403,203404,203405,203406,203407,203408,203409,203410,203411,203412,203413,203414</v>
      </c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  <c r="AO845" s="5"/>
      <c r="AP845" s="5"/>
      <c r="AQ845" s="5"/>
    </row>
    <row r="846" spans="1:43" s="57" customFormat="1" x14ac:dyDescent="0.15">
      <c r="A846" s="56">
        <v>203415</v>
      </c>
      <c r="B846" s="57">
        <v>2</v>
      </c>
      <c r="C846" s="57">
        <v>15</v>
      </c>
      <c r="D846" s="57">
        <v>15</v>
      </c>
      <c r="E846" s="57">
        <v>10000</v>
      </c>
      <c r="F846" s="57">
        <v>1</v>
      </c>
      <c r="G846" s="58" t="s">
        <v>8820</v>
      </c>
      <c r="H846" s="16" t="s">
        <v>7259</v>
      </c>
      <c r="I846" s="16">
        <v>10300</v>
      </c>
      <c r="J846" s="5">
        <f t="shared" si="52"/>
        <v>344100</v>
      </c>
      <c r="K846" s="5"/>
      <c r="L846" s="54" t="str">
        <f t="shared" si="50"/>
        <v>'203401,203402,203403,203404,203405,203406,203407,203408,203409,203410,203411,203412,203413,203414,203415</v>
      </c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  <c r="AO846" s="5"/>
      <c r="AP846" s="5"/>
      <c r="AQ846" s="5"/>
    </row>
    <row r="847" spans="1:43" s="57" customFormat="1" x14ac:dyDescent="0.15">
      <c r="A847" s="56">
        <v>203416</v>
      </c>
      <c r="B847" s="57">
        <v>2</v>
      </c>
      <c r="C847" s="57">
        <v>16</v>
      </c>
      <c r="D847" s="57">
        <v>16</v>
      </c>
      <c r="E847" s="57">
        <v>10000</v>
      </c>
      <c r="F847" s="57">
        <v>1</v>
      </c>
      <c r="G847" s="58" t="s">
        <v>8821</v>
      </c>
      <c r="H847" s="16" t="s">
        <v>7260</v>
      </c>
      <c r="I847" s="16">
        <v>10300</v>
      </c>
      <c r="J847" s="5">
        <f t="shared" si="52"/>
        <v>369100</v>
      </c>
      <c r="K847" s="5"/>
      <c r="L847" s="54" t="str">
        <f t="shared" si="50"/>
        <v>'203401,203402,203403,203404,203405,203406,203407,203408,203409,203410,203411,203412,203413,203414,203415,203416</v>
      </c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  <c r="AO847" s="5"/>
      <c r="AP847" s="5"/>
      <c r="AQ847" s="5"/>
    </row>
    <row r="848" spans="1:43" s="57" customFormat="1" x14ac:dyDescent="0.15">
      <c r="A848" s="56">
        <v>203417</v>
      </c>
      <c r="B848" s="57">
        <v>2</v>
      </c>
      <c r="C848" s="57">
        <v>17</v>
      </c>
      <c r="D848" s="57">
        <v>17</v>
      </c>
      <c r="E848" s="57">
        <v>10000</v>
      </c>
      <c r="F848" s="57">
        <v>1</v>
      </c>
      <c r="G848" s="58" t="s">
        <v>8822</v>
      </c>
      <c r="H848" s="16" t="s">
        <v>7261</v>
      </c>
      <c r="I848" s="16">
        <v>10300</v>
      </c>
      <c r="J848" s="5">
        <f t="shared" si="52"/>
        <v>394500</v>
      </c>
      <c r="K848" s="5"/>
      <c r="L848" s="54" t="str">
        <f t="shared" si="50"/>
        <v>'203401,203402,203403,203404,203405,203406,203407,203408,203409,203410,203411,203412,203413,203414,203415,203416,203417</v>
      </c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  <c r="AO848" s="5"/>
      <c r="AP848" s="5"/>
      <c r="AQ848" s="5"/>
    </row>
    <row r="849" spans="1:43" s="57" customFormat="1" x14ac:dyDescent="0.15">
      <c r="A849" s="56">
        <v>203418</v>
      </c>
      <c r="B849" s="57">
        <v>2</v>
      </c>
      <c r="C849" s="57">
        <v>18</v>
      </c>
      <c r="D849" s="57">
        <v>18</v>
      </c>
      <c r="E849" s="57">
        <v>10000</v>
      </c>
      <c r="F849" s="57">
        <v>1</v>
      </c>
      <c r="G849" s="58" t="s">
        <v>8823</v>
      </c>
      <c r="H849" s="16" t="s">
        <v>7262</v>
      </c>
      <c r="I849" s="16">
        <v>10300</v>
      </c>
      <c r="J849" s="5">
        <f t="shared" si="52"/>
        <v>420300</v>
      </c>
      <c r="K849" s="5"/>
      <c r="L849" s="54" t="str">
        <f t="shared" si="50"/>
        <v>'203401,203402,203403,203404,203405,203406,203407,203408,203409,203410,203411,203412,203413,203414,203415,203416,203417,203418</v>
      </c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  <c r="AO849" s="5"/>
      <c r="AP849" s="5"/>
      <c r="AQ849" s="5"/>
    </row>
    <row r="850" spans="1:43" s="57" customFormat="1" x14ac:dyDescent="0.15">
      <c r="A850" s="56">
        <v>203419</v>
      </c>
      <c r="B850" s="57">
        <v>2</v>
      </c>
      <c r="C850" s="57">
        <v>19</v>
      </c>
      <c r="D850" s="57">
        <v>19</v>
      </c>
      <c r="E850" s="57">
        <v>10000</v>
      </c>
      <c r="F850" s="57">
        <v>1</v>
      </c>
      <c r="G850" s="58" t="s">
        <v>8824</v>
      </c>
      <c r="H850" s="16" t="s">
        <v>7263</v>
      </c>
      <c r="I850" s="16">
        <v>10300</v>
      </c>
      <c r="J850" s="5">
        <f t="shared" si="52"/>
        <v>446700</v>
      </c>
      <c r="K850" s="5"/>
      <c r="L850" s="54" t="str">
        <f t="shared" si="50"/>
        <v>'203401,203402,203403,203404,203405,203406,203407,203408,203409,203410,203411,203412,203413,203414,203415,203416,203417,203418,203419</v>
      </c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  <c r="AO850" s="5"/>
      <c r="AP850" s="5"/>
      <c r="AQ850" s="5"/>
    </row>
    <row r="851" spans="1:43" s="57" customFormat="1" x14ac:dyDescent="0.15">
      <c r="A851" s="56">
        <v>203420</v>
      </c>
      <c r="B851" s="57">
        <v>2</v>
      </c>
      <c r="C851" s="57">
        <v>20</v>
      </c>
      <c r="D851" s="57">
        <v>20</v>
      </c>
      <c r="E851" s="57">
        <v>10000</v>
      </c>
      <c r="F851" s="57">
        <v>1</v>
      </c>
      <c r="G851" s="58" t="s">
        <v>8825</v>
      </c>
      <c r="H851" s="16" t="s">
        <v>7264</v>
      </c>
      <c r="I851" s="16">
        <v>10300</v>
      </c>
      <c r="J851" s="5">
        <f t="shared" si="52"/>
        <v>473500</v>
      </c>
      <c r="K851" s="5"/>
      <c r="L851" s="54" t="str">
        <f t="shared" si="50"/>
        <v>'203401,203402,203403,203404,203405,203406,203407,203408,203409,203410,203411,203412,203413,203414,203415,203416,203417,203418,203419,203420</v>
      </c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  <c r="AO851" s="5"/>
      <c r="AP851" s="5"/>
      <c r="AQ851" s="5"/>
    </row>
    <row r="852" spans="1:43" s="57" customFormat="1" x14ac:dyDescent="0.15">
      <c r="A852" s="56">
        <v>203421</v>
      </c>
      <c r="B852" s="57">
        <v>2</v>
      </c>
      <c r="C852" s="57">
        <v>21</v>
      </c>
      <c r="D852" s="57">
        <v>21</v>
      </c>
      <c r="E852" s="57">
        <v>10000</v>
      </c>
      <c r="F852" s="57">
        <v>1</v>
      </c>
      <c r="G852" s="58" t="s">
        <v>8826</v>
      </c>
      <c r="H852" s="16" t="s">
        <v>2121</v>
      </c>
      <c r="I852" s="16">
        <v>10300</v>
      </c>
      <c r="J852" s="5">
        <f t="shared" si="52"/>
        <v>500700</v>
      </c>
      <c r="K852" s="5"/>
      <c r="L852" s="54" t="str">
        <f t="shared" si="50"/>
        <v>'203401,203402,203403,203404,203405,203406,203407,203408,203409,203410,203411,203412,203413,203414,203415,203416,203417,203418,203419,203420,203421</v>
      </c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  <c r="AO852" s="5"/>
      <c r="AP852" s="5"/>
      <c r="AQ852" s="5"/>
    </row>
    <row r="853" spans="1:43" s="57" customFormat="1" x14ac:dyDescent="0.15">
      <c r="A853" s="56">
        <v>203422</v>
      </c>
      <c r="B853" s="57">
        <v>2</v>
      </c>
      <c r="C853" s="57">
        <v>22</v>
      </c>
      <c r="D853" s="57">
        <v>22</v>
      </c>
      <c r="E853" s="57">
        <v>10000</v>
      </c>
      <c r="F853" s="57">
        <v>1</v>
      </c>
      <c r="G853" s="58" t="s">
        <v>8827</v>
      </c>
      <c r="H853" s="16" t="s">
        <v>2122</v>
      </c>
      <c r="I853" s="16">
        <v>10300</v>
      </c>
      <c r="J853" s="5">
        <f t="shared" si="52"/>
        <v>528500</v>
      </c>
      <c r="K853" s="5"/>
      <c r="L853" s="54" t="str">
        <f t="shared" ref="L853:L916" si="54">L852&amp;","&amp;A853</f>
        <v>'203401,203402,203403,203404,203405,203406,203407,203408,203409,203410,203411,203412,203413,203414,203415,203416,203417,203418,203419,203420,203421,203422</v>
      </c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  <c r="AO853" s="5"/>
      <c r="AP853" s="5"/>
      <c r="AQ853" s="5"/>
    </row>
    <row r="854" spans="1:43" s="57" customFormat="1" x14ac:dyDescent="0.15">
      <c r="A854" s="56">
        <v>203423</v>
      </c>
      <c r="B854" s="57">
        <v>2</v>
      </c>
      <c r="C854" s="57">
        <v>23</v>
      </c>
      <c r="D854" s="57">
        <v>23</v>
      </c>
      <c r="E854" s="57">
        <v>10000</v>
      </c>
      <c r="F854" s="57">
        <v>1</v>
      </c>
      <c r="G854" s="58" t="s">
        <v>8828</v>
      </c>
      <c r="H854" s="16" t="s">
        <v>2123</v>
      </c>
      <c r="I854" s="16">
        <v>10300</v>
      </c>
      <c r="J854" s="5">
        <f t="shared" si="52"/>
        <v>556800</v>
      </c>
      <c r="K854" s="5"/>
      <c r="L854" s="54" t="str">
        <f t="shared" si="54"/>
        <v>'203401,203402,203403,203404,203405,203406,203407,203408,203409,203410,203411,203412,203413,203414,203415,203416,203417,203418,203419,203420,203421,203422,203423</v>
      </c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  <c r="AO854" s="5"/>
      <c r="AP854" s="5"/>
      <c r="AQ854" s="5"/>
    </row>
    <row r="855" spans="1:43" s="57" customFormat="1" x14ac:dyDescent="0.15">
      <c r="A855" s="56">
        <v>203424</v>
      </c>
      <c r="B855" s="57">
        <v>2</v>
      </c>
      <c r="C855" s="57">
        <v>24</v>
      </c>
      <c r="D855" s="57">
        <v>24</v>
      </c>
      <c r="E855" s="57">
        <v>10000</v>
      </c>
      <c r="F855" s="57">
        <v>1</v>
      </c>
      <c r="G855" s="58" t="s">
        <v>8829</v>
      </c>
      <c r="H855" s="16" t="s">
        <v>2124</v>
      </c>
      <c r="I855" s="16">
        <v>10300</v>
      </c>
      <c r="J855" s="5">
        <f t="shared" si="52"/>
        <v>585500</v>
      </c>
      <c r="K855" s="5"/>
      <c r="L855" s="54" t="str">
        <f t="shared" si="54"/>
        <v>'203401,203402,203403,203404,203405,203406,203407,203408,203409,203410,203411,203412,203413,203414,203415,203416,203417,203418,203419,203420,203421,203422,203423,203424</v>
      </c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  <c r="AO855" s="5"/>
      <c r="AP855" s="5"/>
      <c r="AQ855" s="5"/>
    </row>
    <row r="856" spans="1:43" s="57" customFormat="1" x14ac:dyDescent="0.15">
      <c r="A856" s="56">
        <v>203425</v>
      </c>
      <c r="B856" s="57">
        <v>2</v>
      </c>
      <c r="C856" s="57">
        <v>25</v>
      </c>
      <c r="D856" s="57">
        <v>25</v>
      </c>
      <c r="E856" s="57">
        <v>10000</v>
      </c>
      <c r="F856" s="57">
        <v>1</v>
      </c>
      <c r="G856" s="58" t="s">
        <v>8830</v>
      </c>
      <c r="H856" s="16" t="s">
        <v>2125</v>
      </c>
      <c r="I856" s="16">
        <v>10300</v>
      </c>
      <c r="J856" s="5">
        <f t="shared" si="52"/>
        <v>614800</v>
      </c>
      <c r="K856" s="5"/>
      <c r="L856" s="54" t="str">
        <f t="shared" si="54"/>
        <v>'203401,203402,203403,203404,203405,203406,203407,203408,203409,203410,203411,203412,203413,203414,203415,203416,203417,203418,203419,203420,203421,203422,203423,203424,203425</v>
      </c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  <c r="AO856" s="5"/>
      <c r="AP856" s="5"/>
      <c r="AQ856" s="5"/>
    </row>
    <row r="857" spans="1:43" s="57" customFormat="1" x14ac:dyDescent="0.15">
      <c r="A857" s="56">
        <v>203426</v>
      </c>
      <c r="B857" s="57">
        <v>2</v>
      </c>
      <c r="C857" s="57">
        <v>26</v>
      </c>
      <c r="D857" s="57">
        <v>26</v>
      </c>
      <c r="E857" s="57">
        <v>10000</v>
      </c>
      <c r="F857" s="57">
        <v>1</v>
      </c>
      <c r="G857" s="58" t="s">
        <v>8831</v>
      </c>
      <c r="H857" s="16" t="s">
        <v>2126</v>
      </c>
      <c r="I857" s="16">
        <v>10300</v>
      </c>
      <c r="J857" s="5">
        <f t="shared" si="52"/>
        <v>644600</v>
      </c>
      <c r="K857" s="5"/>
      <c r="L857" s="54" t="str">
        <f t="shared" si="54"/>
        <v>'203401,203402,203403,203404,203405,203406,203407,203408,203409,203410,203411,203412,203413,203414,203415,203416,203417,203418,203419,203420,203421,203422,203423,203424,203425,203426</v>
      </c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  <c r="AO857" s="5"/>
      <c r="AP857" s="5"/>
      <c r="AQ857" s="5"/>
    </row>
    <row r="858" spans="1:43" s="57" customFormat="1" x14ac:dyDescent="0.15">
      <c r="A858" s="56">
        <v>203427</v>
      </c>
      <c r="B858" s="57">
        <v>2</v>
      </c>
      <c r="C858" s="57">
        <v>27</v>
      </c>
      <c r="D858" s="57">
        <v>27</v>
      </c>
      <c r="E858" s="57">
        <v>10000</v>
      </c>
      <c r="F858" s="57">
        <v>1</v>
      </c>
      <c r="G858" s="58" t="s">
        <v>8832</v>
      </c>
      <c r="H858" s="16" t="s">
        <v>2127</v>
      </c>
      <c r="I858" s="16">
        <v>10300</v>
      </c>
      <c r="J858" s="5">
        <f t="shared" si="52"/>
        <v>674900</v>
      </c>
      <c r="K858" s="5"/>
      <c r="L858" s="54" t="str">
        <f t="shared" si="54"/>
        <v>'203401,203402,203403,203404,203405,203406,203407,203408,203409,203410,203411,203412,203413,203414,203415,203416,203417,203418,203419,203420,203421,203422,203423,203424,203425,203426,203427</v>
      </c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  <c r="AO858" s="5"/>
      <c r="AP858" s="5"/>
      <c r="AQ858" s="5"/>
    </row>
    <row r="859" spans="1:43" s="57" customFormat="1" x14ac:dyDescent="0.15">
      <c r="A859" s="56">
        <v>203428</v>
      </c>
      <c r="B859" s="57">
        <v>2</v>
      </c>
      <c r="C859" s="57">
        <v>28</v>
      </c>
      <c r="D859" s="57">
        <v>28</v>
      </c>
      <c r="E859" s="57">
        <v>10000</v>
      </c>
      <c r="F859" s="57">
        <v>1</v>
      </c>
      <c r="G859" s="58" t="s">
        <v>8833</v>
      </c>
      <c r="H859" s="16" t="s">
        <v>2128</v>
      </c>
      <c r="I859" s="16">
        <v>10300</v>
      </c>
      <c r="J859" s="5">
        <f t="shared" si="52"/>
        <v>705800</v>
      </c>
      <c r="K859" s="5"/>
      <c r="L859" s="54" t="str">
        <f t="shared" si="54"/>
        <v>'203401,203402,203403,203404,203405,203406,203407,203408,203409,203410,203411,203412,203413,203414,203415,203416,203417,203418,203419,203420,203421,203422,203423,203424,203425,203426,203427,203428</v>
      </c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  <c r="AO859" s="5"/>
      <c r="AP859" s="5"/>
      <c r="AQ859" s="5"/>
    </row>
    <row r="860" spans="1:43" s="57" customFormat="1" x14ac:dyDescent="0.15">
      <c r="A860" s="56">
        <v>203429</v>
      </c>
      <c r="B860" s="57">
        <v>2</v>
      </c>
      <c r="C860" s="57">
        <v>29</v>
      </c>
      <c r="D860" s="57">
        <v>29</v>
      </c>
      <c r="E860" s="57">
        <v>10000</v>
      </c>
      <c r="F860" s="57">
        <v>1</v>
      </c>
      <c r="G860" s="58" t="s">
        <v>8834</v>
      </c>
      <c r="H860" s="16" t="s">
        <v>2129</v>
      </c>
      <c r="I860" s="16">
        <v>10300</v>
      </c>
      <c r="J860" s="5">
        <f t="shared" si="52"/>
        <v>737200</v>
      </c>
      <c r="K860" s="5"/>
      <c r="L860" s="54" t="str">
        <f t="shared" si="54"/>
        <v>'203401,203402,203403,203404,203405,203406,203407,203408,203409,203410,203411,203412,203413,203414,203415,203416,203417,203418,203419,203420,203421,203422,203423,203424,203425,203426,203427,203428,203429</v>
      </c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  <c r="AO860" s="5"/>
      <c r="AP860" s="5"/>
      <c r="AQ860" s="5"/>
    </row>
    <row r="861" spans="1:43" s="57" customFormat="1" x14ac:dyDescent="0.15">
      <c r="A861" s="56">
        <v>203430</v>
      </c>
      <c r="B861" s="57">
        <v>2</v>
      </c>
      <c r="C861" s="57">
        <v>30</v>
      </c>
      <c r="D861" s="57">
        <v>30</v>
      </c>
      <c r="E861" s="57">
        <v>10000</v>
      </c>
      <c r="F861" s="57">
        <v>1</v>
      </c>
      <c r="G861" s="58" t="s">
        <v>8835</v>
      </c>
      <c r="H861" s="16" t="s">
        <v>2130</v>
      </c>
      <c r="I861" s="16">
        <v>10300</v>
      </c>
      <c r="J861" s="5">
        <f t="shared" si="52"/>
        <v>769100</v>
      </c>
      <c r="K861" s="5"/>
      <c r="L861" s="54" t="str">
        <f t="shared" si="54"/>
        <v>'203401,203402,203403,203404,203405,203406,203407,203408,203409,203410,203411,203412,203413,203414,203415,203416,203417,203418,203419,203420,203421,203422,203423,203424,203425,203426,203427,203428,203429,203430</v>
      </c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  <c r="AO861" s="5"/>
      <c r="AP861" s="5"/>
      <c r="AQ861" s="5"/>
    </row>
    <row r="862" spans="1:43" s="57" customFormat="1" x14ac:dyDescent="0.15">
      <c r="A862" s="56">
        <v>203431</v>
      </c>
      <c r="B862" s="57">
        <v>2</v>
      </c>
      <c r="C862" s="57">
        <v>31</v>
      </c>
      <c r="D862" s="57">
        <v>31</v>
      </c>
      <c r="E862" s="57">
        <v>10000</v>
      </c>
      <c r="F862" s="57">
        <v>1</v>
      </c>
      <c r="G862" s="58" t="s">
        <v>8836</v>
      </c>
      <c r="H862" s="16" t="s">
        <v>2131</v>
      </c>
      <c r="I862" s="16">
        <v>10300</v>
      </c>
      <c r="J862" s="5">
        <f t="shared" si="52"/>
        <v>801700</v>
      </c>
      <c r="K862" s="5"/>
      <c r="L862" s="54" t="str">
        <f t="shared" si="54"/>
        <v>'203401,203402,203403,203404,203405,203406,203407,203408,203409,203410,203411,203412,203413,203414,203415,203416,203417,203418,203419,203420,203421,203422,203423,203424,203425,203426,203427,203428,203429,203430,203431</v>
      </c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  <c r="AO862" s="5"/>
      <c r="AP862" s="5"/>
      <c r="AQ862" s="5"/>
    </row>
    <row r="863" spans="1:43" s="57" customFormat="1" x14ac:dyDescent="0.15">
      <c r="A863" s="56">
        <v>203432</v>
      </c>
      <c r="B863" s="57">
        <v>2</v>
      </c>
      <c r="C863" s="57">
        <v>32</v>
      </c>
      <c r="D863" s="57">
        <v>32</v>
      </c>
      <c r="E863" s="57">
        <v>10000</v>
      </c>
      <c r="F863" s="57">
        <v>1</v>
      </c>
      <c r="G863" s="58" t="s">
        <v>8837</v>
      </c>
      <c r="H863" s="16" t="s">
        <v>2132</v>
      </c>
      <c r="I863" s="16">
        <v>10300</v>
      </c>
      <c r="J863" s="5">
        <f t="shared" si="52"/>
        <v>834700</v>
      </c>
      <c r="K863" s="5"/>
      <c r="L863" s="54" t="str">
        <f t="shared" si="54"/>
        <v>'203401,203402,203403,203404,203405,203406,203407,203408,203409,203410,203411,203412,203413,203414,203415,203416,203417,203418,203419,203420,203421,203422,203423,203424,203425,203426,203427,203428,203429,203430,203431,203432</v>
      </c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  <c r="AO863" s="5"/>
      <c r="AP863" s="5"/>
      <c r="AQ863" s="5"/>
    </row>
    <row r="864" spans="1:43" s="57" customFormat="1" x14ac:dyDescent="0.15">
      <c r="A864" s="56">
        <v>203433</v>
      </c>
      <c r="B864" s="57">
        <v>2</v>
      </c>
      <c r="C864" s="57">
        <v>33</v>
      </c>
      <c r="D864" s="57">
        <v>33</v>
      </c>
      <c r="E864" s="57">
        <v>10000</v>
      </c>
      <c r="F864" s="57">
        <v>1</v>
      </c>
      <c r="G864" s="58" t="s">
        <v>8838</v>
      </c>
      <c r="H864" s="16" t="s">
        <v>2133</v>
      </c>
      <c r="I864" s="16">
        <v>10300</v>
      </c>
      <c r="J864" s="5">
        <f t="shared" si="52"/>
        <v>868400</v>
      </c>
      <c r="K864" s="5"/>
      <c r="L864" s="54" t="str">
        <f t="shared" si="54"/>
        <v>'203401,203402,203403,203404,203405,203406,203407,203408,203409,203410,203411,203412,203413,203414,203415,203416,203417,203418,203419,203420,203421,203422,203423,203424,203425,203426,203427,203428,203429,203430,203431,203432,203433</v>
      </c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  <c r="AO864" s="5"/>
      <c r="AP864" s="5"/>
      <c r="AQ864" s="5"/>
    </row>
    <row r="865" spans="1:43" s="57" customFormat="1" x14ac:dyDescent="0.15">
      <c r="A865" s="56">
        <v>203434</v>
      </c>
      <c r="B865" s="57">
        <v>2</v>
      </c>
      <c r="C865" s="57">
        <v>34</v>
      </c>
      <c r="D865" s="57">
        <v>34</v>
      </c>
      <c r="E865" s="57">
        <v>10000</v>
      </c>
      <c r="F865" s="57">
        <v>1</v>
      </c>
      <c r="G865" s="58" t="s">
        <v>8839</v>
      </c>
      <c r="H865" s="16" t="s">
        <v>2134</v>
      </c>
      <c r="I865" s="16">
        <v>10300</v>
      </c>
      <c r="J865" s="5">
        <f t="shared" si="52"/>
        <v>902600</v>
      </c>
      <c r="K865" s="5"/>
      <c r="L865" s="54" t="str">
        <f t="shared" si="54"/>
        <v>'203401,203402,203403,203404,203405,203406,203407,203408,203409,203410,203411,203412,203413,203414,203415,203416,203417,203418,203419,203420,203421,203422,203423,203424,203425,203426,203427,203428,203429,203430,203431,203432,203433,203434</v>
      </c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  <c r="AO865" s="5"/>
      <c r="AP865" s="5"/>
      <c r="AQ865" s="5"/>
    </row>
    <row r="866" spans="1:43" s="57" customFormat="1" x14ac:dyDescent="0.15">
      <c r="A866" s="56">
        <v>203435</v>
      </c>
      <c r="B866" s="57">
        <v>2</v>
      </c>
      <c r="C866" s="57">
        <v>35</v>
      </c>
      <c r="D866" s="57">
        <v>35</v>
      </c>
      <c r="E866" s="57">
        <v>10000</v>
      </c>
      <c r="F866" s="57">
        <v>1</v>
      </c>
      <c r="G866" s="58" t="s">
        <v>8840</v>
      </c>
      <c r="H866" s="16" t="s">
        <v>2135</v>
      </c>
      <c r="I866" s="16">
        <v>10300</v>
      </c>
      <c r="J866" s="5">
        <f t="shared" si="52"/>
        <v>937400</v>
      </c>
      <c r="K866" s="5"/>
      <c r="L866" s="54" t="str">
        <f t="shared" si="54"/>
        <v>'203401,203402,203403,203404,203405,203406,203407,203408,203409,203410,203411,203412,203413,203414,203415,203416,203417,203418,203419,203420,203421,203422,203423,203424,203425,203426,203427,203428,203429,203430,203431,203432,203433,203434,203435</v>
      </c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  <c r="AO866" s="5"/>
      <c r="AP866" s="5"/>
      <c r="AQ866" s="5"/>
    </row>
    <row r="867" spans="1:43" s="57" customFormat="1" x14ac:dyDescent="0.15">
      <c r="A867" s="56">
        <v>203436</v>
      </c>
      <c r="B867" s="57">
        <v>2</v>
      </c>
      <c r="C867" s="57">
        <v>36</v>
      </c>
      <c r="D867" s="57">
        <v>36</v>
      </c>
      <c r="E867" s="57">
        <v>10000</v>
      </c>
      <c r="F867" s="57">
        <v>1</v>
      </c>
      <c r="G867" s="58" t="s">
        <v>8841</v>
      </c>
      <c r="H867" s="16" t="s">
        <v>2136</v>
      </c>
      <c r="I867" s="16">
        <v>10300</v>
      </c>
      <c r="J867" s="5">
        <f t="shared" si="52"/>
        <v>972800</v>
      </c>
      <c r="K867" s="5"/>
      <c r="L867" s="54" t="str">
        <f t="shared" si="54"/>
        <v>'203401,203402,203403,203404,203405,203406,203407,203408,203409,203410,203411,203412,203413,203414,203415,203416,203417,203418,203419,203420,203421,203422,203423,203424,203425,203426,203427,203428,203429,203430,203431,203432,203433,203434,203435,203436</v>
      </c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  <c r="AO867" s="5"/>
      <c r="AP867" s="5"/>
      <c r="AQ867" s="5"/>
    </row>
    <row r="868" spans="1:43" s="57" customFormat="1" x14ac:dyDescent="0.15">
      <c r="A868" s="56">
        <v>203437</v>
      </c>
      <c r="B868" s="57">
        <v>2</v>
      </c>
      <c r="C868" s="57">
        <v>37</v>
      </c>
      <c r="D868" s="57">
        <v>37</v>
      </c>
      <c r="E868" s="57">
        <v>10000</v>
      </c>
      <c r="F868" s="57">
        <v>1</v>
      </c>
      <c r="G868" s="58" t="s">
        <v>8842</v>
      </c>
      <c r="H868" s="16" t="s">
        <v>2137</v>
      </c>
      <c r="I868" s="16">
        <v>10300</v>
      </c>
      <c r="J868" s="5">
        <f t="shared" si="52"/>
        <v>1008800</v>
      </c>
      <c r="K868" s="5"/>
      <c r="L868" s="54" t="str">
        <f t="shared" si="54"/>
        <v>'203401,203402,203403,203404,203405,203406,203407,203408,203409,203410,203411,203412,203413,203414,203415,203416,203417,203418,203419,203420,203421,203422,203423,203424,203425,203426,203427,203428,203429,203430,203431,203432,203433,203434,203435,203436,203437</v>
      </c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  <c r="AO868" s="5"/>
      <c r="AP868" s="5"/>
      <c r="AQ868" s="5"/>
    </row>
    <row r="869" spans="1:43" s="57" customFormat="1" x14ac:dyDescent="0.15">
      <c r="A869" s="56">
        <v>203438</v>
      </c>
      <c r="B869" s="57">
        <v>2</v>
      </c>
      <c r="C869" s="57">
        <v>38</v>
      </c>
      <c r="D869" s="57">
        <v>38</v>
      </c>
      <c r="E869" s="57">
        <v>10000</v>
      </c>
      <c r="F869" s="57">
        <v>1</v>
      </c>
      <c r="G869" s="58" t="s">
        <v>8843</v>
      </c>
      <c r="H869" s="16" t="s">
        <v>2138</v>
      </c>
      <c r="I869" s="16">
        <v>10300</v>
      </c>
      <c r="J869" s="5">
        <f t="shared" si="52"/>
        <v>1045500</v>
      </c>
      <c r="K869" s="5"/>
      <c r="L869" s="54" t="str">
        <f t="shared" si="54"/>
        <v>'203401,203402,203403,203404,203405,203406,203407,203408,203409,203410,203411,203412,203413,203414,203415,203416,203417,203418,203419,203420,203421,203422,203423,203424,203425,203426,203427,203428,203429,203430,203431,203432,203433,203434,203435,203436,203437,203438</v>
      </c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  <c r="AO869" s="5"/>
      <c r="AP869" s="5"/>
      <c r="AQ869" s="5"/>
    </row>
    <row r="870" spans="1:43" s="57" customFormat="1" x14ac:dyDescent="0.15">
      <c r="A870" s="56">
        <v>203439</v>
      </c>
      <c r="B870" s="57">
        <v>2</v>
      </c>
      <c r="C870" s="57">
        <v>39</v>
      </c>
      <c r="D870" s="57">
        <v>39</v>
      </c>
      <c r="E870" s="57">
        <v>10000</v>
      </c>
      <c r="F870" s="57">
        <v>1</v>
      </c>
      <c r="G870" s="58" t="s">
        <v>8844</v>
      </c>
      <c r="H870" s="16" t="s">
        <v>2139</v>
      </c>
      <c r="I870" s="16">
        <v>10300</v>
      </c>
      <c r="J870" s="5">
        <f t="shared" si="52"/>
        <v>1082800</v>
      </c>
      <c r="K870" s="5"/>
      <c r="L870" s="54" t="str">
        <f t="shared" si="54"/>
        <v>'203401,203402,203403,203404,203405,203406,203407,203408,203409,203410,203411,203412,203413,203414,203415,203416,203417,203418,203419,203420,203421,203422,203423,203424,203425,203426,203427,203428,203429,203430,203431,203432,203433,203434,203435,203436,203437,203438,203439</v>
      </c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  <c r="AO870" s="5"/>
      <c r="AP870" s="5"/>
      <c r="AQ870" s="5"/>
    </row>
    <row r="871" spans="1:43" s="57" customFormat="1" x14ac:dyDescent="0.15">
      <c r="A871" s="56">
        <v>203440</v>
      </c>
      <c r="B871" s="57">
        <v>2</v>
      </c>
      <c r="C871" s="57">
        <v>40</v>
      </c>
      <c r="D871" s="57">
        <v>40</v>
      </c>
      <c r="E871" s="57">
        <v>10000</v>
      </c>
      <c r="F871" s="57">
        <v>1</v>
      </c>
      <c r="G871" s="58" t="s">
        <v>8845</v>
      </c>
      <c r="H871" s="16" t="s">
        <v>2140</v>
      </c>
      <c r="I871" s="16">
        <v>10300</v>
      </c>
      <c r="J871" s="5">
        <f t="shared" si="52"/>
        <v>1120600</v>
      </c>
      <c r="K871" s="5"/>
      <c r="L871" s="54" t="str">
        <f t="shared" si="54"/>
        <v>'203401,203402,203403,203404,203405,203406,203407,203408,203409,203410,203411,203412,203413,203414,203415,203416,203417,203418,203419,203420,203421,203422,203423,203424,203425,203426,203427,203428,203429,203430,203431,203432,203433,203434,203435,203436,203437,203438,203439,203440</v>
      </c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  <c r="AO871" s="5"/>
      <c r="AP871" s="5"/>
      <c r="AQ871" s="5"/>
    </row>
    <row r="872" spans="1:43" s="57" customFormat="1" x14ac:dyDescent="0.15">
      <c r="A872" s="56">
        <v>203441</v>
      </c>
      <c r="B872" s="57">
        <v>2</v>
      </c>
      <c r="C872" s="57">
        <v>41</v>
      </c>
      <c r="D872" s="57">
        <v>41</v>
      </c>
      <c r="E872" s="57">
        <v>10000</v>
      </c>
      <c r="F872" s="57">
        <v>1</v>
      </c>
      <c r="G872" s="58" t="s">
        <v>8846</v>
      </c>
      <c r="H872" s="16" t="s">
        <v>2141</v>
      </c>
      <c r="I872" s="16">
        <v>10300</v>
      </c>
      <c r="J872" s="5">
        <f t="shared" si="52"/>
        <v>1159200</v>
      </c>
      <c r="K872" s="5"/>
      <c r="L872" s="54" t="str">
        <f t="shared" si="54"/>
        <v>'203401,203402,203403,203404,203405,203406,203407,203408,203409,203410,203411,203412,203413,203414,203415,203416,203417,203418,203419,203420,203421,203422,203423,203424,203425,203426,203427,203428,203429,203430,203431,203432,203433,203434,203435,203436,203437,203438,203439,203440,203441</v>
      </c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  <c r="AO872" s="5"/>
      <c r="AP872" s="5"/>
      <c r="AQ872" s="5"/>
    </row>
    <row r="873" spans="1:43" s="57" customFormat="1" x14ac:dyDescent="0.15">
      <c r="A873" s="56">
        <v>203442</v>
      </c>
      <c r="B873" s="57">
        <v>2</v>
      </c>
      <c r="C873" s="57">
        <v>42</v>
      </c>
      <c r="D873" s="57">
        <v>42</v>
      </c>
      <c r="E873" s="57">
        <v>10000</v>
      </c>
      <c r="F873" s="57">
        <v>1</v>
      </c>
      <c r="G873" s="58" t="s">
        <v>8847</v>
      </c>
      <c r="H873" s="16" t="s">
        <v>2142</v>
      </c>
      <c r="I873" s="16">
        <v>10300</v>
      </c>
      <c r="J873" s="5">
        <f t="shared" si="52"/>
        <v>1198400</v>
      </c>
      <c r="K873" s="5"/>
      <c r="L873" s="54" t="str">
        <f t="shared" si="54"/>
        <v>'203401,203402,203403,203404,203405,203406,203407,203408,203409,203410,203411,203412,203413,203414,203415,203416,203417,203418,203419,203420,203421,203422,203423,203424,203425,203426,203427,203428,203429,203430,203431,203432,203433,203434,203435,203436,203437,203438,203439,203440,203441,203442</v>
      </c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  <c r="AO873" s="5"/>
      <c r="AP873" s="5"/>
      <c r="AQ873" s="5"/>
    </row>
    <row r="874" spans="1:43" s="57" customFormat="1" x14ac:dyDescent="0.15">
      <c r="A874" s="56">
        <v>203443</v>
      </c>
      <c r="B874" s="57">
        <v>2</v>
      </c>
      <c r="C874" s="57">
        <v>43</v>
      </c>
      <c r="D874" s="57">
        <v>43</v>
      </c>
      <c r="E874" s="57">
        <v>10000</v>
      </c>
      <c r="F874" s="57">
        <v>1</v>
      </c>
      <c r="G874" s="58" t="s">
        <v>8848</v>
      </c>
      <c r="H874" s="16" t="s">
        <v>2143</v>
      </c>
      <c r="I874" s="16">
        <v>10300</v>
      </c>
      <c r="J874" s="5">
        <f t="shared" si="52"/>
        <v>1238200</v>
      </c>
      <c r="K874" s="5"/>
      <c r="L874" s="54" t="str">
        <f t="shared" si="54"/>
        <v>'203401,203402,203403,203404,203405,203406,203407,203408,203409,203410,203411,203412,203413,203414,203415,203416,203417,203418,203419,203420,203421,203422,203423,203424,203425,203426,203427,203428,203429,203430,203431,203432,203433,203434,203435,203436,203437,203438,203439,203440,203441,203442,203443</v>
      </c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  <c r="AO874" s="5"/>
      <c r="AP874" s="5"/>
      <c r="AQ874" s="5"/>
    </row>
    <row r="875" spans="1:43" s="57" customFormat="1" x14ac:dyDescent="0.15">
      <c r="A875" s="56">
        <v>203444</v>
      </c>
      <c r="B875" s="57">
        <v>2</v>
      </c>
      <c r="C875" s="57">
        <v>44</v>
      </c>
      <c r="D875" s="57">
        <v>44</v>
      </c>
      <c r="E875" s="57">
        <v>10000</v>
      </c>
      <c r="F875" s="57">
        <v>1</v>
      </c>
      <c r="G875" s="58" t="s">
        <v>8849</v>
      </c>
      <c r="H875" s="16" t="s">
        <v>2144</v>
      </c>
      <c r="I875" s="16">
        <v>10300</v>
      </c>
      <c r="J875" s="5">
        <f t="shared" si="52"/>
        <v>1278800</v>
      </c>
      <c r="K875" s="5"/>
      <c r="L875" s="54" t="str">
        <f t="shared" si="54"/>
        <v>'203401,203402,203403,203404,203405,203406,203407,203408,203409,203410,203411,203412,203413,203414,203415,203416,203417,203418,203419,203420,203421,203422,203423,203424,203425,203426,203427,203428,203429,203430,203431,203432,203433,203434,203435,203436,203437,203438,203439,203440,203441,203442,203443,203444</v>
      </c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  <c r="AO875" s="5"/>
      <c r="AP875" s="5"/>
      <c r="AQ875" s="5"/>
    </row>
    <row r="876" spans="1:43" s="57" customFormat="1" x14ac:dyDescent="0.15">
      <c r="A876" s="56">
        <v>203445</v>
      </c>
      <c r="B876" s="57">
        <v>2</v>
      </c>
      <c r="C876" s="57">
        <v>45</v>
      </c>
      <c r="D876" s="57">
        <v>45</v>
      </c>
      <c r="E876" s="57">
        <v>10000</v>
      </c>
      <c r="F876" s="57">
        <v>1</v>
      </c>
      <c r="G876" s="58" t="s">
        <v>8850</v>
      </c>
      <c r="H876" s="16" t="s">
        <v>2145</v>
      </c>
      <c r="I876" s="16">
        <v>10300</v>
      </c>
      <c r="J876" s="5">
        <f t="shared" si="52"/>
        <v>1320000</v>
      </c>
      <c r="K876" s="5"/>
      <c r="L876" s="54" t="str">
        <f t="shared" si="54"/>
        <v>'203401,203402,203403,203404,203405,203406,203407,203408,203409,203410,203411,203412,203413,203414,203415,203416,203417,203418,203419,203420,203421,203422,203423,203424,203425,203426,203427,203428,203429,203430,203431,203432,203433,203434,203435,203436,203437,203438,203439,203440,203441,203442,203443,203444,203445</v>
      </c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  <c r="AO876" s="5"/>
      <c r="AP876" s="5"/>
      <c r="AQ876" s="5"/>
    </row>
    <row r="877" spans="1:43" s="57" customFormat="1" x14ac:dyDescent="0.15">
      <c r="A877" s="56">
        <v>203446</v>
      </c>
      <c r="B877" s="57">
        <v>2</v>
      </c>
      <c r="C877" s="57">
        <v>46</v>
      </c>
      <c r="D877" s="57">
        <v>46</v>
      </c>
      <c r="E877" s="57">
        <v>10000</v>
      </c>
      <c r="F877" s="57">
        <v>1</v>
      </c>
      <c r="G877" s="58" t="s">
        <v>8851</v>
      </c>
      <c r="H877" s="16" t="s">
        <v>2146</v>
      </c>
      <c r="I877" s="16">
        <v>10300</v>
      </c>
      <c r="J877" s="5">
        <f t="shared" si="52"/>
        <v>1361900</v>
      </c>
      <c r="K877" s="5"/>
      <c r="L877" s="54" t="str">
        <f t="shared" si="54"/>
        <v>'203401,203402,203403,203404,203405,203406,203407,203408,203409,203410,203411,203412,203413,203414,203415,203416,203417,203418,203419,203420,203421,203422,203423,203424,203425,203426,203427,203428,203429,203430,203431,203432,203433,203434,203435,203436,203437,203438,203439,203440,203441,203442,203443,203444,203445,203446</v>
      </c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  <c r="AO877" s="5"/>
      <c r="AP877" s="5"/>
      <c r="AQ877" s="5"/>
    </row>
    <row r="878" spans="1:43" s="57" customFormat="1" x14ac:dyDescent="0.15">
      <c r="A878" s="56">
        <v>203447</v>
      </c>
      <c r="B878" s="57">
        <v>2</v>
      </c>
      <c r="C878" s="57">
        <v>47</v>
      </c>
      <c r="D878" s="57">
        <v>47</v>
      </c>
      <c r="E878" s="57">
        <v>10000</v>
      </c>
      <c r="F878" s="57">
        <v>1</v>
      </c>
      <c r="G878" s="58" t="s">
        <v>8852</v>
      </c>
      <c r="H878" s="16" t="s">
        <v>2147</v>
      </c>
      <c r="I878" s="16">
        <v>10300</v>
      </c>
      <c r="J878" s="5">
        <f t="shared" si="52"/>
        <v>1404500</v>
      </c>
      <c r="K878" s="5"/>
      <c r="L878" s="54" t="str">
        <f t="shared" si="54"/>
        <v>'203401,203402,203403,203404,203405,203406,203407,203408,203409,203410,203411,203412,203413,203414,203415,203416,203417,203418,203419,203420,203421,203422,203423,203424,203425,203426,203427,203428,203429,203430,203431,203432,203433,203434,203435,203436,203437,203438,203439,203440,203441,203442,203443,203444,203445,203446,203447</v>
      </c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  <c r="AO878" s="5"/>
      <c r="AP878" s="5"/>
      <c r="AQ878" s="5"/>
    </row>
    <row r="879" spans="1:43" s="57" customFormat="1" x14ac:dyDescent="0.15">
      <c r="A879" s="56">
        <v>203448</v>
      </c>
      <c r="B879" s="57">
        <v>2</v>
      </c>
      <c r="C879" s="57">
        <v>48</v>
      </c>
      <c r="D879" s="57">
        <v>48</v>
      </c>
      <c r="E879" s="57">
        <v>10000</v>
      </c>
      <c r="F879" s="57">
        <v>1</v>
      </c>
      <c r="G879" s="58" t="s">
        <v>8853</v>
      </c>
      <c r="H879" s="16" t="s">
        <v>2148</v>
      </c>
      <c r="I879" s="16">
        <v>10300</v>
      </c>
      <c r="J879" s="5">
        <f t="shared" si="52"/>
        <v>1447800</v>
      </c>
      <c r="K879" s="5"/>
      <c r="L879" s="54" t="str">
        <f t="shared" si="54"/>
        <v>'203401,203402,203403,203404,203405,203406,203407,203408,203409,203410,203411,203412,203413,203414,203415,203416,203417,203418,203419,203420,203421,203422,203423,203424,203425,203426,203427,203428,203429,203430,203431,203432,203433,203434,203435,203436,203437,203438,203439,203440,203441,203442,203443,203444,203445,203446,203447,203448</v>
      </c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  <c r="AO879" s="5"/>
      <c r="AP879" s="5"/>
      <c r="AQ879" s="5"/>
    </row>
    <row r="880" spans="1:43" s="57" customFormat="1" x14ac:dyDescent="0.15">
      <c r="A880" s="56">
        <v>203449</v>
      </c>
      <c r="B880" s="57">
        <v>2</v>
      </c>
      <c r="C880" s="57">
        <v>49</v>
      </c>
      <c r="D880" s="57">
        <v>49</v>
      </c>
      <c r="E880" s="57">
        <v>10000</v>
      </c>
      <c r="F880" s="57">
        <v>1</v>
      </c>
      <c r="G880" s="58" t="s">
        <v>8854</v>
      </c>
      <c r="H880" s="16" t="s">
        <v>2149</v>
      </c>
      <c r="I880" s="16">
        <v>10300</v>
      </c>
      <c r="J880" s="5">
        <f t="shared" si="52"/>
        <v>1491800</v>
      </c>
      <c r="K880" s="5"/>
      <c r="L880" s="54" t="str">
        <f t="shared" si="54"/>
        <v>'203401,203402,203403,203404,203405,203406,203407,203408,203409,203410,203411,203412,203413,203414,203415,203416,203417,203418,203419,203420,203421,203422,203423,203424,203425,203426,203427,203428,203429,203430,203431,203432,203433,203434,203435,203436,203437,203438,203439,203440,203441,203442,203443,203444,203445,203446,203447,203448,203449</v>
      </c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  <c r="AO880" s="5"/>
      <c r="AP880" s="5"/>
      <c r="AQ880" s="5"/>
    </row>
    <row r="881" spans="1:43" s="57" customFormat="1" x14ac:dyDescent="0.15">
      <c r="A881" s="56">
        <v>203450</v>
      </c>
      <c r="B881" s="57">
        <v>2</v>
      </c>
      <c r="C881" s="57">
        <v>50</v>
      </c>
      <c r="D881" s="57">
        <v>50</v>
      </c>
      <c r="E881" s="57">
        <v>10000</v>
      </c>
      <c r="F881" s="57">
        <v>1</v>
      </c>
      <c r="G881" s="58" t="s">
        <v>8855</v>
      </c>
      <c r="H881" s="16" t="s">
        <v>2150</v>
      </c>
      <c r="I881" s="16">
        <v>10300</v>
      </c>
      <c r="J881" s="5">
        <f t="shared" si="52"/>
        <v>1536500</v>
      </c>
      <c r="K881" s="5"/>
      <c r="L881" s="54" t="str">
        <f t="shared" si="54"/>
        <v>'203401,203402,203403,203404,203405,203406,203407,203408,203409,203410,203411,203412,203413,203414,203415,203416,203417,203418,203419,203420,203421,203422,203423,203424,203425,203426,203427,203428,203429,203430,203431,203432,203433,203434,203435,203436,203437,203438,203439,203440,203441,203442,203443,203444,203445,203446,203447,203448,203449,203450</v>
      </c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  <c r="AO881" s="5"/>
      <c r="AP881" s="5"/>
      <c r="AQ881" s="5"/>
    </row>
    <row r="882" spans="1:43" s="57" customFormat="1" x14ac:dyDescent="0.15">
      <c r="A882" s="56">
        <v>203501</v>
      </c>
      <c r="B882" s="57">
        <v>2</v>
      </c>
      <c r="C882" s="57">
        <v>1</v>
      </c>
      <c r="D882" s="57">
        <v>1</v>
      </c>
      <c r="E882" s="57">
        <v>10000</v>
      </c>
      <c r="F882" s="57">
        <v>1</v>
      </c>
      <c r="G882" s="58" t="s">
        <v>8856</v>
      </c>
      <c r="H882" s="16" t="s">
        <v>7265</v>
      </c>
      <c r="I882" s="16">
        <v>10300</v>
      </c>
      <c r="J882" s="5">
        <f>J832*3</f>
        <v>58500</v>
      </c>
      <c r="K882" s="5"/>
      <c r="L882" s="54" t="str">
        <f t="shared" ref="L882" si="55">"'"&amp;A882</f>
        <v>'203501</v>
      </c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  <c r="AO882" s="5"/>
      <c r="AP882" s="5"/>
      <c r="AQ882" s="5"/>
    </row>
    <row r="883" spans="1:43" s="57" customFormat="1" x14ac:dyDescent="0.15">
      <c r="A883" s="56">
        <v>203502</v>
      </c>
      <c r="B883" s="57">
        <v>2</v>
      </c>
      <c r="C883" s="57">
        <v>2</v>
      </c>
      <c r="D883" s="57">
        <v>2</v>
      </c>
      <c r="E883" s="57">
        <v>10000</v>
      </c>
      <c r="F883" s="57">
        <v>1</v>
      </c>
      <c r="G883" s="58" t="s">
        <v>8857</v>
      </c>
      <c r="H883" s="16" t="s">
        <v>7266</v>
      </c>
      <c r="I883" s="16">
        <v>10300</v>
      </c>
      <c r="J883" s="5">
        <f t="shared" ref="J883:J931" si="56">J833*3</f>
        <v>117300</v>
      </c>
      <c r="K883" s="5"/>
      <c r="L883" s="54" t="str">
        <f t="shared" ref="L883" si="57">L882&amp;","&amp;A883</f>
        <v>'203501,203502</v>
      </c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  <c r="AO883" s="5"/>
      <c r="AP883" s="5"/>
      <c r="AQ883" s="5"/>
    </row>
    <row r="884" spans="1:43" s="57" customFormat="1" x14ac:dyDescent="0.15">
      <c r="A884" s="56">
        <v>203503</v>
      </c>
      <c r="B884" s="57">
        <v>2</v>
      </c>
      <c r="C884" s="57">
        <v>3</v>
      </c>
      <c r="D884" s="57">
        <v>3</v>
      </c>
      <c r="E884" s="57">
        <v>10000</v>
      </c>
      <c r="F884" s="57">
        <v>1</v>
      </c>
      <c r="G884" s="58" t="s">
        <v>8858</v>
      </c>
      <c r="H884" s="16" t="s">
        <v>7267</v>
      </c>
      <c r="I884" s="16">
        <v>10300</v>
      </c>
      <c r="J884" s="5">
        <f t="shared" si="56"/>
        <v>178800</v>
      </c>
      <c r="K884" s="5"/>
      <c r="L884" s="54" t="str">
        <f t="shared" si="54"/>
        <v>'203501,203502,203503</v>
      </c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  <c r="AO884" s="5"/>
      <c r="AP884" s="5"/>
      <c r="AQ884" s="5"/>
    </row>
    <row r="885" spans="1:43" s="57" customFormat="1" x14ac:dyDescent="0.15">
      <c r="A885" s="56">
        <v>203504</v>
      </c>
      <c r="B885" s="57">
        <v>2</v>
      </c>
      <c r="C885" s="57">
        <v>4</v>
      </c>
      <c r="D885" s="57">
        <v>4</v>
      </c>
      <c r="E885" s="57">
        <v>10000</v>
      </c>
      <c r="F885" s="57">
        <v>1</v>
      </c>
      <c r="G885" s="58" t="s">
        <v>8859</v>
      </c>
      <c r="H885" s="16" t="s">
        <v>7268</v>
      </c>
      <c r="I885" s="16">
        <v>10300</v>
      </c>
      <c r="J885" s="5">
        <f t="shared" si="56"/>
        <v>243600</v>
      </c>
      <c r="K885" s="5"/>
      <c r="L885" s="54" t="str">
        <f t="shared" si="54"/>
        <v>'203501,203502,203503,203504</v>
      </c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  <c r="AO885" s="5"/>
      <c r="AP885" s="5"/>
      <c r="AQ885" s="5"/>
    </row>
    <row r="886" spans="1:43" s="57" customFormat="1" x14ac:dyDescent="0.15">
      <c r="A886" s="56">
        <v>203505</v>
      </c>
      <c r="B886" s="57">
        <v>2</v>
      </c>
      <c r="C886" s="57">
        <v>5</v>
      </c>
      <c r="D886" s="57">
        <v>5</v>
      </c>
      <c r="E886" s="57">
        <v>10000</v>
      </c>
      <c r="F886" s="57">
        <v>1</v>
      </c>
      <c r="G886" s="58" t="s">
        <v>8860</v>
      </c>
      <c r="H886" s="16" t="s">
        <v>7269</v>
      </c>
      <c r="I886" s="16">
        <v>10300</v>
      </c>
      <c r="J886" s="5">
        <f t="shared" si="56"/>
        <v>311100</v>
      </c>
      <c r="K886" s="5"/>
      <c r="L886" s="54" t="str">
        <f t="shared" si="54"/>
        <v>'203501,203502,203503,203504,203505</v>
      </c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  <c r="AO886" s="5"/>
      <c r="AP886" s="5"/>
      <c r="AQ886" s="5"/>
    </row>
    <row r="887" spans="1:43" s="57" customFormat="1" x14ac:dyDescent="0.15">
      <c r="A887" s="56">
        <v>203506</v>
      </c>
      <c r="B887" s="57">
        <v>2</v>
      </c>
      <c r="C887" s="57">
        <v>6</v>
      </c>
      <c r="D887" s="57">
        <v>6</v>
      </c>
      <c r="E887" s="57">
        <v>10000</v>
      </c>
      <c r="F887" s="57">
        <v>1</v>
      </c>
      <c r="G887" s="58" t="s">
        <v>8861</v>
      </c>
      <c r="H887" s="16" t="s">
        <v>7270</v>
      </c>
      <c r="I887" s="16">
        <v>10300</v>
      </c>
      <c r="J887" s="5">
        <f t="shared" si="56"/>
        <v>381600</v>
      </c>
      <c r="K887" s="5"/>
      <c r="L887" s="54" t="str">
        <f t="shared" si="54"/>
        <v>'203501,203502,203503,203504,203505,203506</v>
      </c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  <c r="AO887" s="5"/>
      <c r="AP887" s="5"/>
      <c r="AQ887" s="5"/>
    </row>
    <row r="888" spans="1:43" s="57" customFormat="1" x14ac:dyDescent="0.15">
      <c r="A888" s="56">
        <v>203507</v>
      </c>
      <c r="B888" s="57">
        <v>2</v>
      </c>
      <c r="C888" s="57">
        <v>7</v>
      </c>
      <c r="D888" s="57">
        <v>7</v>
      </c>
      <c r="E888" s="57">
        <v>10000</v>
      </c>
      <c r="F888" s="57">
        <v>1</v>
      </c>
      <c r="G888" s="58" t="s">
        <v>8862</v>
      </c>
      <c r="H888" s="16" t="s">
        <v>7271</v>
      </c>
      <c r="I888" s="16">
        <v>10300</v>
      </c>
      <c r="J888" s="5">
        <f t="shared" si="56"/>
        <v>454800</v>
      </c>
      <c r="K888" s="5"/>
      <c r="L888" s="54" t="str">
        <f t="shared" si="54"/>
        <v>'203501,203502,203503,203504,203505,203506,203507</v>
      </c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  <c r="AO888" s="5"/>
      <c r="AP888" s="5"/>
      <c r="AQ888" s="5"/>
    </row>
    <row r="889" spans="1:43" s="57" customFormat="1" x14ac:dyDescent="0.15">
      <c r="A889" s="56">
        <v>203508</v>
      </c>
      <c r="B889" s="57">
        <v>2</v>
      </c>
      <c r="C889" s="57">
        <v>8</v>
      </c>
      <c r="D889" s="57">
        <v>8</v>
      </c>
      <c r="E889" s="57">
        <v>10000</v>
      </c>
      <c r="F889" s="57">
        <v>1</v>
      </c>
      <c r="G889" s="58" t="s">
        <v>8863</v>
      </c>
      <c r="H889" s="16" t="s">
        <v>7272</v>
      </c>
      <c r="I889" s="16">
        <v>10300</v>
      </c>
      <c r="J889" s="5">
        <f t="shared" si="56"/>
        <v>531300</v>
      </c>
      <c r="K889" s="5"/>
      <c r="L889" s="54" t="str">
        <f t="shared" si="54"/>
        <v>'203501,203502,203503,203504,203505,203506,203507,203508</v>
      </c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  <c r="AO889" s="5"/>
      <c r="AP889" s="5"/>
      <c r="AQ889" s="5"/>
    </row>
    <row r="890" spans="1:43" s="57" customFormat="1" x14ac:dyDescent="0.15">
      <c r="A890" s="56">
        <v>203509</v>
      </c>
      <c r="B890" s="57">
        <v>2</v>
      </c>
      <c r="C890" s="57">
        <v>9</v>
      </c>
      <c r="D890" s="57">
        <v>9</v>
      </c>
      <c r="E890" s="57">
        <v>10000</v>
      </c>
      <c r="F890" s="57">
        <v>1</v>
      </c>
      <c r="G890" s="58" t="s">
        <v>8864</v>
      </c>
      <c r="H890" s="16" t="s">
        <v>7273</v>
      </c>
      <c r="I890" s="16">
        <v>10300</v>
      </c>
      <c r="J890" s="5">
        <f t="shared" si="56"/>
        <v>610500</v>
      </c>
      <c r="K890" s="5"/>
      <c r="L890" s="54" t="str">
        <f t="shared" si="54"/>
        <v>'203501,203502,203503,203504,203505,203506,203507,203508,203509</v>
      </c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  <c r="AO890" s="5"/>
      <c r="AP890" s="5"/>
      <c r="AQ890" s="5"/>
    </row>
    <row r="891" spans="1:43" s="57" customFormat="1" x14ac:dyDescent="0.15">
      <c r="A891" s="56">
        <v>203510</v>
      </c>
      <c r="B891" s="57">
        <v>2</v>
      </c>
      <c r="C891" s="57">
        <v>10</v>
      </c>
      <c r="D891" s="57">
        <v>10</v>
      </c>
      <c r="E891" s="57">
        <v>10000</v>
      </c>
      <c r="F891" s="57">
        <v>1</v>
      </c>
      <c r="G891" s="58" t="s">
        <v>8865</v>
      </c>
      <c r="H891" s="16" t="s">
        <v>7274</v>
      </c>
      <c r="I891" s="16">
        <v>10300</v>
      </c>
      <c r="J891" s="5">
        <f t="shared" si="56"/>
        <v>677700</v>
      </c>
      <c r="K891" s="5"/>
      <c r="L891" s="54" t="str">
        <f t="shared" si="54"/>
        <v>'203501,203502,203503,203504,203505,203506,203507,203508,203509,203510</v>
      </c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  <c r="AO891" s="5"/>
      <c r="AP891" s="5"/>
      <c r="AQ891" s="5"/>
    </row>
    <row r="892" spans="1:43" s="57" customFormat="1" x14ac:dyDescent="0.15">
      <c r="A892" s="56">
        <v>203511</v>
      </c>
      <c r="B892" s="57">
        <v>2</v>
      </c>
      <c r="C892" s="57">
        <v>11</v>
      </c>
      <c r="D892" s="57">
        <v>11</v>
      </c>
      <c r="E892" s="57">
        <v>10000</v>
      </c>
      <c r="F892" s="57">
        <v>1</v>
      </c>
      <c r="G892" s="58" t="s">
        <v>8866</v>
      </c>
      <c r="H892" s="16" t="s">
        <v>7275</v>
      </c>
      <c r="I892" s="16">
        <v>10300</v>
      </c>
      <c r="J892" s="5">
        <f t="shared" si="56"/>
        <v>746100</v>
      </c>
      <c r="K892" s="5"/>
      <c r="L892" s="54" t="str">
        <f t="shared" si="54"/>
        <v>'203501,203502,203503,203504,203505,203506,203507,203508,203509,203510,203511</v>
      </c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  <c r="AO892" s="5"/>
      <c r="AP892" s="5"/>
      <c r="AQ892" s="5"/>
    </row>
    <row r="893" spans="1:43" s="57" customFormat="1" x14ac:dyDescent="0.15">
      <c r="A893" s="56">
        <v>203512</v>
      </c>
      <c r="B893" s="57">
        <v>2</v>
      </c>
      <c r="C893" s="57">
        <v>12</v>
      </c>
      <c r="D893" s="57">
        <v>12</v>
      </c>
      <c r="E893" s="57">
        <v>10000</v>
      </c>
      <c r="F893" s="57">
        <v>1</v>
      </c>
      <c r="G893" s="58" t="s">
        <v>8867</v>
      </c>
      <c r="H893" s="16" t="s">
        <v>7276</v>
      </c>
      <c r="I893" s="16">
        <v>10300</v>
      </c>
      <c r="J893" s="5">
        <f t="shared" si="56"/>
        <v>815700</v>
      </c>
      <c r="K893" s="5"/>
      <c r="L893" s="54" t="str">
        <f t="shared" si="54"/>
        <v>'203501,203502,203503,203504,203505,203506,203507,203508,203509,203510,203511,203512</v>
      </c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  <c r="AO893" s="5"/>
      <c r="AP893" s="5"/>
      <c r="AQ893" s="5"/>
    </row>
    <row r="894" spans="1:43" s="57" customFormat="1" x14ac:dyDescent="0.15">
      <c r="A894" s="56">
        <v>203513</v>
      </c>
      <c r="B894" s="57">
        <v>2</v>
      </c>
      <c r="C894" s="57">
        <v>13</v>
      </c>
      <c r="D894" s="57">
        <v>13</v>
      </c>
      <c r="E894" s="57">
        <v>10000</v>
      </c>
      <c r="F894" s="57">
        <v>1</v>
      </c>
      <c r="G894" s="58" t="s">
        <v>8868</v>
      </c>
      <c r="H894" s="16" t="s">
        <v>7277</v>
      </c>
      <c r="I894" s="16">
        <v>10300</v>
      </c>
      <c r="J894" s="5">
        <f t="shared" si="56"/>
        <v>886500</v>
      </c>
      <c r="K894" s="5"/>
      <c r="L894" s="54" t="str">
        <f t="shared" si="54"/>
        <v>'203501,203502,203503,203504,203505,203506,203507,203508,203509,203510,203511,203512,203513</v>
      </c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  <c r="AO894" s="5"/>
      <c r="AP894" s="5"/>
      <c r="AQ894" s="5"/>
    </row>
    <row r="895" spans="1:43" s="57" customFormat="1" x14ac:dyDescent="0.15">
      <c r="A895" s="56">
        <v>203514</v>
      </c>
      <c r="B895" s="57">
        <v>2</v>
      </c>
      <c r="C895" s="57">
        <v>14</v>
      </c>
      <c r="D895" s="57">
        <v>14</v>
      </c>
      <c r="E895" s="57">
        <v>10000</v>
      </c>
      <c r="F895" s="57">
        <v>1</v>
      </c>
      <c r="G895" s="58" t="s">
        <v>8869</v>
      </c>
      <c r="H895" s="16" t="s">
        <v>7278</v>
      </c>
      <c r="I895" s="16">
        <v>10300</v>
      </c>
      <c r="J895" s="5">
        <f t="shared" si="56"/>
        <v>958800</v>
      </c>
      <c r="K895" s="5"/>
      <c r="L895" s="54" t="str">
        <f t="shared" si="54"/>
        <v>'203501,203502,203503,203504,203505,203506,203507,203508,203509,203510,203511,203512,203513,203514</v>
      </c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  <c r="AO895" s="5"/>
      <c r="AP895" s="5"/>
      <c r="AQ895" s="5"/>
    </row>
    <row r="896" spans="1:43" s="57" customFormat="1" x14ac:dyDescent="0.15">
      <c r="A896" s="56">
        <v>203515</v>
      </c>
      <c r="B896" s="57">
        <v>2</v>
      </c>
      <c r="C896" s="57">
        <v>15</v>
      </c>
      <c r="D896" s="57">
        <v>15</v>
      </c>
      <c r="E896" s="57">
        <v>10000</v>
      </c>
      <c r="F896" s="57">
        <v>1</v>
      </c>
      <c r="G896" s="58" t="s">
        <v>8870</v>
      </c>
      <c r="H896" s="16" t="s">
        <v>7279</v>
      </c>
      <c r="I896" s="16">
        <v>10300</v>
      </c>
      <c r="J896" s="5">
        <f t="shared" si="56"/>
        <v>1032300</v>
      </c>
      <c r="K896" s="5"/>
      <c r="L896" s="54" t="str">
        <f t="shared" si="54"/>
        <v>'203501,203502,203503,203504,203505,203506,203507,203508,203509,203510,203511,203512,203513,203514,203515</v>
      </c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  <c r="AO896" s="5"/>
      <c r="AP896" s="5"/>
      <c r="AQ896" s="5"/>
    </row>
    <row r="897" spans="1:43" s="57" customFormat="1" x14ac:dyDescent="0.15">
      <c r="A897" s="56">
        <v>203516</v>
      </c>
      <c r="B897" s="57">
        <v>2</v>
      </c>
      <c r="C897" s="57">
        <v>16</v>
      </c>
      <c r="D897" s="57">
        <v>16</v>
      </c>
      <c r="E897" s="57">
        <v>10000</v>
      </c>
      <c r="F897" s="57">
        <v>1</v>
      </c>
      <c r="G897" s="58" t="s">
        <v>8871</v>
      </c>
      <c r="H897" s="16" t="s">
        <v>7280</v>
      </c>
      <c r="I897" s="16">
        <v>10300</v>
      </c>
      <c r="J897" s="5">
        <f t="shared" si="56"/>
        <v>1107300</v>
      </c>
      <c r="K897" s="5"/>
      <c r="L897" s="54" t="str">
        <f t="shared" si="54"/>
        <v>'203501,203502,203503,203504,203505,203506,203507,203508,203509,203510,203511,203512,203513,203514,203515,203516</v>
      </c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  <c r="AO897" s="5"/>
      <c r="AP897" s="5"/>
      <c r="AQ897" s="5"/>
    </row>
    <row r="898" spans="1:43" s="57" customFormat="1" x14ac:dyDescent="0.15">
      <c r="A898" s="56">
        <v>203517</v>
      </c>
      <c r="B898" s="57">
        <v>2</v>
      </c>
      <c r="C898" s="57">
        <v>17</v>
      </c>
      <c r="D898" s="57">
        <v>17</v>
      </c>
      <c r="E898" s="57">
        <v>10000</v>
      </c>
      <c r="F898" s="57">
        <v>1</v>
      </c>
      <c r="G898" s="58" t="s">
        <v>8872</v>
      </c>
      <c r="H898" s="16" t="s">
        <v>7281</v>
      </c>
      <c r="I898" s="16">
        <v>10300</v>
      </c>
      <c r="J898" s="5">
        <f t="shared" si="56"/>
        <v>1183500</v>
      </c>
      <c r="K898" s="5"/>
      <c r="L898" s="54" t="str">
        <f t="shared" si="54"/>
        <v>'203501,203502,203503,203504,203505,203506,203507,203508,203509,203510,203511,203512,203513,203514,203515,203516,203517</v>
      </c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  <c r="AO898" s="5"/>
      <c r="AP898" s="5"/>
      <c r="AQ898" s="5"/>
    </row>
    <row r="899" spans="1:43" s="57" customFormat="1" x14ac:dyDescent="0.15">
      <c r="A899" s="56">
        <v>203518</v>
      </c>
      <c r="B899" s="57">
        <v>2</v>
      </c>
      <c r="C899" s="57">
        <v>18</v>
      </c>
      <c r="D899" s="57">
        <v>18</v>
      </c>
      <c r="E899" s="57">
        <v>10000</v>
      </c>
      <c r="F899" s="57">
        <v>1</v>
      </c>
      <c r="G899" s="58" t="s">
        <v>8873</v>
      </c>
      <c r="H899" s="16" t="s">
        <v>7282</v>
      </c>
      <c r="I899" s="16">
        <v>10300</v>
      </c>
      <c r="J899" s="5">
        <f t="shared" si="56"/>
        <v>1260900</v>
      </c>
      <c r="K899" s="5"/>
      <c r="L899" s="54" t="str">
        <f t="shared" si="54"/>
        <v>'203501,203502,203503,203504,203505,203506,203507,203508,203509,203510,203511,203512,203513,203514,203515,203516,203517,203518</v>
      </c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  <c r="AO899" s="5"/>
      <c r="AP899" s="5"/>
      <c r="AQ899" s="5"/>
    </row>
    <row r="900" spans="1:43" s="57" customFormat="1" x14ac:dyDescent="0.15">
      <c r="A900" s="56">
        <v>203519</v>
      </c>
      <c r="B900" s="57">
        <v>2</v>
      </c>
      <c r="C900" s="57">
        <v>19</v>
      </c>
      <c r="D900" s="57">
        <v>19</v>
      </c>
      <c r="E900" s="57">
        <v>10000</v>
      </c>
      <c r="F900" s="57">
        <v>1</v>
      </c>
      <c r="G900" s="58" t="s">
        <v>8874</v>
      </c>
      <c r="H900" s="16" t="s">
        <v>7283</v>
      </c>
      <c r="I900" s="16">
        <v>10300</v>
      </c>
      <c r="J900" s="5">
        <f t="shared" si="56"/>
        <v>1340100</v>
      </c>
      <c r="K900" s="5"/>
      <c r="L900" s="54" t="str">
        <f t="shared" si="54"/>
        <v>'203501,203502,203503,203504,203505,203506,203507,203508,203509,203510,203511,203512,203513,203514,203515,203516,203517,203518,203519</v>
      </c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  <c r="AO900" s="5"/>
      <c r="AP900" s="5"/>
      <c r="AQ900" s="5"/>
    </row>
    <row r="901" spans="1:43" s="57" customFormat="1" x14ac:dyDescent="0.15">
      <c r="A901" s="56">
        <v>203520</v>
      </c>
      <c r="B901" s="57">
        <v>2</v>
      </c>
      <c r="C901" s="57">
        <v>20</v>
      </c>
      <c r="D901" s="57">
        <v>20</v>
      </c>
      <c r="E901" s="57">
        <v>10000</v>
      </c>
      <c r="F901" s="57">
        <v>1</v>
      </c>
      <c r="G901" s="58" t="s">
        <v>8875</v>
      </c>
      <c r="H901" s="16" t="s">
        <v>7284</v>
      </c>
      <c r="I901" s="16">
        <v>10300</v>
      </c>
      <c r="J901" s="5">
        <f t="shared" si="56"/>
        <v>1420500</v>
      </c>
      <c r="K901" s="5"/>
      <c r="L901" s="54" t="str">
        <f t="shared" si="54"/>
        <v>'203501,203502,203503,203504,203505,203506,203507,203508,203509,203510,203511,203512,203513,203514,203515,203516,203517,203518,203519,203520</v>
      </c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  <c r="AO901" s="5"/>
      <c r="AP901" s="5"/>
      <c r="AQ901" s="5"/>
    </row>
    <row r="902" spans="1:43" s="57" customFormat="1" x14ac:dyDescent="0.15">
      <c r="A902" s="56">
        <v>203521</v>
      </c>
      <c r="B902" s="57">
        <v>2</v>
      </c>
      <c r="C902" s="57">
        <v>21</v>
      </c>
      <c r="D902" s="57">
        <v>21</v>
      </c>
      <c r="E902" s="57">
        <v>10000</v>
      </c>
      <c r="F902" s="57">
        <v>1</v>
      </c>
      <c r="G902" s="58" t="s">
        <v>8876</v>
      </c>
      <c r="H902" s="16" t="s">
        <v>2151</v>
      </c>
      <c r="I902" s="16">
        <v>10300</v>
      </c>
      <c r="J902" s="5">
        <f t="shared" si="56"/>
        <v>1502100</v>
      </c>
      <c r="K902" s="5"/>
      <c r="L902" s="54" t="str">
        <f t="shared" si="54"/>
        <v>'203501,203502,203503,203504,203505,203506,203507,203508,203509,203510,203511,203512,203513,203514,203515,203516,203517,203518,203519,203520,203521</v>
      </c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  <c r="AO902" s="5"/>
      <c r="AP902" s="5"/>
      <c r="AQ902" s="5"/>
    </row>
    <row r="903" spans="1:43" s="57" customFormat="1" x14ac:dyDescent="0.15">
      <c r="A903" s="56">
        <v>203522</v>
      </c>
      <c r="B903" s="57">
        <v>2</v>
      </c>
      <c r="C903" s="57">
        <v>22</v>
      </c>
      <c r="D903" s="57">
        <v>22</v>
      </c>
      <c r="E903" s="57">
        <v>10000</v>
      </c>
      <c r="F903" s="57">
        <v>1</v>
      </c>
      <c r="G903" s="58" t="s">
        <v>8877</v>
      </c>
      <c r="H903" s="16" t="s">
        <v>2152</v>
      </c>
      <c r="I903" s="16">
        <v>10300</v>
      </c>
      <c r="J903" s="5">
        <f t="shared" si="56"/>
        <v>1585500</v>
      </c>
      <c r="K903" s="5"/>
      <c r="L903" s="54" t="str">
        <f t="shared" si="54"/>
        <v>'203501,203502,203503,203504,203505,203506,203507,203508,203509,203510,203511,203512,203513,203514,203515,203516,203517,203518,203519,203520,203521,203522</v>
      </c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  <c r="AO903" s="5"/>
      <c r="AP903" s="5"/>
      <c r="AQ903" s="5"/>
    </row>
    <row r="904" spans="1:43" s="57" customFormat="1" x14ac:dyDescent="0.15">
      <c r="A904" s="56">
        <v>203523</v>
      </c>
      <c r="B904" s="57">
        <v>2</v>
      </c>
      <c r="C904" s="57">
        <v>23</v>
      </c>
      <c r="D904" s="57">
        <v>23</v>
      </c>
      <c r="E904" s="57">
        <v>10000</v>
      </c>
      <c r="F904" s="57">
        <v>1</v>
      </c>
      <c r="G904" s="58" t="s">
        <v>8878</v>
      </c>
      <c r="H904" s="16" t="s">
        <v>2153</v>
      </c>
      <c r="I904" s="16">
        <v>10300</v>
      </c>
      <c r="J904" s="5">
        <f t="shared" si="56"/>
        <v>1670400</v>
      </c>
      <c r="K904" s="5"/>
      <c r="L904" s="54" t="str">
        <f t="shared" si="54"/>
        <v>'203501,203502,203503,203504,203505,203506,203507,203508,203509,203510,203511,203512,203513,203514,203515,203516,203517,203518,203519,203520,203521,203522,203523</v>
      </c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  <c r="AO904" s="5"/>
      <c r="AP904" s="5"/>
      <c r="AQ904" s="5"/>
    </row>
    <row r="905" spans="1:43" s="57" customFormat="1" x14ac:dyDescent="0.15">
      <c r="A905" s="56">
        <v>203524</v>
      </c>
      <c r="B905" s="57">
        <v>2</v>
      </c>
      <c r="C905" s="57">
        <v>24</v>
      </c>
      <c r="D905" s="57">
        <v>24</v>
      </c>
      <c r="E905" s="57">
        <v>10000</v>
      </c>
      <c r="F905" s="57">
        <v>1</v>
      </c>
      <c r="G905" s="58" t="s">
        <v>8879</v>
      </c>
      <c r="H905" s="16" t="s">
        <v>2154</v>
      </c>
      <c r="I905" s="16">
        <v>10300</v>
      </c>
      <c r="J905" s="5">
        <f t="shared" si="56"/>
        <v>1756500</v>
      </c>
      <c r="K905" s="5"/>
      <c r="L905" s="54" t="str">
        <f t="shared" si="54"/>
        <v>'203501,203502,203503,203504,203505,203506,203507,203508,203509,203510,203511,203512,203513,203514,203515,203516,203517,203518,203519,203520,203521,203522,203523,203524</v>
      </c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  <c r="AO905" s="5"/>
      <c r="AP905" s="5"/>
      <c r="AQ905" s="5"/>
    </row>
    <row r="906" spans="1:43" s="57" customFormat="1" x14ac:dyDescent="0.15">
      <c r="A906" s="56">
        <v>203525</v>
      </c>
      <c r="B906" s="57">
        <v>2</v>
      </c>
      <c r="C906" s="57">
        <v>25</v>
      </c>
      <c r="D906" s="57">
        <v>25</v>
      </c>
      <c r="E906" s="57">
        <v>10000</v>
      </c>
      <c r="F906" s="57">
        <v>1</v>
      </c>
      <c r="G906" s="58" t="s">
        <v>8880</v>
      </c>
      <c r="H906" s="16" t="s">
        <v>2155</v>
      </c>
      <c r="I906" s="16">
        <v>10300</v>
      </c>
      <c r="J906" s="5">
        <f t="shared" si="56"/>
        <v>1844400</v>
      </c>
      <c r="K906" s="5"/>
      <c r="L906" s="54" t="str">
        <f t="shared" si="54"/>
        <v>'203501,203502,203503,203504,203505,203506,203507,203508,203509,203510,203511,203512,203513,203514,203515,203516,203517,203518,203519,203520,203521,203522,203523,203524,203525</v>
      </c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  <c r="AO906" s="5"/>
      <c r="AP906" s="5"/>
      <c r="AQ906" s="5"/>
    </row>
    <row r="907" spans="1:43" s="57" customFormat="1" x14ac:dyDescent="0.15">
      <c r="A907" s="56">
        <v>203526</v>
      </c>
      <c r="B907" s="57">
        <v>2</v>
      </c>
      <c r="C907" s="57">
        <v>26</v>
      </c>
      <c r="D907" s="57">
        <v>26</v>
      </c>
      <c r="E907" s="57">
        <v>10000</v>
      </c>
      <c r="F907" s="57">
        <v>1</v>
      </c>
      <c r="G907" s="58" t="s">
        <v>8881</v>
      </c>
      <c r="H907" s="16" t="s">
        <v>2156</v>
      </c>
      <c r="I907" s="16">
        <v>10300</v>
      </c>
      <c r="J907" s="5">
        <f t="shared" si="56"/>
        <v>1933800</v>
      </c>
      <c r="K907" s="5"/>
      <c r="L907" s="54" t="str">
        <f t="shared" si="54"/>
        <v>'203501,203502,203503,203504,203505,203506,203507,203508,203509,203510,203511,203512,203513,203514,203515,203516,203517,203518,203519,203520,203521,203522,203523,203524,203525,203526</v>
      </c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  <c r="AO907" s="5"/>
      <c r="AP907" s="5"/>
      <c r="AQ907" s="5"/>
    </row>
    <row r="908" spans="1:43" s="57" customFormat="1" x14ac:dyDescent="0.15">
      <c r="A908" s="56">
        <v>203527</v>
      </c>
      <c r="B908" s="57">
        <v>2</v>
      </c>
      <c r="C908" s="57">
        <v>27</v>
      </c>
      <c r="D908" s="57">
        <v>27</v>
      </c>
      <c r="E908" s="57">
        <v>10000</v>
      </c>
      <c r="F908" s="57">
        <v>1</v>
      </c>
      <c r="G908" s="58" t="s">
        <v>8882</v>
      </c>
      <c r="H908" s="16" t="s">
        <v>2157</v>
      </c>
      <c r="I908" s="16">
        <v>10300</v>
      </c>
      <c r="J908" s="5">
        <f t="shared" si="56"/>
        <v>2024700</v>
      </c>
      <c r="K908" s="5"/>
      <c r="L908" s="54" t="str">
        <f t="shared" si="54"/>
        <v>'203501,203502,203503,203504,203505,203506,203507,203508,203509,203510,203511,203512,203513,203514,203515,203516,203517,203518,203519,203520,203521,203522,203523,203524,203525,203526,203527</v>
      </c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  <c r="AO908" s="5"/>
      <c r="AP908" s="5"/>
      <c r="AQ908" s="5"/>
    </row>
    <row r="909" spans="1:43" s="57" customFormat="1" x14ac:dyDescent="0.15">
      <c r="A909" s="56">
        <v>203528</v>
      </c>
      <c r="B909" s="57">
        <v>2</v>
      </c>
      <c r="C909" s="57">
        <v>28</v>
      </c>
      <c r="D909" s="57">
        <v>28</v>
      </c>
      <c r="E909" s="57">
        <v>10000</v>
      </c>
      <c r="F909" s="57">
        <v>1</v>
      </c>
      <c r="G909" s="58" t="s">
        <v>8883</v>
      </c>
      <c r="H909" s="16" t="s">
        <v>2158</v>
      </c>
      <c r="I909" s="16">
        <v>10300</v>
      </c>
      <c r="J909" s="5">
        <f t="shared" si="56"/>
        <v>2117400</v>
      </c>
      <c r="K909" s="5"/>
      <c r="L909" s="54" t="str">
        <f t="shared" si="54"/>
        <v>'203501,203502,203503,203504,203505,203506,203507,203508,203509,203510,203511,203512,203513,203514,203515,203516,203517,203518,203519,203520,203521,203522,203523,203524,203525,203526,203527,203528</v>
      </c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  <c r="AO909" s="5"/>
      <c r="AP909" s="5"/>
      <c r="AQ909" s="5"/>
    </row>
    <row r="910" spans="1:43" s="57" customFormat="1" x14ac:dyDescent="0.15">
      <c r="A910" s="56">
        <v>203529</v>
      </c>
      <c r="B910" s="57">
        <v>2</v>
      </c>
      <c r="C910" s="57">
        <v>29</v>
      </c>
      <c r="D910" s="57">
        <v>29</v>
      </c>
      <c r="E910" s="57">
        <v>10000</v>
      </c>
      <c r="F910" s="57">
        <v>1</v>
      </c>
      <c r="G910" s="58" t="s">
        <v>8884</v>
      </c>
      <c r="H910" s="16" t="s">
        <v>2159</v>
      </c>
      <c r="I910" s="16">
        <v>10300</v>
      </c>
      <c r="J910" s="5">
        <f t="shared" si="56"/>
        <v>2211600</v>
      </c>
      <c r="K910" s="5"/>
      <c r="L910" s="54" t="str">
        <f t="shared" si="54"/>
        <v>'203501,203502,203503,203504,203505,203506,203507,203508,203509,203510,203511,203512,203513,203514,203515,203516,203517,203518,203519,203520,203521,203522,203523,203524,203525,203526,203527,203528,203529</v>
      </c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  <c r="AO910" s="5"/>
      <c r="AP910" s="5"/>
      <c r="AQ910" s="5"/>
    </row>
    <row r="911" spans="1:43" s="57" customFormat="1" x14ac:dyDescent="0.15">
      <c r="A911" s="56">
        <v>203530</v>
      </c>
      <c r="B911" s="57">
        <v>2</v>
      </c>
      <c r="C911" s="57">
        <v>30</v>
      </c>
      <c r="D911" s="57">
        <v>30</v>
      </c>
      <c r="E911" s="57">
        <v>10000</v>
      </c>
      <c r="F911" s="57">
        <v>1</v>
      </c>
      <c r="G911" s="58" t="s">
        <v>8885</v>
      </c>
      <c r="H911" s="16" t="s">
        <v>2160</v>
      </c>
      <c r="I911" s="16">
        <v>10300</v>
      </c>
      <c r="J911" s="5">
        <f t="shared" si="56"/>
        <v>2307300</v>
      </c>
      <c r="K911" s="5"/>
      <c r="L911" s="54" t="str">
        <f t="shared" si="54"/>
        <v>'203501,203502,203503,203504,203505,203506,203507,203508,203509,203510,203511,203512,203513,203514,203515,203516,203517,203518,203519,203520,203521,203522,203523,203524,203525,203526,203527,203528,203529,203530</v>
      </c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  <c r="AO911" s="5"/>
      <c r="AP911" s="5"/>
      <c r="AQ911" s="5"/>
    </row>
    <row r="912" spans="1:43" s="57" customFormat="1" x14ac:dyDescent="0.15">
      <c r="A912" s="56">
        <v>203531</v>
      </c>
      <c r="B912" s="57">
        <v>2</v>
      </c>
      <c r="C912" s="57">
        <v>31</v>
      </c>
      <c r="D912" s="57">
        <v>31</v>
      </c>
      <c r="E912" s="57">
        <v>10000</v>
      </c>
      <c r="F912" s="57">
        <v>1</v>
      </c>
      <c r="G912" s="58" t="s">
        <v>8886</v>
      </c>
      <c r="H912" s="16" t="s">
        <v>2161</v>
      </c>
      <c r="I912" s="16">
        <v>10300</v>
      </c>
      <c r="J912" s="5">
        <f t="shared" si="56"/>
        <v>2405100</v>
      </c>
      <c r="K912" s="5"/>
      <c r="L912" s="54" t="str">
        <f t="shared" si="54"/>
        <v>'203501,203502,203503,203504,203505,203506,203507,203508,203509,203510,203511,203512,203513,203514,203515,203516,203517,203518,203519,203520,203521,203522,203523,203524,203525,203526,203527,203528,203529,203530,203531</v>
      </c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  <c r="AO912" s="5"/>
      <c r="AP912" s="5"/>
      <c r="AQ912" s="5"/>
    </row>
    <row r="913" spans="1:43" s="57" customFormat="1" x14ac:dyDescent="0.15">
      <c r="A913" s="56">
        <v>203532</v>
      </c>
      <c r="B913" s="57">
        <v>2</v>
      </c>
      <c r="C913" s="57">
        <v>32</v>
      </c>
      <c r="D913" s="57">
        <v>32</v>
      </c>
      <c r="E913" s="57">
        <v>10000</v>
      </c>
      <c r="F913" s="57">
        <v>1</v>
      </c>
      <c r="G913" s="58" t="s">
        <v>8887</v>
      </c>
      <c r="H913" s="16" t="s">
        <v>2162</v>
      </c>
      <c r="I913" s="16">
        <v>10300</v>
      </c>
      <c r="J913" s="5">
        <f t="shared" si="56"/>
        <v>2504100</v>
      </c>
      <c r="K913" s="5"/>
      <c r="L913" s="54" t="str">
        <f t="shared" si="54"/>
        <v>'203501,203502,203503,203504,203505,203506,203507,203508,203509,203510,203511,203512,203513,203514,203515,203516,203517,203518,203519,203520,203521,203522,203523,203524,203525,203526,203527,203528,203529,203530,203531,203532</v>
      </c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  <c r="AO913" s="5"/>
      <c r="AP913" s="5"/>
      <c r="AQ913" s="5"/>
    </row>
    <row r="914" spans="1:43" s="57" customFormat="1" x14ac:dyDescent="0.15">
      <c r="A914" s="56">
        <v>203533</v>
      </c>
      <c r="B914" s="57">
        <v>2</v>
      </c>
      <c r="C914" s="57">
        <v>33</v>
      </c>
      <c r="D914" s="57">
        <v>33</v>
      </c>
      <c r="E914" s="57">
        <v>10000</v>
      </c>
      <c r="F914" s="57">
        <v>1</v>
      </c>
      <c r="G914" s="58" t="s">
        <v>8888</v>
      </c>
      <c r="H914" s="16" t="s">
        <v>2163</v>
      </c>
      <c r="I914" s="16">
        <v>10300</v>
      </c>
      <c r="J914" s="5">
        <f t="shared" si="56"/>
        <v>2605200</v>
      </c>
      <c r="K914" s="5"/>
      <c r="L914" s="54" t="str">
        <f t="shared" si="54"/>
        <v>'203501,203502,203503,203504,203505,203506,203507,203508,203509,203510,203511,203512,203513,203514,203515,203516,203517,203518,203519,203520,203521,203522,203523,203524,203525,203526,203527,203528,203529,203530,203531,203532,203533</v>
      </c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  <c r="AO914" s="5"/>
      <c r="AP914" s="5"/>
      <c r="AQ914" s="5"/>
    </row>
    <row r="915" spans="1:43" s="57" customFormat="1" x14ac:dyDescent="0.15">
      <c r="A915" s="56">
        <v>203534</v>
      </c>
      <c r="B915" s="57">
        <v>2</v>
      </c>
      <c r="C915" s="57">
        <v>34</v>
      </c>
      <c r="D915" s="57">
        <v>34</v>
      </c>
      <c r="E915" s="57">
        <v>10000</v>
      </c>
      <c r="F915" s="57">
        <v>1</v>
      </c>
      <c r="G915" s="58" t="s">
        <v>8889</v>
      </c>
      <c r="H915" s="16" t="s">
        <v>2164</v>
      </c>
      <c r="I915" s="16">
        <v>10300</v>
      </c>
      <c r="J915" s="5">
        <f t="shared" si="56"/>
        <v>2707800</v>
      </c>
      <c r="K915" s="5"/>
      <c r="L915" s="54" t="str">
        <f t="shared" si="54"/>
        <v>'203501,203502,203503,203504,203505,203506,203507,203508,203509,203510,203511,203512,203513,203514,203515,203516,203517,203518,203519,203520,203521,203522,203523,203524,203525,203526,203527,203528,203529,203530,203531,203532,203533,203534</v>
      </c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  <c r="AO915" s="5"/>
      <c r="AP915" s="5"/>
      <c r="AQ915" s="5"/>
    </row>
    <row r="916" spans="1:43" s="57" customFormat="1" x14ac:dyDescent="0.15">
      <c r="A916" s="56">
        <v>203535</v>
      </c>
      <c r="B916" s="57">
        <v>2</v>
      </c>
      <c r="C916" s="57">
        <v>35</v>
      </c>
      <c r="D916" s="57">
        <v>35</v>
      </c>
      <c r="E916" s="57">
        <v>10000</v>
      </c>
      <c r="F916" s="57">
        <v>1</v>
      </c>
      <c r="G916" s="58" t="s">
        <v>8890</v>
      </c>
      <c r="H916" s="16" t="s">
        <v>2165</v>
      </c>
      <c r="I916" s="16">
        <v>10300</v>
      </c>
      <c r="J916" s="5">
        <f t="shared" si="56"/>
        <v>2812200</v>
      </c>
      <c r="K916" s="5"/>
      <c r="L916" s="54" t="str">
        <f t="shared" si="54"/>
        <v>'203501,203502,203503,203504,203505,203506,203507,203508,203509,203510,203511,203512,203513,203514,203515,203516,203517,203518,203519,203520,203521,203522,203523,203524,203525,203526,203527,203528,203529,203530,203531,203532,203533,203534,203535</v>
      </c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  <c r="AO916" s="5"/>
      <c r="AP916" s="5"/>
      <c r="AQ916" s="5"/>
    </row>
    <row r="917" spans="1:43" s="57" customFormat="1" x14ac:dyDescent="0.15">
      <c r="A917" s="56">
        <v>203536</v>
      </c>
      <c r="B917" s="57">
        <v>2</v>
      </c>
      <c r="C917" s="57">
        <v>36</v>
      </c>
      <c r="D917" s="57">
        <v>36</v>
      </c>
      <c r="E917" s="57">
        <v>10000</v>
      </c>
      <c r="F917" s="57">
        <v>1</v>
      </c>
      <c r="G917" s="58" t="s">
        <v>8891</v>
      </c>
      <c r="H917" s="16" t="s">
        <v>2166</v>
      </c>
      <c r="I917" s="16">
        <v>10300</v>
      </c>
      <c r="J917" s="5">
        <f t="shared" si="56"/>
        <v>2918400</v>
      </c>
      <c r="K917" s="5"/>
      <c r="L917" s="54" t="str">
        <f t="shared" ref="L917:L980" si="58">L916&amp;","&amp;A917</f>
        <v>'203501,203502,203503,203504,203505,203506,203507,203508,203509,203510,203511,203512,203513,203514,203515,203516,203517,203518,203519,203520,203521,203522,203523,203524,203525,203526,203527,203528,203529,203530,203531,203532,203533,203534,203535,203536</v>
      </c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  <c r="AO917" s="5"/>
      <c r="AP917" s="5"/>
      <c r="AQ917" s="5"/>
    </row>
    <row r="918" spans="1:43" s="57" customFormat="1" x14ac:dyDescent="0.15">
      <c r="A918" s="56">
        <v>203537</v>
      </c>
      <c r="B918" s="57">
        <v>2</v>
      </c>
      <c r="C918" s="57">
        <v>37</v>
      </c>
      <c r="D918" s="57">
        <v>37</v>
      </c>
      <c r="E918" s="57">
        <v>10000</v>
      </c>
      <c r="F918" s="57">
        <v>1</v>
      </c>
      <c r="G918" s="58" t="s">
        <v>8892</v>
      </c>
      <c r="H918" s="16" t="s">
        <v>2167</v>
      </c>
      <c r="I918" s="16">
        <v>10300</v>
      </c>
      <c r="J918" s="5">
        <f t="shared" si="56"/>
        <v>3026400</v>
      </c>
      <c r="K918" s="5"/>
      <c r="L918" s="54" t="str">
        <f t="shared" si="58"/>
        <v>'203501,203502,203503,203504,203505,203506,203507,203508,203509,203510,203511,203512,203513,203514,203515,203516,203517,203518,203519,203520,203521,203522,203523,203524,203525,203526,203527,203528,203529,203530,203531,203532,203533,203534,203535,203536,203537</v>
      </c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  <c r="AO918" s="5"/>
      <c r="AP918" s="5"/>
      <c r="AQ918" s="5"/>
    </row>
    <row r="919" spans="1:43" s="57" customFormat="1" x14ac:dyDescent="0.15">
      <c r="A919" s="56">
        <v>203538</v>
      </c>
      <c r="B919" s="57">
        <v>2</v>
      </c>
      <c r="C919" s="57">
        <v>38</v>
      </c>
      <c r="D919" s="57">
        <v>38</v>
      </c>
      <c r="E919" s="57">
        <v>10000</v>
      </c>
      <c r="F919" s="57">
        <v>1</v>
      </c>
      <c r="G919" s="58" t="s">
        <v>8893</v>
      </c>
      <c r="H919" s="16" t="s">
        <v>2168</v>
      </c>
      <c r="I919" s="16">
        <v>10300</v>
      </c>
      <c r="J919" s="5">
        <f t="shared" si="56"/>
        <v>3136500</v>
      </c>
      <c r="K919" s="5"/>
      <c r="L919" s="54" t="str">
        <f t="shared" si="58"/>
        <v>'203501,203502,203503,203504,203505,203506,203507,203508,203509,203510,203511,203512,203513,203514,203515,203516,203517,203518,203519,203520,203521,203522,203523,203524,203525,203526,203527,203528,203529,203530,203531,203532,203533,203534,203535,203536,203537,203538</v>
      </c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  <c r="AO919" s="5"/>
      <c r="AP919" s="5"/>
      <c r="AQ919" s="5"/>
    </row>
    <row r="920" spans="1:43" s="57" customFormat="1" x14ac:dyDescent="0.15">
      <c r="A920" s="56">
        <v>203539</v>
      </c>
      <c r="B920" s="57">
        <v>2</v>
      </c>
      <c r="C920" s="57">
        <v>39</v>
      </c>
      <c r="D920" s="57">
        <v>39</v>
      </c>
      <c r="E920" s="57">
        <v>10000</v>
      </c>
      <c r="F920" s="57">
        <v>1</v>
      </c>
      <c r="G920" s="58" t="s">
        <v>8894</v>
      </c>
      <c r="H920" s="16" t="s">
        <v>2169</v>
      </c>
      <c r="I920" s="16">
        <v>10300</v>
      </c>
      <c r="J920" s="5">
        <f t="shared" si="56"/>
        <v>3248400</v>
      </c>
      <c r="K920" s="5"/>
      <c r="L920" s="54" t="str">
        <f t="shared" si="58"/>
        <v>'203501,203502,203503,203504,203505,203506,203507,203508,203509,203510,203511,203512,203513,203514,203515,203516,203517,203518,203519,203520,203521,203522,203523,203524,203525,203526,203527,203528,203529,203530,203531,203532,203533,203534,203535,203536,203537,203538,203539</v>
      </c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  <c r="AO920" s="5"/>
      <c r="AP920" s="5"/>
      <c r="AQ920" s="5"/>
    </row>
    <row r="921" spans="1:43" s="57" customFormat="1" x14ac:dyDescent="0.15">
      <c r="A921" s="56">
        <v>203540</v>
      </c>
      <c r="B921" s="57">
        <v>2</v>
      </c>
      <c r="C921" s="57">
        <v>40</v>
      </c>
      <c r="D921" s="57">
        <v>40</v>
      </c>
      <c r="E921" s="57">
        <v>10000</v>
      </c>
      <c r="F921" s="57">
        <v>1</v>
      </c>
      <c r="G921" s="58" t="s">
        <v>8895</v>
      </c>
      <c r="H921" s="16" t="s">
        <v>2170</v>
      </c>
      <c r="I921" s="16">
        <v>10300</v>
      </c>
      <c r="J921" s="5">
        <f t="shared" si="56"/>
        <v>3361800</v>
      </c>
      <c r="K921" s="5"/>
      <c r="L921" s="54" t="str">
        <f t="shared" si="58"/>
        <v>'203501,203502,203503,203504,203505,203506,203507,203508,203509,203510,203511,203512,203513,203514,203515,203516,203517,203518,203519,203520,203521,203522,203523,203524,203525,203526,203527,203528,203529,203530,203531,203532,203533,203534,203535,203536,203537,203538,203539,203540</v>
      </c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  <c r="AO921" s="5"/>
      <c r="AP921" s="5"/>
      <c r="AQ921" s="5"/>
    </row>
    <row r="922" spans="1:43" s="57" customFormat="1" x14ac:dyDescent="0.15">
      <c r="A922" s="56">
        <v>203541</v>
      </c>
      <c r="B922" s="57">
        <v>2</v>
      </c>
      <c r="C922" s="57">
        <v>41</v>
      </c>
      <c r="D922" s="57">
        <v>41</v>
      </c>
      <c r="E922" s="57">
        <v>10000</v>
      </c>
      <c r="F922" s="57">
        <v>1</v>
      </c>
      <c r="G922" s="58" t="s">
        <v>8896</v>
      </c>
      <c r="H922" s="16" t="s">
        <v>2171</v>
      </c>
      <c r="I922" s="16">
        <v>10300</v>
      </c>
      <c r="J922" s="5">
        <f t="shared" si="56"/>
        <v>3477600</v>
      </c>
      <c r="K922" s="5"/>
      <c r="L922" s="54" t="str">
        <f t="shared" si="58"/>
        <v>'203501,203502,203503,203504,203505,203506,203507,203508,203509,203510,203511,203512,203513,203514,203515,203516,203517,203518,203519,203520,203521,203522,203523,203524,203525,203526,203527,203528,203529,203530,203531,203532,203533,203534,203535,203536,203537,203538,203539,203540,203541</v>
      </c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  <c r="AO922" s="5"/>
      <c r="AP922" s="5"/>
      <c r="AQ922" s="5"/>
    </row>
    <row r="923" spans="1:43" s="57" customFormat="1" x14ac:dyDescent="0.15">
      <c r="A923" s="56">
        <v>203542</v>
      </c>
      <c r="B923" s="57">
        <v>2</v>
      </c>
      <c r="C923" s="57">
        <v>42</v>
      </c>
      <c r="D923" s="57">
        <v>42</v>
      </c>
      <c r="E923" s="57">
        <v>10000</v>
      </c>
      <c r="F923" s="57">
        <v>1</v>
      </c>
      <c r="G923" s="58" t="s">
        <v>8897</v>
      </c>
      <c r="H923" s="16" t="s">
        <v>2172</v>
      </c>
      <c r="I923" s="16">
        <v>10300</v>
      </c>
      <c r="J923" s="5">
        <f t="shared" si="56"/>
        <v>3595200</v>
      </c>
      <c r="K923" s="5"/>
      <c r="L923" s="54" t="str">
        <f t="shared" si="58"/>
        <v>'203501,203502,203503,203504,203505,203506,203507,203508,203509,203510,203511,203512,203513,203514,203515,203516,203517,203518,203519,203520,203521,203522,203523,203524,203525,203526,203527,203528,203529,203530,203531,203532,203533,203534,203535,203536,203537,203538,203539,203540,203541,203542</v>
      </c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  <c r="AO923" s="5"/>
      <c r="AP923" s="5"/>
      <c r="AQ923" s="5"/>
    </row>
    <row r="924" spans="1:43" s="57" customFormat="1" x14ac:dyDescent="0.15">
      <c r="A924" s="56">
        <v>203543</v>
      </c>
      <c r="B924" s="57">
        <v>2</v>
      </c>
      <c r="C924" s="57">
        <v>43</v>
      </c>
      <c r="D924" s="57">
        <v>43</v>
      </c>
      <c r="E924" s="57">
        <v>10000</v>
      </c>
      <c r="F924" s="57">
        <v>1</v>
      </c>
      <c r="G924" s="58" t="s">
        <v>8898</v>
      </c>
      <c r="H924" s="16" t="s">
        <v>2173</v>
      </c>
      <c r="I924" s="16">
        <v>10300</v>
      </c>
      <c r="J924" s="5">
        <f t="shared" si="56"/>
        <v>3714600</v>
      </c>
      <c r="K924" s="5"/>
      <c r="L924" s="54" t="str">
        <f t="shared" si="58"/>
        <v>'203501,203502,203503,203504,203505,203506,203507,203508,203509,203510,203511,203512,203513,203514,203515,203516,203517,203518,203519,203520,203521,203522,203523,203524,203525,203526,203527,203528,203529,203530,203531,203532,203533,203534,203535,203536,203537,203538,203539,203540,203541,203542,203543</v>
      </c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  <c r="AO924" s="5"/>
      <c r="AP924" s="5"/>
      <c r="AQ924" s="5"/>
    </row>
    <row r="925" spans="1:43" s="57" customFormat="1" x14ac:dyDescent="0.15">
      <c r="A925" s="56">
        <v>203544</v>
      </c>
      <c r="B925" s="57">
        <v>2</v>
      </c>
      <c r="C925" s="57">
        <v>44</v>
      </c>
      <c r="D925" s="57">
        <v>44</v>
      </c>
      <c r="E925" s="57">
        <v>10000</v>
      </c>
      <c r="F925" s="57">
        <v>1</v>
      </c>
      <c r="G925" s="58" t="s">
        <v>8899</v>
      </c>
      <c r="H925" s="16" t="s">
        <v>2174</v>
      </c>
      <c r="I925" s="16">
        <v>10300</v>
      </c>
      <c r="J925" s="5">
        <f t="shared" si="56"/>
        <v>3836400</v>
      </c>
      <c r="K925" s="5"/>
      <c r="L925" s="54" t="str">
        <f t="shared" si="58"/>
        <v>'203501,203502,203503,203504,203505,203506,203507,203508,203509,203510,203511,203512,203513,203514,203515,203516,203517,203518,203519,203520,203521,203522,203523,203524,203525,203526,203527,203528,203529,203530,203531,203532,203533,203534,203535,203536,203537,203538,203539,203540,203541,203542,203543,203544</v>
      </c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  <c r="AO925" s="5"/>
      <c r="AP925" s="5"/>
      <c r="AQ925" s="5"/>
    </row>
    <row r="926" spans="1:43" s="57" customFormat="1" x14ac:dyDescent="0.15">
      <c r="A926" s="56">
        <v>203545</v>
      </c>
      <c r="B926" s="57">
        <v>2</v>
      </c>
      <c r="C926" s="57">
        <v>45</v>
      </c>
      <c r="D926" s="57">
        <v>45</v>
      </c>
      <c r="E926" s="57">
        <v>10000</v>
      </c>
      <c r="F926" s="57">
        <v>1</v>
      </c>
      <c r="G926" s="58" t="s">
        <v>8900</v>
      </c>
      <c r="H926" s="16" t="s">
        <v>2175</v>
      </c>
      <c r="I926" s="16">
        <v>10300</v>
      </c>
      <c r="J926" s="5">
        <f t="shared" si="56"/>
        <v>3960000</v>
      </c>
      <c r="K926" s="5"/>
      <c r="L926" s="54" t="str">
        <f t="shared" si="58"/>
        <v>'203501,203502,203503,203504,203505,203506,203507,203508,203509,203510,203511,203512,203513,203514,203515,203516,203517,203518,203519,203520,203521,203522,203523,203524,203525,203526,203527,203528,203529,203530,203531,203532,203533,203534,203535,203536,203537,203538,203539,203540,203541,203542,203543,203544,203545</v>
      </c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  <c r="AO926" s="5"/>
      <c r="AP926" s="5"/>
      <c r="AQ926" s="5"/>
    </row>
    <row r="927" spans="1:43" s="57" customFormat="1" x14ac:dyDescent="0.15">
      <c r="A927" s="56">
        <v>203546</v>
      </c>
      <c r="B927" s="57">
        <v>2</v>
      </c>
      <c r="C927" s="57">
        <v>46</v>
      </c>
      <c r="D927" s="57">
        <v>46</v>
      </c>
      <c r="E927" s="57">
        <v>10000</v>
      </c>
      <c r="F927" s="57">
        <v>1</v>
      </c>
      <c r="G927" s="58" t="s">
        <v>8901</v>
      </c>
      <c r="H927" s="16" t="s">
        <v>2176</v>
      </c>
      <c r="I927" s="16">
        <v>10300</v>
      </c>
      <c r="J927" s="5">
        <f t="shared" si="56"/>
        <v>4085700</v>
      </c>
      <c r="K927" s="5"/>
      <c r="L927" s="54" t="str">
        <f t="shared" si="58"/>
        <v>'203501,203502,203503,203504,203505,203506,203507,203508,203509,203510,203511,203512,203513,203514,203515,203516,203517,203518,203519,203520,203521,203522,203523,203524,203525,203526,203527,203528,203529,203530,203531,203532,203533,203534,203535,203536,203537,203538,203539,203540,203541,203542,203543,203544,203545,203546</v>
      </c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  <c r="AO927" s="5"/>
      <c r="AP927" s="5"/>
      <c r="AQ927" s="5"/>
    </row>
    <row r="928" spans="1:43" s="57" customFormat="1" x14ac:dyDescent="0.15">
      <c r="A928" s="56">
        <v>203547</v>
      </c>
      <c r="B928" s="57">
        <v>2</v>
      </c>
      <c r="C928" s="57">
        <v>47</v>
      </c>
      <c r="D928" s="57">
        <v>47</v>
      </c>
      <c r="E928" s="57">
        <v>10000</v>
      </c>
      <c r="F928" s="57">
        <v>1</v>
      </c>
      <c r="G928" s="58" t="s">
        <v>8902</v>
      </c>
      <c r="H928" s="16" t="s">
        <v>2177</v>
      </c>
      <c r="I928" s="16">
        <v>10300</v>
      </c>
      <c r="J928" s="5">
        <f t="shared" si="56"/>
        <v>4213500</v>
      </c>
      <c r="K928" s="5"/>
      <c r="L928" s="54" t="str">
        <f t="shared" si="58"/>
        <v>'203501,203502,203503,203504,203505,203506,203507,203508,203509,203510,203511,203512,203513,203514,203515,203516,203517,203518,203519,203520,203521,203522,203523,203524,203525,203526,203527,203528,203529,203530,203531,203532,203533,203534,203535,203536,203537,203538,203539,203540,203541,203542,203543,203544,203545,203546,203547</v>
      </c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  <c r="AO928" s="5"/>
      <c r="AP928" s="5"/>
      <c r="AQ928" s="5"/>
    </row>
    <row r="929" spans="1:43" s="57" customFormat="1" x14ac:dyDescent="0.15">
      <c r="A929" s="56">
        <v>203548</v>
      </c>
      <c r="B929" s="57">
        <v>2</v>
      </c>
      <c r="C929" s="57">
        <v>48</v>
      </c>
      <c r="D929" s="57">
        <v>48</v>
      </c>
      <c r="E929" s="57">
        <v>10000</v>
      </c>
      <c r="F929" s="57">
        <v>1</v>
      </c>
      <c r="G929" s="58" t="s">
        <v>8903</v>
      </c>
      <c r="H929" s="16" t="s">
        <v>2178</v>
      </c>
      <c r="I929" s="16">
        <v>10300</v>
      </c>
      <c r="J929" s="5">
        <f t="shared" si="56"/>
        <v>4343400</v>
      </c>
      <c r="K929" s="5"/>
      <c r="L929" s="54" t="str">
        <f t="shared" si="58"/>
        <v>'203501,203502,203503,203504,203505,203506,203507,203508,203509,203510,203511,203512,203513,203514,203515,203516,203517,203518,203519,203520,203521,203522,203523,203524,203525,203526,203527,203528,203529,203530,203531,203532,203533,203534,203535,203536,203537,203538,203539,203540,203541,203542,203543,203544,203545,203546,203547,203548</v>
      </c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  <c r="AO929" s="5"/>
      <c r="AP929" s="5"/>
      <c r="AQ929" s="5"/>
    </row>
    <row r="930" spans="1:43" s="57" customFormat="1" x14ac:dyDescent="0.15">
      <c r="A930" s="56">
        <v>203549</v>
      </c>
      <c r="B930" s="57">
        <v>2</v>
      </c>
      <c r="C930" s="57">
        <v>49</v>
      </c>
      <c r="D930" s="57">
        <v>49</v>
      </c>
      <c r="E930" s="57">
        <v>10000</v>
      </c>
      <c r="F930" s="57">
        <v>1</v>
      </c>
      <c r="G930" s="58" t="s">
        <v>8904</v>
      </c>
      <c r="H930" s="16" t="s">
        <v>2179</v>
      </c>
      <c r="I930" s="16">
        <v>10300</v>
      </c>
      <c r="J930" s="5">
        <f t="shared" si="56"/>
        <v>4475400</v>
      </c>
      <c r="K930" s="5"/>
      <c r="L930" s="54" t="str">
        <f t="shared" si="58"/>
        <v>'203501,203502,203503,203504,203505,203506,203507,203508,203509,203510,203511,203512,203513,203514,203515,203516,203517,203518,203519,203520,203521,203522,203523,203524,203525,203526,203527,203528,203529,203530,203531,203532,203533,203534,203535,203536,203537,203538,203539,203540,203541,203542,203543,203544,203545,203546,203547,203548,203549</v>
      </c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  <c r="AO930" s="5"/>
      <c r="AP930" s="5"/>
      <c r="AQ930" s="5"/>
    </row>
    <row r="931" spans="1:43" s="57" customFormat="1" x14ac:dyDescent="0.15">
      <c r="A931" s="56">
        <v>203550</v>
      </c>
      <c r="B931" s="57">
        <v>2</v>
      </c>
      <c r="C931" s="57">
        <v>50</v>
      </c>
      <c r="D931" s="57">
        <v>50</v>
      </c>
      <c r="E931" s="57">
        <v>10000</v>
      </c>
      <c r="F931" s="57">
        <v>1</v>
      </c>
      <c r="G931" s="58" t="s">
        <v>8905</v>
      </c>
      <c r="H931" s="16" t="s">
        <v>2180</v>
      </c>
      <c r="I931" s="16">
        <v>10300</v>
      </c>
      <c r="J931" s="5">
        <f t="shared" si="56"/>
        <v>4609500</v>
      </c>
      <c r="K931" s="5"/>
      <c r="L931" s="54" t="str">
        <f t="shared" si="58"/>
        <v>'203501,203502,203503,203504,203505,203506,203507,203508,203509,203510,203511,203512,203513,203514,203515,203516,203517,203518,203519,203520,203521,203522,203523,203524,203525,203526,203527,203528,203529,203530,203531,203532,203533,203534,203535,203536,203537,203538,203539,203540,203541,203542,203543,203544,203545,203546,203547,203548,203549,203550</v>
      </c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  <c r="AO931" s="5"/>
      <c r="AP931" s="5"/>
      <c r="AQ931" s="5"/>
    </row>
    <row r="932" spans="1:43" s="57" customFormat="1" x14ac:dyDescent="0.15">
      <c r="A932" s="56">
        <v>203601</v>
      </c>
      <c r="B932" s="57">
        <v>2</v>
      </c>
      <c r="C932" s="57">
        <v>1</v>
      </c>
      <c r="D932" s="57">
        <v>1</v>
      </c>
      <c r="E932" s="57">
        <v>10000</v>
      </c>
      <c r="F932" s="57">
        <v>1</v>
      </c>
      <c r="G932" s="58" t="s">
        <v>8906</v>
      </c>
      <c r="H932" s="16" t="s">
        <v>7285</v>
      </c>
      <c r="I932" s="16">
        <v>10300</v>
      </c>
      <c r="J932" s="5">
        <f>J832*5</f>
        <v>97500</v>
      </c>
      <c r="K932" s="5"/>
      <c r="L932" s="54" t="str">
        <f t="shared" ref="L932" si="59">"'"&amp;A932</f>
        <v>'203601</v>
      </c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  <c r="AO932" s="5"/>
      <c r="AP932" s="5"/>
      <c r="AQ932" s="5"/>
    </row>
    <row r="933" spans="1:43" s="57" customFormat="1" x14ac:dyDescent="0.15">
      <c r="A933" s="56">
        <v>203602</v>
      </c>
      <c r="B933" s="57">
        <v>2</v>
      </c>
      <c r="C933" s="57">
        <v>2</v>
      </c>
      <c r="D933" s="57">
        <v>2</v>
      </c>
      <c r="E933" s="57">
        <v>10000</v>
      </c>
      <c r="F933" s="57">
        <v>1</v>
      </c>
      <c r="G933" s="58" t="s">
        <v>8907</v>
      </c>
      <c r="H933" s="16" t="s">
        <v>7286</v>
      </c>
      <c r="I933" s="16">
        <v>10300</v>
      </c>
      <c r="J933" s="5">
        <f t="shared" ref="J933:J981" si="60">J833*5</f>
        <v>195500</v>
      </c>
      <c r="K933" s="5"/>
      <c r="L933" s="54" t="str">
        <f t="shared" ref="L933" si="61">L932&amp;","&amp;A933</f>
        <v>'203601,203602</v>
      </c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  <c r="AO933" s="5"/>
      <c r="AP933" s="5"/>
      <c r="AQ933" s="5"/>
    </row>
    <row r="934" spans="1:43" s="57" customFormat="1" x14ac:dyDescent="0.15">
      <c r="A934" s="56">
        <v>203603</v>
      </c>
      <c r="B934" s="57">
        <v>2</v>
      </c>
      <c r="C934" s="57">
        <v>3</v>
      </c>
      <c r="D934" s="57">
        <v>3</v>
      </c>
      <c r="E934" s="57">
        <v>10000</v>
      </c>
      <c r="F934" s="57">
        <v>1</v>
      </c>
      <c r="G934" s="58" t="s">
        <v>8908</v>
      </c>
      <c r="H934" s="16" t="s">
        <v>7287</v>
      </c>
      <c r="I934" s="16">
        <v>10300</v>
      </c>
      <c r="J934" s="5">
        <f t="shared" si="60"/>
        <v>298000</v>
      </c>
      <c r="K934" s="5"/>
      <c r="L934" s="54" t="str">
        <f t="shared" si="58"/>
        <v>'203601,203602,203603</v>
      </c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  <c r="AO934" s="5"/>
      <c r="AP934" s="5"/>
      <c r="AQ934" s="5"/>
    </row>
    <row r="935" spans="1:43" s="57" customFormat="1" x14ac:dyDescent="0.15">
      <c r="A935" s="56">
        <v>203604</v>
      </c>
      <c r="B935" s="57">
        <v>2</v>
      </c>
      <c r="C935" s="57">
        <v>4</v>
      </c>
      <c r="D935" s="57">
        <v>4</v>
      </c>
      <c r="E935" s="57">
        <v>10000</v>
      </c>
      <c r="F935" s="57">
        <v>1</v>
      </c>
      <c r="G935" s="58" t="s">
        <v>8909</v>
      </c>
      <c r="H935" s="16" t="s">
        <v>7288</v>
      </c>
      <c r="I935" s="16">
        <v>10300</v>
      </c>
      <c r="J935" s="5">
        <f t="shared" si="60"/>
        <v>406000</v>
      </c>
      <c r="K935" s="5"/>
      <c r="L935" s="54" t="str">
        <f t="shared" si="58"/>
        <v>'203601,203602,203603,203604</v>
      </c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  <c r="AO935" s="5"/>
      <c r="AP935" s="5"/>
      <c r="AQ935" s="5"/>
    </row>
    <row r="936" spans="1:43" s="57" customFormat="1" x14ac:dyDescent="0.15">
      <c r="A936" s="56">
        <v>203605</v>
      </c>
      <c r="B936" s="57">
        <v>2</v>
      </c>
      <c r="C936" s="57">
        <v>5</v>
      </c>
      <c r="D936" s="57">
        <v>5</v>
      </c>
      <c r="E936" s="57">
        <v>10000</v>
      </c>
      <c r="F936" s="57">
        <v>1</v>
      </c>
      <c r="G936" s="58" t="s">
        <v>8910</v>
      </c>
      <c r="H936" s="16" t="s">
        <v>7289</v>
      </c>
      <c r="I936" s="16">
        <v>10300</v>
      </c>
      <c r="J936" s="5">
        <f t="shared" si="60"/>
        <v>518500</v>
      </c>
      <c r="K936" s="5"/>
      <c r="L936" s="54" t="str">
        <f t="shared" si="58"/>
        <v>'203601,203602,203603,203604,203605</v>
      </c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  <c r="AO936" s="5"/>
      <c r="AP936" s="5"/>
      <c r="AQ936" s="5"/>
    </row>
    <row r="937" spans="1:43" s="57" customFormat="1" x14ac:dyDescent="0.15">
      <c r="A937" s="56">
        <v>203606</v>
      </c>
      <c r="B937" s="57">
        <v>2</v>
      </c>
      <c r="C937" s="57">
        <v>6</v>
      </c>
      <c r="D937" s="57">
        <v>6</v>
      </c>
      <c r="E937" s="57">
        <v>10000</v>
      </c>
      <c r="F937" s="57">
        <v>1</v>
      </c>
      <c r="G937" s="58" t="s">
        <v>8911</v>
      </c>
      <c r="H937" s="16" t="s">
        <v>7290</v>
      </c>
      <c r="I937" s="16">
        <v>10300</v>
      </c>
      <c r="J937" s="5">
        <f t="shared" si="60"/>
        <v>636000</v>
      </c>
      <c r="K937" s="5"/>
      <c r="L937" s="54" t="str">
        <f t="shared" si="58"/>
        <v>'203601,203602,203603,203604,203605,203606</v>
      </c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  <c r="AO937" s="5"/>
      <c r="AP937" s="5"/>
      <c r="AQ937" s="5"/>
    </row>
    <row r="938" spans="1:43" s="57" customFormat="1" x14ac:dyDescent="0.15">
      <c r="A938" s="56">
        <v>203607</v>
      </c>
      <c r="B938" s="57">
        <v>2</v>
      </c>
      <c r="C938" s="57">
        <v>7</v>
      </c>
      <c r="D938" s="57">
        <v>7</v>
      </c>
      <c r="E938" s="57">
        <v>10000</v>
      </c>
      <c r="F938" s="57">
        <v>1</v>
      </c>
      <c r="G938" s="58" t="s">
        <v>8912</v>
      </c>
      <c r="H938" s="16" t="s">
        <v>7291</v>
      </c>
      <c r="I938" s="16">
        <v>10300</v>
      </c>
      <c r="J938" s="5">
        <f t="shared" si="60"/>
        <v>758000</v>
      </c>
      <c r="K938" s="5"/>
      <c r="L938" s="54" t="str">
        <f t="shared" si="58"/>
        <v>'203601,203602,203603,203604,203605,203606,203607</v>
      </c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  <c r="AO938" s="5"/>
      <c r="AP938" s="5"/>
      <c r="AQ938" s="5"/>
    </row>
    <row r="939" spans="1:43" s="57" customFormat="1" x14ac:dyDescent="0.15">
      <c r="A939" s="56">
        <v>203608</v>
      </c>
      <c r="B939" s="57">
        <v>2</v>
      </c>
      <c r="C939" s="57">
        <v>8</v>
      </c>
      <c r="D939" s="57">
        <v>8</v>
      </c>
      <c r="E939" s="57">
        <v>10000</v>
      </c>
      <c r="F939" s="57">
        <v>1</v>
      </c>
      <c r="G939" s="58" t="s">
        <v>8913</v>
      </c>
      <c r="H939" s="16" t="s">
        <v>7292</v>
      </c>
      <c r="I939" s="16">
        <v>10300</v>
      </c>
      <c r="J939" s="5">
        <f t="shared" si="60"/>
        <v>885500</v>
      </c>
      <c r="K939" s="5"/>
      <c r="L939" s="54" t="str">
        <f t="shared" si="58"/>
        <v>'203601,203602,203603,203604,203605,203606,203607,203608</v>
      </c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  <c r="AO939" s="5"/>
      <c r="AP939" s="5"/>
      <c r="AQ939" s="5"/>
    </row>
    <row r="940" spans="1:43" s="57" customFormat="1" x14ac:dyDescent="0.15">
      <c r="A940" s="56">
        <v>203609</v>
      </c>
      <c r="B940" s="57">
        <v>2</v>
      </c>
      <c r="C940" s="57">
        <v>9</v>
      </c>
      <c r="D940" s="57">
        <v>9</v>
      </c>
      <c r="E940" s="57">
        <v>10000</v>
      </c>
      <c r="F940" s="57">
        <v>1</v>
      </c>
      <c r="G940" s="58" t="s">
        <v>8914</v>
      </c>
      <c r="H940" s="16" t="s">
        <v>7293</v>
      </c>
      <c r="I940" s="16">
        <v>10300</v>
      </c>
      <c r="J940" s="5">
        <f t="shared" si="60"/>
        <v>1017500</v>
      </c>
      <c r="K940" s="5"/>
      <c r="L940" s="54" t="str">
        <f t="shared" si="58"/>
        <v>'203601,203602,203603,203604,203605,203606,203607,203608,203609</v>
      </c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  <c r="AO940" s="5"/>
      <c r="AP940" s="5"/>
      <c r="AQ940" s="5"/>
    </row>
    <row r="941" spans="1:43" s="57" customFormat="1" x14ac:dyDescent="0.15">
      <c r="A941" s="56">
        <v>203610</v>
      </c>
      <c r="B941" s="57">
        <v>2</v>
      </c>
      <c r="C941" s="57">
        <v>10</v>
      </c>
      <c r="D941" s="57">
        <v>10</v>
      </c>
      <c r="E941" s="57">
        <v>10000</v>
      </c>
      <c r="F941" s="57">
        <v>1</v>
      </c>
      <c r="G941" s="58" t="s">
        <v>8915</v>
      </c>
      <c r="H941" s="16" t="s">
        <v>7294</v>
      </c>
      <c r="I941" s="16">
        <v>10300</v>
      </c>
      <c r="J941" s="5">
        <f t="shared" si="60"/>
        <v>1129500</v>
      </c>
      <c r="K941" s="5"/>
      <c r="L941" s="54" t="str">
        <f t="shared" si="58"/>
        <v>'203601,203602,203603,203604,203605,203606,203607,203608,203609,203610</v>
      </c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  <c r="AO941" s="5"/>
      <c r="AP941" s="5"/>
      <c r="AQ941" s="5"/>
    </row>
    <row r="942" spans="1:43" s="57" customFormat="1" x14ac:dyDescent="0.15">
      <c r="A942" s="56">
        <v>203611</v>
      </c>
      <c r="B942" s="57">
        <v>2</v>
      </c>
      <c r="C942" s="57">
        <v>11</v>
      </c>
      <c r="D942" s="57">
        <v>11</v>
      </c>
      <c r="E942" s="57">
        <v>10000</v>
      </c>
      <c r="F942" s="57">
        <v>1</v>
      </c>
      <c r="G942" s="58" t="s">
        <v>8916</v>
      </c>
      <c r="H942" s="16" t="s">
        <v>7295</v>
      </c>
      <c r="I942" s="16">
        <v>10300</v>
      </c>
      <c r="J942" s="5">
        <f t="shared" si="60"/>
        <v>1243500</v>
      </c>
      <c r="K942" s="5"/>
      <c r="L942" s="54" t="str">
        <f t="shared" si="58"/>
        <v>'203601,203602,203603,203604,203605,203606,203607,203608,203609,203610,203611</v>
      </c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  <c r="AO942" s="5"/>
      <c r="AP942" s="5"/>
      <c r="AQ942" s="5"/>
    </row>
    <row r="943" spans="1:43" s="57" customFormat="1" x14ac:dyDescent="0.15">
      <c r="A943" s="56">
        <v>203612</v>
      </c>
      <c r="B943" s="57">
        <v>2</v>
      </c>
      <c r="C943" s="57">
        <v>12</v>
      </c>
      <c r="D943" s="57">
        <v>12</v>
      </c>
      <c r="E943" s="57">
        <v>10000</v>
      </c>
      <c r="F943" s="57">
        <v>1</v>
      </c>
      <c r="G943" s="58" t="s">
        <v>8917</v>
      </c>
      <c r="H943" s="16" t="s">
        <v>7296</v>
      </c>
      <c r="I943" s="16">
        <v>10300</v>
      </c>
      <c r="J943" s="5">
        <f t="shared" si="60"/>
        <v>1359500</v>
      </c>
      <c r="K943" s="5"/>
      <c r="L943" s="54" t="str">
        <f t="shared" si="58"/>
        <v>'203601,203602,203603,203604,203605,203606,203607,203608,203609,203610,203611,203612</v>
      </c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  <c r="AO943" s="5"/>
      <c r="AP943" s="5"/>
      <c r="AQ943" s="5"/>
    </row>
    <row r="944" spans="1:43" s="57" customFormat="1" x14ac:dyDescent="0.15">
      <c r="A944" s="56">
        <v>203613</v>
      </c>
      <c r="B944" s="57">
        <v>2</v>
      </c>
      <c r="C944" s="57">
        <v>13</v>
      </c>
      <c r="D944" s="57">
        <v>13</v>
      </c>
      <c r="E944" s="57">
        <v>10000</v>
      </c>
      <c r="F944" s="57">
        <v>1</v>
      </c>
      <c r="G944" s="58" t="s">
        <v>8918</v>
      </c>
      <c r="H944" s="16" t="s">
        <v>7297</v>
      </c>
      <c r="I944" s="16">
        <v>10300</v>
      </c>
      <c r="J944" s="5">
        <f t="shared" si="60"/>
        <v>1477500</v>
      </c>
      <c r="K944" s="5"/>
      <c r="L944" s="54" t="str">
        <f t="shared" si="58"/>
        <v>'203601,203602,203603,203604,203605,203606,203607,203608,203609,203610,203611,203612,203613</v>
      </c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  <c r="AO944" s="5"/>
      <c r="AP944" s="5"/>
      <c r="AQ944" s="5"/>
    </row>
    <row r="945" spans="1:43" s="57" customFormat="1" x14ac:dyDescent="0.15">
      <c r="A945" s="56">
        <v>203614</v>
      </c>
      <c r="B945" s="57">
        <v>2</v>
      </c>
      <c r="C945" s="57">
        <v>14</v>
      </c>
      <c r="D945" s="57">
        <v>14</v>
      </c>
      <c r="E945" s="57">
        <v>10000</v>
      </c>
      <c r="F945" s="57">
        <v>1</v>
      </c>
      <c r="G945" s="58" t="s">
        <v>8919</v>
      </c>
      <c r="H945" s="16" t="s">
        <v>7298</v>
      </c>
      <c r="I945" s="16">
        <v>10300</v>
      </c>
      <c r="J945" s="5">
        <f t="shared" si="60"/>
        <v>1598000</v>
      </c>
      <c r="K945" s="5"/>
      <c r="L945" s="54" t="str">
        <f t="shared" si="58"/>
        <v>'203601,203602,203603,203604,203605,203606,203607,203608,203609,203610,203611,203612,203613,203614</v>
      </c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  <c r="AO945" s="5"/>
      <c r="AP945" s="5"/>
      <c r="AQ945" s="5"/>
    </row>
    <row r="946" spans="1:43" s="57" customFormat="1" x14ac:dyDescent="0.15">
      <c r="A946" s="56">
        <v>203615</v>
      </c>
      <c r="B946" s="57">
        <v>2</v>
      </c>
      <c r="C946" s="57">
        <v>15</v>
      </c>
      <c r="D946" s="57">
        <v>15</v>
      </c>
      <c r="E946" s="57">
        <v>10000</v>
      </c>
      <c r="F946" s="57">
        <v>1</v>
      </c>
      <c r="G946" s="58" t="s">
        <v>8920</v>
      </c>
      <c r="H946" s="16" t="s">
        <v>7299</v>
      </c>
      <c r="I946" s="16">
        <v>10300</v>
      </c>
      <c r="J946" s="5">
        <f t="shared" si="60"/>
        <v>1720500</v>
      </c>
      <c r="K946" s="5"/>
      <c r="L946" s="54" t="str">
        <f t="shared" si="58"/>
        <v>'203601,203602,203603,203604,203605,203606,203607,203608,203609,203610,203611,203612,203613,203614,203615</v>
      </c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  <c r="AO946" s="5"/>
      <c r="AP946" s="5"/>
      <c r="AQ946" s="5"/>
    </row>
    <row r="947" spans="1:43" s="57" customFormat="1" x14ac:dyDescent="0.15">
      <c r="A947" s="56">
        <v>203616</v>
      </c>
      <c r="B947" s="57">
        <v>2</v>
      </c>
      <c r="C947" s="57">
        <v>16</v>
      </c>
      <c r="D947" s="57">
        <v>16</v>
      </c>
      <c r="E947" s="57">
        <v>10000</v>
      </c>
      <c r="F947" s="57">
        <v>1</v>
      </c>
      <c r="G947" s="58" t="s">
        <v>8921</v>
      </c>
      <c r="H947" s="16" t="s">
        <v>7300</v>
      </c>
      <c r="I947" s="16">
        <v>10300</v>
      </c>
      <c r="J947" s="5">
        <f t="shared" si="60"/>
        <v>1845500</v>
      </c>
      <c r="K947" s="5"/>
      <c r="L947" s="54" t="str">
        <f t="shared" si="58"/>
        <v>'203601,203602,203603,203604,203605,203606,203607,203608,203609,203610,203611,203612,203613,203614,203615,203616</v>
      </c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  <c r="AO947" s="5"/>
      <c r="AP947" s="5"/>
      <c r="AQ947" s="5"/>
    </row>
    <row r="948" spans="1:43" s="57" customFormat="1" x14ac:dyDescent="0.15">
      <c r="A948" s="56">
        <v>203617</v>
      </c>
      <c r="B948" s="57">
        <v>2</v>
      </c>
      <c r="C948" s="57">
        <v>17</v>
      </c>
      <c r="D948" s="57">
        <v>17</v>
      </c>
      <c r="E948" s="57">
        <v>10000</v>
      </c>
      <c r="F948" s="57">
        <v>1</v>
      </c>
      <c r="G948" s="58" t="s">
        <v>8922</v>
      </c>
      <c r="H948" s="16" t="s">
        <v>7301</v>
      </c>
      <c r="I948" s="16">
        <v>10300</v>
      </c>
      <c r="J948" s="5">
        <f t="shared" si="60"/>
        <v>1972500</v>
      </c>
      <c r="K948" s="5"/>
      <c r="L948" s="54" t="str">
        <f t="shared" si="58"/>
        <v>'203601,203602,203603,203604,203605,203606,203607,203608,203609,203610,203611,203612,203613,203614,203615,203616,203617</v>
      </c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  <c r="AO948" s="5"/>
      <c r="AP948" s="5"/>
      <c r="AQ948" s="5"/>
    </row>
    <row r="949" spans="1:43" s="57" customFormat="1" x14ac:dyDescent="0.15">
      <c r="A949" s="56">
        <v>203618</v>
      </c>
      <c r="B949" s="57">
        <v>2</v>
      </c>
      <c r="C949" s="57">
        <v>18</v>
      </c>
      <c r="D949" s="57">
        <v>18</v>
      </c>
      <c r="E949" s="57">
        <v>10000</v>
      </c>
      <c r="F949" s="57">
        <v>1</v>
      </c>
      <c r="G949" s="58" t="s">
        <v>8923</v>
      </c>
      <c r="H949" s="16" t="s">
        <v>7302</v>
      </c>
      <c r="I949" s="16">
        <v>10300</v>
      </c>
      <c r="J949" s="5">
        <f t="shared" si="60"/>
        <v>2101500</v>
      </c>
      <c r="K949" s="5"/>
      <c r="L949" s="54" t="str">
        <f t="shared" si="58"/>
        <v>'203601,203602,203603,203604,203605,203606,203607,203608,203609,203610,203611,203612,203613,203614,203615,203616,203617,203618</v>
      </c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  <c r="AO949" s="5"/>
      <c r="AP949" s="5"/>
      <c r="AQ949" s="5"/>
    </row>
    <row r="950" spans="1:43" s="57" customFormat="1" x14ac:dyDescent="0.15">
      <c r="A950" s="56">
        <v>203619</v>
      </c>
      <c r="B950" s="57">
        <v>2</v>
      </c>
      <c r="C950" s="57">
        <v>19</v>
      </c>
      <c r="D950" s="57">
        <v>19</v>
      </c>
      <c r="E950" s="57">
        <v>10000</v>
      </c>
      <c r="F950" s="57">
        <v>1</v>
      </c>
      <c r="G950" s="58" t="s">
        <v>8924</v>
      </c>
      <c r="H950" s="16" t="s">
        <v>7303</v>
      </c>
      <c r="I950" s="16">
        <v>10300</v>
      </c>
      <c r="J950" s="5">
        <f t="shared" si="60"/>
        <v>2233500</v>
      </c>
      <c r="K950" s="5"/>
      <c r="L950" s="54" t="str">
        <f t="shared" si="58"/>
        <v>'203601,203602,203603,203604,203605,203606,203607,203608,203609,203610,203611,203612,203613,203614,203615,203616,203617,203618,203619</v>
      </c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  <c r="AO950" s="5"/>
      <c r="AP950" s="5"/>
      <c r="AQ950" s="5"/>
    </row>
    <row r="951" spans="1:43" s="57" customFormat="1" x14ac:dyDescent="0.15">
      <c r="A951" s="56">
        <v>203620</v>
      </c>
      <c r="B951" s="57">
        <v>2</v>
      </c>
      <c r="C951" s="57">
        <v>20</v>
      </c>
      <c r="D951" s="57">
        <v>20</v>
      </c>
      <c r="E951" s="57">
        <v>10000</v>
      </c>
      <c r="F951" s="57">
        <v>1</v>
      </c>
      <c r="G951" s="58" t="s">
        <v>8925</v>
      </c>
      <c r="H951" s="16" t="s">
        <v>7304</v>
      </c>
      <c r="I951" s="16">
        <v>10300</v>
      </c>
      <c r="J951" s="5">
        <f t="shared" si="60"/>
        <v>2367500</v>
      </c>
      <c r="K951" s="5"/>
      <c r="L951" s="54" t="str">
        <f t="shared" si="58"/>
        <v>'203601,203602,203603,203604,203605,203606,203607,203608,203609,203610,203611,203612,203613,203614,203615,203616,203617,203618,203619,203620</v>
      </c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  <c r="AO951" s="5"/>
      <c r="AP951" s="5"/>
      <c r="AQ951" s="5"/>
    </row>
    <row r="952" spans="1:43" s="57" customFormat="1" x14ac:dyDescent="0.15">
      <c r="A952" s="56">
        <v>203621</v>
      </c>
      <c r="B952" s="57">
        <v>2</v>
      </c>
      <c r="C952" s="57">
        <v>21</v>
      </c>
      <c r="D952" s="57">
        <v>21</v>
      </c>
      <c r="E952" s="57">
        <v>10000</v>
      </c>
      <c r="F952" s="57">
        <v>1</v>
      </c>
      <c r="G952" s="58" t="s">
        <v>8926</v>
      </c>
      <c r="H952" s="16" t="s">
        <v>2181</v>
      </c>
      <c r="I952" s="16">
        <v>10300</v>
      </c>
      <c r="J952" s="5">
        <f t="shared" si="60"/>
        <v>2503500</v>
      </c>
      <c r="K952" s="5"/>
      <c r="L952" s="54" t="str">
        <f t="shared" si="58"/>
        <v>'203601,203602,203603,203604,203605,203606,203607,203608,203609,203610,203611,203612,203613,203614,203615,203616,203617,203618,203619,203620,203621</v>
      </c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  <c r="AO952" s="5"/>
      <c r="AP952" s="5"/>
      <c r="AQ952" s="5"/>
    </row>
    <row r="953" spans="1:43" s="57" customFormat="1" x14ac:dyDescent="0.15">
      <c r="A953" s="56">
        <v>203622</v>
      </c>
      <c r="B953" s="57">
        <v>2</v>
      </c>
      <c r="C953" s="57">
        <v>22</v>
      </c>
      <c r="D953" s="57">
        <v>22</v>
      </c>
      <c r="E953" s="57">
        <v>10000</v>
      </c>
      <c r="F953" s="57">
        <v>1</v>
      </c>
      <c r="G953" s="58" t="s">
        <v>8927</v>
      </c>
      <c r="H953" s="16" t="s">
        <v>2182</v>
      </c>
      <c r="I953" s="16">
        <v>10300</v>
      </c>
      <c r="J953" s="5">
        <f t="shared" si="60"/>
        <v>2642500</v>
      </c>
      <c r="K953" s="5"/>
      <c r="L953" s="54" t="str">
        <f t="shared" si="58"/>
        <v>'203601,203602,203603,203604,203605,203606,203607,203608,203609,203610,203611,203612,203613,203614,203615,203616,203617,203618,203619,203620,203621,203622</v>
      </c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  <c r="AO953" s="5"/>
      <c r="AP953" s="5"/>
      <c r="AQ953" s="5"/>
    </row>
    <row r="954" spans="1:43" s="57" customFormat="1" x14ac:dyDescent="0.15">
      <c r="A954" s="56">
        <v>203623</v>
      </c>
      <c r="B954" s="57">
        <v>2</v>
      </c>
      <c r="C954" s="57">
        <v>23</v>
      </c>
      <c r="D954" s="57">
        <v>23</v>
      </c>
      <c r="E954" s="57">
        <v>10000</v>
      </c>
      <c r="F954" s="57">
        <v>1</v>
      </c>
      <c r="G954" s="58" t="s">
        <v>8928</v>
      </c>
      <c r="H954" s="16" t="s">
        <v>2183</v>
      </c>
      <c r="I954" s="16">
        <v>10300</v>
      </c>
      <c r="J954" s="5">
        <f t="shared" si="60"/>
        <v>2784000</v>
      </c>
      <c r="K954" s="5"/>
      <c r="L954" s="54" t="str">
        <f t="shared" si="58"/>
        <v>'203601,203602,203603,203604,203605,203606,203607,203608,203609,203610,203611,203612,203613,203614,203615,203616,203617,203618,203619,203620,203621,203622,203623</v>
      </c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  <c r="AO954" s="5"/>
      <c r="AP954" s="5"/>
      <c r="AQ954" s="5"/>
    </row>
    <row r="955" spans="1:43" s="57" customFormat="1" x14ac:dyDescent="0.15">
      <c r="A955" s="56">
        <v>203624</v>
      </c>
      <c r="B955" s="57">
        <v>2</v>
      </c>
      <c r="C955" s="57">
        <v>24</v>
      </c>
      <c r="D955" s="57">
        <v>24</v>
      </c>
      <c r="E955" s="57">
        <v>10000</v>
      </c>
      <c r="F955" s="57">
        <v>1</v>
      </c>
      <c r="G955" s="58" t="s">
        <v>8929</v>
      </c>
      <c r="H955" s="16" t="s">
        <v>2184</v>
      </c>
      <c r="I955" s="16">
        <v>10300</v>
      </c>
      <c r="J955" s="5">
        <f t="shared" si="60"/>
        <v>2927500</v>
      </c>
      <c r="K955" s="5"/>
      <c r="L955" s="54" t="str">
        <f t="shared" si="58"/>
        <v>'203601,203602,203603,203604,203605,203606,203607,203608,203609,203610,203611,203612,203613,203614,203615,203616,203617,203618,203619,203620,203621,203622,203623,203624</v>
      </c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  <c r="AO955" s="5"/>
      <c r="AP955" s="5"/>
      <c r="AQ955" s="5"/>
    </row>
    <row r="956" spans="1:43" s="57" customFormat="1" x14ac:dyDescent="0.15">
      <c r="A956" s="56">
        <v>203625</v>
      </c>
      <c r="B956" s="57">
        <v>2</v>
      </c>
      <c r="C956" s="57">
        <v>25</v>
      </c>
      <c r="D956" s="57">
        <v>25</v>
      </c>
      <c r="E956" s="57">
        <v>10000</v>
      </c>
      <c r="F956" s="57">
        <v>1</v>
      </c>
      <c r="G956" s="58" t="s">
        <v>8930</v>
      </c>
      <c r="H956" s="16" t="s">
        <v>2185</v>
      </c>
      <c r="I956" s="16">
        <v>10300</v>
      </c>
      <c r="J956" s="5">
        <f t="shared" si="60"/>
        <v>3074000</v>
      </c>
      <c r="K956" s="5"/>
      <c r="L956" s="54" t="str">
        <f t="shared" si="58"/>
        <v>'203601,203602,203603,203604,203605,203606,203607,203608,203609,203610,203611,203612,203613,203614,203615,203616,203617,203618,203619,203620,203621,203622,203623,203624,203625</v>
      </c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  <c r="AO956" s="5"/>
      <c r="AP956" s="5"/>
      <c r="AQ956" s="5"/>
    </row>
    <row r="957" spans="1:43" s="57" customFormat="1" x14ac:dyDescent="0.15">
      <c r="A957" s="56">
        <v>203626</v>
      </c>
      <c r="B957" s="57">
        <v>2</v>
      </c>
      <c r="C957" s="57">
        <v>26</v>
      </c>
      <c r="D957" s="57">
        <v>26</v>
      </c>
      <c r="E957" s="57">
        <v>10000</v>
      </c>
      <c r="F957" s="57">
        <v>1</v>
      </c>
      <c r="G957" s="58" t="s">
        <v>8931</v>
      </c>
      <c r="H957" s="16" t="s">
        <v>2186</v>
      </c>
      <c r="I957" s="16">
        <v>10300</v>
      </c>
      <c r="J957" s="5">
        <f t="shared" si="60"/>
        <v>3223000</v>
      </c>
      <c r="K957" s="5"/>
      <c r="L957" s="54" t="str">
        <f t="shared" si="58"/>
        <v>'203601,203602,203603,203604,203605,203606,203607,203608,203609,203610,203611,203612,203613,203614,203615,203616,203617,203618,203619,203620,203621,203622,203623,203624,203625,203626</v>
      </c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  <c r="AO957" s="5"/>
      <c r="AP957" s="5"/>
      <c r="AQ957" s="5"/>
    </row>
    <row r="958" spans="1:43" s="57" customFormat="1" x14ac:dyDescent="0.15">
      <c r="A958" s="56">
        <v>203627</v>
      </c>
      <c r="B958" s="57">
        <v>2</v>
      </c>
      <c r="C958" s="57">
        <v>27</v>
      </c>
      <c r="D958" s="57">
        <v>27</v>
      </c>
      <c r="E958" s="57">
        <v>10000</v>
      </c>
      <c r="F958" s="57">
        <v>1</v>
      </c>
      <c r="G958" s="58" t="s">
        <v>8932</v>
      </c>
      <c r="H958" s="16" t="s">
        <v>2187</v>
      </c>
      <c r="I958" s="16">
        <v>10300</v>
      </c>
      <c r="J958" s="5">
        <f t="shared" si="60"/>
        <v>3374500</v>
      </c>
      <c r="K958" s="5"/>
      <c r="L958" s="54" t="str">
        <f t="shared" si="58"/>
        <v>'203601,203602,203603,203604,203605,203606,203607,203608,203609,203610,203611,203612,203613,203614,203615,203616,203617,203618,203619,203620,203621,203622,203623,203624,203625,203626,203627</v>
      </c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  <c r="AO958" s="5"/>
      <c r="AP958" s="5"/>
      <c r="AQ958" s="5"/>
    </row>
    <row r="959" spans="1:43" s="57" customFormat="1" x14ac:dyDescent="0.15">
      <c r="A959" s="56">
        <v>203628</v>
      </c>
      <c r="B959" s="57">
        <v>2</v>
      </c>
      <c r="C959" s="57">
        <v>28</v>
      </c>
      <c r="D959" s="57">
        <v>28</v>
      </c>
      <c r="E959" s="57">
        <v>10000</v>
      </c>
      <c r="F959" s="57">
        <v>1</v>
      </c>
      <c r="G959" s="58" t="s">
        <v>8933</v>
      </c>
      <c r="H959" s="16" t="s">
        <v>2188</v>
      </c>
      <c r="I959" s="16">
        <v>10300</v>
      </c>
      <c r="J959" s="5">
        <f t="shared" si="60"/>
        <v>3529000</v>
      </c>
      <c r="K959" s="5"/>
      <c r="L959" s="54" t="str">
        <f t="shared" si="58"/>
        <v>'203601,203602,203603,203604,203605,203606,203607,203608,203609,203610,203611,203612,203613,203614,203615,203616,203617,203618,203619,203620,203621,203622,203623,203624,203625,203626,203627,203628</v>
      </c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  <c r="AO959" s="5"/>
      <c r="AP959" s="5"/>
      <c r="AQ959" s="5"/>
    </row>
    <row r="960" spans="1:43" s="57" customFormat="1" x14ac:dyDescent="0.15">
      <c r="A960" s="56">
        <v>203629</v>
      </c>
      <c r="B960" s="57">
        <v>2</v>
      </c>
      <c r="C960" s="57">
        <v>29</v>
      </c>
      <c r="D960" s="57">
        <v>29</v>
      </c>
      <c r="E960" s="57">
        <v>10000</v>
      </c>
      <c r="F960" s="57">
        <v>1</v>
      </c>
      <c r="G960" s="58" t="s">
        <v>8934</v>
      </c>
      <c r="H960" s="16" t="s">
        <v>2189</v>
      </c>
      <c r="I960" s="16">
        <v>10300</v>
      </c>
      <c r="J960" s="5">
        <f t="shared" si="60"/>
        <v>3686000</v>
      </c>
      <c r="K960" s="5"/>
      <c r="L960" s="54" t="str">
        <f t="shared" si="58"/>
        <v>'203601,203602,203603,203604,203605,203606,203607,203608,203609,203610,203611,203612,203613,203614,203615,203616,203617,203618,203619,203620,203621,203622,203623,203624,203625,203626,203627,203628,203629</v>
      </c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  <c r="AO960" s="5"/>
      <c r="AP960" s="5"/>
      <c r="AQ960" s="5"/>
    </row>
    <row r="961" spans="1:43" s="57" customFormat="1" x14ac:dyDescent="0.15">
      <c r="A961" s="56">
        <v>203630</v>
      </c>
      <c r="B961" s="57">
        <v>2</v>
      </c>
      <c r="C961" s="57">
        <v>30</v>
      </c>
      <c r="D961" s="57">
        <v>30</v>
      </c>
      <c r="E961" s="57">
        <v>10000</v>
      </c>
      <c r="F961" s="57">
        <v>1</v>
      </c>
      <c r="G961" s="58" t="s">
        <v>8935</v>
      </c>
      <c r="H961" s="16" t="s">
        <v>2190</v>
      </c>
      <c r="I961" s="16">
        <v>10300</v>
      </c>
      <c r="J961" s="5">
        <f t="shared" si="60"/>
        <v>3845500</v>
      </c>
      <c r="K961" s="5"/>
      <c r="L961" s="54" t="str">
        <f t="shared" si="58"/>
        <v>'203601,203602,203603,203604,203605,203606,203607,203608,203609,203610,203611,203612,203613,203614,203615,203616,203617,203618,203619,203620,203621,203622,203623,203624,203625,203626,203627,203628,203629,203630</v>
      </c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  <c r="AO961" s="5"/>
      <c r="AP961" s="5"/>
      <c r="AQ961" s="5"/>
    </row>
    <row r="962" spans="1:43" s="57" customFormat="1" x14ac:dyDescent="0.15">
      <c r="A962" s="56">
        <v>203631</v>
      </c>
      <c r="B962" s="57">
        <v>2</v>
      </c>
      <c r="C962" s="57">
        <v>31</v>
      </c>
      <c r="D962" s="57">
        <v>31</v>
      </c>
      <c r="E962" s="57">
        <v>10000</v>
      </c>
      <c r="F962" s="57">
        <v>1</v>
      </c>
      <c r="G962" s="58" t="s">
        <v>8936</v>
      </c>
      <c r="H962" s="16" t="s">
        <v>2191</v>
      </c>
      <c r="I962" s="16">
        <v>10300</v>
      </c>
      <c r="J962" s="5">
        <f t="shared" si="60"/>
        <v>4008500</v>
      </c>
      <c r="K962" s="5"/>
      <c r="L962" s="54" t="str">
        <f t="shared" si="58"/>
        <v>'203601,203602,203603,203604,203605,203606,203607,203608,203609,203610,203611,203612,203613,203614,203615,203616,203617,203618,203619,203620,203621,203622,203623,203624,203625,203626,203627,203628,203629,203630,203631</v>
      </c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  <c r="AO962" s="5"/>
      <c r="AP962" s="5"/>
      <c r="AQ962" s="5"/>
    </row>
    <row r="963" spans="1:43" s="57" customFormat="1" x14ac:dyDescent="0.15">
      <c r="A963" s="56">
        <v>203632</v>
      </c>
      <c r="B963" s="57">
        <v>2</v>
      </c>
      <c r="C963" s="57">
        <v>32</v>
      </c>
      <c r="D963" s="57">
        <v>32</v>
      </c>
      <c r="E963" s="57">
        <v>10000</v>
      </c>
      <c r="F963" s="57">
        <v>1</v>
      </c>
      <c r="G963" s="58" t="s">
        <v>8937</v>
      </c>
      <c r="H963" s="16" t="s">
        <v>2192</v>
      </c>
      <c r="I963" s="16">
        <v>10300</v>
      </c>
      <c r="J963" s="5">
        <f t="shared" si="60"/>
        <v>4173500</v>
      </c>
      <c r="K963" s="5"/>
      <c r="L963" s="54" t="str">
        <f t="shared" si="58"/>
        <v>'203601,203602,203603,203604,203605,203606,203607,203608,203609,203610,203611,203612,203613,203614,203615,203616,203617,203618,203619,203620,203621,203622,203623,203624,203625,203626,203627,203628,203629,203630,203631,203632</v>
      </c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  <c r="AO963" s="5"/>
      <c r="AP963" s="5"/>
      <c r="AQ963" s="5"/>
    </row>
    <row r="964" spans="1:43" s="57" customFormat="1" x14ac:dyDescent="0.15">
      <c r="A964" s="56">
        <v>203633</v>
      </c>
      <c r="B964" s="57">
        <v>2</v>
      </c>
      <c r="C964" s="57">
        <v>33</v>
      </c>
      <c r="D964" s="57">
        <v>33</v>
      </c>
      <c r="E964" s="57">
        <v>10000</v>
      </c>
      <c r="F964" s="57">
        <v>1</v>
      </c>
      <c r="G964" s="58" t="s">
        <v>8938</v>
      </c>
      <c r="H964" s="16" t="s">
        <v>2193</v>
      </c>
      <c r="I964" s="16">
        <v>10300</v>
      </c>
      <c r="J964" s="5">
        <f t="shared" si="60"/>
        <v>4342000</v>
      </c>
      <c r="K964" s="5"/>
      <c r="L964" s="54" t="str">
        <f t="shared" si="58"/>
        <v>'203601,203602,203603,203604,203605,203606,203607,203608,203609,203610,203611,203612,203613,203614,203615,203616,203617,203618,203619,203620,203621,203622,203623,203624,203625,203626,203627,203628,203629,203630,203631,203632,203633</v>
      </c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  <c r="AO964" s="5"/>
      <c r="AP964" s="5"/>
      <c r="AQ964" s="5"/>
    </row>
    <row r="965" spans="1:43" s="57" customFormat="1" x14ac:dyDescent="0.15">
      <c r="A965" s="56">
        <v>203634</v>
      </c>
      <c r="B965" s="57">
        <v>2</v>
      </c>
      <c r="C965" s="57">
        <v>34</v>
      </c>
      <c r="D965" s="57">
        <v>34</v>
      </c>
      <c r="E965" s="57">
        <v>10000</v>
      </c>
      <c r="F965" s="57">
        <v>1</v>
      </c>
      <c r="G965" s="58" t="s">
        <v>8939</v>
      </c>
      <c r="H965" s="16" t="s">
        <v>2194</v>
      </c>
      <c r="I965" s="16">
        <v>10300</v>
      </c>
      <c r="J965" s="5">
        <f t="shared" si="60"/>
        <v>4513000</v>
      </c>
      <c r="K965" s="5"/>
      <c r="L965" s="54" t="str">
        <f t="shared" si="58"/>
        <v>'203601,203602,203603,203604,203605,203606,203607,203608,203609,203610,203611,203612,203613,203614,203615,203616,203617,203618,203619,203620,203621,203622,203623,203624,203625,203626,203627,203628,203629,203630,203631,203632,203633,203634</v>
      </c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  <c r="AO965" s="5"/>
      <c r="AP965" s="5"/>
      <c r="AQ965" s="5"/>
    </row>
    <row r="966" spans="1:43" s="57" customFormat="1" x14ac:dyDescent="0.15">
      <c r="A966" s="56">
        <v>203635</v>
      </c>
      <c r="B966" s="57">
        <v>2</v>
      </c>
      <c r="C966" s="57">
        <v>35</v>
      </c>
      <c r="D966" s="57">
        <v>35</v>
      </c>
      <c r="E966" s="57">
        <v>10000</v>
      </c>
      <c r="F966" s="57">
        <v>1</v>
      </c>
      <c r="G966" s="58" t="s">
        <v>8940</v>
      </c>
      <c r="H966" s="16" t="s">
        <v>2195</v>
      </c>
      <c r="I966" s="16">
        <v>10300</v>
      </c>
      <c r="J966" s="5">
        <f t="shared" si="60"/>
        <v>4687000</v>
      </c>
      <c r="K966" s="5"/>
      <c r="L966" s="54" t="str">
        <f t="shared" si="58"/>
        <v>'203601,203602,203603,203604,203605,203606,203607,203608,203609,203610,203611,203612,203613,203614,203615,203616,203617,203618,203619,203620,203621,203622,203623,203624,203625,203626,203627,203628,203629,203630,203631,203632,203633,203634,203635</v>
      </c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  <c r="AO966" s="5"/>
      <c r="AP966" s="5"/>
      <c r="AQ966" s="5"/>
    </row>
    <row r="967" spans="1:43" s="57" customFormat="1" x14ac:dyDescent="0.15">
      <c r="A967" s="56">
        <v>203636</v>
      </c>
      <c r="B967" s="57">
        <v>2</v>
      </c>
      <c r="C967" s="57">
        <v>36</v>
      </c>
      <c r="D967" s="57">
        <v>36</v>
      </c>
      <c r="E967" s="57">
        <v>10000</v>
      </c>
      <c r="F967" s="57">
        <v>1</v>
      </c>
      <c r="G967" s="58" t="s">
        <v>8941</v>
      </c>
      <c r="H967" s="16" t="s">
        <v>2196</v>
      </c>
      <c r="I967" s="16">
        <v>10300</v>
      </c>
      <c r="J967" s="5">
        <f t="shared" si="60"/>
        <v>4864000</v>
      </c>
      <c r="K967" s="5"/>
      <c r="L967" s="54" t="str">
        <f t="shared" si="58"/>
        <v>'203601,203602,203603,203604,203605,203606,203607,203608,203609,203610,203611,203612,203613,203614,203615,203616,203617,203618,203619,203620,203621,203622,203623,203624,203625,203626,203627,203628,203629,203630,203631,203632,203633,203634,203635,203636</v>
      </c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  <c r="AO967" s="5"/>
      <c r="AP967" s="5"/>
      <c r="AQ967" s="5"/>
    </row>
    <row r="968" spans="1:43" s="57" customFormat="1" x14ac:dyDescent="0.15">
      <c r="A968" s="56">
        <v>203637</v>
      </c>
      <c r="B968" s="57">
        <v>2</v>
      </c>
      <c r="C968" s="57">
        <v>37</v>
      </c>
      <c r="D968" s="57">
        <v>37</v>
      </c>
      <c r="E968" s="57">
        <v>10000</v>
      </c>
      <c r="F968" s="57">
        <v>1</v>
      </c>
      <c r="G968" s="58" t="s">
        <v>8942</v>
      </c>
      <c r="H968" s="16" t="s">
        <v>2197</v>
      </c>
      <c r="I968" s="16">
        <v>10300</v>
      </c>
      <c r="J968" s="5">
        <f t="shared" si="60"/>
        <v>5044000</v>
      </c>
      <c r="K968" s="5"/>
      <c r="L968" s="54" t="str">
        <f t="shared" si="58"/>
        <v>'203601,203602,203603,203604,203605,203606,203607,203608,203609,203610,203611,203612,203613,203614,203615,203616,203617,203618,203619,203620,203621,203622,203623,203624,203625,203626,203627,203628,203629,203630,203631,203632,203633,203634,203635,203636,203637</v>
      </c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  <c r="AO968" s="5"/>
      <c r="AP968" s="5"/>
      <c r="AQ968" s="5"/>
    </row>
    <row r="969" spans="1:43" s="57" customFormat="1" x14ac:dyDescent="0.15">
      <c r="A969" s="56">
        <v>203638</v>
      </c>
      <c r="B969" s="57">
        <v>2</v>
      </c>
      <c r="C969" s="57">
        <v>38</v>
      </c>
      <c r="D969" s="57">
        <v>38</v>
      </c>
      <c r="E969" s="57">
        <v>10000</v>
      </c>
      <c r="F969" s="57">
        <v>1</v>
      </c>
      <c r="G969" s="58" t="s">
        <v>8943</v>
      </c>
      <c r="H969" s="16" t="s">
        <v>2198</v>
      </c>
      <c r="I969" s="16">
        <v>10300</v>
      </c>
      <c r="J969" s="5">
        <f t="shared" si="60"/>
        <v>5227500</v>
      </c>
      <c r="K969" s="5"/>
      <c r="L969" s="54" t="str">
        <f t="shared" si="58"/>
        <v>'203601,203602,203603,203604,203605,203606,203607,203608,203609,203610,203611,203612,203613,203614,203615,203616,203617,203618,203619,203620,203621,203622,203623,203624,203625,203626,203627,203628,203629,203630,203631,203632,203633,203634,203635,203636,203637,203638</v>
      </c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  <c r="AO969" s="5"/>
      <c r="AP969" s="5"/>
      <c r="AQ969" s="5"/>
    </row>
    <row r="970" spans="1:43" s="57" customFormat="1" x14ac:dyDescent="0.15">
      <c r="A970" s="56">
        <v>203639</v>
      </c>
      <c r="B970" s="57">
        <v>2</v>
      </c>
      <c r="C970" s="57">
        <v>39</v>
      </c>
      <c r="D970" s="57">
        <v>39</v>
      </c>
      <c r="E970" s="57">
        <v>10000</v>
      </c>
      <c r="F970" s="57">
        <v>1</v>
      </c>
      <c r="G970" s="58" t="s">
        <v>8944</v>
      </c>
      <c r="H970" s="16" t="s">
        <v>2199</v>
      </c>
      <c r="I970" s="16">
        <v>10300</v>
      </c>
      <c r="J970" s="5">
        <f t="shared" si="60"/>
        <v>5414000</v>
      </c>
      <c r="K970" s="5"/>
      <c r="L970" s="54" t="str">
        <f t="shared" si="58"/>
        <v>'203601,203602,203603,203604,203605,203606,203607,203608,203609,203610,203611,203612,203613,203614,203615,203616,203617,203618,203619,203620,203621,203622,203623,203624,203625,203626,203627,203628,203629,203630,203631,203632,203633,203634,203635,203636,203637,203638,203639</v>
      </c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  <c r="AO970" s="5"/>
      <c r="AP970" s="5"/>
      <c r="AQ970" s="5"/>
    </row>
    <row r="971" spans="1:43" s="57" customFormat="1" x14ac:dyDescent="0.15">
      <c r="A971" s="56">
        <v>203640</v>
      </c>
      <c r="B971" s="57">
        <v>2</v>
      </c>
      <c r="C971" s="57">
        <v>40</v>
      </c>
      <c r="D971" s="57">
        <v>40</v>
      </c>
      <c r="E971" s="57">
        <v>10000</v>
      </c>
      <c r="F971" s="57">
        <v>1</v>
      </c>
      <c r="G971" s="58" t="s">
        <v>8945</v>
      </c>
      <c r="H971" s="16" t="s">
        <v>2200</v>
      </c>
      <c r="I971" s="16">
        <v>10300</v>
      </c>
      <c r="J971" s="5">
        <f t="shared" si="60"/>
        <v>5603000</v>
      </c>
      <c r="K971" s="5"/>
      <c r="L971" s="54" t="str">
        <f t="shared" si="58"/>
        <v>'203601,203602,203603,203604,203605,203606,203607,203608,203609,203610,203611,203612,203613,203614,203615,203616,203617,203618,203619,203620,203621,203622,203623,203624,203625,203626,203627,203628,203629,203630,203631,203632,203633,203634,203635,203636,203637,203638,203639,203640</v>
      </c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  <c r="AO971" s="5"/>
      <c r="AP971" s="5"/>
      <c r="AQ971" s="5"/>
    </row>
    <row r="972" spans="1:43" s="57" customFormat="1" x14ac:dyDescent="0.15">
      <c r="A972" s="56">
        <v>203641</v>
      </c>
      <c r="B972" s="57">
        <v>2</v>
      </c>
      <c r="C972" s="57">
        <v>41</v>
      </c>
      <c r="D972" s="57">
        <v>41</v>
      </c>
      <c r="E972" s="57">
        <v>10000</v>
      </c>
      <c r="F972" s="57">
        <v>1</v>
      </c>
      <c r="G972" s="58" t="s">
        <v>8946</v>
      </c>
      <c r="H972" s="16" t="s">
        <v>2201</v>
      </c>
      <c r="I972" s="16">
        <v>10300</v>
      </c>
      <c r="J972" s="5">
        <f t="shared" si="60"/>
        <v>5796000</v>
      </c>
      <c r="K972" s="5"/>
      <c r="L972" s="54" t="str">
        <f t="shared" si="58"/>
        <v>'203601,203602,203603,203604,203605,203606,203607,203608,203609,203610,203611,203612,203613,203614,203615,203616,203617,203618,203619,203620,203621,203622,203623,203624,203625,203626,203627,203628,203629,203630,203631,203632,203633,203634,203635,203636,203637,203638,203639,203640,203641</v>
      </c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  <c r="AO972" s="5"/>
      <c r="AP972" s="5"/>
      <c r="AQ972" s="5"/>
    </row>
    <row r="973" spans="1:43" s="57" customFormat="1" x14ac:dyDescent="0.15">
      <c r="A973" s="56">
        <v>203642</v>
      </c>
      <c r="B973" s="57">
        <v>2</v>
      </c>
      <c r="C973" s="57">
        <v>42</v>
      </c>
      <c r="D973" s="57">
        <v>42</v>
      </c>
      <c r="E973" s="57">
        <v>10000</v>
      </c>
      <c r="F973" s="57">
        <v>1</v>
      </c>
      <c r="G973" s="58" t="s">
        <v>8947</v>
      </c>
      <c r="H973" s="16" t="s">
        <v>2202</v>
      </c>
      <c r="I973" s="16">
        <v>10300</v>
      </c>
      <c r="J973" s="5">
        <f t="shared" si="60"/>
        <v>5992000</v>
      </c>
      <c r="K973" s="5"/>
      <c r="L973" s="54" t="str">
        <f t="shared" si="58"/>
        <v>'203601,203602,203603,203604,203605,203606,203607,203608,203609,203610,203611,203612,203613,203614,203615,203616,203617,203618,203619,203620,203621,203622,203623,203624,203625,203626,203627,203628,203629,203630,203631,203632,203633,203634,203635,203636,203637,203638,203639,203640,203641,203642</v>
      </c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  <c r="AO973" s="5"/>
      <c r="AP973" s="5"/>
      <c r="AQ973" s="5"/>
    </row>
    <row r="974" spans="1:43" s="57" customFormat="1" x14ac:dyDescent="0.15">
      <c r="A974" s="56">
        <v>203643</v>
      </c>
      <c r="B974" s="57">
        <v>2</v>
      </c>
      <c r="C974" s="57">
        <v>43</v>
      </c>
      <c r="D974" s="57">
        <v>43</v>
      </c>
      <c r="E974" s="57">
        <v>10000</v>
      </c>
      <c r="F974" s="57">
        <v>1</v>
      </c>
      <c r="G974" s="58" t="s">
        <v>8948</v>
      </c>
      <c r="H974" s="16" t="s">
        <v>2203</v>
      </c>
      <c r="I974" s="16">
        <v>10300</v>
      </c>
      <c r="J974" s="5">
        <f t="shared" si="60"/>
        <v>6191000</v>
      </c>
      <c r="K974" s="5"/>
      <c r="L974" s="54" t="str">
        <f t="shared" si="58"/>
        <v>'203601,203602,203603,203604,203605,203606,203607,203608,203609,203610,203611,203612,203613,203614,203615,203616,203617,203618,203619,203620,203621,203622,203623,203624,203625,203626,203627,203628,203629,203630,203631,203632,203633,203634,203635,203636,203637,203638,203639,203640,203641,203642,203643</v>
      </c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  <c r="AO974" s="5"/>
      <c r="AP974" s="5"/>
      <c r="AQ974" s="5"/>
    </row>
    <row r="975" spans="1:43" s="57" customFormat="1" x14ac:dyDescent="0.15">
      <c r="A975" s="56">
        <v>203644</v>
      </c>
      <c r="B975" s="57">
        <v>2</v>
      </c>
      <c r="C975" s="57">
        <v>44</v>
      </c>
      <c r="D975" s="57">
        <v>44</v>
      </c>
      <c r="E975" s="57">
        <v>10000</v>
      </c>
      <c r="F975" s="57">
        <v>1</v>
      </c>
      <c r="G975" s="58" t="s">
        <v>8949</v>
      </c>
      <c r="H975" s="16" t="s">
        <v>2204</v>
      </c>
      <c r="I975" s="16">
        <v>10300</v>
      </c>
      <c r="J975" s="5">
        <f t="shared" si="60"/>
        <v>6394000</v>
      </c>
      <c r="K975" s="5"/>
      <c r="L975" s="54" t="str">
        <f t="shared" si="58"/>
        <v>'203601,203602,203603,203604,203605,203606,203607,203608,203609,203610,203611,203612,203613,203614,203615,203616,203617,203618,203619,203620,203621,203622,203623,203624,203625,203626,203627,203628,203629,203630,203631,203632,203633,203634,203635,203636,203637,203638,203639,203640,203641,203642,203643,203644</v>
      </c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  <c r="AO975" s="5"/>
      <c r="AP975" s="5"/>
      <c r="AQ975" s="5"/>
    </row>
    <row r="976" spans="1:43" s="57" customFormat="1" x14ac:dyDescent="0.15">
      <c r="A976" s="56">
        <v>203645</v>
      </c>
      <c r="B976" s="57">
        <v>2</v>
      </c>
      <c r="C976" s="57">
        <v>45</v>
      </c>
      <c r="D976" s="57">
        <v>45</v>
      </c>
      <c r="E976" s="57">
        <v>10000</v>
      </c>
      <c r="F976" s="57">
        <v>1</v>
      </c>
      <c r="G976" s="58" t="s">
        <v>8950</v>
      </c>
      <c r="H976" s="16" t="s">
        <v>2205</v>
      </c>
      <c r="I976" s="16">
        <v>10300</v>
      </c>
      <c r="J976" s="5">
        <f t="shared" si="60"/>
        <v>6600000</v>
      </c>
      <c r="K976" s="5"/>
      <c r="L976" s="54" t="str">
        <f t="shared" si="58"/>
        <v>'203601,203602,203603,203604,203605,203606,203607,203608,203609,203610,203611,203612,203613,203614,203615,203616,203617,203618,203619,203620,203621,203622,203623,203624,203625,203626,203627,203628,203629,203630,203631,203632,203633,203634,203635,203636,203637,203638,203639,203640,203641,203642,203643,203644,203645</v>
      </c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  <c r="AO976" s="5"/>
      <c r="AP976" s="5"/>
      <c r="AQ976" s="5"/>
    </row>
    <row r="977" spans="1:43" s="57" customFormat="1" x14ac:dyDescent="0.15">
      <c r="A977" s="56">
        <v>203646</v>
      </c>
      <c r="B977" s="57">
        <v>2</v>
      </c>
      <c r="C977" s="57">
        <v>46</v>
      </c>
      <c r="D977" s="57">
        <v>46</v>
      </c>
      <c r="E977" s="57">
        <v>10000</v>
      </c>
      <c r="F977" s="57">
        <v>1</v>
      </c>
      <c r="G977" s="58" t="s">
        <v>8951</v>
      </c>
      <c r="H977" s="16" t="s">
        <v>2206</v>
      </c>
      <c r="I977" s="16">
        <v>10300</v>
      </c>
      <c r="J977" s="5">
        <f t="shared" si="60"/>
        <v>6809500</v>
      </c>
      <c r="K977" s="5"/>
      <c r="L977" s="54" t="str">
        <f t="shared" si="58"/>
        <v>'203601,203602,203603,203604,203605,203606,203607,203608,203609,203610,203611,203612,203613,203614,203615,203616,203617,203618,203619,203620,203621,203622,203623,203624,203625,203626,203627,203628,203629,203630,203631,203632,203633,203634,203635,203636,203637,203638,203639,203640,203641,203642,203643,203644,203645,203646</v>
      </c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  <c r="AO977" s="5"/>
      <c r="AP977" s="5"/>
      <c r="AQ977" s="5"/>
    </row>
    <row r="978" spans="1:43" s="57" customFormat="1" x14ac:dyDescent="0.15">
      <c r="A978" s="56">
        <v>203647</v>
      </c>
      <c r="B978" s="57">
        <v>2</v>
      </c>
      <c r="C978" s="57">
        <v>47</v>
      </c>
      <c r="D978" s="57">
        <v>47</v>
      </c>
      <c r="E978" s="57">
        <v>10000</v>
      </c>
      <c r="F978" s="57">
        <v>1</v>
      </c>
      <c r="G978" s="58" t="s">
        <v>8952</v>
      </c>
      <c r="H978" s="16" t="s">
        <v>2207</v>
      </c>
      <c r="I978" s="16">
        <v>10300</v>
      </c>
      <c r="J978" s="5">
        <f t="shared" si="60"/>
        <v>7022500</v>
      </c>
      <c r="K978" s="5"/>
      <c r="L978" s="54" t="str">
        <f t="shared" si="58"/>
        <v>'203601,203602,203603,203604,203605,203606,203607,203608,203609,203610,203611,203612,203613,203614,203615,203616,203617,203618,203619,203620,203621,203622,203623,203624,203625,203626,203627,203628,203629,203630,203631,203632,203633,203634,203635,203636,203637,203638,203639,203640,203641,203642,203643,203644,203645,203646,203647</v>
      </c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  <c r="AO978" s="5"/>
      <c r="AP978" s="5"/>
      <c r="AQ978" s="5"/>
    </row>
    <row r="979" spans="1:43" s="57" customFormat="1" x14ac:dyDescent="0.15">
      <c r="A979" s="56">
        <v>203648</v>
      </c>
      <c r="B979" s="57">
        <v>2</v>
      </c>
      <c r="C979" s="57">
        <v>48</v>
      </c>
      <c r="D979" s="57">
        <v>48</v>
      </c>
      <c r="E979" s="57">
        <v>10000</v>
      </c>
      <c r="F979" s="57">
        <v>1</v>
      </c>
      <c r="G979" s="58" t="s">
        <v>8953</v>
      </c>
      <c r="H979" s="16" t="s">
        <v>2208</v>
      </c>
      <c r="I979" s="16">
        <v>10300</v>
      </c>
      <c r="J979" s="5">
        <f t="shared" si="60"/>
        <v>7239000</v>
      </c>
      <c r="K979" s="5"/>
      <c r="L979" s="54" t="str">
        <f t="shared" si="58"/>
        <v>'203601,203602,203603,203604,203605,203606,203607,203608,203609,203610,203611,203612,203613,203614,203615,203616,203617,203618,203619,203620,203621,203622,203623,203624,203625,203626,203627,203628,203629,203630,203631,203632,203633,203634,203635,203636,203637,203638,203639,203640,203641,203642,203643,203644,203645,203646,203647,203648</v>
      </c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  <c r="AO979" s="5"/>
      <c r="AP979" s="5"/>
      <c r="AQ979" s="5"/>
    </row>
    <row r="980" spans="1:43" s="57" customFormat="1" x14ac:dyDescent="0.15">
      <c r="A980" s="56">
        <v>203649</v>
      </c>
      <c r="B980" s="57">
        <v>2</v>
      </c>
      <c r="C980" s="57">
        <v>49</v>
      </c>
      <c r="D980" s="57">
        <v>49</v>
      </c>
      <c r="E980" s="57">
        <v>10000</v>
      </c>
      <c r="F980" s="57">
        <v>1</v>
      </c>
      <c r="G980" s="58" t="s">
        <v>8954</v>
      </c>
      <c r="H980" s="16" t="s">
        <v>2209</v>
      </c>
      <c r="I980" s="16">
        <v>10300</v>
      </c>
      <c r="J980" s="5">
        <f t="shared" si="60"/>
        <v>7459000</v>
      </c>
      <c r="K980" s="5"/>
      <c r="L980" s="54" t="str">
        <f t="shared" si="58"/>
        <v>'203601,203602,203603,203604,203605,203606,203607,203608,203609,203610,203611,203612,203613,203614,203615,203616,203617,203618,203619,203620,203621,203622,203623,203624,203625,203626,203627,203628,203629,203630,203631,203632,203633,203634,203635,203636,203637,203638,203639,203640,203641,203642,203643,203644,203645,203646,203647,203648,203649</v>
      </c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  <c r="AO980" s="5"/>
      <c r="AP980" s="5"/>
      <c r="AQ980" s="5"/>
    </row>
    <row r="981" spans="1:43" s="57" customFormat="1" x14ac:dyDescent="0.15">
      <c r="A981" s="56">
        <v>203650</v>
      </c>
      <c r="B981" s="57">
        <v>2</v>
      </c>
      <c r="C981" s="57">
        <v>50</v>
      </c>
      <c r="D981" s="57">
        <v>50</v>
      </c>
      <c r="E981" s="57">
        <v>10000</v>
      </c>
      <c r="F981" s="57">
        <v>1</v>
      </c>
      <c r="G981" s="58" t="s">
        <v>8955</v>
      </c>
      <c r="H981" s="16" t="s">
        <v>2210</v>
      </c>
      <c r="I981" s="16">
        <v>10300</v>
      </c>
      <c r="J981" s="5">
        <f t="shared" si="60"/>
        <v>7682500</v>
      </c>
      <c r="K981" s="5"/>
      <c r="L981" s="54" t="str">
        <f t="shared" ref="L981:L1044" si="62">L980&amp;","&amp;A981</f>
        <v>'203601,203602,203603,203604,203605,203606,203607,203608,203609,203610,203611,203612,203613,203614,203615,203616,203617,203618,203619,203620,203621,203622,203623,203624,203625,203626,203627,203628,203629,203630,203631,203632,203633,203634,203635,203636,203637,203638,203639,203640,203641,203642,203643,203644,203645,203646,203647,203648,203649,203650</v>
      </c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  <c r="AO981" s="5"/>
      <c r="AP981" s="5"/>
      <c r="AQ981" s="5"/>
    </row>
    <row r="982" spans="1:43" x14ac:dyDescent="0.15">
      <c r="A982" s="56">
        <v>204101</v>
      </c>
      <c r="B982" s="57">
        <v>2</v>
      </c>
      <c r="C982" s="57">
        <v>1</v>
      </c>
      <c r="D982" s="57">
        <v>1</v>
      </c>
      <c r="E982" s="57">
        <v>10000</v>
      </c>
      <c r="F982" s="57">
        <v>1</v>
      </c>
      <c r="G982" s="58" t="s">
        <v>8956</v>
      </c>
      <c r="H982" s="16" t="s">
        <v>7305</v>
      </c>
      <c r="I982" s="16">
        <v>10400</v>
      </c>
      <c r="J982" s="16">
        <v>130</v>
      </c>
      <c r="L982" s="54" t="str">
        <f t="shared" ref="L982" si="63">"'"&amp;A982</f>
        <v>'204101</v>
      </c>
    </row>
    <row r="983" spans="1:43" x14ac:dyDescent="0.15">
      <c r="A983" s="56">
        <v>204102</v>
      </c>
      <c r="B983" s="57">
        <v>2</v>
      </c>
      <c r="C983" s="57">
        <v>2</v>
      </c>
      <c r="D983" s="57">
        <v>2</v>
      </c>
      <c r="E983" s="57">
        <v>10000</v>
      </c>
      <c r="F983" s="57">
        <v>1</v>
      </c>
      <c r="G983" s="58" t="s">
        <v>8957</v>
      </c>
      <c r="H983" s="16" t="s">
        <v>7306</v>
      </c>
      <c r="I983" s="16">
        <v>10400</v>
      </c>
      <c r="J983" s="16">
        <v>260</v>
      </c>
      <c r="L983" s="54" t="str">
        <f t="shared" ref="L983" si="64">L982&amp;","&amp;A983</f>
        <v>'204101,204102</v>
      </c>
    </row>
    <row r="984" spans="1:43" x14ac:dyDescent="0.15">
      <c r="A984" s="56">
        <v>204103</v>
      </c>
      <c r="B984" s="57">
        <v>2</v>
      </c>
      <c r="C984" s="57">
        <v>3</v>
      </c>
      <c r="D984" s="57">
        <v>3</v>
      </c>
      <c r="E984" s="57">
        <v>10000</v>
      </c>
      <c r="F984" s="57">
        <v>1</v>
      </c>
      <c r="G984" s="58" t="s">
        <v>8958</v>
      </c>
      <c r="H984" s="16" t="s">
        <v>7307</v>
      </c>
      <c r="I984" s="16">
        <v>10400</v>
      </c>
      <c r="J984" s="16">
        <v>397</v>
      </c>
      <c r="L984" s="54" t="str">
        <f t="shared" si="62"/>
        <v>'204101,204102,204103</v>
      </c>
    </row>
    <row r="985" spans="1:43" x14ac:dyDescent="0.15">
      <c r="A985" s="56">
        <v>204104</v>
      </c>
      <c r="B985" s="57">
        <v>2</v>
      </c>
      <c r="C985" s="57">
        <v>4</v>
      </c>
      <c r="D985" s="57">
        <v>4</v>
      </c>
      <c r="E985" s="57">
        <v>10000</v>
      </c>
      <c r="F985" s="57">
        <v>1</v>
      </c>
      <c r="G985" s="58" t="s">
        <v>8959</v>
      </c>
      <c r="H985" s="16" t="s">
        <v>7308</v>
      </c>
      <c r="I985" s="16">
        <v>10400</v>
      </c>
      <c r="J985" s="16">
        <v>541</v>
      </c>
      <c r="L985" s="54" t="str">
        <f t="shared" si="62"/>
        <v>'204101,204102,204103,204104</v>
      </c>
    </row>
    <row r="986" spans="1:43" x14ac:dyDescent="0.15">
      <c r="A986" s="56">
        <v>204105</v>
      </c>
      <c r="B986" s="57">
        <v>2</v>
      </c>
      <c r="C986" s="57">
        <v>5</v>
      </c>
      <c r="D986" s="57">
        <v>5</v>
      </c>
      <c r="E986" s="57">
        <v>10000</v>
      </c>
      <c r="F986" s="57">
        <v>1</v>
      </c>
      <c r="G986" s="58" t="s">
        <v>8960</v>
      </c>
      <c r="H986" s="16" t="s">
        <v>7309</v>
      </c>
      <c r="I986" s="16">
        <v>10400</v>
      </c>
      <c r="J986" s="16">
        <v>691</v>
      </c>
      <c r="L986" s="54" t="str">
        <f t="shared" si="62"/>
        <v>'204101,204102,204103,204104,204105</v>
      </c>
    </row>
    <row r="987" spans="1:43" x14ac:dyDescent="0.15">
      <c r="A987" s="56">
        <v>204106</v>
      </c>
      <c r="B987" s="57">
        <v>2</v>
      </c>
      <c r="C987" s="57">
        <v>6</v>
      </c>
      <c r="D987" s="57">
        <v>6</v>
      </c>
      <c r="E987" s="57">
        <v>10000</v>
      </c>
      <c r="F987" s="57">
        <v>1</v>
      </c>
      <c r="G987" s="58" t="s">
        <v>8961</v>
      </c>
      <c r="H987" s="16" t="s">
        <v>7310</v>
      </c>
      <c r="I987" s="16">
        <v>10400</v>
      </c>
      <c r="J987" s="16">
        <v>848</v>
      </c>
      <c r="L987" s="54" t="str">
        <f t="shared" si="62"/>
        <v>'204101,204102,204103,204104,204105,204106</v>
      </c>
    </row>
    <row r="988" spans="1:43" x14ac:dyDescent="0.15">
      <c r="A988" s="56">
        <v>204107</v>
      </c>
      <c r="B988" s="57">
        <v>2</v>
      </c>
      <c r="C988" s="57">
        <v>7</v>
      </c>
      <c r="D988" s="57">
        <v>7</v>
      </c>
      <c r="E988" s="57">
        <v>10000</v>
      </c>
      <c r="F988" s="57">
        <v>1</v>
      </c>
      <c r="G988" s="58" t="s">
        <v>8962</v>
      </c>
      <c r="H988" s="16" t="s">
        <v>7311</v>
      </c>
      <c r="I988" s="16">
        <v>10400</v>
      </c>
      <c r="J988" s="16">
        <v>1011</v>
      </c>
      <c r="L988" s="54" t="str">
        <f t="shared" si="62"/>
        <v>'204101,204102,204103,204104,204105,204106,204107</v>
      </c>
    </row>
    <row r="989" spans="1:43" x14ac:dyDescent="0.15">
      <c r="A989" s="56">
        <v>204108</v>
      </c>
      <c r="B989" s="57">
        <v>2</v>
      </c>
      <c r="C989" s="57">
        <v>8</v>
      </c>
      <c r="D989" s="57">
        <v>8</v>
      </c>
      <c r="E989" s="57">
        <v>10000</v>
      </c>
      <c r="F989" s="57">
        <v>1</v>
      </c>
      <c r="G989" s="58" t="s">
        <v>8963</v>
      </c>
      <c r="H989" s="16" t="s">
        <v>7312</v>
      </c>
      <c r="I989" s="16">
        <v>10400</v>
      </c>
      <c r="J989" s="16">
        <v>1180</v>
      </c>
      <c r="L989" s="54" t="str">
        <f t="shared" si="62"/>
        <v>'204101,204102,204103,204104,204105,204106,204107,204108</v>
      </c>
    </row>
    <row r="990" spans="1:43" x14ac:dyDescent="0.15">
      <c r="A990" s="56">
        <v>204109</v>
      </c>
      <c r="B990" s="57">
        <v>2</v>
      </c>
      <c r="C990" s="57">
        <v>9</v>
      </c>
      <c r="D990" s="57">
        <v>9</v>
      </c>
      <c r="E990" s="57">
        <v>10000</v>
      </c>
      <c r="F990" s="57">
        <v>1</v>
      </c>
      <c r="G990" s="58" t="s">
        <v>8964</v>
      </c>
      <c r="H990" s="16" t="s">
        <v>7313</v>
      </c>
      <c r="I990" s="16">
        <v>10400</v>
      </c>
      <c r="J990" s="16">
        <v>1356</v>
      </c>
      <c r="L990" s="54" t="str">
        <f t="shared" si="62"/>
        <v>'204101,204102,204103,204104,204105,204106,204107,204108,204109</v>
      </c>
    </row>
    <row r="991" spans="1:43" x14ac:dyDescent="0.15">
      <c r="A991" s="56">
        <v>204110</v>
      </c>
      <c r="B991" s="57">
        <v>2</v>
      </c>
      <c r="C991" s="57">
        <v>10</v>
      </c>
      <c r="D991" s="57">
        <v>10</v>
      </c>
      <c r="E991" s="57">
        <v>10000</v>
      </c>
      <c r="F991" s="57">
        <v>1</v>
      </c>
      <c r="G991" s="58" t="s">
        <v>8965</v>
      </c>
      <c r="H991" s="16" t="s">
        <v>7314</v>
      </c>
      <c r="I991" s="16">
        <v>10400</v>
      </c>
      <c r="J991" s="16">
        <v>1506</v>
      </c>
      <c r="L991" s="54" t="str">
        <f t="shared" si="62"/>
        <v>'204101,204102,204103,204104,204105,204106,204107,204108,204109,204110</v>
      </c>
    </row>
    <row r="992" spans="1:43" x14ac:dyDescent="0.15">
      <c r="A992" s="56">
        <v>204111</v>
      </c>
      <c r="B992" s="57">
        <v>2</v>
      </c>
      <c r="C992" s="57">
        <v>11</v>
      </c>
      <c r="D992" s="57">
        <v>11</v>
      </c>
      <c r="E992" s="57">
        <v>10000</v>
      </c>
      <c r="F992" s="57">
        <v>1</v>
      </c>
      <c r="G992" s="58" t="s">
        <v>8966</v>
      </c>
      <c r="H992" s="16" t="s">
        <v>7315</v>
      </c>
      <c r="I992" s="16">
        <v>10400</v>
      </c>
      <c r="J992" s="16">
        <v>1658</v>
      </c>
      <c r="L992" s="54" t="str">
        <f t="shared" si="62"/>
        <v>'204101,204102,204103,204104,204105,204106,204107,204108,204109,204110,204111</v>
      </c>
    </row>
    <row r="993" spans="1:43" x14ac:dyDescent="0.15">
      <c r="A993" s="56">
        <v>204112</v>
      </c>
      <c r="B993" s="57">
        <v>2</v>
      </c>
      <c r="C993" s="57">
        <v>12</v>
      </c>
      <c r="D993" s="57">
        <v>12</v>
      </c>
      <c r="E993" s="57">
        <v>10000</v>
      </c>
      <c r="F993" s="57">
        <v>1</v>
      </c>
      <c r="G993" s="58" t="s">
        <v>8967</v>
      </c>
      <c r="H993" s="16" t="s">
        <v>7316</v>
      </c>
      <c r="I993" s="16">
        <v>10400</v>
      </c>
      <c r="J993" s="16">
        <v>1812</v>
      </c>
      <c r="L993" s="54" t="str">
        <f t="shared" si="62"/>
        <v>'204101,204102,204103,204104,204105,204106,204107,204108,204109,204110,204111,204112</v>
      </c>
    </row>
    <row r="994" spans="1:43" x14ac:dyDescent="0.15">
      <c r="A994" s="56">
        <v>204113</v>
      </c>
      <c r="B994" s="57">
        <v>2</v>
      </c>
      <c r="C994" s="57">
        <v>13</v>
      </c>
      <c r="D994" s="57">
        <v>13</v>
      </c>
      <c r="E994" s="57">
        <v>10000</v>
      </c>
      <c r="F994" s="57">
        <v>1</v>
      </c>
      <c r="G994" s="58" t="s">
        <v>8968</v>
      </c>
      <c r="H994" s="16" t="s">
        <v>7317</v>
      </c>
      <c r="I994" s="16">
        <v>10400</v>
      </c>
      <c r="J994" s="16">
        <v>1970</v>
      </c>
      <c r="L994" s="54" t="str">
        <f t="shared" si="62"/>
        <v>'204101,204102,204103,204104,204105,204106,204107,204108,204109,204110,204111,204112,204113</v>
      </c>
    </row>
    <row r="995" spans="1:43" x14ac:dyDescent="0.15">
      <c r="A995" s="56">
        <v>204114</v>
      </c>
      <c r="B995" s="57">
        <v>2</v>
      </c>
      <c r="C995" s="57">
        <v>14</v>
      </c>
      <c r="D995" s="57">
        <v>14</v>
      </c>
      <c r="E995" s="57">
        <v>10000</v>
      </c>
      <c r="F995" s="57">
        <v>1</v>
      </c>
      <c r="G995" s="58" t="s">
        <v>8969</v>
      </c>
      <c r="H995" s="16" t="s">
        <v>7318</v>
      </c>
      <c r="I995" s="16">
        <v>10400</v>
      </c>
      <c r="J995" s="16">
        <v>2131</v>
      </c>
      <c r="L995" s="54" t="str">
        <f t="shared" si="62"/>
        <v>'204101,204102,204103,204104,204105,204106,204107,204108,204109,204110,204111,204112,204113,204114</v>
      </c>
    </row>
    <row r="996" spans="1:43" x14ac:dyDescent="0.15">
      <c r="A996" s="56">
        <v>204115</v>
      </c>
      <c r="B996" s="57">
        <v>2</v>
      </c>
      <c r="C996" s="57">
        <v>15</v>
      </c>
      <c r="D996" s="57">
        <v>15</v>
      </c>
      <c r="E996" s="57">
        <v>10000</v>
      </c>
      <c r="F996" s="57">
        <v>1</v>
      </c>
      <c r="G996" s="58" t="s">
        <v>8970</v>
      </c>
      <c r="H996" s="16" t="s">
        <v>7319</v>
      </c>
      <c r="I996" s="16">
        <v>10400</v>
      </c>
      <c r="J996" s="16">
        <v>2294</v>
      </c>
      <c r="L996" s="54" t="str">
        <f t="shared" si="62"/>
        <v>'204101,204102,204103,204104,204105,204106,204107,204108,204109,204110,204111,204112,204113,204114,204115</v>
      </c>
    </row>
    <row r="997" spans="1:43" x14ac:dyDescent="0.15">
      <c r="A997" s="56">
        <v>204116</v>
      </c>
      <c r="B997" s="57">
        <v>2</v>
      </c>
      <c r="C997" s="57">
        <v>16</v>
      </c>
      <c r="D997" s="57">
        <v>16</v>
      </c>
      <c r="E997" s="57">
        <v>10000</v>
      </c>
      <c r="F997" s="57">
        <v>1</v>
      </c>
      <c r="G997" s="58" t="s">
        <v>8971</v>
      </c>
      <c r="H997" s="16" t="s">
        <v>7320</v>
      </c>
      <c r="I997" s="16">
        <v>10400</v>
      </c>
      <c r="J997" s="16">
        <v>2460</v>
      </c>
      <c r="L997" s="54" t="str">
        <f t="shared" si="62"/>
        <v>'204101,204102,204103,204104,204105,204106,204107,204108,204109,204110,204111,204112,204113,204114,204115,204116</v>
      </c>
    </row>
    <row r="998" spans="1:43" x14ac:dyDescent="0.15">
      <c r="A998" s="56">
        <v>204117</v>
      </c>
      <c r="B998" s="57">
        <v>2</v>
      </c>
      <c r="C998" s="57">
        <v>17</v>
      </c>
      <c r="D998" s="57">
        <v>17</v>
      </c>
      <c r="E998" s="57">
        <v>10000</v>
      </c>
      <c r="F998" s="57">
        <v>1</v>
      </c>
      <c r="G998" s="58" t="s">
        <v>8972</v>
      </c>
      <c r="H998" s="16" t="s">
        <v>7321</v>
      </c>
      <c r="I998" s="16">
        <v>10400</v>
      </c>
      <c r="J998" s="16">
        <v>2630</v>
      </c>
      <c r="L998" s="54" t="str">
        <f t="shared" si="62"/>
        <v>'204101,204102,204103,204104,204105,204106,204107,204108,204109,204110,204111,204112,204113,204114,204115,204116,204117</v>
      </c>
    </row>
    <row r="999" spans="1:43" x14ac:dyDescent="0.15">
      <c r="A999" s="56">
        <v>204118</v>
      </c>
      <c r="B999" s="57">
        <v>2</v>
      </c>
      <c r="C999" s="57">
        <v>18</v>
      </c>
      <c r="D999" s="57">
        <v>18</v>
      </c>
      <c r="E999" s="57">
        <v>10000</v>
      </c>
      <c r="F999" s="57">
        <v>1</v>
      </c>
      <c r="G999" s="58" t="s">
        <v>8973</v>
      </c>
      <c r="H999" s="16" t="s">
        <v>7322</v>
      </c>
      <c r="I999" s="16">
        <v>10400</v>
      </c>
      <c r="J999" s="16">
        <v>2802</v>
      </c>
      <c r="L999" s="54" t="str">
        <f t="shared" si="62"/>
        <v>'204101,204102,204103,204104,204105,204106,204107,204108,204109,204110,204111,204112,204113,204114,204115,204116,204117,204118</v>
      </c>
    </row>
    <row r="1000" spans="1:43" x14ac:dyDescent="0.15">
      <c r="A1000" s="56">
        <v>204119</v>
      </c>
      <c r="B1000" s="57">
        <v>2</v>
      </c>
      <c r="C1000" s="57">
        <v>19</v>
      </c>
      <c r="D1000" s="57">
        <v>19</v>
      </c>
      <c r="E1000" s="57">
        <v>10000</v>
      </c>
      <c r="F1000" s="57">
        <v>1</v>
      </c>
      <c r="G1000" s="58" t="s">
        <v>8974</v>
      </c>
      <c r="H1000" s="16" t="s">
        <v>7323</v>
      </c>
      <c r="I1000" s="16">
        <v>10400</v>
      </c>
      <c r="J1000" s="16">
        <v>2978</v>
      </c>
      <c r="L1000" s="54" t="str">
        <f t="shared" si="62"/>
        <v>'204101,204102,204103,204104,204105,204106,204107,204108,204109,204110,204111,204112,204113,204114,204115,204116,204117,204118,204119</v>
      </c>
    </row>
    <row r="1001" spans="1:43" x14ac:dyDescent="0.15">
      <c r="A1001" s="56">
        <v>204120</v>
      </c>
      <c r="B1001" s="57">
        <v>2</v>
      </c>
      <c r="C1001" s="57">
        <v>20</v>
      </c>
      <c r="D1001" s="57">
        <v>20</v>
      </c>
      <c r="E1001" s="57">
        <v>10000</v>
      </c>
      <c r="F1001" s="57">
        <v>1</v>
      </c>
      <c r="G1001" s="58" t="s">
        <v>8975</v>
      </c>
      <c r="H1001" s="16" t="s">
        <v>7324</v>
      </c>
      <c r="I1001" s="16">
        <v>10400</v>
      </c>
      <c r="J1001" s="16">
        <v>3156</v>
      </c>
      <c r="L1001" s="54" t="str">
        <f t="shared" si="62"/>
        <v>'204101,204102,204103,204104,204105,204106,204107,204108,204109,204110,204111,204112,204113,204114,204115,204116,204117,204118,204119,204120</v>
      </c>
    </row>
    <row r="1002" spans="1:43" x14ac:dyDescent="0.15">
      <c r="A1002" s="56">
        <v>204121</v>
      </c>
      <c r="B1002" s="57">
        <v>2</v>
      </c>
      <c r="C1002" s="57">
        <v>21</v>
      </c>
      <c r="D1002" s="57">
        <v>21</v>
      </c>
      <c r="E1002" s="57">
        <v>10000</v>
      </c>
      <c r="F1002" s="57">
        <v>1</v>
      </c>
      <c r="G1002" s="58" t="s">
        <v>11543</v>
      </c>
      <c r="H1002" s="16" t="s">
        <v>7325</v>
      </c>
      <c r="I1002" s="16">
        <v>10400</v>
      </c>
      <c r="J1002" s="5">
        <v>3338</v>
      </c>
      <c r="L1002" s="54" t="str">
        <f t="shared" si="62"/>
        <v>'204101,204102,204103,204104,204105,204106,204107,204108,204109,204110,204111,204112,204113,204114,204115,204116,204117,204118,204119,204120,204121</v>
      </c>
    </row>
    <row r="1003" spans="1:43" s="57" customFormat="1" x14ac:dyDescent="0.15">
      <c r="A1003" s="56">
        <v>204122</v>
      </c>
      <c r="B1003" s="57">
        <v>2</v>
      </c>
      <c r="C1003" s="57">
        <v>22</v>
      </c>
      <c r="D1003" s="57">
        <v>22</v>
      </c>
      <c r="E1003" s="57">
        <v>10000</v>
      </c>
      <c r="F1003" s="57">
        <v>1</v>
      </c>
      <c r="G1003" s="58" t="s">
        <v>11542</v>
      </c>
      <c r="H1003" s="16" t="s">
        <v>7326</v>
      </c>
      <c r="I1003" s="16">
        <v>10400</v>
      </c>
      <c r="J1003" s="5">
        <v>3523</v>
      </c>
      <c r="K1003" s="5"/>
      <c r="L1003" s="54" t="str">
        <f t="shared" si="62"/>
        <v>'204101,204102,204103,204104,204105,204106,204107,204108,204109,204110,204111,204112,204113,204114,204115,204116,204117,204118,204119,204120,204121,204122</v>
      </c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  <c r="AA1003" s="5"/>
      <c r="AB1003" s="5"/>
      <c r="AC1003" s="5"/>
      <c r="AD1003" s="5"/>
      <c r="AE1003" s="5"/>
      <c r="AF1003" s="5"/>
      <c r="AG1003" s="5"/>
      <c r="AH1003" s="5"/>
      <c r="AI1003" s="5"/>
      <c r="AJ1003" s="5"/>
      <c r="AK1003" s="5"/>
      <c r="AL1003" s="5"/>
      <c r="AM1003" s="5"/>
      <c r="AN1003" s="5"/>
      <c r="AO1003" s="5"/>
      <c r="AP1003" s="5"/>
      <c r="AQ1003" s="5"/>
    </row>
    <row r="1004" spans="1:43" s="57" customFormat="1" x14ac:dyDescent="0.15">
      <c r="A1004" s="56">
        <v>204123</v>
      </c>
      <c r="B1004" s="57">
        <v>2</v>
      </c>
      <c r="C1004" s="57">
        <v>23</v>
      </c>
      <c r="D1004" s="57">
        <v>23</v>
      </c>
      <c r="E1004" s="57">
        <v>10000</v>
      </c>
      <c r="F1004" s="57">
        <v>1</v>
      </c>
      <c r="G1004" s="58" t="s">
        <v>8976</v>
      </c>
      <c r="H1004" s="16" t="s">
        <v>7327</v>
      </c>
      <c r="I1004" s="16">
        <v>10400</v>
      </c>
      <c r="J1004" s="5">
        <v>3712</v>
      </c>
      <c r="K1004" s="5"/>
      <c r="L1004" s="54" t="str">
        <f t="shared" si="62"/>
        <v>'204101,204102,204103,204104,204105,204106,204107,204108,204109,204110,204111,204112,204113,204114,204115,204116,204117,204118,204119,204120,204121,204122,204123</v>
      </c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  <c r="AA1004" s="5"/>
      <c r="AB1004" s="5"/>
      <c r="AC1004" s="5"/>
      <c r="AD1004" s="5"/>
      <c r="AE1004" s="5"/>
      <c r="AF1004" s="5"/>
      <c r="AG1004" s="5"/>
      <c r="AH1004" s="5"/>
      <c r="AI1004" s="5"/>
      <c r="AJ1004" s="5"/>
      <c r="AK1004" s="5"/>
      <c r="AL1004" s="5"/>
      <c r="AM1004" s="5"/>
      <c r="AN1004" s="5"/>
      <c r="AO1004" s="5"/>
      <c r="AP1004" s="5"/>
      <c r="AQ1004" s="5"/>
    </row>
    <row r="1005" spans="1:43" s="57" customFormat="1" x14ac:dyDescent="0.15">
      <c r="A1005" s="56">
        <v>204124</v>
      </c>
      <c r="B1005" s="57">
        <v>2</v>
      </c>
      <c r="C1005" s="57">
        <v>24</v>
      </c>
      <c r="D1005" s="57">
        <v>24</v>
      </c>
      <c r="E1005" s="57">
        <v>10000</v>
      </c>
      <c r="F1005" s="57">
        <v>1</v>
      </c>
      <c r="G1005" s="58" t="s">
        <v>8977</v>
      </c>
      <c r="H1005" s="16" t="s">
        <v>7328</v>
      </c>
      <c r="I1005" s="16">
        <v>10400</v>
      </c>
      <c r="J1005" s="5">
        <v>3903</v>
      </c>
      <c r="K1005" s="5"/>
      <c r="L1005" s="54" t="str">
        <f t="shared" si="62"/>
        <v>'204101,204102,204103,204104,204105,204106,204107,204108,204109,204110,204111,204112,204113,204114,204115,204116,204117,204118,204119,204120,204121,204122,204123,204124</v>
      </c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  <c r="AA1005" s="5"/>
      <c r="AB1005" s="5"/>
      <c r="AC1005" s="5"/>
      <c r="AD1005" s="5"/>
      <c r="AE1005" s="5"/>
      <c r="AF1005" s="5"/>
      <c r="AG1005" s="5"/>
      <c r="AH1005" s="5"/>
      <c r="AI1005" s="5"/>
      <c r="AJ1005" s="5"/>
      <c r="AK1005" s="5"/>
      <c r="AL1005" s="5"/>
      <c r="AM1005" s="5"/>
      <c r="AN1005" s="5"/>
      <c r="AO1005" s="5"/>
      <c r="AP1005" s="5"/>
      <c r="AQ1005" s="5"/>
    </row>
    <row r="1006" spans="1:43" s="57" customFormat="1" x14ac:dyDescent="0.15">
      <c r="A1006" s="56">
        <v>204125</v>
      </c>
      <c r="B1006" s="57">
        <v>2</v>
      </c>
      <c r="C1006" s="57">
        <v>25</v>
      </c>
      <c r="D1006" s="57">
        <v>25</v>
      </c>
      <c r="E1006" s="57">
        <v>10000</v>
      </c>
      <c r="F1006" s="57">
        <v>1</v>
      </c>
      <c r="G1006" s="58" t="s">
        <v>11544</v>
      </c>
      <c r="H1006" s="16" t="s">
        <v>7329</v>
      </c>
      <c r="I1006" s="16">
        <v>10400</v>
      </c>
      <c r="J1006" s="5">
        <v>4099</v>
      </c>
      <c r="K1006" s="5"/>
      <c r="L1006" s="54" t="str">
        <f t="shared" si="62"/>
        <v>'204101,204102,204103,204104,204105,204106,204107,204108,204109,204110,204111,204112,204113,204114,204115,204116,204117,204118,204119,204120,204121,204122,204123,204124,204125</v>
      </c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  <c r="AA1006" s="5"/>
      <c r="AB1006" s="5"/>
      <c r="AC1006" s="5"/>
      <c r="AD1006" s="5"/>
      <c r="AE1006" s="5"/>
      <c r="AF1006" s="5"/>
      <c r="AG1006" s="5"/>
      <c r="AH1006" s="5"/>
      <c r="AI1006" s="5"/>
      <c r="AJ1006" s="5"/>
      <c r="AK1006" s="5"/>
      <c r="AL1006" s="5"/>
      <c r="AM1006" s="5"/>
      <c r="AN1006" s="5"/>
      <c r="AO1006" s="5"/>
      <c r="AP1006" s="5"/>
      <c r="AQ1006" s="5"/>
    </row>
    <row r="1007" spans="1:43" s="57" customFormat="1" x14ac:dyDescent="0.15">
      <c r="A1007" s="56">
        <v>204126</v>
      </c>
      <c r="B1007" s="57">
        <v>2</v>
      </c>
      <c r="C1007" s="57">
        <v>26</v>
      </c>
      <c r="D1007" s="57">
        <v>26</v>
      </c>
      <c r="E1007" s="57">
        <v>10000</v>
      </c>
      <c r="F1007" s="57">
        <v>1</v>
      </c>
      <c r="G1007" s="58" t="s">
        <v>8978</v>
      </c>
      <c r="H1007" s="16" t="s">
        <v>7330</v>
      </c>
      <c r="I1007" s="16">
        <v>10400</v>
      </c>
      <c r="J1007" s="5">
        <v>4297</v>
      </c>
      <c r="K1007" s="5"/>
      <c r="L1007" s="54" t="str">
        <f t="shared" si="62"/>
        <v>'204101,204102,204103,204104,204105,204106,204107,204108,204109,204110,204111,204112,204113,204114,204115,204116,204117,204118,204119,204120,204121,204122,204123,204124,204125,204126</v>
      </c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  <c r="AA1007" s="5"/>
      <c r="AB1007" s="5"/>
      <c r="AC1007" s="5"/>
      <c r="AD1007" s="5"/>
      <c r="AE1007" s="5"/>
      <c r="AF1007" s="5"/>
      <c r="AG1007" s="5"/>
      <c r="AH1007" s="5"/>
      <c r="AI1007" s="5"/>
      <c r="AJ1007" s="5"/>
      <c r="AK1007" s="5"/>
      <c r="AL1007" s="5"/>
      <c r="AM1007" s="5"/>
      <c r="AN1007" s="5"/>
      <c r="AO1007" s="5"/>
      <c r="AP1007" s="5"/>
      <c r="AQ1007" s="5"/>
    </row>
    <row r="1008" spans="1:43" s="57" customFormat="1" x14ac:dyDescent="0.15">
      <c r="A1008" s="56">
        <v>204127</v>
      </c>
      <c r="B1008" s="57">
        <v>2</v>
      </c>
      <c r="C1008" s="57">
        <v>27</v>
      </c>
      <c r="D1008" s="57">
        <v>27</v>
      </c>
      <c r="E1008" s="57">
        <v>10000</v>
      </c>
      <c r="F1008" s="57">
        <v>1</v>
      </c>
      <c r="G1008" s="58" t="s">
        <v>8979</v>
      </c>
      <c r="H1008" s="16" t="s">
        <v>7331</v>
      </c>
      <c r="I1008" s="16">
        <v>10400</v>
      </c>
      <c r="J1008" s="5">
        <v>4499</v>
      </c>
      <c r="K1008" s="5"/>
      <c r="L1008" s="54" t="str">
        <f t="shared" si="62"/>
        <v>'204101,204102,204103,204104,204105,204106,204107,204108,204109,204110,204111,204112,204113,204114,204115,204116,204117,204118,204119,204120,204121,204122,204123,204124,204125,204126,204127</v>
      </c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  <c r="AA1008" s="5"/>
      <c r="AB1008" s="5"/>
      <c r="AC1008" s="5"/>
      <c r="AD1008" s="5"/>
      <c r="AE1008" s="5"/>
      <c r="AF1008" s="5"/>
      <c r="AG1008" s="5"/>
      <c r="AH1008" s="5"/>
      <c r="AI1008" s="5"/>
      <c r="AJ1008" s="5"/>
      <c r="AK1008" s="5"/>
      <c r="AL1008" s="5"/>
      <c r="AM1008" s="5"/>
      <c r="AN1008" s="5"/>
      <c r="AO1008" s="5"/>
      <c r="AP1008" s="5"/>
      <c r="AQ1008" s="5"/>
    </row>
    <row r="1009" spans="1:43" s="57" customFormat="1" x14ac:dyDescent="0.15">
      <c r="A1009" s="56">
        <v>204128</v>
      </c>
      <c r="B1009" s="57">
        <v>2</v>
      </c>
      <c r="C1009" s="57">
        <v>28</v>
      </c>
      <c r="D1009" s="57">
        <v>28</v>
      </c>
      <c r="E1009" s="57">
        <v>10000</v>
      </c>
      <c r="F1009" s="57">
        <v>1</v>
      </c>
      <c r="G1009" s="58" t="s">
        <v>8980</v>
      </c>
      <c r="H1009" s="16" t="s">
        <v>7332</v>
      </c>
      <c r="I1009" s="16">
        <v>10400</v>
      </c>
      <c r="J1009" s="5">
        <v>4705</v>
      </c>
      <c r="K1009" s="5"/>
      <c r="L1009" s="54" t="str">
        <f t="shared" si="62"/>
        <v>'204101,204102,204103,204104,204105,204106,204107,204108,204109,204110,204111,204112,204113,204114,204115,204116,204117,204118,204119,204120,204121,204122,204123,204124,204125,204126,204127,204128</v>
      </c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  <c r="Z1009" s="5"/>
      <c r="AA1009" s="5"/>
      <c r="AB1009" s="5"/>
      <c r="AC1009" s="5"/>
      <c r="AD1009" s="5"/>
      <c r="AE1009" s="5"/>
      <c r="AF1009" s="5"/>
      <c r="AG1009" s="5"/>
      <c r="AH1009" s="5"/>
      <c r="AI1009" s="5"/>
      <c r="AJ1009" s="5"/>
      <c r="AK1009" s="5"/>
      <c r="AL1009" s="5"/>
      <c r="AM1009" s="5"/>
      <c r="AN1009" s="5"/>
      <c r="AO1009" s="5"/>
      <c r="AP1009" s="5"/>
      <c r="AQ1009" s="5"/>
    </row>
    <row r="1010" spans="1:43" s="57" customFormat="1" x14ac:dyDescent="0.15">
      <c r="A1010" s="56">
        <v>204129</v>
      </c>
      <c r="B1010" s="57">
        <v>2</v>
      </c>
      <c r="C1010" s="57">
        <v>29</v>
      </c>
      <c r="D1010" s="57">
        <v>29</v>
      </c>
      <c r="E1010" s="57">
        <v>10000</v>
      </c>
      <c r="F1010" s="57">
        <v>1</v>
      </c>
      <c r="G1010" s="58" t="s">
        <v>8981</v>
      </c>
      <c r="H1010" s="16" t="s">
        <v>7333</v>
      </c>
      <c r="I1010" s="16">
        <v>10400</v>
      </c>
      <c r="J1010" s="5">
        <v>4915</v>
      </c>
      <c r="K1010" s="5"/>
      <c r="L1010" s="54" t="str">
        <f t="shared" si="62"/>
        <v>'204101,204102,204103,204104,204105,204106,204107,204108,204109,204110,204111,204112,204113,204114,204115,204116,204117,204118,204119,204120,204121,204122,204123,204124,204125,204126,204127,204128,204129</v>
      </c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  <c r="Z1010" s="5"/>
      <c r="AA1010" s="5"/>
      <c r="AB1010" s="5"/>
      <c r="AC1010" s="5"/>
      <c r="AD1010" s="5"/>
      <c r="AE1010" s="5"/>
      <c r="AF1010" s="5"/>
      <c r="AG1010" s="5"/>
      <c r="AH1010" s="5"/>
      <c r="AI1010" s="5"/>
      <c r="AJ1010" s="5"/>
      <c r="AK1010" s="5"/>
      <c r="AL1010" s="5"/>
      <c r="AM1010" s="5"/>
      <c r="AN1010" s="5"/>
      <c r="AO1010" s="5"/>
      <c r="AP1010" s="5"/>
      <c r="AQ1010" s="5"/>
    </row>
    <row r="1011" spans="1:43" s="57" customFormat="1" x14ac:dyDescent="0.15">
      <c r="A1011" s="56">
        <v>204130</v>
      </c>
      <c r="B1011" s="57">
        <v>2</v>
      </c>
      <c r="C1011" s="57">
        <v>30</v>
      </c>
      <c r="D1011" s="57">
        <v>30</v>
      </c>
      <c r="E1011" s="57">
        <v>10000</v>
      </c>
      <c r="F1011" s="57">
        <v>1</v>
      </c>
      <c r="G1011" s="58" t="s">
        <v>8982</v>
      </c>
      <c r="H1011" s="16" t="s">
        <v>7334</v>
      </c>
      <c r="I1011" s="16">
        <v>10400</v>
      </c>
      <c r="J1011" s="5">
        <v>5127</v>
      </c>
      <c r="K1011" s="5"/>
      <c r="L1011" s="54" t="str">
        <f t="shared" si="62"/>
        <v>'204101,204102,204103,204104,204105,204106,204107,204108,204109,204110,204111,204112,204113,204114,204115,204116,204117,204118,204119,204120,204121,204122,204123,204124,204125,204126,204127,204128,204129,204130</v>
      </c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  <c r="Z1011" s="5"/>
      <c r="AA1011" s="5"/>
      <c r="AB1011" s="5"/>
      <c r="AC1011" s="5"/>
      <c r="AD1011" s="5"/>
      <c r="AE1011" s="5"/>
      <c r="AF1011" s="5"/>
      <c r="AG1011" s="5"/>
      <c r="AH1011" s="5"/>
      <c r="AI1011" s="5"/>
      <c r="AJ1011" s="5"/>
      <c r="AK1011" s="5"/>
      <c r="AL1011" s="5"/>
      <c r="AM1011" s="5"/>
      <c r="AN1011" s="5"/>
      <c r="AO1011" s="5"/>
      <c r="AP1011" s="5"/>
      <c r="AQ1011" s="5"/>
    </row>
    <row r="1012" spans="1:43" s="57" customFormat="1" x14ac:dyDescent="0.15">
      <c r="A1012" s="56">
        <v>204131</v>
      </c>
      <c r="B1012" s="57">
        <v>2</v>
      </c>
      <c r="C1012" s="57">
        <v>31</v>
      </c>
      <c r="D1012" s="57">
        <v>31</v>
      </c>
      <c r="E1012" s="57">
        <v>10000</v>
      </c>
      <c r="F1012" s="57">
        <v>1</v>
      </c>
      <c r="G1012" s="58" t="s">
        <v>8983</v>
      </c>
      <c r="H1012" s="16" t="s">
        <v>7335</v>
      </c>
      <c r="I1012" s="16">
        <v>10400</v>
      </c>
      <c r="J1012" s="5">
        <v>5344</v>
      </c>
      <c r="K1012" s="5"/>
      <c r="L1012" s="54" t="str">
        <f t="shared" si="62"/>
        <v>'204101,204102,204103,204104,204105,204106,204107,204108,204109,204110,204111,204112,204113,204114,204115,204116,204117,204118,204119,204120,204121,204122,204123,204124,204125,204126,204127,204128,204129,204130,204131</v>
      </c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  <c r="Z1012" s="5"/>
      <c r="AA1012" s="5"/>
      <c r="AB1012" s="5"/>
      <c r="AC1012" s="5"/>
      <c r="AD1012" s="5"/>
      <c r="AE1012" s="5"/>
      <c r="AF1012" s="5"/>
      <c r="AG1012" s="5"/>
      <c r="AH1012" s="5"/>
      <c r="AI1012" s="5"/>
      <c r="AJ1012" s="5"/>
      <c r="AK1012" s="5"/>
      <c r="AL1012" s="5"/>
      <c r="AM1012" s="5"/>
      <c r="AN1012" s="5"/>
      <c r="AO1012" s="5"/>
      <c r="AP1012" s="5"/>
      <c r="AQ1012" s="5"/>
    </row>
    <row r="1013" spans="1:43" s="57" customFormat="1" x14ac:dyDescent="0.15">
      <c r="A1013" s="56">
        <v>204132</v>
      </c>
      <c r="B1013" s="57">
        <v>2</v>
      </c>
      <c r="C1013" s="57">
        <v>32</v>
      </c>
      <c r="D1013" s="57">
        <v>32</v>
      </c>
      <c r="E1013" s="57">
        <v>10000</v>
      </c>
      <c r="F1013" s="57">
        <v>1</v>
      </c>
      <c r="G1013" s="58" t="s">
        <v>8984</v>
      </c>
      <c r="H1013" s="16" t="s">
        <v>7336</v>
      </c>
      <c r="I1013" s="16">
        <v>10400</v>
      </c>
      <c r="J1013" s="5">
        <v>5565</v>
      </c>
      <c r="K1013" s="5"/>
      <c r="L1013" s="54" t="str">
        <f t="shared" si="62"/>
        <v>'204101,204102,204103,204104,204105,204106,204107,204108,204109,204110,204111,204112,204113,204114,204115,204116,204117,204118,204119,204120,204121,204122,204123,204124,204125,204126,204127,204128,204129,204130,204131,204132</v>
      </c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  <c r="Y1013" s="5"/>
      <c r="Z1013" s="5"/>
      <c r="AA1013" s="5"/>
      <c r="AB1013" s="5"/>
      <c r="AC1013" s="5"/>
      <c r="AD1013" s="5"/>
      <c r="AE1013" s="5"/>
      <c r="AF1013" s="5"/>
      <c r="AG1013" s="5"/>
      <c r="AH1013" s="5"/>
      <c r="AI1013" s="5"/>
      <c r="AJ1013" s="5"/>
      <c r="AK1013" s="5"/>
      <c r="AL1013" s="5"/>
      <c r="AM1013" s="5"/>
      <c r="AN1013" s="5"/>
      <c r="AO1013" s="5"/>
      <c r="AP1013" s="5"/>
      <c r="AQ1013" s="5"/>
    </row>
    <row r="1014" spans="1:43" s="57" customFormat="1" x14ac:dyDescent="0.15">
      <c r="A1014" s="56">
        <v>204133</v>
      </c>
      <c r="B1014" s="57">
        <v>2</v>
      </c>
      <c r="C1014" s="57">
        <v>33</v>
      </c>
      <c r="D1014" s="57">
        <v>33</v>
      </c>
      <c r="E1014" s="57">
        <v>10000</v>
      </c>
      <c r="F1014" s="57">
        <v>1</v>
      </c>
      <c r="G1014" s="58" t="s">
        <v>8985</v>
      </c>
      <c r="H1014" s="16" t="s">
        <v>7337</v>
      </c>
      <c r="I1014" s="16">
        <v>10400</v>
      </c>
      <c r="J1014" s="5">
        <v>5789</v>
      </c>
      <c r="K1014" s="5"/>
      <c r="L1014" s="54" t="str">
        <f t="shared" si="62"/>
        <v>'204101,204102,204103,204104,204105,204106,204107,204108,204109,204110,204111,204112,204113,204114,204115,204116,204117,204118,204119,204120,204121,204122,204123,204124,204125,204126,204127,204128,204129,204130,204131,204132,204133</v>
      </c>
      <c r="M1014" s="5"/>
      <c r="N1014" s="5"/>
      <c r="O1014" s="5"/>
      <c r="P1014" s="5"/>
      <c r="Q1014" s="5"/>
      <c r="R1014" s="5"/>
      <c r="S1014" s="5"/>
      <c r="T1014" s="5"/>
      <c r="U1014" s="5"/>
      <c r="V1014" s="5"/>
      <c r="W1014" s="5"/>
      <c r="X1014" s="5"/>
      <c r="Y1014" s="5"/>
      <c r="Z1014" s="5"/>
      <c r="AA1014" s="5"/>
      <c r="AB1014" s="5"/>
      <c r="AC1014" s="5"/>
      <c r="AD1014" s="5"/>
      <c r="AE1014" s="5"/>
      <c r="AF1014" s="5"/>
      <c r="AG1014" s="5"/>
      <c r="AH1014" s="5"/>
      <c r="AI1014" s="5"/>
      <c r="AJ1014" s="5"/>
      <c r="AK1014" s="5"/>
      <c r="AL1014" s="5"/>
      <c r="AM1014" s="5"/>
      <c r="AN1014" s="5"/>
      <c r="AO1014" s="5"/>
      <c r="AP1014" s="5"/>
      <c r="AQ1014" s="5"/>
    </row>
    <row r="1015" spans="1:43" s="57" customFormat="1" x14ac:dyDescent="0.15">
      <c r="A1015" s="56">
        <v>204134</v>
      </c>
      <c r="B1015" s="57">
        <v>2</v>
      </c>
      <c r="C1015" s="57">
        <v>34</v>
      </c>
      <c r="D1015" s="57">
        <v>34</v>
      </c>
      <c r="E1015" s="57">
        <v>10000</v>
      </c>
      <c r="F1015" s="57">
        <v>1</v>
      </c>
      <c r="G1015" s="58" t="s">
        <v>8986</v>
      </c>
      <c r="H1015" s="16" t="s">
        <v>7338</v>
      </c>
      <c r="I1015" s="16">
        <v>10400</v>
      </c>
      <c r="J1015" s="5">
        <v>6017</v>
      </c>
      <c r="K1015" s="5"/>
      <c r="L1015" s="54" t="str">
        <f t="shared" si="62"/>
        <v>'204101,204102,204103,204104,204105,204106,204107,204108,204109,204110,204111,204112,204113,204114,204115,204116,204117,204118,204119,204120,204121,204122,204123,204124,204125,204126,204127,204128,204129,204130,204131,204132,204133,204134</v>
      </c>
      <c r="M1015" s="5"/>
      <c r="N1015" s="5"/>
      <c r="O1015" s="5"/>
      <c r="P1015" s="5"/>
      <c r="Q1015" s="5"/>
      <c r="R1015" s="5"/>
      <c r="S1015" s="5"/>
      <c r="T1015" s="5"/>
      <c r="U1015" s="5"/>
      <c r="V1015" s="5"/>
      <c r="W1015" s="5"/>
      <c r="X1015" s="5"/>
      <c r="Y1015" s="5"/>
      <c r="Z1015" s="5"/>
      <c r="AA1015" s="5"/>
      <c r="AB1015" s="5"/>
      <c r="AC1015" s="5"/>
      <c r="AD1015" s="5"/>
      <c r="AE1015" s="5"/>
      <c r="AF1015" s="5"/>
      <c r="AG1015" s="5"/>
      <c r="AH1015" s="5"/>
      <c r="AI1015" s="5"/>
      <c r="AJ1015" s="5"/>
      <c r="AK1015" s="5"/>
      <c r="AL1015" s="5"/>
      <c r="AM1015" s="5"/>
      <c r="AN1015" s="5"/>
      <c r="AO1015" s="5"/>
      <c r="AP1015" s="5"/>
      <c r="AQ1015" s="5"/>
    </row>
    <row r="1016" spans="1:43" s="57" customFormat="1" x14ac:dyDescent="0.15">
      <c r="A1016" s="56">
        <v>204135</v>
      </c>
      <c r="B1016" s="57">
        <v>2</v>
      </c>
      <c r="C1016" s="57">
        <v>35</v>
      </c>
      <c r="D1016" s="57">
        <v>35</v>
      </c>
      <c r="E1016" s="57">
        <v>10000</v>
      </c>
      <c r="F1016" s="57">
        <v>1</v>
      </c>
      <c r="G1016" s="58" t="s">
        <v>8987</v>
      </c>
      <c r="H1016" s="16" t="s">
        <v>7339</v>
      </c>
      <c r="I1016" s="16">
        <v>10400</v>
      </c>
      <c r="J1016" s="5">
        <v>6249</v>
      </c>
      <c r="K1016" s="5"/>
      <c r="L1016" s="54" t="str">
        <f t="shared" si="62"/>
        <v>'204101,204102,204103,204104,204105,204106,204107,204108,204109,204110,204111,204112,204113,204114,204115,204116,204117,204118,204119,204120,204121,204122,204123,204124,204125,204126,204127,204128,204129,204130,204131,204132,204133,204134,204135</v>
      </c>
      <c r="M1016" s="5"/>
      <c r="N1016" s="5"/>
      <c r="O1016" s="5"/>
      <c r="P1016" s="5"/>
      <c r="Q1016" s="5"/>
      <c r="R1016" s="5"/>
      <c r="S1016" s="5"/>
      <c r="T1016" s="5"/>
      <c r="U1016" s="5"/>
      <c r="V1016" s="5"/>
      <c r="W1016" s="5"/>
      <c r="X1016" s="5"/>
      <c r="Y1016" s="5"/>
      <c r="Z1016" s="5"/>
      <c r="AA1016" s="5"/>
      <c r="AB1016" s="5"/>
      <c r="AC1016" s="5"/>
      <c r="AD1016" s="5"/>
      <c r="AE1016" s="5"/>
      <c r="AF1016" s="5"/>
      <c r="AG1016" s="5"/>
      <c r="AH1016" s="5"/>
      <c r="AI1016" s="5"/>
      <c r="AJ1016" s="5"/>
      <c r="AK1016" s="5"/>
      <c r="AL1016" s="5"/>
      <c r="AM1016" s="5"/>
      <c r="AN1016" s="5"/>
      <c r="AO1016" s="5"/>
      <c r="AP1016" s="5"/>
      <c r="AQ1016" s="5"/>
    </row>
    <row r="1017" spans="1:43" s="57" customFormat="1" x14ac:dyDescent="0.15">
      <c r="A1017" s="56">
        <v>204136</v>
      </c>
      <c r="B1017" s="57">
        <v>2</v>
      </c>
      <c r="C1017" s="57">
        <v>36</v>
      </c>
      <c r="D1017" s="57">
        <v>36</v>
      </c>
      <c r="E1017" s="57">
        <v>10000</v>
      </c>
      <c r="F1017" s="57">
        <v>1</v>
      </c>
      <c r="G1017" s="58" t="s">
        <v>8988</v>
      </c>
      <c r="H1017" s="16" t="s">
        <v>7340</v>
      </c>
      <c r="I1017" s="16">
        <v>10400</v>
      </c>
      <c r="J1017" s="5">
        <v>6485</v>
      </c>
      <c r="K1017" s="5"/>
      <c r="L1017" s="54" t="str">
        <f t="shared" si="62"/>
        <v>'204101,204102,204103,204104,204105,204106,204107,204108,204109,204110,204111,204112,204113,204114,204115,204116,204117,204118,204119,204120,204121,204122,204123,204124,204125,204126,204127,204128,204129,204130,204131,204132,204133,204134,204135,204136</v>
      </c>
      <c r="M1017" s="5"/>
      <c r="N1017" s="5"/>
      <c r="O1017" s="5"/>
      <c r="P1017" s="5"/>
      <c r="Q1017" s="5"/>
      <c r="R1017" s="5"/>
      <c r="S1017" s="5"/>
      <c r="T1017" s="5"/>
      <c r="U1017" s="5"/>
      <c r="V1017" s="5"/>
      <c r="W1017" s="5"/>
      <c r="X1017" s="5"/>
      <c r="Y1017" s="5"/>
      <c r="Z1017" s="5"/>
      <c r="AA1017" s="5"/>
      <c r="AB1017" s="5"/>
      <c r="AC1017" s="5"/>
      <c r="AD1017" s="5"/>
      <c r="AE1017" s="5"/>
      <c r="AF1017" s="5"/>
      <c r="AG1017" s="5"/>
      <c r="AH1017" s="5"/>
      <c r="AI1017" s="5"/>
      <c r="AJ1017" s="5"/>
      <c r="AK1017" s="5"/>
      <c r="AL1017" s="5"/>
      <c r="AM1017" s="5"/>
      <c r="AN1017" s="5"/>
      <c r="AO1017" s="5"/>
      <c r="AP1017" s="5"/>
      <c r="AQ1017" s="5"/>
    </row>
    <row r="1018" spans="1:43" s="57" customFormat="1" x14ac:dyDescent="0.15">
      <c r="A1018" s="56">
        <v>204137</v>
      </c>
      <c r="B1018" s="57">
        <v>2</v>
      </c>
      <c r="C1018" s="57">
        <v>37</v>
      </c>
      <c r="D1018" s="57">
        <v>37</v>
      </c>
      <c r="E1018" s="57">
        <v>10000</v>
      </c>
      <c r="F1018" s="57">
        <v>1</v>
      </c>
      <c r="G1018" s="58" t="s">
        <v>8989</v>
      </c>
      <c r="H1018" s="16" t="s">
        <v>7341</v>
      </c>
      <c r="I1018" s="16">
        <v>10400</v>
      </c>
      <c r="J1018" s="5">
        <v>6725</v>
      </c>
      <c r="K1018" s="5"/>
      <c r="L1018" s="54" t="str">
        <f t="shared" si="62"/>
        <v>'204101,204102,204103,204104,204105,204106,204107,204108,204109,204110,204111,204112,204113,204114,204115,204116,204117,204118,204119,204120,204121,204122,204123,204124,204125,204126,204127,204128,204129,204130,204131,204132,204133,204134,204135,204136,204137</v>
      </c>
      <c r="M1018" s="5"/>
      <c r="N1018" s="5"/>
      <c r="O1018" s="5"/>
      <c r="P1018" s="5"/>
      <c r="Q1018" s="5"/>
      <c r="R1018" s="5"/>
      <c r="S1018" s="5"/>
      <c r="T1018" s="5"/>
      <c r="U1018" s="5"/>
      <c r="V1018" s="5"/>
      <c r="W1018" s="5"/>
      <c r="X1018" s="5"/>
      <c r="Y1018" s="5"/>
      <c r="Z1018" s="5"/>
      <c r="AA1018" s="5"/>
      <c r="AB1018" s="5"/>
      <c r="AC1018" s="5"/>
      <c r="AD1018" s="5"/>
      <c r="AE1018" s="5"/>
      <c r="AF1018" s="5"/>
      <c r="AG1018" s="5"/>
      <c r="AH1018" s="5"/>
      <c r="AI1018" s="5"/>
      <c r="AJ1018" s="5"/>
      <c r="AK1018" s="5"/>
      <c r="AL1018" s="5"/>
      <c r="AM1018" s="5"/>
      <c r="AN1018" s="5"/>
      <c r="AO1018" s="5"/>
      <c r="AP1018" s="5"/>
      <c r="AQ1018" s="5"/>
    </row>
    <row r="1019" spans="1:43" s="57" customFormat="1" x14ac:dyDescent="0.15">
      <c r="A1019" s="56">
        <v>204138</v>
      </c>
      <c r="B1019" s="57">
        <v>2</v>
      </c>
      <c r="C1019" s="57">
        <v>38</v>
      </c>
      <c r="D1019" s="57">
        <v>38</v>
      </c>
      <c r="E1019" s="57">
        <v>10000</v>
      </c>
      <c r="F1019" s="57">
        <v>1</v>
      </c>
      <c r="G1019" s="58" t="s">
        <v>8990</v>
      </c>
      <c r="H1019" s="16" t="s">
        <v>7342</v>
      </c>
      <c r="I1019" s="16">
        <v>10400</v>
      </c>
      <c r="J1019" s="5">
        <v>6970</v>
      </c>
      <c r="K1019" s="5"/>
      <c r="L1019" s="54" t="str">
        <f t="shared" si="62"/>
        <v>'204101,204102,204103,204104,204105,204106,204107,204108,204109,204110,204111,204112,204113,204114,204115,204116,204117,204118,204119,204120,204121,204122,204123,204124,204125,204126,204127,204128,204129,204130,204131,204132,204133,204134,204135,204136,204137,204138</v>
      </c>
      <c r="M1019" s="5"/>
      <c r="N1019" s="5"/>
      <c r="O1019" s="5"/>
      <c r="P1019" s="5"/>
      <c r="Q1019" s="5"/>
      <c r="R1019" s="5"/>
      <c r="S1019" s="5"/>
      <c r="T1019" s="5"/>
      <c r="U1019" s="5"/>
      <c r="V1019" s="5"/>
      <c r="W1019" s="5"/>
      <c r="X1019" s="5"/>
      <c r="Y1019" s="5"/>
      <c r="Z1019" s="5"/>
      <c r="AA1019" s="5"/>
      <c r="AB1019" s="5"/>
      <c r="AC1019" s="5"/>
      <c r="AD1019" s="5"/>
      <c r="AE1019" s="5"/>
      <c r="AF1019" s="5"/>
      <c r="AG1019" s="5"/>
      <c r="AH1019" s="5"/>
      <c r="AI1019" s="5"/>
      <c r="AJ1019" s="5"/>
      <c r="AK1019" s="5"/>
      <c r="AL1019" s="5"/>
      <c r="AM1019" s="5"/>
      <c r="AN1019" s="5"/>
      <c r="AO1019" s="5"/>
      <c r="AP1019" s="5"/>
      <c r="AQ1019" s="5"/>
    </row>
    <row r="1020" spans="1:43" s="57" customFormat="1" x14ac:dyDescent="0.15">
      <c r="A1020" s="56">
        <v>204139</v>
      </c>
      <c r="B1020" s="57">
        <v>2</v>
      </c>
      <c r="C1020" s="57">
        <v>39</v>
      </c>
      <c r="D1020" s="57">
        <v>39</v>
      </c>
      <c r="E1020" s="57">
        <v>10000</v>
      </c>
      <c r="F1020" s="57">
        <v>1</v>
      </c>
      <c r="G1020" s="58" t="s">
        <v>8991</v>
      </c>
      <c r="H1020" s="16" t="s">
        <v>7343</v>
      </c>
      <c r="I1020" s="16">
        <v>10400</v>
      </c>
      <c r="J1020" s="5">
        <v>7218</v>
      </c>
      <c r="K1020" s="5"/>
      <c r="L1020" s="54" t="str">
        <f t="shared" si="62"/>
        <v>'204101,204102,204103,204104,204105,204106,204107,204108,204109,204110,204111,204112,204113,204114,204115,204116,204117,204118,204119,204120,204121,204122,204123,204124,204125,204126,204127,204128,204129,204130,204131,204132,204133,204134,204135,204136,204137,204138,204139</v>
      </c>
      <c r="M1020" s="5"/>
      <c r="N1020" s="5"/>
      <c r="O1020" s="5"/>
      <c r="P1020" s="5"/>
      <c r="Q1020" s="5"/>
      <c r="R1020" s="5"/>
      <c r="S1020" s="5"/>
      <c r="T1020" s="5"/>
      <c r="U1020" s="5"/>
      <c r="V1020" s="5"/>
      <c r="W1020" s="5"/>
      <c r="X1020" s="5"/>
      <c r="Y1020" s="5"/>
      <c r="Z1020" s="5"/>
      <c r="AA1020" s="5"/>
      <c r="AB1020" s="5"/>
      <c r="AC1020" s="5"/>
      <c r="AD1020" s="5"/>
      <c r="AE1020" s="5"/>
      <c r="AF1020" s="5"/>
      <c r="AG1020" s="5"/>
      <c r="AH1020" s="5"/>
      <c r="AI1020" s="5"/>
      <c r="AJ1020" s="5"/>
      <c r="AK1020" s="5"/>
      <c r="AL1020" s="5"/>
      <c r="AM1020" s="5"/>
      <c r="AN1020" s="5"/>
      <c r="AO1020" s="5"/>
      <c r="AP1020" s="5"/>
      <c r="AQ1020" s="5"/>
    </row>
    <row r="1021" spans="1:43" s="57" customFormat="1" x14ac:dyDescent="0.15">
      <c r="A1021" s="56">
        <v>204140</v>
      </c>
      <c r="B1021" s="57">
        <v>2</v>
      </c>
      <c r="C1021" s="57">
        <v>40</v>
      </c>
      <c r="D1021" s="57">
        <v>40</v>
      </c>
      <c r="E1021" s="57">
        <v>10000</v>
      </c>
      <c r="F1021" s="57">
        <v>1</v>
      </c>
      <c r="G1021" s="58" t="s">
        <v>8992</v>
      </c>
      <c r="H1021" s="16" t="s">
        <v>7344</v>
      </c>
      <c r="I1021" s="16">
        <v>10400</v>
      </c>
      <c r="J1021" s="5">
        <v>7471</v>
      </c>
      <c r="K1021" s="5"/>
      <c r="L1021" s="54" t="str">
        <f t="shared" si="62"/>
        <v>'204101,204102,204103,204104,204105,204106,204107,204108,204109,204110,204111,204112,204113,204114,204115,204116,204117,204118,204119,204120,204121,204122,204123,204124,204125,204126,204127,204128,204129,204130,204131,204132,204133,204134,204135,204136,204137,204138,204139,204140</v>
      </c>
      <c r="M1021" s="5"/>
      <c r="N1021" s="5"/>
      <c r="O1021" s="5"/>
      <c r="P1021" s="5"/>
      <c r="Q1021" s="5"/>
      <c r="R1021" s="5"/>
      <c r="S1021" s="5"/>
      <c r="T1021" s="5"/>
      <c r="U1021" s="5"/>
      <c r="V1021" s="5"/>
      <c r="W1021" s="5"/>
      <c r="X1021" s="5"/>
      <c r="Y1021" s="5"/>
      <c r="Z1021" s="5"/>
      <c r="AA1021" s="5"/>
      <c r="AB1021" s="5"/>
      <c r="AC1021" s="5"/>
      <c r="AD1021" s="5"/>
      <c r="AE1021" s="5"/>
      <c r="AF1021" s="5"/>
      <c r="AG1021" s="5"/>
      <c r="AH1021" s="5"/>
      <c r="AI1021" s="5"/>
      <c r="AJ1021" s="5"/>
      <c r="AK1021" s="5"/>
      <c r="AL1021" s="5"/>
      <c r="AM1021" s="5"/>
      <c r="AN1021" s="5"/>
      <c r="AO1021" s="5"/>
      <c r="AP1021" s="5"/>
      <c r="AQ1021" s="5"/>
    </row>
    <row r="1022" spans="1:43" s="57" customFormat="1" x14ac:dyDescent="0.15">
      <c r="A1022" s="56">
        <v>204141</v>
      </c>
      <c r="B1022" s="57">
        <v>2</v>
      </c>
      <c r="C1022" s="57">
        <v>41</v>
      </c>
      <c r="D1022" s="57">
        <v>41</v>
      </c>
      <c r="E1022" s="57">
        <v>10000</v>
      </c>
      <c r="F1022" s="57">
        <v>1</v>
      </c>
      <c r="G1022" s="58" t="s">
        <v>8993</v>
      </c>
      <c r="H1022" s="16" t="s">
        <v>7345</v>
      </c>
      <c r="I1022" s="16">
        <v>10400</v>
      </c>
      <c r="J1022" s="5">
        <v>7728</v>
      </c>
      <c r="K1022" s="5"/>
      <c r="L1022" s="54" t="str">
        <f t="shared" si="62"/>
        <v>'204101,204102,204103,204104,204105,204106,204107,204108,204109,204110,204111,204112,204113,204114,204115,204116,204117,204118,204119,204120,204121,204122,204123,204124,204125,204126,204127,204128,204129,204130,204131,204132,204133,204134,204135,204136,204137,204138,204139,204140,204141</v>
      </c>
      <c r="M1022" s="5"/>
      <c r="N1022" s="5"/>
      <c r="O1022" s="5"/>
      <c r="P1022" s="5"/>
      <c r="Q1022" s="5"/>
      <c r="R1022" s="5"/>
      <c r="S1022" s="5"/>
      <c r="T1022" s="5"/>
      <c r="U1022" s="5"/>
      <c r="V1022" s="5"/>
      <c r="W1022" s="5"/>
      <c r="X1022" s="5"/>
      <c r="Y1022" s="5"/>
      <c r="Z1022" s="5"/>
      <c r="AA1022" s="5"/>
      <c r="AB1022" s="5"/>
      <c r="AC1022" s="5"/>
      <c r="AD1022" s="5"/>
      <c r="AE1022" s="5"/>
      <c r="AF1022" s="5"/>
      <c r="AG1022" s="5"/>
      <c r="AH1022" s="5"/>
      <c r="AI1022" s="5"/>
      <c r="AJ1022" s="5"/>
      <c r="AK1022" s="5"/>
      <c r="AL1022" s="5"/>
      <c r="AM1022" s="5"/>
      <c r="AN1022" s="5"/>
      <c r="AO1022" s="5"/>
      <c r="AP1022" s="5"/>
      <c r="AQ1022" s="5"/>
    </row>
    <row r="1023" spans="1:43" s="57" customFormat="1" x14ac:dyDescent="0.15">
      <c r="A1023" s="56">
        <v>204142</v>
      </c>
      <c r="B1023" s="57">
        <v>2</v>
      </c>
      <c r="C1023" s="57">
        <v>42</v>
      </c>
      <c r="D1023" s="57">
        <v>42</v>
      </c>
      <c r="E1023" s="57">
        <v>10000</v>
      </c>
      <c r="F1023" s="57">
        <v>1</v>
      </c>
      <c r="G1023" s="58" t="s">
        <v>8994</v>
      </c>
      <c r="H1023" s="16" t="s">
        <v>7346</v>
      </c>
      <c r="I1023" s="16">
        <v>10400</v>
      </c>
      <c r="J1023" s="5">
        <v>7989</v>
      </c>
      <c r="K1023" s="5"/>
      <c r="L1023" s="54" t="str">
        <f t="shared" si="62"/>
        <v>'204101,204102,204103,204104,204105,204106,204107,204108,204109,204110,204111,204112,204113,204114,204115,204116,204117,204118,204119,204120,204121,204122,204123,204124,204125,204126,204127,204128,204129,204130,204131,204132,204133,204134,204135,204136,204137,204138,204139,204140,204141,204142</v>
      </c>
      <c r="M1023" s="5"/>
      <c r="N1023" s="5"/>
      <c r="O1023" s="5"/>
      <c r="P1023" s="5"/>
      <c r="Q1023" s="5"/>
      <c r="R1023" s="5"/>
      <c r="S1023" s="5"/>
      <c r="T1023" s="5"/>
      <c r="U1023" s="5"/>
      <c r="V1023" s="5"/>
      <c r="W1023" s="5"/>
      <c r="X1023" s="5"/>
      <c r="Y1023" s="5"/>
      <c r="Z1023" s="5"/>
      <c r="AA1023" s="5"/>
      <c r="AB1023" s="5"/>
      <c r="AC1023" s="5"/>
      <c r="AD1023" s="5"/>
      <c r="AE1023" s="5"/>
      <c r="AF1023" s="5"/>
      <c r="AG1023" s="5"/>
      <c r="AH1023" s="5"/>
      <c r="AI1023" s="5"/>
      <c r="AJ1023" s="5"/>
      <c r="AK1023" s="5"/>
      <c r="AL1023" s="5"/>
      <c r="AM1023" s="5"/>
      <c r="AN1023" s="5"/>
      <c r="AO1023" s="5"/>
      <c r="AP1023" s="5"/>
      <c r="AQ1023" s="5"/>
    </row>
    <row r="1024" spans="1:43" s="57" customFormat="1" x14ac:dyDescent="0.15">
      <c r="A1024" s="56">
        <v>204143</v>
      </c>
      <c r="B1024" s="57">
        <v>2</v>
      </c>
      <c r="C1024" s="57">
        <v>43</v>
      </c>
      <c r="D1024" s="57">
        <v>43</v>
      </c>
      <c r="E1024" s="57">
        <v>10000</v>
      </c>
      <c r="F1024" s="57">
        <v>1</v>
      </c>
      <c r="G1024" s="58" t="s">
        <v>8995</v>
      </c>
      <c r="H1024" s="16" t="s">
        <v>7347</v>
      </c>
      <c r="I1024" s="16">
        <v>10400</v>
      </c>
      <c r="J1024" s="5">
        <v>8255</v>
      </c>
      <c r="K1024" s="5"/>
      <c r="L1024" s="54" t="str">
        <f t="shared" si="62"/>
        <v>'204101,204102,204103,204104,204105,204106,204107,204108,204109,204110,204111,204112,204113,204114,204115,204116,204117,204118,204119,204120,204121,204122,204123,204124,204125,204126,204127,204128,204129,204130,204131,204132,204133,204134,204135,204136,204137,204138,204139,204140,204141,204142,204143</v>
      </c>
      <c r="M1024" s="5"/>
      <c r="N1024" s="5"/>
      <c r="O1024" s="5"/>
      <c r="P1024" s="5"/>
      <c r="Q1024" s="5"/>
      <c r="R1024" s="5"/>
      <c r="S1024" s="5"/>
      <c r="T1024" s="5"/>
      <c r="U1024" s="5"/>
      <c r="V1024" s="5"/>
      <c r="W1024" s="5"/>
      <c r="X1024" s="5"/>
      <c r="Y1024" s="5"/>
      <c r="Z1024" s="5"/>
      <c r="AA1024" s="5"/>
      <c r="AB1024" s="5"/>
      <c r="AC1024" s="5"/>
      <c r="AD1024" s="5"/>
      <c r="AE1024" s="5"/>
      <c r="AF1024" s="5"/>
      <c r="AG1024" s="5"/>
      <c r="AH1024" s="5"/>
      <c r="AI1024" s="5"/>
      <c r="AJ1024" s="5"/>
      <c r="AK1024" s="5"/>
      <c r="AL1024" s="5"/>
      <c r="AM1024" s="5"/>
      <c r="AN1024" s="5"/>
      <c r="AO1024" s="5"/>
      <c r="AP1024" s="5"/>
      <c r="AQ1024" s="5"/>
    </row>
    <row r="1025" spans="1:43" s="57" customFormat="1" x14ac:dyDescent="0.15">
      <c r="A1025" s="56">
        <v>204144</v>
      </c>
      <c r="B1025" s="57">
        <v>2</v>
      </c>
      <c r="C1025" s="57">
        <v>44</v>
      </c>
      <c r="D1025" s="57">
        <v>44</v>
      </c>
      <c r="E1025" s="57">
        <v>10000</v>
      </c>
      <c r="F1025" s="57">
        <v>1</v>
      </c>
      <c r="G1025" s="58" t="s">
        <v>8996</v>
      </c>
      <c r="H1025" s="16" t="s">
        <v>7348</v>
      </c>
      <c r="I1025" s="16">
        <v>10400</v>
      </c>
      <c r="J1025" s="5">
        <v>8525</v>
      </c>
      <c r="K1025" s="5"/>
      <c r="L1025" s="54" t="str">
        <f t="shared" si="62"/>
        <v>'204101,204102,204103,204104,204105,204106,204107,204108,204109,204110,204111,204112,204113,204114,204115,204116,204117,204118,204119,204120,204121,204122,204123,204124,204125,204126,204127,204128,204129,204130,204131,204132,204133,204134,204135,204136,204137,204138,204139,204140,204141,204142,204143,204144</v>
      </c>
      <c r="M1025" s="5"/>
      <c r="N1025" s="5"/>
      <c r="O1025" s="5"/>
      <c r="P1025" s="5"/>
      <c r="Q1025" s="5"/>
      <c r="R1025" s="5"/>
      <c r="S1025" s="5"/>
      <c r="T1025" s="5"/>
      <c r="U1025" s="5"/>
      <c r="V1025" s="5"/>
      <c r="W1025" s="5"/>
      <c r="X1025" s="5"/>
      <c r="Y1025" s="5"/>
      <c r="Z1025" s="5"/>
      <c r="AA1025" s="5"/>
      <c r="AB1025" s="5"/>
      <c r="AC1025" s="5"/>
      <c r="AD1025" s="5"/>
      <c r="AE1025" s="5"/>
      <c r="AF1025" s="5"/>
      <c r="AG1025" s="5"/>
      <c r="AH1025" s="5"/>
      <c r="AI1025" s="5"/>
      <c r="AJ1025" s="5"/>
      <c r="AK1025" s="5"/>
      <c r="AL1025" s="5"/>
      <c r="AM1025" s="5"/>
      <c r="AN1025" s="5"/>
      <c r="AO1025" s="5"/>
      <c r="AP1025" s="5"/>
      <c r="AQ1025" s="5"/>
    </row>
    <row r="1026" spans="1:43" s="57" customFormat="1" x14ac:dyDescent="0.15">
      <c r="A1026" s="56">
        <v>204145</v>
      </c>
      <c r="B1026" s="57">
        <v>2</v>
      </c>
      <c r="C1026" s="57">
        <v>45</v>
      </c>
      <c r="D1026" s="57">
        <v>45</v>
      </c>
      <c r="E1026" s="57">
        <v>10000</v>
      </c>
      <c r="F1026" s="57">
        <v>1</v>
      </c>
      <c r="G1026" s="58" t="s">
        <v>8997</v>
      </c>
      <c r="H1026" s="16" t="s">
        <v>7349</v>
      </c>
      <c r="I1026" s="16">
        <v>10400</v>
      </c>
      <c r="J1026" s="5">
        <v>8800</v>
      </c>
      <c r="K1026" s="5"/>
      <c r="L1026" s="54" t="str">
        <f t="shared" si="62"/>
        <v>'204101,204102,204103,204104,204105,204106,204107,204108,204109,204110,204111,204112,204113,204114,204115,204116,204117,204118,204119,204120,204121,204122,204123,204124,204125,204126,204127,204128,204129,204130,204131,204132,204133,204134,204135,204136,204137,204138,204139,204140,204141,204142,204143,204144,204145</v>
      </c>
      <c r="M1026" s="5"/>
      <c r="N1026" s="5"/>
      <c r="O1026" s="5"/>
      <c r="P1026" s="5"/>
      <c r="Q1026" s="5"/>
      <c r="R1026" s="5"/>
      <c r="S1026" s="5"/>
      <c r="T1026" s="5"/>
      <c r="U1026" s="5"/>
      <c r="V1026" s="5"/>
      <c r="W1026" s="5"/>
      <c r="X1026" s="5"/>
      <c r="Y1026" s="5"/>
      <c r="Z1026" s="5"/>
      <c r="AA1026" s="5"/>
      <c r="AB1026" s="5"/>
      <c r="AC1026" s="5"/>
      <c r="AD1026" s="5"/>
      <c r="AE1026" s="5"/>
      <c r="AF1026" s="5"/>
      <c r="AG1026" s="5"/>
      <c r="AH1026" s="5"/>
      <c r="AI1026" s="5"/>
      <c r="AJ1026" s="5"/>
      <c r="AK1026" s="5"/>
      <c r="AL1026" s="5"/>
      <c r="AM1026" s="5"/>
      <c r="AN1026" s="5"/>
      <c r="AO1026" s="5"/>
      <c r="AP1026" s="5"/>
      <c r="AQ1026" s="5"/>
    </row>
    <row r="1027" spans="1:43" s="57" customFormat="1" x14ac:dyDescent="0.15">
      <c r="A1027" s="56">
        <v>204146</v>
      </c>
      <c r="B1027" s="57">
        <v>2</v>
      </c>
      <c r="C1027" s="57">
        <v>46</v>
      </c>
      <c r="D1027" s="57">
        <v>46</v>
      </c>
      <c r="E1027" s="57">
        <v>10000</v>
      </c>
      <c r="F1027" s="57">
        <v>1</v>
      </c>
      <c r="G1027" s="58" t="s">
        <v>8998</v>
      </c>
      <c r="H1027" s="16" t="s">
        <v>7350</v>
      </c>
      <c r="I1027" s="16">
        <v>10400</v>
      </c>
      <c r="J1027" s="5">
        <v>9079</v>
      </c>
      <c r="K1027" s="5"/>
      <c r="L1027" s="54" t="str">
        <f t="shared" si="62"/>
        <v>'204101,204102,204103,204104,204105,204106,204107,204108,204109,204110,204111,204112,204113,204114,204115,204116,204117,204118,204119,204120,204121,204122,204123,204124,204125,204126,204127,204128,204129,204130,204131,204132,204133,204134,204135,204136,204137,204138,204139,204140,204141,204142,204143,204144,204145,204146</v>
      </c>
      <c r="M1027" s="5"/>
      <c r="N1027" s="5"/>
      <c r="O1027" s="5"/>
      <c r="P1027" s="5"/>
      <c r="Q1027" s="5"/>
      <c r="R1027" s="5"/>
      <c r="S1027" s="5"/>
      <c r="T1027" s="5"/>
      <c r="U1027" s="5"/>
      <c r="V1027" s="5"/>
      <c r="W1027" s="5"/>
      <c r="X1027" s="5"/>
      <c r="Y1027" s="5"/>
      <c r="Z1027" s="5"/>
      <c r="AA1027" s="5"/>
      <c r="AB1027" s="5"/>
      <c r="AC1027" s="5"/>
      <c r="AD1027" s="5"/>
      <c r="AE1027" s="5"/>
      <c r="AF1027" s="5"/>
      <c r="AG1027" s="5"/>
      <c r="AH1027" s="5"/>
      <c r="AI1027" s="5"/>
      <c r="AJ1027" s="5"/>
      <c r="AK1027" s="5"/>
      <c r="AL1027" s="5"/>
      <c r="AM1027" s="5"/>
      <c r="AN1027" s="5"/>
      <c r="AO1027" s="5"/>
      <c r="AP1027" s="5"/>
      <c r="AQ1027" s="5"/>
    </row>
    <row r="1028" spans="1:43" s="57" customFormat="1" x14ac:dyDescent="0.15">
      <c r="A1028" s="56">
        <v>204147</v>
      </c>
      <c r="B1028" s="57">
        <v>2</v>
      </c>
      <c r="C1028" s="57">
        <v>47</v>
      </c>
      <c r="D1028" s="57">
        <v>47</v>
      </c>
      <c r="E1028" s="57">
        <v>10000</v>
      </c>
      <c r="F1028" s="57">
        <v>1</v>
      </c>
      <c r="G1028" s="58" t="s">
        <v>8999</v>
      </c>
      <c r="H1028" s="16" t="s">
        <v>7351</v>
      </c>
      <c r="I1028" s="16">
        <v>10400</v>
      </c>
      <c r="J1028" s="5">
        <v>9363</v>
      </c>
      <c r="K1028" s="5"/>
      <c r="L1028" s="54" t="str">
        <f t="shared" si="62"/>
        <v>'204101,204102,204103,204104,204105,204106,204107,204108,204109,204110,204111,204112,204113,204114,204115,204116,204117,204118,204119,204120,204121,204122,204123,204124,204125,204126,204127,204128,204129,204130,204131,204132,204133,204134,204135,204136,204137,204138,204139,204140,204141,204142,204143,204144,204145,204146,204147</v>
      </c>
      <c r="M1028" s="5"/>
      <c r="N1028" s="5"/>
      <c r="O1028" s="5"/>
      <c r="P1028" s="5"/>
      <c r="Q1028" s="5"/>
      <c r="R1028" s="5"/>
      <c r="S1028" s="5"/>
      <c r="T1028" s="5"/>
      <c r="U1028" s="5"/>
      <c r="V1028" s="5"/>
      <c r="W1028" s="5"/>
      <c r="X1028" s="5"/>
      <c r="Y1028" s="5"/>
      <c r="Z1028" s="5"/>
      <c r="AA1028" s="5"/>
      <c r="AB1028" s="5"/>
      <c r="AC1028" s="5"/>
      <c r="AD1028" s="5"/>
      <c r="AE1028" s="5"/>
      <c r="AF1028" s="5"/>
      <c r="AG1028" s="5"/>
      <c r="AH1028" s="5"/>
      <c r="AI1028" s="5"/>
      <c r="AJ1028" s="5"/>
      <c r="AK1028" s="5"/>
      <c r="AL1028" s="5"/>
      <c r="AM1028" s="5"/>
      <c r="AN1028" s="5"/>
      <c r="AO1028" s="5"/>
      <c r="AP1028" s="5"/>
      <c r="AQ1028" s="5"/>
    </row>
    <row r="1029" spans="1:43" s="57" customFormat="1" x14ac:dyDescent="0.15">
      <c r="A1029" s="56">
        <v>204148</v>
      </c>
      <c r="B1029" s="57">
        <v>2</v>
      </c>
      <c r="C1029" s="57">
        <v>48</v>
      </c>
      <c r="D1029" s="57">
        <v>48</v>
      </c>
      <c r="E1029" s="57">
        <v>10000</v>
      </c>
      <c r="F1029" s="57">
        <v>1</v>
      </c>
      <c r="G1029" s="58" t="s">
        <v>9000</v>
      </c>
      <c r="H1029" s="16" t="s">
        <v>7352</v>
      </c>
      <c r="I1029" s="16">
        <v>10400</v>
      </c>
      <c r="J1029" s="5">
        <v>9652</v>
      </c>
      <c r="K1029" s="5"/>
      <c r="L1029" s="54" t="str">
        <f t="shared" si="62"/>
        <v>'204101,204102,204103,204104,204105,204106,204107,204108,204109,204110,204111,204112,204113,204114,204115,204116,204117,204118,204119,204120,204121,204122,204123,204124,204125,204126,204127,204128,204129,204130,204131,204132,204133,204134,204135,204136,204137,204138,204139,204140,204141,204142,204143,204144,204145,204146,204147,204148</v>
      </c>
      <c r="M1029" s="5"/>
      <c r="N1029" s="5"/>
      <c r="O1029" s="5"/>
      <c r="P1029" s="5"/>
      <c r="Q1029" s="5"/>
      <c r="R1029" s="5"/>
      <c r="S1029" s="5"/>
      <c r="T1029" s="5"/>
      <c r="U1029" s="5"/>
      <c r="V1029" s="5"/>
      <c r="W1029" s="5"/>
      <c r="X1029" s="5"/>
      <c r="Y1029" s="5"/>
      <c r="Z1029" s="5"/>
      <c r="AA1029" s="5"/>
      <c r="AB1029" s="5"/>
      <c r="AC1029" s="5"/>
      <c r="AD1029" s="5"/>
      <c r="AE1029" s="5"/>
      <c r="AF1029" s="5"/>
      <c r="AG1029" s="5"/>
      <c r="AH1029" s="5"/>
      <c r="AI1029" s="5"/>
      <c r="AJ1029" s="5"/>
      <c r="AK1029" s="5"/>
      <c r="AL1029" s="5"/>
      <c r="AM1029" s="5"/>
      <c r="AN1029" s="5"/>
      <c r="AO1029" s="5"/>
      <c r="AP1029" s="5"/>
      <c r="AQ1029" s="5"/>
    </row>
    <row r="1030" spans="1:43" s="57" customFormat="1" x14ac:dyDescent="0.15">
      <c r="A1030" s="56">
        <v>204149</v>
      </c>
      <c r="B1030" s="57">
        <v>2</v>
      </c>
      <c r="C1030" s="57">
        <v>49</v>
      </c>
      <c r="D1030" s="57">
        <v>49</v>
      </c>
      <c r="E1030" s="57">
        <v>10000</v>
      </c>
      <c r="F1030" s="57">
        <v>1</v>
      </c>
      <c r="G1030" s="58" t="s">
        <v>9001</v>
      </c>
      <c r="H1030" s="16" t="s">
        <v>7353</v>
      </c>
      <c r="I1030" s="16">
        <v>10400</v>
      </c>
      <c r="J1030" s="5">
        <v>9945</v>
      </c>
      <c r="K1030" s="5"/>
      <c r="L1030" s="54" t="str">
        <f t="shared" si="62"/>
        <v>'204101,204102,204103,204104,204105,204106,204107,204108,204109,204110,204111,204112,204113,204114,204115,204116,204117,204118,204119,204120,204121,204122,204123,204124,204125,204126,204127,204128,204129,204130,204131,204132,204133,204134,204135,204136,204137,204138,204139,204140,204141,204142,204143,204144,204145,204146,204147,204148,204149</v>
      </c>
      <c r="M1030" s="5"/>
      <c r="N1030" s="5"/>
      <c r="O1030" s="5"/>
      <c r="P1030" s="5"/>
      <c r="Q1030" s="5"/>
      <c r="R1030" s="5"/>
      <c r="S1030" s="5"/>
      <c r="T1030" s="5"/>
      <c r="U1030" s="5"/>
      <c r="V1030" s="5"/>
      <c r="W1030" s="5"/>
      <c r="X1030" s="5"/>
      <c r="Y1030" s="5"/>
      <c r="Z1030" s="5"/>
      <c r="AA1030" s="5"/>
      <c r="AB1030" s="5"/>
      <c r="AC1030" s="5"/>
      <c r="AD1030" s="5"/>
      <c r="AE1030" s="5"/>
      <c r="AF1030" s="5"/>
      <c r="AG1030" s="5"/>
      <c r="AH1030" s="5"/>
      <c r="AI1030" s="5"/>
      <c r="AJ1030" s="5"/>
      <c r="AK1030" s="5"/>
      <c r="AL1030" s="5"/>
      <c r="AM1030" s="5"/>
      <c r="AN1030" s="5"/>
      <c r="AO1030" s="5"/>
      <c r="AP1030" s="5"/>
      <c r="AQ1030" s="5"/>
    </row>
    <row r="1031" spans="1:43" s="57" customFormat="1" x14ac:dyDescent="0.15">
      <c r="A1031" s="56">
        <v>204150</v>
      </c>
      <c r="B1031" s="57">
        <v>2</v>
      </c>
      <c r="C1031" s="57">
        <v>50</v>
      </c>
      <c r="D1031" s="57">
        <v>50</v>
      </c>
      <c r="E1031" s="57">
        <v>10000</v>
      </c>
      <c r="F1031" s="57">
        <v>1</v>
      </c>
      <c r="G1031" s="58" t="s">
        <v>9002</v>
      </c>
      <c r="H1031" s="16" t="s">
        <v>7354</v>
      </c>
      <c r="I1031" s="16">
        <v>10400</v>
      </c>
      <c r="J1031" s="5">
        <v>10243</v>
      </c>
      <c r="K1031" s="5"/>
      <c r="L1031" s="54" t="str">
        <f t="shared" si="62"/>
        <v>'204101,204102,204103,204104,204105,204106,204107,204108,204109,204110,204111,204112,204113,204114,204115,204116,204117,204118,204119,204120,204121,204122,204123,204124,204125,204126,204127,204128,204129,204130,204131,204132,204133,204134,204135,204136,204137,204138,204139,204140,204141,204142,204143,204144,204145,204146,204147,204148,204149,204150</v>
      </c>
      <c r="M1031" s="5"/>
      <c r="N1031" s="5"/>
      <c r="O1031" s="5"/>
      <c r="P1031" s="5"/>
      <c r="Q1031" s="5"/>
      <c r="R1031" s="5"/>
      <c r="S1031" s="5"/>
      <c r="T1031" s="5"/>
      <c r="U1031" s="5"/>
      <c r="V1031" s="5"/>
      <c r="W1031" s="5"/>
      <c r="X1031" s="5"/>
      <c r="Y1031" s="5"/>
      <c r="Z1031" s="5"/>
      <c r="AA1031" s="5"/>
      <c r="AB1031" s="5"/>
      <c r="AC1031" s="5"/>
      <c r="AD1031" s="5"/>
      <c r="AE1031" s="5"/>
      <c r="AF1031" s="5"/>
      <c r="AG1031" s="5"/>
      <c r="AH1031" s="5"/>
      <c r="AI1031" s="5"/>
      <c r="AJ1031" s="5"/>
      <c r="AK1031" s="5"/>
      <c r="AL1031" s="5"/>
      <c r="AM1031" s="5"/>
      <c r="AN1031" s="5"/>
      <c r="AO1031" s="5"/>
      <c r="AP1031" s="5"/>
      <c r="AQ1031" s="5"/>
    </row>
    <row r="1032" spans="1:43" s="57" customFormat="1" x14ac:dyDescent="0.15">
      <c r="A1032" s="56">
        <v>204201</v>
      </c>
      <c r="B1032" s="57">
        <v>2</v>
      </c>
      <c r="C1032" s="57">
        <v>1</v>
      </c>
      <c r="D1032" s="57">
        <v>1</v>
      </c>
      <c r="E1032" s="57">
        <v>10000</v>
      </c>
      <c r="F1032" s="57">
        <v>1</v>
      </c>
      <c r="G1032" s="58" t="s">
        <v>9003</v>
      </c>
      <c r="H1032" s="16" t="s">
        <v>7355</v>
      </c>
      <c r="I1032" s="16">
        <v>10400</v>
      </c>
      <c r="J1032" s="5">
        <f>J982*5</f>
        <v>650</v>
      </c>
      <c r="K1032" s="5"/>
      <c r="L1032" s="54" t="str">
        <f t="shared" ref="L1032" si="65">"'"&amp;A1032</f>
        <v>'204201</v>
      </c>
      <c r="M1032" s="5"/>
      <c r="N1032" s="5"/>
      <c r="O1032" s="5"/>
      <c r="P1032" s="5"/>
      <c r="Q1032" s="5"/>
      <c r="R1032" s="5"/>
      <c r="S1032" s="5"/>
      <c r="T1032" s="5"/>
      <c r="U1032" s="5"/>
      <c r="V1032" s="5"/>
      <c r="W1032" s="5"/>
      <c r="X1032" s="5"/>
      <c r="Y1032" s="5"/>
      <c r="Z1032" s="5"/>
      <c r="AA1032" s="5"/>
      <c r="AB1032" s="5"/>
      <c r="AC1032" s="5"/>
      <c r="AD1032" s="5"/>
      <c r="AE1032" s="5"/>
      <c r="AF1032" s="5"/>
      <c r="AG1032" s="5"/>
      <c r="AH1032" s="5"/>
      <c r="AI1032" s="5"/>
      <c r="AJ1032" s="5"/>
      <c r="AK1032" s="5"/>
      <c r="AL1032" s="5"/>
      <c r="AM1032" s="5"/>
      <c r="AN1032" s="5"/>
      <c r="AO1032" s="5"/>
      <c r="AP1032" s="5"/>
      <c r="AQ1032" s="5"/>
    </row>
    <row r="1033" spans="1:43" s="57" customFormat="1" x14ac:dyDescent="0.15">
      <c r="A1033" s="56">
        <v>204202</v>
      </c>
      <c r="B1033" s="57">
        <v>2</v>
      </c>
      <c r="C1033" s="57">
        <v>2</v>
      </c>
      <c r="D1033" s="57">
        <v>2</v>
      </c>
      <c r="E1033" s="57">
        <v>10000</v>
      </c>
      <c r="F1033" s="57">
        <v>1</v>
      </c>
      <c r="G1033" s="58" t="s">
        <v>9004</v>
      </c>
      <c r="H1033" s="16" t="s">
        <v>7356</v>
      </c>
      <c r="I1033" s="16">
        <v>10400</v>
      </c>
      <c r="J1033" s="5">
        <f t="shared" ref="J1033:J1081" si="66">J983*5</f>
        <v>1300</v>
      </c>
      <c r="K1033" s="5"/>
      <c r="L1033" s="54" t="str">
        <f t="shared" ref="L1033" si="67">L1032&amp;","&amp;A1033</f>
        <v>'204201,204202</v>
      </c>
      <c r="M1033" s="5"/>
      <c r="N1033" s="5"/>
      <c r="O1033" s="5"/>
      <c r="P1033" s="5"/>
      <c r="Q1033" s="5"/>
      <c r="R1033" s="5"/>
      <c r="S1033" s="5"/>
      <c r="T1033" s="5"/>
      <c r="U1033" s="5"/>
      <c r="V1033" s="5"/>
      <c r="W1033" s="5"/>
      <c r="X1033" s="5"/>
      <c r="Y1033" s="5"/>
      <c r="Z1033" s="5"/>
      <c r="AA1033" s="5"/>
      <c r="AB1033" s="5"/>
      <c r="AC1033" s="5"/>
      <c r="AD1033" s="5"/>
      <c r="AE1033" s="5"/>
      <c r="AF1033" s="5"/>
      <c r="AG1033" s="5"/>
      <c r="AH1033" s="5"/>
      <c r="AI1033" s="5"/>
      <c r="AJ1033" s="5"/>
      <c r="AK1033" s="5"/>
      <c r="AL1033" s="5"/>
      <c r="AM1033" s="5"/>
      <c r="AN1033" s="5"/>
      <c r="AO1033" s="5"/>
      <c r="AP1033" s="5"/>
      <c r="AQ1033" s="5"/>
    </row>
    <row r="1034" spans="1:43" s="57" customFormat="1" x14ac:dyDescent="0.15">
      <c r="A1034" s="56">
        <v>204203</v>
      </c>
      <c r="B1034" s="57">
        <v>2</v>
      </c>
      <c r="C1034" s="57">
        <v>3</v>
      </c>
      <c r="D1034" s="57">
        <v>3</v>
      </c>
      <c r="E1034" s="57">
        <v>10000</v>
      </c>
      <c r="F1034" s="57">
        <v>1</v>
      </c>
      <c r="G1034" s="58" t="s">
        <v>9005</v>
      </c>
      <c r="H1034" s="16" t="s">
        <v>7357</v>
      </c>
      <c r="I1034" s="16">
        <v>10400</v>
      </c>
      <c r="J1034" s="5">
        <f t="shared" si="66"/>
        <v>1985</v>
      </c>
      <c r="K1034" s="5"/>
      <c r="L1034" s="54" t="str">
        <f t="shared" si="62"/>
        <v>'204201,204202,204203</v>
      </c>
      <c r="M1034" s="5"/>
      <c r="N1034" s="5"/>
      <c r="O1034" s="5"/>
      <c r="P1034" s="5"/>
      <c r="Q1034" s="5"/>
      <c r="R1034" s="5"/>
      <c r="S1034" s="5"/>
      <c r="T1034" s="5"/>
      <c r="U1034" s="5"/>
      <c r="V1034" s="5"/>
      <c r="W1034" s="5"/>
      <c r="X1034" s="5"/>
      <c r="Y1034" s="5"/>
      <c r="Z1034" s="5"/>
      <c r="AA1034" s="5"/>
      <c r="AB1034" s="5"/>
      <c r="AC1034" s="5"/>
      <c r="AD1034" s="5"/>
      <c r="AE1034" s="5"/>
      <c r="AF1034" s="5"/>
      <c r="AG1034" s="5"/>
      <c r="AH1034" s="5"/>
      <c r="AI1034" s="5"/>
      <c r="AJ1034" s="5"/>
      <c r="AK1034" s="5"/>
      <c r="AL1034" s="5"/>
      <c r="AM1034" s="5"/>
      <c r="AN1034" s="5"/>
      <c r="AO1034" s="5"/>
      <c r="AP1034" s="5"/>
      <c r="AQ1034" s="5"/>
    </row>
    <row r="1035" spans="1:43" s="57" customFormat="1" x14ac:dyDescent="0.15">
      <c r="A1035" s="56">
        <v>204204</v>
      </c>
      <c r="B1035" s="57">
        <v>2</v>
      </c>
      <c r="C1035" s="57">
        <v>4</v>
      </c>
      <c r="D1035" s="57">
        <v>4</v>
      </c>
      <c r="E1035" s="57">
        <v>10000</v>
      </c>
      <c r="F1035" s="57">
        <v>1</v>
      </c>
      <c r="G1035" s="58" t="s">
        <v>9006</v>
      </c>
      <c r="H1035" s="16" t="s">
        <v>7358</v>
      </c>
      <c r="I1035" s="16">
        <v>10400</v>
      </c>
      <c r="J1035" s="5">
        <f t="shared" si="66"/>
        <v>2705</v>
      </c>
      <c r="K1035" s="5"/>
      <c r="L1035" s="54" t="str">
        <f t="shared" si="62"/>
        <v>'204201,204202,204203,204204</v>
      </c>
      <c r="M1035" s="5"/>
      <c r="N1035" s="5"/>
      <c r="O1035" s="5"/>
      <c r="P1035" s="5"/>
      <c r="Q1035" s="5"/>
      <c r="R1035" s="5"/>
      <c r="S1035" s="5"/>
      <c r="T1035" s="5"/>
      <c r="U1035" s="5"/>
      <c r="V1035" s="5"/>
      <c r="W1035" s="5"/>
      <c r="X1035" s="5"/>
      <c r="Y1035" s="5"/>
      <c r="Z1035" s="5"/>
      <c r="AA1035" s="5"/>
      <c r="AB1035" s="5"/>
      <c r="AC1035" s="5"/>
      <c r="AD1035" s="5"/>
      <c r="AE1035" s="5"/>
      <c r="AF1035" s="5"/>
      <c r="AG1035" s="5"/>
      <c r="AH1035" s="5"/>
      <c r="AI1035" s="5"/>
      <c r="AJ1035" s="5"/>
      <c r="AK1035" s="5"/>
      <c r="AL1035" s="5"/>
      <c r="AM1035" s="5"/>
      <c r="AN1035" s="5"/>
      <c r="AO1035" s="5"/>
      <c r="AP1035" s="5"/>
      <c r="AQ1035" s="5"/>
    </row>
    <row r="1036" spans="1:43" s="57" customFormat="1" x14ac:dyDescent="0.15">
      <c r="A1036" s="56">
        <v>204205</v>
      </c>
      <c r="B1036" s="57">
        <v>2</v>
      </c>
      <c r="C1036" s="57">
        <v>5</v>
      </c>
      <c r="D1036" s="57">
        <v>5</v>
      </c>
      <c r="E1036" s="57">
        <v>10000</v>
      </c>
      <c r="F1036" s="57">
        <v>1</v>
      </c>
      <c r="G1036" s="58" t="s">
        <v>9007</v>
      </c>
      <c r="H1036" s="16" t="s">
        <v>7359</v>
      </c>
      <c r="I1036" s="16">
        <v>10400</v>
      </c>
      <c r="J1036" s="5">
        <f t="shared" si="66"/>
        <v>3455</v>
      </c>
      <c r="K1036" s="5"/>
      <c r="L1036" s="54" t="str">
        <f t="shared" si="62"/>
        <v>'204201,204202,204203,204204,204205</v>
      </c>
      <c r="M1036" s="5"/>
      <c r="N1036" s="5"/>
      <c r="O1036" s="5"/>
      <c r="P1036" s="5"/>
      <c r="Q1036" s="5"/>
      <c r="R1036" s="5"/>
      <c r="S1036" s="5"/>
      <c r="T1036" s="5"/>
      <c r="U1036" s="5"/>
      <c r="V1036" s="5"/>
      <c r="W1036" s="5"/>
      <c r="X1036" s="5"/>
      <c r="Y1036" s="5"/>
      <c r="Z1036" s="5"/>
      <c r="AA1036" s="5"/>
      <c r="AB1036" s="5"/>
      <c r="AC1036" s="5"/>
      <c r="AD1036" s="5"/>
      <c r="AE1036" s="5"/>
      <c r="AF1036" s="5"/>
      <c r="AG1036" s="5"/>
      <c r="AH1036" s="5"/>
      <c r="AI1036" s="5"/>
      <c r="AJ1036" s="5"/>
      <c r="AK1036" s="5"/>
      <c r="AL1036" s="5"/>
      <c r="AM1036" s="5"/>
      <c r="AN1036" s="5"/>
      <c r="AO1036" s="5"/>
      <c r="AP1036" s="5"/>
      <c r="AQ1036" s="5"/>
    </row>
    <row r="1037" spans="1:43" s="57" customFormat="1" x14ac:dyDescent="0.15">
      <c r="A1037" s="56">
        <v>204206</v>
      </c>
      <c r="B1037" s="57">
        <v>2</v>
      </c>
      <c r="C1037" s="57">
        <v>6</v>
      </c>
      <c r="D1037" s="57">
        <v>6</v>
      </c>
      <c r="E1037" s="57">
        <v>10000</v>
      </c>
      <c r="F1037" s="57">
        <v>1</v>
      </c>
      <c r="G1037" s="58" t="s">
        <v>9008</v>
      </c>
      <c r="H1037" s="16" t="s">
        <v>7360</v>
      </c>
      <c r="I1037" s="16">
        <v>10400</v>
      </c>
      <c r="J1037" s="5">
        <f t="shared" si="66"/>
        <v>4240</v>
      </c>
      <c r="K1037" s="5"/>
      <c r="L1037" s="54" t="str">
        <f t="shared" si="62"/>
        <v>'204201,204202,204203,204204,204205,204206</v>
      </c>
      <c r="M1037" s="5"/>
      <c r="N1037" s="5"/>
      <c r="O1037" s="5"/>
      <c r="P1037" s="5"/>
      <c r="Q1037" s="5"/>
      <c r="R1037" s="5"/>
      <c r="S1037" s="5"/>
      <c r="T1037" s="5"/>
      <c r="U1037" s="5"/>
      <c r="V1037" s="5"/>
      <c r="W1037" s="5"/>
      <c r="X1037" s="5"/>
      <c r="Y1037" s="5"/>
      <c r="Z1037" s="5"/>
      <c r="AA1037" s="5"/>
      <c r="AB1037" s="5"/>
      <c r="AC1037" s="5"/>
      <c r="AD1037" s="5"/>
      <c r="AE1037" s="5"/>
      <c r="AF1037" s="5"/>
      <c r="AG1037" s="5"/>
      <c r="AH1037" s="5"/>
      <c r="AI1037" s="5"/>
      <c r="AJ1037" s="5"/>
      <c r="AK1037" s="5"/>
      <c r="AL1037" s="5"/>
      <c r="AM1037" s="5"/>
      <c r="AN1037" s="5"/>
      <c r="AO1037" s="5"/>
      <c r="AP1037" s="5"/>
      <c r="AQ1037" s="5"/>
    </row>
    <row r="1038" spans="1:43" s="57" customFormat="1" x14ac:dyDescent="0.15">
      <c r="A1038" s="56">
        <v>204207</v>
      </c>
      <c r="B1038" s="57">
        <v>2</v>
      </c>
      <c r="C1038" s="57">
        <v>7</v>
      </c>
      <c r="D1038" s="57">
        <v>7</v>
      </c>
      <c r="E1038" s="57">
        <v>10000</v>
      </c>
      <c r="F1038" s="57">
        <v>1</v>
      </c>
      <c r="G1038" s="58" t="s">
        <v>9009</v>
      </c>
      <c r="H1038" s="16" t="s">
        <v>7361</v>
      </c>
      <c r="I1038" s="16">
        <v>10400</v>
      </c>
      <c r="J1038" s="5">
        <f t="shared" si="66"/>
        <v>5055</v>
      </c>
      <c r="K1038" s="5"/>
      <c r="L1038" s="54" t="str">
        <f t="shared" si="62"/>
        <v>'204201,204202,204203,204204,204205,204206,204207</v>
      </c>
      <c r="M1038" s="5"/>
      <c r="N1038" s="5"/>
      <c r="O1038" s="5"/>
      <c r="P1038" s="5"/>
      <c r="Q1038" s="5"/>
      <c r="R1038" s="5"/>
      <c r="S1038" s="5"/>
      <c r="T1038" s="5"/>
      <c r="U1038" s="5"/>
      <c r="V1038" s="5"/>
      <c r="W1038" s="5"/>
      <c r="X1038" s="5"/>
      <c r="Y1038" s="5"/>
      <c r="Z1038" s="5"/>
      <c r="AA1038" s="5"/>
      <c r="AB1038" s="5"/>
      <c r="AC1038" s="5"/>
      <c r="AD1038" s="5"/>
      <c r="AE1038" s="5"/>
      <c r="AF1038" s="5"/>
      <c r="AG1038" s="5"/>
      <c r="AH1038" s="5"/>
      <c r="AI1038" s="5"/>
      <c r="AJ1038" s="5"/>
      <c r="AK1038" s="5"/>
      <c r="AL1038" s="5"/>
      <c r="AM1038" s="5"/>
      <c r="AN1038" s="5"/>
      <c r="AO1038" s="5"/>
      <c r="AP1038" s="5"/>
      <c r="AQ1038" s="5"/>
    </row>
    <row r="1039" spans="1:43" s="57" customFormat="1" x14ac:dyDescent="0.15">
      <c r="A1039" s="56">
        <v>204208</v>
      </c>
      <c r="B1039" s="57">
        <v>2</v>
      </c>
      <c r="C1039" s="57">
        <v>8</v>
      </c>
      <c r="D1039" s="57">
        <v>8</v>
      </c>
      <c r="E1039" s="57">
        <v>10000</v>
      </c>
      <c r="F1039" s="57">
        <v>1</v>
      </c>
      <c r="G1039" s="58" t="s">
        <v>9010</v>
      </c>
      <c r="H1039" s="16" t="s">
        <v>7362</v>
      </c>
      <c r="I1039" s="16">
        <v>10400</v>
      </c>
      <c r="J1039" s="5">
        <f t="shared" si="66"/>
        <v>5900</v>
      </c>
      <c r="K1039" s="5"/>
      <c r="L1039" s="54" t="str">
        <f t="shared" si="62"/>
        <v>'204201,204202,204203,204204,204205,204206,204207,204208</v>
      </c>
      <c r="M1039" s="5"/>
      <c r="N1039" s="5"/>
      <c r="O1039" s="5"/>
      <c r="P1039" s="5"/>
      <c r="Q1039" s="5"/>
      <c r="R1039" s="5"/>
      <c r="S1039" s="5"/>
      <c r="T1039" s="5"/>
      <c r="U1039" s="5"/>
      <c r="V1039" s="5"/>
      <c r="W1039" s="5"/>
      <c r="X1039" s="5"/>
      <c r="Y1039" s="5"/>
      <c r="Z1039" s="5"/>
      <c r="AA1039" s="5"/>
      <c r="AB1039" s="5"/>
      <c r="AC1039" s="5"/>
      <c r="AD1039" s="5"/>
      <c r="AE1039" s="5"/>
      <c r="AF1039" s="5"/>
      <c r="AG1039" s="5"/>
      <c r="AH1039" s="5"/>
      <c r="AI1039" s="5"/>
      <c r="AJ1039" s="5"/>
      <c r="AK1039" s="5"/>
      <c r="AL1039" s="5"/>
      <c r="AM1039" s="5"/>
      <c r="AN1039" s="5"/>
      <c r="AO1039" s="5"/>
      <c r="AP1039" s="5"/>
      <c r="AQ1039" s="5"/>
    </row>
    <row r="1040" spans="1:43" s="57" customFormat="1" x14ac:dyDescent="0.15">
      <c r="A1040" s="56">
        <v>204209</v>
      </c>
      <c r="B1040" s="57">
        <v>2</v>
      </c>
      <c r="C1040" s="57">
        <v>9</v>
      </c>
      <c r="D1040" s="57">
        <v>9</v>
      </c>
      <c r="E1040" s="57">
        <v>10000</v>
      </c>
      <c r="F1040" s="57">
        <v>1</v>
      </c>
      <c r="G1040" s="58" t="s">
        <v>9011</v>
      </c>
      <c r="H1040" s="16" t="s">
        <v>7363</v>
      </c>
      <c r="I1040" s="16">
        <v>10400</v>
      </c>
      <c r="J1040" s="5">
        <f t="shared" si="66"/>
        <v>6780</v>
      </c>
      <c r="K1040" s="5"/>
      <c r="L1040" s="54" t="str">
        <f t="shared" si="62"/>
        <v>'204201,204202,204203,204204,204205,204206,204207,204208,204209</v>
      </c>
      <c r="M1040" s="5"/>
      <c r="N1040" s="5"/>
      <c r="O1040" s="5"/>
      <c r="P1040" s="5"/>
      <c r="Q1040" s="5"/>
      <c r="R1040" s="5"/>
      <c r="S1040" s="5"/>
      <c r="T1040" s="5"/>
      <c r="U1040" s="5"/>
      <c r="V1040" s="5"/>
      <c r="W1040" s="5"/>
      <c r="X1040" s="5"/>
      <c r="Y1040" s="5"/>
      <c r="Z1040" s="5"/>
      <c r="AA1040" s="5"/>
      <c r="AB1040" s="5"/>
      <c r="AC1040" s="5"/>
      <c r="AD1040" s="5"/>
      <c r="AE1040" s="5"/>
      <c r="AF1040" s="5"/>
      <c r="AG1040" s="5"/>
      <c r="AH1040" s="5"/>
      <c r="AI1040" s="5"/>
      <c r="AJ1040" s="5"/>
      <c r="AK1040" s="5"/>
      <c r="AL1040" s="5"/>
      <c r="AM1040" s="5"/>
      <c r="AN1040" s="5"/>
      <c r="AO1040" s="5"/>
      <c r="AP1040" s="5"/>
      <c r="AQ1040" s="5"/>
    </row>
    <row r="1041" spans="1:43" s="57" customFormat="1" x14ac:dyDescent="0.15">
      <c r="A1041" s="56">
        <v>204210</v>
      </c>
      <c r="B1041" s="57">
        <v>2</v>
      </c>
      <c r="C1041" s="57">
        <v>10</v>
      </c>
      <c r="D1041" s="57">
        <v>10</v>
      </c>
      <c r="E1041" s="57">
        <v>10000</v>
      </c>
      <c r="F1041" s="57">
        <v>1</v>
      </c>
      <c r="G1041" s="58" t="s">
        <v>9012</v>
      </c>
      <c r="H1041" s="16" t="s">
        <v>7364</v>
      </c>
      <c r="I1041" s="16">
        <v>10400</v>
      </c>
      <c r="J1041" s="5">
        <f t="shared" si="66"/>
        <v>7530</v>
      </c>
      <c r="K1041" s="5"/>
      <c r="L1041" s="54" t="str">
        <f t="shared" si="62"/>
        <v>'204201,204202,204203,204204,204205,204206,204207,204208,204209,204210</v>
      </c>
      <c r="M1041" s="5"/>
      <c r="N1041" s="5"/>
      <c r="O1041" s="5"/>
      <c r="P1041" s="5"/>
      <c r="Q1041" s="5"/>
      <c r="R1041" s="5"/>
      <c r="S1041" s="5"/>
      <c r="T1041" s="5"/>
      <c r="U1041" s="5"/>
      <c r="V1041" s="5"/>
      <c r="W1041" s="5"/>
      <c r="X1041" s="5"/>
      <c r="Y1041" s="5"/>
      <c r="Z1041" s="5"/>
      <c r="AA1041" s="5"/>
      <c r="AB1041" s="5"/>
      <c r="AC1041" s="5"/>
      <c r="AD1041" s="5"/>
      <c r="AE1041" s="5"/>
      <c r="AF1041" s="5"/>
      <c r="AG1041" s="5"/>
      <c r="AH1041" s="5"/>
      <c r="AI1041" s="5"/>
      <c r="AJ1041" s="5"/>
      <c r="AK1041" s="5"/>
      <c r="AL1041" s="5"/>
      <c r="AM1041" s="5"/>
      <c r="AN1041" s="5"/>
      <c r="AO1041" s="5"/>
      <c r="AP1041" s="5"/>
      <c r="AQ1041" s="5"/>
    </row>
    <row r="1042" spans="1:43" s="57" customFormat="1" x14ac:dyDescent="0.15">
      <c r="A1042" s="56">
        <v>204211</v>
      </c>
      <c r="B1042" s="57">
        <v>2</v>
      </c>
      <c r="C1042" s="57">
        <v>11</v>
      </c>
      <c r="D1042" s="57">
        <v>11</v>
      </c>
      <c r="E1042" s="57">
        <v>10000</v>
      </c>
      <c r="F1042" s="57">
        <v>1</v>
      </c>
      <c r="G1042" s="58" t="s">
        <v>9013</v>
      </c>
      <c r="H1042" s="16" t="s">
        <v>7365</v>
      </c>
      <c r="I1042" s="16">
        <v>10400</v>
      </c>
      <c r="J1042" s="5">
        <f t="shared" si="66"/>
        <v>8290</v>
      </c>
      <c r="K1042" s="5"/>
      <c r="L1042" s="54" t="str">
        <f t="shared" si="62"/>
        <v>'204201,204202,204203,204204,204205,204206,204207,204208,204209,204210,204211</v>
      </c>
      <c r="M1042" s="5"/>
      <c r="N1042" s="5"/>
      <c r="O1042" s="5"/>
      <c r="P1042" s="5"/>
      <c r="Q1042" s="5"/>
      <c r="R1042" s="5"/>
      <c r="S1042" s="5"/>
      <c r="T1042" s="5"/>
      <c r="U1042" s="5"/>
      <c r="V1042" s="5"/>
      <c r="W1042" s="5"/>
      <c r="X1042" s="5"/>
      <c r="Y1042" s="5"/>
      <c r="Z1042" s="5"/>
      <c r="AA1042" s="5"/>
      <c r="AB1042" s="5"/>
      <c r="AC1042" s="5"/>
      <c r="AD1042" s="5"/>
      <c r="AE1042" s="5"/>
      <c r="AF1042" s="5"/>
      <c r="AG1042" s="5"/>
      <c r="AH1042" s="5"/>
      <c r="AI1042" s="5"/>
      <c r="AJ1042" s="5"/>
      <c r="AK1042" s="5"/>
      <c r="AL1042" s="5"/>
      <c r="AM1042" s="5"/>
      <c r="AN1042" s="5"/>
      <c r="AO1042" s="5"/>
      <c r="AP1042" s="5"/>
      <c r="AQ1042" s="5"/>
    </row>
    <row r="1043" spans="1:43" s="57" customFormat="1" x14ac:dyDescent="0.15">
      <c r="A1043" s="56">
        <v>204212</v>
      </c>
      <c r="B1043" s="57">
        <v>2</v>
      </c>
      <c r="C1043" s="57">
        <v>12</v>
      </c>
      <c r="D1043" s="57">
        <v>12</v>
      </c>
      <c r="E1043" s="57">
        <v>10000</v>
      </c>
      <c r="F1043" s="57">
        <v>1</v>
      </c>
      <c r="G1043" s="58" t="s">
        <v>9014</v>
      </c>
      <c r="H1043" s="16" t="s">
        <v>7366</v>
      </c>
      <c r="I1043" s="16">
        <v>10400</v>
      </c>
      <c r="J1043" s="5">
        <f t="shared" si="66"/>
        <v>9060</v>
      </c>
      <c r="K1043" s="5"/>
      <c r="L1043" s="54" t="str">
        <f t="shared" si="62"/>
        <v>'204201,204202,204203,204204,204205,204206,204207,204208,204209,204210,204211,204212</v>
      </c>
      <c r="M1043" s="5"/>
      <c r="N1043" s="5"/>
      <c r="O1043" s="5"/>
      <c r="P1043" s="5"/>
      <c r="Q1043" s="5"/>
      <c r="R1043" s="5"/>
      <c r="S1043" s="5"/>
      <c r="T1043" s="5"/>
      <c r="U1043" s="5"/>
      <c r="V1043" s="5"/>
      <c r="W1043" s="5"/>
      <c r="X1043" s="5"/>
      <c r="Y1043" s="5"/>
      <c r="Z1043" s="5"/>
      <c r="AA1043" s="5"/>
      <c r="AB1043" s="5"/>
      <c r="AC1043" s="5"/>
      <c r="AD1043" s="5"/>
      <c r="AE1043" s="5"/>
      <c r="AF1043" s="5"/>
      <c r="AG1043" s="5"/>
      <c r="AH1043" s="5"/>
      <c r="AI1043" s="5"/>
      <c r="AJ1043" s="5"/>
      <c r="AK1043" s="5"/>
      <c r="AL1043" s="5"/>
      <c r="AM1043" s="5"/>
      <c r="AN1043" s="5"/>
      <c r="AO1043" s="5"/>
      <c r="AP1043" s="5"/>
      <c r="AQ1043" s="5"/>
    </row>
    <row r="1044" spans="1:43" s="57" customFormat="1" x14ac:dyDescent="0.15">
      <c r="A1044" s="56">
        <v>204213</v>
      </c>
      <c r="B1044" s="57">
        <v>2</v>
      </c>
      <c r="C1044" s="57">
        <v>13</v>
      </c>
      <c r="D1044" s="57">
        <v>13</v>
      </c>
      <c r="E1044" s="57">
        <v>10000</v>
      </c>
      <c r="F1044" s="57">
        <v>1</v>
      </c>
      <c r="G1044" s="58" t="s">
        <v>9015</v>
      </c>
      <c r="H1044" s="16" t="s">
        <v>7367</v>
      </c>
      <c r="I1044" s="16">
        <v>10400</v>
      </c>
      <c r="J1044" s="5">
        <f t="shared" si="66"/>
        <v>9850</v>
      </c>
      <c r="K1044" s="5"/>
      <c r="L1044" s="54" t="str">
        <f t="shared" si="62"/>
        <v>'204201,204202,204203,204204,204205,204206,204207,204208,204209,204210,204211,204212,204213</v>
      </c>
      <c r="M1044" s="5"/>
      <c r="N1044" s="5"/>
      <c r="O1044" s="5"/>
      <c r="P1044" s="5"/>
      <c r="Q1044" s="5"/>
      <c r="R1044" s="5"/>
      <c r="S1044" s="5"/>
      <c r="T1044" s="5"/>
      <c r="U1044" s="5"/>
      <c r="V1044" s="5"/>
      <c r="W1044" s="5"/>
      <c r="X1044" s="5"/>
      <c r="Y1044" s="5"/>
      <c r="Z1044" s="5"/>
      <c r="AA1044" s="5"/>
      <c r="AB1044" s="5"/>
      <c r="AC1044" s="5"/>
      <c r="AD1044" s="5"/>
      <c r="AE1044" s="5"/>
      <c r="AF1044" s="5"/>
      <c r="AG1044" s="5"/>
      <c r="AH1044" s="5"/>
      <c r="AI1044" s="5"/>
      <c r="AJ1044" s="5"/>
      <c r="AK1044" s="5"/>
      <c r="AL1044" s="5"/>
      <c r="AM1044" s="5"/>
      <c r="AN1044" s="5"/>
      <c r="AO1044" s="5"/>
      <c r="AP1044" s="5"/>
      <c r="AQ1044" s="5"/>
    </row>
    <row r="1045" spans="1:43" s="57" customFormat="1" x14ac:dyDescent="0.15">
      <c r="A1045" s="56">
        <v>204214</v>
      </c>
      <c r="B1045" s="57">
        <v>2</v>
      </c>
      <c r="C1045" s="57">
        <v>14</v>
      </c>
      <c r="D1045" s="57">
        <v>14</v>
      </c>
      <c r="E1045" s="57">
        <v>10000</v>
      </c>
      <c r="F1045" s="57">
        <v>1</v>
      </c>
      <c r="G1045" s="58" t="s">
        <v>9016</v>
      </c>
      <c r="H1045" s="16" t="s">
        <v>7368</v>
      </c>
      <c r="I1045" s="16">
        <v>10400</v>
      </c>
      <c r="J1045" s="5">
        <f t="shared" si="66"/>
        <v>10655</v>
      </c>
      <c r="K1045" s="5"/>
      <c r="L1045" s="54" t="str">
        <f t="shared" ref="L1045:L1108" si="68">L1044&amp;","&amp;A1045</f>
        <v>'204201,204202,204203,204204,204205,204206,204207,204208,204209,204210,204211,204212,204213,204214</v>
      </c>
      <c r="M1045" s="5"/>
      <c r="N1045" s="5"/>
      <c r="O1045" s="5"/>
      <c r="P1045" s="5"/>
      <c r="Q1045" s="5"/>
      <c r="R1045" s="5"/>
      <c r="S1045" s="5"/>
      <c r="T1045" s="5"/>
      <c r="U1045" s="5"/>
      <c r="V1045" s="5"/>
      <c r="W1045" s="5"/>
      <c r="X1045" s="5"/>
      <c r="Y1045" s="5"/>
      <c r="Z1045" s="5"/>
      <c r="AA1045" s="5"/>
      <c r="AB1045" s="5"/>
      <c r="AC1045" s="5"/>
      <c r="AD1045" s="5"/>
      <c r="AE1045" s="5"/>
      <c r="AF1045" s="5"/>
      <c r="AG1045" s="5"/>
      <c r="AH1045" s="5"/>
      <c r="AI1045" s="5"/>
      <c r="AJ1045" s="5"/>
      <c r="AK1045" s="5"/>
      <c r="AL1045" s="5"/>
      <c r="AM1045" s="5"/>
      <c r="AN1045" s="5"/>
      <c r="AO1045" s="5"/>
      <c r="AP1045" s="5"/>
      <c r="AQ1045" s="5"/>
    </row>
    <row r="1046" spans="1:43" s="57" customFormat="1" x14ac:dyDescent="0.15">
      <c r="A1046" s="56">
        <v>204215</v>
      </c>
      <c r="B1046" s="57">
        <v>2</v>
      </c>
      <c r="C1046" s="57">
        <v>15</v>
      </c>
      <c r="D1046" s="57">
        <v>15</v>
      </c>
      <c r="E1046" s="57">
        <v>10000</v>
      </c>
      <c r="F1046" s="57">
        <v>1</v>
      </c>
      <c r="G1046" s="58" t="s">
        <v>9017</v>
      </c>
      <c r="H1046" s="16" t="s">
        <v>7369</v>
      </c>
      <c r="I1046" s="16">
        <v>10400</v>
      </c>
      <c r="J1046" s="5">
        <f t="shared" si="66"/>
        <v>11470</v>
      </c>
      <c r="K1046" s="5"/>
      <c r="L1046" s="54" t="str">
        <f t="shared" si="68"/>
        <v>'204201,204202,204203,204204,204205,204206,204207,204208,204209,204210,204211,204212,204213,204214,204215</v>
      </c>
      <c r="M1046" s="5"/>
      <c r="N1046" s="5"/>
      <c r="O1046" s="5"/>
      <c r="P1046" s="5"/>
      <c r="Q1046" s="5"/>
      <c r="R1046" s="5"/>
      <c r="S1046" s="5"/>
      <c r="T1046" s="5"/>
      <c r="U1046" s="5"/>
      <c r="V1046" s="5"/>
      <c r="W1046" s="5"/>
      <c r="X1046" s="5"/>
      <c r="Y1046" s="5"/>
      <c r="Z1046" s="5"/>
      <c r="AA1046" s="5"/>
      <c r="AB1046" s="5"/>
      <c r="AC1046" s="5"/>
      <c r="AD1046" s="5"/>
      <c r="AE1046" s="5"/>
      <c r="AF1046" s="5"/>
      <c r="AG1046" s="5"/>
      <c r="AH1046" s="5"/>
      <c r="AI1046" s="5"/>
      <c r="AJ1046" s="5"/>
      <c r="AK1046" s="5"/>
      <c r="AL1046" s="5"/>
      <c r="AM1046" s="5"/>
      <c r="AN1046" s="5"/>
      <c r="AO1046" s="5"/>
      <c r="AP1046" s="5"/>
      <c r="AQ1046" s="5"/>
    </row>
    <row r="1047" spans="1:43" s="57" customFormat="1" x14ac:dyDescent="0.15">
      <c r="A1047" s="56">
        <v>204216</v>
      </c>
      <c r="B1047" s="57">
        <v>2</v>
      </c>
      <c r="C1047" s="57">
        <v>16</v>
      </c>
      <c r="D1047" s="57">
        <v>16</v>
      </c>
      <c r="E1047" s="57">
        <v>10000</v>
      </c>
      <c r="F1047" s="57">
        <v>1</v>
      </c>
      <c r="G1047" s="58" t="s">
        <v>9018</v>
      </c>
      <c r="H1047" s="16" t="s">
        <v>7370</v>
      </c>
      <c r="I1047" s="16">
        <v>10400</v>
      </c>
      <c r="J1047" s="5">
        <f t="shared" si="66"/>
        <v>12300</v>
      </c>
      <c r="K1047" s="5"/>
      <c r="L1047" s="54" t="str">
        <f t="shared" si="68"/>
        <v>'204201,204202,204203,204204,204205,204206,204207,204208,204209,204210,204211,204212,204213,204214,204215,204216</v>
      </c>
      <c r="M1047" s="5"/>
      <c r="N1047" s="5"/>
      <c r="O1047" s="5"/>
      <c r="P1047" s="5"/>
      <c r="Q1047" s="5"/>
      <c r="R1047" s="5"/>
      <c r="S1047" s="5"/>
      <c r="T1047" s="5"/>
      <c r="U1047" s="5"/>
      <c r="V1047" s="5"/>
      <c r="W1047" s="5"/>
      <c r="X1047" s="5"/>
      <c r="Y1047" s="5"/>
      <c r="Z1047" s="5"/>
      <c r="AA1047" s="5"/>
      <c r="AB1047" s="5"/>
      <c r="AC1047" s="5"/>
      <c r="AD1047" s="5"/>
      <c r="AE1047" s="5"/>
      <c r="AF1047" s="5"/>
      <c r="AG1047" s="5"/>
      <c r="AH1047" s="5"/>
      <c r="AI1047" s="5"/>
      <c r="AJ1047" s="5"/>
      <c r="AK1047" s="5"/>
      <c r="AL1047" s="5"/>
      <c r="AM1047" s="5"/>
      <c r="AN1047" s="5"/>
      <c r="AO1047" s="5"/>
      <c r="AP1047" s="5"/>
      <c r="AQ1047" s="5"/>
    </row>
    <row r="1048" spans="1:43" s="57" customFormat="1" x14ac:dyDescent="0.15">
      <c r="A1048" s="56">
        <v>204217</v>
      </c>
      <c r="B1048" s="57">
        <v>2</v>
      </c>
      <c r="C1048" s="57">
        <v>17</v>
      </c>
      <c r="D1048" s="57">
        <v>17</v>
      </c>
      <c r="E1048" s="57">
        <v>10000</v>
      </c>
      <c r="F1048" s="57">
        <v>1</v>
      </c>
      <c r="G1048" s="58" t="s">
        <v>9019</v>
      </c>
      <c r="H1048" s="16" t="s">
        <v>7371</v>
      </c>
      <c r="I1048" s="16">
        <v>10400</v>
      </c>
      <c r="J1048" s="5">
        <f t="shared" si="66"/>
        <v>13150</v>
      </c>
      <c r="K1048" s="5"/>
      <c r="L1048" s="54" t="str">
        <f t="shared" si="68"/>
        <v>'204201,204202,204203,204204,204205,204206,204207,204208,204209,204210,204211,204212,204213,204214,204215,204216,204217</v>
      </c>
      <c r="M1048" s="5"/>
      <c r="N1048" s="5"/>
      <c r="O1048" s="5"/>
      <c r="P1048" s="5"/>
      <c r="Q1048" s="5"/>
      <c r="R1048" s="5"/>
      <c r="S1048" s="5"/>
      <c r="T1048" s="5"/>
      <c r="U1048" s="5"/>
      <c r="V1048" s="5"/>
      <c r="W1048" s="5"/>
      <c r="X1048" s="5"/>
      <c r="Y1048" s="5"/>
      <c r="Z1048" s="5"/>
      <c r="AA1048" s="5"/>
      <c r="AB1048" s="5"/>
      <c r="AC1048" s="5"/>
      <c r="AD1048" s="5"/>
      <c r="AE1048" s="5"/>
      <c r="AF1048" s="5"/>
      <c r="AG1048" s="5"/>
      <c r="AH1048" s="5"/>
      <c r="AI1048" s="5"/>
      <c r="AJ1048" s="5"/>
      <c r="AK1048" s="5"/>
      <c r="AL1048" s="5"/>
      <c r="AM1048" s="5"/>
      <c r="AN1048" s="5"/>
      <c r="AO1048" s="5"/>
      <c r="AP1048" s="5"/>
      <c r="AQ1048" s="5"/>
    </row>
    <row r="1049" spans="1:43" s="57" customFormat="1" x14ac:dyDescent="0.15">
      <c r="A1049" s="56">
        <v>204218</v>
      </c>
      <c r="B1049" s="57">
        <v>2</v>
      </c>
      <c r="C1049" s="57">
        <v>18</v>
      </c>
      <c r="D1049" s="57">
        <v>18</v>
      </c>
      <c r="E1049" s="57">
        <v>10000</v>
      </c>
      <c r="F1049" s="57">
        <v>1</v>
      </c>
      <c r="G1049" s="58" t="s">
        <v>9020</v>
      </c>
      <c r="H1049" s="16" t="s">
        <v>7372</v>
      </c>
      <c r="I1049" s="16">
        <v>10400</v>
      </c>
      <c r="J1049" s="5">
        <f t="shared" si="66"/>
        <v>14010</v>
      </c>
      <c r="K1049" s="5"/>
      <c r="L1049" s="54" t="str">
        <f t="shared" si="68"/>
        <v>'204201,204202,204203,204204,204205,204206,204207,204208,204209,204210,204211,204212,204213,204214,204215,204216,204217,204218</v>
      </c>
      <c r="M1049" s="5"/>
      <c r="N1049" s="5"/>
      <c r="O1049" s="5"/>
      <c r="P1049" s="5"/>
      <c r="Q1049" s="5"/>
      <c r="R1049" s="5"/>
      <c r="S1049" s="5"/>
      <c r="T1049" s="5"/>
      <c r="U1049" s="5"/>
      <c r="V1049" s="5"/>
      <c r="W1049" s="5"/>
      <c r="X1049" s="5"/>
      <c r="Y1049" s="5"/>
      <c r="Z1049" s="5"/>
      <c r="AA1049" s="5"/>
      <c r="AB1049" s="5"/>
      <c r="AC1049" s="5"/>
      <c r="AD1049" s="5"/>
      <c r="AE1049" s="5"/>
      <c r="AF1049" s="5"/>
      <c r="AG1049" s="5"/>
      <c r="AH1049" s="5"/>
      <c r="AI1049" s="5"/>
      <c r="AJ1049" s="5"/>
      <c r="AK1049" s="5"/>
      <c r="AL1049" s="5"/>
      <c r="AM1049" s="5"/>
      <c r="AN1049" s="5"/>
      <c r="AO1049" s="5"/>
      <c r="AP1049" s="5"/>
      <c r="AQ1049" s="5"/>
    </row>
    <row r="1050" spans="1:43" s="57" customFormat="1" x14ac:dyDescent="0.15">
      <c r="A1050" s="56">
        <v>204219</v>
      </c>
      <c r="B1050" s="57">
        <v>2</v>
      </c>
      <c r="C1050" s="57">
        <v>19</v>
      </c>
      <c r="D1050" s="57">
        <v>19</v>
      </c>
      <c r="E1050" s="57">
        <v>10000</v>
      </c>
      <c r="F1050" s="57">
        <v>1</v>
      </c>
      <c r="G1050" s="58" t="s">
        <v>9021</v>
      </c>
      <c r="H1050" s="16" t="s">
        <v>7373</v>
      </c>
      <c r="I1050" s="16">
        <v>10400</v>
      </c>
      <c r="J1050" s="5">
        <f t="shared" si="66"/>
        <v>14890</v>
      </c>
      <c r="K1050" s="5"/>
      <c r="L1050" s="54" t="str">
        <f t="shared" si="68"/>
        <v>'204201,204202,204203,204204,204205,204206,204207,204208,204209,204210,204211,204212,204213,204214,204215,204216,204217,204218,204219</v>
      </c>
      <c r="M1050" s="5"/>
      <c r="N1050" s="5"/>
      <c r="O1050" s="5"/>
      <c r="P1050" s="5"/>
      <c r="Q1050" s="5"/>
      <c r="R1050" s="5"/>
      <c r="S1050" s="5"/>
      <c r="T1050" s="5"/>
      <c r="U1050" s="5"/>
      <c r="V1050" s="5"/>
      <c r="W1050" s="5"/>
      <c r="X1050" s="5"/>
      <c r="Y1050" s="5"/>
      <c r="Z1050" s="5"/>
      <c r="AA1050" s="5"/>
      <c r="AB1050" s="5"/>
      <c r="AC1050" s="5"/>
      <c r="AD1050" s="5"/>
      <c r="AE1050" s="5"/>
      <c r="AF1050" s="5"/>
      <c r="AG1050" s="5"/>
      <c r="AH1050" s="5"/>
      <c r="AI1050" s="5"/>
      <c r="AJ1050" s="5"/>
      <c r="AK1050" s="5"/>
      <c r="AL1050" s="5"/>
      <c r="AM1050" s="5"/>
      <c r="AN1050" s="5"/>
      <c r="AO1050" s="5"/>
      <c r="AP1050" s="5"/>
      <c r="AQ1050" s="5"/>
    </row>
    <row r="1051" spans="1:43" s="57" customFormat="1" x14ac:dyDescent="0.15">
      <c r="A1051" s="56">
        <v>204220</v>
      </c>
      <c r="B1051" s="57">
        <v>2</v>
      </c>
      <c r="C1051" s="57">
        <v>20</v>
      </c>
      <c r="D1051" s="57">
        <v>20</v>
      </c>
      <c r="E1051" s="57">
        <v>10000</v>
      </c>
      <c r="F1051" s="57">
        <v>1</v>
      </c>
      <c r="G1051" s="58" t="s">
        <v>9022</v>
      </c>
      <c r="H1051" s="16" t="s">
        <v>7374</v>
      </c>
      <c r="I1051" s="16">
        <v>10400</v>
      </c>
      <c r="J1051" s="5">
        <f t="shared" si="66"/>
        <v>15780</v>
      </c>
      <c r="K1051" s="5"/>
      <c r="L1051" s="54" t="str">
        <f t="shared" si="68"/>
        <v>'204201,204202,204203,204204,204205,204206,204207,204208,204209,204210,204211,204212,204213,204214,204215,204216,204217,204218,204219,204220</v>
      </c>
      <c r="M1051" s="5"/>
      <c r="N1051" s="5"/>
      <c r="O1051" s="5"/>
      <c r="P1051" s="5"/>
      <c r="Q1051" s="5"/>
      <c r="R1051" s="5"/>
      <c r="S1051" s="5"/>
      <c r="T1051" s="5"/>
      <c r="U1051" s="5"/>
      <c r="V1051" s="5"/>
      <c r="W1051" s="5"/>
      <c r="X1051" s="5"/>
      <c r="Y1051" s="5"/>
      <c r="Z1051" s="5"/>
      <c r="AA1051" s="5"/>
      <c r="AB1051" s="5"/>
      <c r="AC1051" s="5"/>
      <c r="AD1051" s="5"/>
      <c r="AE1051" s="5"/>
      <c r="AF1051" s="5"/>
      <c r="AG1051" s="5"/>
      <c r="AH1051" s="5"/>
      <c r="AI1051" s="5"/>
      <c r="AJ1051" s="5"/>
      <c r="AK1051" s="5"/>
      <c r="AL1051" s="5"/>
      <c r="AM1051" s="5"/>
      <c r="AN1051" s="5"/>
      <c r="AO1051" s="5"/>
      <c r="AP1051" s="5"/>
      <c r="AQ1051" s="5"/>
    </row>
    <row r="1052" spans="1:43" s="57" customFormat="1" x14ac:dyDescent="0.15">
      <c r="A1052" s="56">
        <v>204221</v>
      </c>
      <c r="B1052" s="57">
        <v>2</v>
      </c>
      <c r="C1052" s="57">
        <v>21</v>
      </c>
      <c r="D1052" s="57">
        <v>21</v>
      </c>
      <c r="E1052" s="57">
        <v>10000</v>
      </c>
      <c r="F1052" s="57">
        <v>1</v>
      </c>
      <c r="G1052" s="58" t="s">
        <v>9023</v>
      </c>
      <c r="H1052" s="16" t="s">
        <v>7375</v>
      </c>
      <c r="I1052" s="16">
        <v>10400</v>
      </c>
      <c r="J1052" s="5">
        <f t="shared" si="66"/>
        <v>16690</v>
      </c>
      <c r="K1052" s="5"/>
      <c r="L1052" s="54" t="str">
        <f t="shared" si="68"/>
        <v>'204201,204202,204203,204204,204205,204206,204207,204208,204209,204210,204211,204212,204213,204214,204215,204216,204217,204218,204219,204220,204221</v>
      </c>
      <c r="M1052" s="5"/>
      <c r="N1052" s="5"/>
      <c r="O1052" s="5"/>
      <c r="P1052" s="5"/>
      <c r="Q1052" s="5"/>
      <c r="R1052" s="5"/>
      <c r="S1052" s="5"/>
      <c r="T1052" s="5"/>
      <c r="U1052" s="5"/>
      <c r="V1052" s="5"/>
      <c r="W1052" s="5"/>
      <c r="X1052" s="5"/>
      <c r="Y1052" s="5"/>
      <c r="Z1052" s="5"/>
      <c r="AA1052" s="5"/>
      <c r="AB1052" s="5"/>
      <c r="AC1052" s="5"/>
      <c r="AD1052" s="5"/>
      <c r="AE1052" s="5"/>
      <c r="AF1052" s="5"/>
      <c r="AG1052" s="5"/>
      <c r="AH1052" s="5"/>
      <c r="AI1052" s="5"/>
      <c r="AJ1052" s="5"/>
      <c r="AK1052" s="5"/>
      <c r="AL1052" s="5"/>
      <c r="AM1052" s="5"/>
      <c r="AN1052" s="5"/>
      <c r="AO1052" s="5"/>
      <c r="AP1052" s="5"/>
      <c r="AQ1052" s="5"/>
    </row>
    <row r="1053" spans="1:43" s="57" customFormat="1" x14ac:dyDescent="0.15">
      <c r="A1053" s="56">
        <v>204222</v>
      </c>
      <c r="B1053" s="57">
        <v>2</v>
      </c>
      <c r="C1053" s="57">
        <v>22</v>
      </c>
      <c r="D1053" s="57">
        <v>22</v>
      </c>
      <c r="E1053" s="57">
        <v>10000</v>
      </c>
      <c r="F1053" s="57">
        <v>1</v>
      </c>
      <c r="G1053" s="58" t="s">
        <v>9024</v>
      </c>
      <c r="H1053" s="16" t="s">
        <v>7376</v>
      </c>
      <c r="I1053" s="16">
        <v>10400</v>
      </c>
      <c r="J1053" s="5">
        <f t="shared" si="66"/>
        <v>17615</v>
      </c>
      <c r="K1053" s="5"/>
      <c r="L1053" s="54" t="str">
        <f t="shared" si="68"/>
        <v>'204201,204202,204203,204204,204205,204206,204207,204208,204209,204210,204211,204212,204213,204214,204215,204216,204217,204218,204219,204220,204221,204222</v>
      </c>
      <c r="M1053" s="5"/>
      <c r="N1053" s="5"/>
      <c r="O1053" s="5"/>
      <c r="P1053" s="5"/>
      <c r="Q1053" s="5"/>
      <c r="R1053" s="5"/>
      <c r="S1053" s="5"/>
      <c r="T1053" s="5"/>
      <c r="U1053" s="5"/>
      <c r="V1053" s="5"/>
      <c r="W1053" s="5"/>
      <c r="X1053" s="5"/>
      <c r="Y1053" s="5"/>
      <c r="Z1053" s="5"/>
      <c r="AA1053" s="5"/>
      <c r="AB1053" s="5"/>
      <c r="AC1053" s="5"/>
      <c r="AD1053" s="5"/>
      <c r="AE1053" s="5"/>
      <c r="AF1053" s="5"/>
      <c r="AG1053" s="5"/>
      <c r="AH1053" s="5"/>
      <c r="AI1053" s="5"/>
      <c r="AJ1053" s="5"/>
      <c r="AK1053" s="5"/>
      <c r="AL1053" s="5"/>
      <c r="AM1053" s="5"/>
      <c r="AN1053" s="5"/>
      <c r="AO1053" s="5"/>
      <c r="AP1053" s="5"/>
      <c r="AQ1053" s="5"/>
    </row>
    <row r="1054" spans="1:43" s="57" customFormat="1" x14ac:dyDescent="0.15">
      <c r="A1054" s="56">
        <v>204223</v>
      </c>
      <c r="B1054" s="57">
        <v>2</v>
      </c>
      <c r="C1054" s="57">
        <v>23</v>
      </c>
      <c r="D1054" s="57">
        <v>23</v>
      </c>
      <c r="E1054" s="57">
        <v>10000</v>
      </c>
      <c r="F1054" s="57">
        <v>1</v>
      </c>
      <c r="G1054" s="58" t="s">
        <v>9025</v>
      </c>
      <c r="H1054" s="16" t="s">
        <v>7377</v>
      </c>
      <c r="I1054" s="16">
        <v>10400</v>
      </c>
      <c r="J1054" s="5">
        <f t="shared" si="66"/>
        <v>18560</v>
      </c>
      <c r="K1054" s="5"/>
      <c r="L1054" s="54" t="str">
        <f t="shared" si="68"/>
        <v>'204201,204202,204203,204204,204205,204206,204207,204208,204209,204210,204211,204212,204213,204214,204215,204216,204217,204218,204219,204220,204221,204222,204223</v>
      </c>
      <c r="M1054" s="5"/>
      <c r="N1054" s="5"/>
      <c r="O1054" s="5"/>
      <c r="P1054" s="5"/>
      <c r="Q1054" s="5"/>
      <c r="R1054" s="5"/>
      <c r="S1054" s="5"/>
      <c r="T1054" s="5"/>
      <c r="U1054" s="5"/>
      <c r="V1054" s="5"/>
      <c r="W1054" s="5"/>
      <c r="X1054" s="5"/>
      <c r="Y1054" s="5"/>
      <c r="Z1054" s="5"/>
      <c r="AA1054" s="5"/>
      <c r="AB1054" s="5"/>
      <c r="AC1054" s="5"/>
      <c r="AD1054" s="5"/>
      <c r="AE1054" s="5"/>
      <c r="AF1054" s="5"/>
      <c r="AG1054" s="5"/>
      <c r="AH1054" s="5"/>
      <c r="AI1054" s="5"/>
      <c r="AJ1054" s="5"/>
      <c r="AK1054" s="5"/>
      <c r="AL1054" s="5"/>
      <c r="AM1054" s="5"/>
      <c r="AN1054" s="5"/>
      <c r="AO1054" s="5"/>
      <c r="AP1054" s="5"/>
      <c r="AQ1054" s="5"/>
    </row>
    <row r="1055" spans="1:43" s="57" customFormat="1" x14ac:dyDescent="0.15">
      <c r="A1055" s="56">
        <v>204224</v>
      </c>
      <c r="B1055" s="57">
        <v>2</v>
      </c>
      <c r="C1055" s="57">
        <v>24</v>
      </c>
      <c r="D1055" s="57">
        <v>24</v>
      </c>
      <c r="E1055" s="57">
        <v>10000</v>
      </c>
      <c r="F1055" s="57">
        <v>1</v>
      </c>
      <c r="G1055" s="58" t="s">
        <v>9026</v>
      </c>
      <c r="H1055" s="16" t="s">
        <v>7378</v>
      </c>
      <c r="I1055" s="16">
        <v>10400</v>
      </c>
      <c r="J1055" s="5">
        <f t="shared" si="66"/>
        <v>19515</v>
      </c>
      <c r="K1055" s="5"/>
      <c r="L1055" s="54" t="str">
        <f t="shared" si="68"/>
        <v>'204201,204202,204203,204204,204205,204206,204207,204208,204209,204210,204211,204212,204213,204214,204215,204216,204217,204218,204219,204220,204221,204222,204223,204224</v>
      </c>
      <c r="M1055" s="5"/>
      <c r="N1055" s="5"/>
      <c r="O1055" s="5"/>
      <c r="P1055" s="5"/>
      <c r="Q1055" s="5"/>
      <c r="R1055" s="5"/>
      <c r="S1055" s="5"/>
      <c r="T1055" s="5"/>
      <c r="U1055" s="5"/>
      <c r="V1055" s="5"/>
      <c r="W1055" s="5"/>
      <c r="X1055" s="5"/>
      <c r="Y1055" s="5"/>
      <c r="Z1055" s="5"/>
      <c r="AA1055" s="5"/>
      <c r="AB1055" s="5"/>
      <c r="AC1055" s="5"/>
      <c r="AD1055" s="5"/>
      <c r="AE1055" s="5"/>
      <c r="AF1055" s="5"/>
      <c r="AG1055" s="5"/>
      <c r="AH1055" s="5"/>
      <c r="AI1055" s="5"/>
      <c r="AJ1055" s="5"/>
      <c r="AK1055" s="5"/>
      <c r="AL1055" s="5"/>
      <c r="AM1055" s="5"/>
      <c r="AN1055" s="5"/>
      <c r="AO1055" s="5"/>
      <c r="AP1055" s="5"/>
      <c r="AQ1055" s="5"/>
    </row>
    <row r="1056" spans="1:43" s="57" customFormat="1" x14ac:dyDescent="0.15">
      <c r="A1056" s="56">
        <v>204225</v>
      </c>
      <c r="B1056" s="57">
        <v>2</v>
      </c>
      <c r="C1056" s="57">
        <v>25</v>
      </c>
      <c r="D1056" s="57">
        <v>25</v>
      </c>
      <c r="E1056" s="57">
        <v>10000</v>
      </c>
      <c r="F1056" s="57">
        <v>1</v>
      </c>
      <c r="G1056" s="58" t="s">
        <v>9027</v>
      </c>
      <c r="H1056" s="16" t="s">
        <v>7379</v>
      </c>
      <c r="I1056" s="16">
        <v>10400</v>
      </c>
      <c r="J1056" s="5">
        <f t="shared" si="66"/>
        <v>20495</v>
      </c>
      <c r="K1056" s="5"/>
      <c r="L1056" s="54" t="str">
        <f t="shared" si="68"/>
        <v>'204201,204202,204203,204204,204205,204206,204207,204208,204209,204210,204211,204212,204213,204214,204215,204216,204217,204218,204219,204220,204221,204222,204223,204224,204225</v>
      </c>
      <c r="M1056" s="5"/>
      <c r="N1056" s="5"/>
      <c r="O1056" s="5"/>
      <c r="P1056" s="5"/>
      <c r="Q1056" s="5"/>
      <c r="R1056" s="5"/>
      <c r="S1056" s="5"/>
      <c r="T1056" s="5"/>
      <c r="U1056" s="5"/>
      <c r="V1056" s="5"/>
      <c r="W1056" s="5"/>
      <c r="X1056" s="5"/>
      <c r="Y1056" s="5"/>
      <c r="Z1056" s="5"/>
      <c r="AA1056" s="5"/>
      <c r="AB1056" s="5"/>
      <c r="AC1056" s="5"/>
      <c r="AD1056" s="5"/>
      <c r="AE1056" s="5"/>
      <c r="AF1056" s="5"/>
      <c r="AG1056" s="5"/>
      <c r="AH1056" s="5"/>
      <c r="AI1056" s="5"/>
      <c r="AJ1056" s="5"/>
      <c r="AK1056" s="5"/>
      <c r="AL1056" s="5"/>
      <c r="AM1056" s="5"/>
      <c r="AN1056" s="5"/>
      <c r="AO1056" s="5"/>
      <c r="AP1056" s="5"/>
      <c r="AQ1056" s="5"/>
    </row>
    <row r="1057" spans="1:43" s="57" customFormat="1" x14ac:dyDescent="0.15">
      <c r="A1057" s="56">
        <v>204226</v>
      </c>
      <c r="B1057" s="57">
        <v>2</v>
      </c>
      <c r="C1057" s="57">
        <v>26</v>
      </c>
      <c r="D1057" s="57">
        <v>26</v>
      </c>
      <c r="E1057" s="57">
        <v>10000</v>
      </c>
      <c r="F1057" s="57">
        <v>1</v>
      </c>
      <c r="G1057" s="58" t="s">
        <v>9028</v>
      </c>
      <c r="H1057" s="16" t="s">
        <v>7380</v>
      </c>
      <c r="I1057" s="16">
        <v>10400</v>
      </c>
      <c r="J1057" s="5">
        <f t="shared" si="66"/>
        <v>21485</v>
      </c>
      <c r="K1057" s="5"/>
      <c r="L1057" s="54" t="str">
        <f t="shared" si="68"/>
        <v>'204201,204202,204203,204204,204205,204206,204207,204208,204209,204210,204211,204212,204213,204214,204215,204216,204217,204218,204219,204220,204221,204222,204223,204224,204225,204226</v>
      </c>
      <c r="M1057" s="5"/>
      <c r="N1057" s="5"/>
      <c r="O1057" s="5"/>
      <c r="P1057" s="5"/>
      <c r="Q1057" s="5"/>
      <c r="R1057" s="5"/>
      <c r="S1057" s="5"/>
      <c r="T1057" s="5"/>
      <c r="U1057" s="5"/>
      <c r="V1057" s="5"/>
      <c r="W1057" s="5"/>
      <c r="X1057" s="5"/>
      <c r="Y1057" s="5"/>
      <c r="Z1057" s="5"/>
      <c r="AA1057" s="5"/>
      <c r="AB1057" s="5"/>
      <c r="AC1057" s="5"/>
      <c r="AD1057" s="5"/>
      <c r="AE1057" s="5"/>
      <c r="AF1057" s="5"/>
      <c r="AG1057" s="5"/>
      <c r="AH1057" s="5"/>
      <c r="AI1057" s="5"/>
      <c r="AJ1057" s="5"/>
      <c r="AK1057" s="5"/>
      <c r="AL1057" s="5"/>
      <c r="AM1057" s="5"/>
      <c r="AN1057" s="5"/>
      <c r="AO1057" s="5"/>
      <c r="AP1057" s="5"/>
      <c r="AQ1057" s="5"/>
    </row>
    <row r="1058" spans="1:43" s="57" customFormat="1" x14ac:dyDescent="0.15">
      <c r="A1058" s="56">
        <v>204227</v>
      </c>
      <c r="B1058" s="57">
        <v>2</v>
      </c>
      <c r="C1058" s="57">
        <v>27</v>
      </c>
      <c r="D1058" s="57">
        <v>27</v>
      </c>
      <c r="E1058" s="57">
        <v>10000</v>
      </c>
      <c r="F1058" s="57">
        <v>1</v>
      </c>
      <c r="G1058" s="58" t="s">
        <v>9029</v>
      </c>
      <c r="H1058" s="16" t="s">
        <v>7381</v>
      </c>
      <c r="I1058" s="16">
        <v>10400</v>
      </c>
      <c r="J1058" s="5">
        <f t="shared" si="66"/>
        <v>22495</v>
      </c>
      <c r="K1058" s="5"/>
      <c r="L1058" s="54" t="str">
        <f t="shared" si="68"/>
        <v>'204201,204202,204203,204204,204205,204206,204207,204208,204209,204210,204211,204212,204213,204214,204215,204216,204217,204218,204219,204220,204221,204222,204223,204224,204225,204226,204227</v>
      </c>
      <c r="M1058" s="5"/>
      <c r="N1058" s="5"/>
      <c r="O1058" s="5"/>
      <c r="P1058" s="5"/>
      <c r="Q1058" s="5"/>
      <c r="R1058" s="5"/>
      <c r="S1058" s="5"/>
      <c r="T1058" s="5"/>
      <c r="U1058" s="5"/>
      <c r="V1058" s="5"/>
      <c r="W1058" s="5"/>
      <c r="X1058" s="5"/>
      <c r="Y1058" s="5"/>
      <c r="Z1058" s="5"/>
      <c r="AA1058" s="5"/>
      <c r="AB1058" s="5"/>
      <c r="AC1058" s="5"/>
      <c r="AD1058" s="5"/>
      <c r="AE1058" s="5"/>
      <c r="AF1058" s="5"/>
      <c r="AG1058" s="5"/>
      <c r="AH1058" s="5"/>
      <c r="AI1058" s="5"/>
      <c r="AJ1058" s="5"/>
      <c r="AK1058" s="5"/>
      <c r="AL1058" s="5"/>
      <c r="AM1058" s="5"/>
      <c r="AN1058" s="5"/>
      <c r="AO1058" s="5"/>
      <c r="AP1058" s="5"/>
      <c r="AQ1058" s="5"/>
    </row>
    <row r="1059" spans="1:43" s="57" customFormat="1" x14ac:dyDescent="0.15">
      <c r="A1059" s="56">
        <v>204228</v>
      </c>
      <c r="B1059" s="57">
        <v>2</v>
      </c>
      <c r="C1059" s="57">
        <v>28</v>
      </c>
      <c r="D1059" s="57">
        <v>28</v>
      </c>
      <c r="E1059" s="57">
        <v>10000</v>
      </c>
      <c r="F1059" s="57">
        <v>1</v>
      </c>
      <c r="G1059" s="58" t="s">
        <v>9030</v>
      </c>
      <c r="H1059" s="16" t="s">
        <v>7382</v>
      </c>
      <c r="I1059" s="16">
        <v>10400</v>
      </c>
      <c r="J1059" s="5">
        <f t="shared" si="66"/>
        <v>23525</v>
      </c>
      <c r="K1059" s="5"/>
      <c r="L1059" s="54" t="str">
        <f t="shared" si="68"/>
        <v>'204201,204202,204203,204204,204205,204206,204207,204208,204209,204210,204211,204212,204213,204214,204215,204216,204217,204218,204219,204220,204221,204222,204223,204224,204225,204226,204227,204228</v>
      </c>
      <c r="M1059" s="5"/>
      <c r="N1059" s="5"/>
      <c r="O1059" s="5"/>
      <c r="P1059" s="5"/>
      <c r="Q1059" s="5"/>
      <c r="R1059" s="5"/>
      <c r="S1059" s="5"/>
      <c r="T1059" s="5"/>
      <c r="U1059" s="5"/>
      <c r="V1059" s="5"/>
      <c r="W1059" s="5"/>
      <c r="X1059" s="5"/>
      <c r="Y1059" s="5"/>
      <c r="Z1059" s="5"/>
      <c r="AA1059" s="5"/>
      <c r="AB1059" s="5"/>
      <c r="AC1059" s="5"/>
      <c r="AD1059" s="5"/>
      <c r="AE1059" s="5"/>
      <c r="AF1059" s="5"/>
      <c r="AG1059" s="5"/>
      <c r="AH1059" s="5"/>
      <c r="AI1059" s="5"/>
      <c r="AJ1059" s="5"/>
      <c r="AK1059" s="5"/>
      <c r="AL1059" s="5"/>
      <c r="AM1059" s="5"/>
      <c r="AN1059" s="5"/>
      <c r="AO1059" s="5"/>
      <c r="AP1059" s="5"/>
      <c r="AQ1059" s="5"/>
    </row>
    <row r="1060" spans="1:43" s="57" customFormat="1" x14ac:dyDescent="0.15">
      <c r="A1060" s="56">
        <v>204229</v>
      </c>
      <c r="B1060" s="57">
        <v>2</v>
      </c>
      <c r="C1060" s="57">
        <v>29</v>
      </c>
      <c r="D1060" s="57">
        <v>29</v>
      </c>
      <c r="E1060" s="57">
        <v>10000</v>
      </c>
      <c r="F1060" s="57">
        <v>1</v>
      </c>
      <c r="G1060" s="58" t="s">
        <v>9031</v>
      </c>
      <c r="H1060" s="16" t="s">
        <v>7383</v>
      </c>
      <c r="I1060" s="16">
        <v>10400</v>
      </c>
      <c r="J1060" s="5">
        <f t="shared" si="66"/>
        <v>24575</v>
      </c>
      <c r="K1060" s="5"/>
      <c r="L1060" s="54" t="str">
        <f t="shared" si="68"/>
        <v>'204201,204202,204203,204204,204205,204206,204207,204208,204209,204210,204211,204212,204213,204214,204215,204216,204217,204218,204219,204220,204221,204222,204223,204224,204225,204226,204227,204228,204229</v>
      </c>
      <c r="M1060" s="5"/>
      <c r="N1060" s="5"/>
      <c r="O1060" s="5"/>
      <c r="P1060" s="5"/>
      <c r="Q1060" s="5"/>
      <c r="R1060" s="5"/>
      <c r="S1060" s="5"/>
      <c r="T1060" s="5"/>
      <c r="U1060" s="5"/>
      <c r="V1060" s="5"/>
      <c r="W1060" s="5"/>
      <c r="X1060" s="5"/>
      <c r="Y1060" s="5"/>
      <c r="Z1060" s="5"/>
      <c r="AA1060" s="5"/>
      <c r="AB1060" s="5"/>
      <c r="AC1060" s="5"/>
      <c r="AD1060" s="5"/>
      <c r="AE1060" s="5"/>
      <c r="AF1060" s="5"/>
      <c r="AG1060" s="5"/>
      <c r="AH1060" s="5"/>
      <c r="AI1060" s="5"/>
      <c r="AJ1060" s="5"/>
      <c r="AK1060" s="5"/>
      <c r="AL1060" s="5"/>
      <c r="AM1060" s="5"/>
      <c r="AN1060" s="5"/>
      <c r="AO1060" s="5"/>
      <c r="AP1060" s="5"/>
      <c r="AQ1060" s="5"/>
    </row>
    <row r="1061" spans="1:43" s="57" customFormat="1" x14ac:dyDescent="0.15">
      <c r="A1061" s="56">
        <v>204230</v>
      </c>
      <c r="B1061" s="57">
        <v>2</v>
      </c>
      <c r="C1061" s="57">
        <v>30</v>
      </c>
      <c r="D1061" s="57">
        <v>30</v>
      </c>
      <c r="E1061" s="57">
        <v>10000</v>
      </c>
      <c r="F1061" s="57">
        <v>1</v>
      </c>
      <c r="G1061" s="58" t="s">
        <v>9032</v>
      </c>
      <c r="H1061" s="16" t="s">
        <v>7384</v>
      </c>
      <c r="I1061" s="16">
        <v>10400</v>
      </c>
      <c r="J1061" s="5">
        <f t="shared" si="66"/>
        <v>25635</v>
      </c>
      <c r="K1061" s="5"/>
      <c r="L1061" s="54" t="str">
        <f t="shared" si="68"/>
        <v>'204201,204202,204203,204204,204205,204206,204207,204208,204209,204210,204211,204212,204213,204214,204215,204216,204217,204218,204219,204220,204221,204222,204223,204224,204225,204226,204227,204228,204229,204230</v>
      </c>
      <c r="M1061" s="5"/>
      <c r="N1061" s="5"/>
      <c r="O1061" s="5"/>
      <c r="P1061" s="5"/>
      <c r="Q1061" s="5"/>
      <c r="R1061" s="5"/>
      <c r="S1061" s="5"/>
      <c r="T1061" s="5"/>
      <c r="U1061" s="5"/>
      <c r="V1061" s="5"/>
      <c r="W1061" s="5"/>
      <c r="X1061" s="5"/>
      <c r="Y1061" s="5"/>
      <c r="Z1061" s="5"/>
      <c r="AA1061" s="5"/>
      <c r="AB1061" s="5"/>
      <c r="AC1061" s="5"/>
      <c r="AD1061" s="5"/>
      <c r="AE1061" s="5"/>
      <c r="AF1061" s="5"/>
      <c r="AG1061" s="5"/>
      <c r="AH1061" s="5"/>
      <c r="AI1061" s="5"/>
      <c r="AJ1061" s="5"/>
      <c r="AK1061" s="5"/>
      <c r="AL1061" s="5"/>
      <c r="AM1061" s="5"/>
      <c r="AN1061" s="5"/>
      <c r="AO1061" s="5"/>
      <c r="AP1061" s="5"/>
      <c r="AQ1061" s="5"/>
    </row>
    <row r="1062" spans="1:43" s="57" customFormat="1" x14ac:dyDescent="0.15">
      <c r="A1062" s="56">
        <v>204231</v>
      </c>
      <c r="B1062" s="57">
        <v>2</v>
      </c>
      <c r="C1062" s="57">
        <v>31</v>
      </c>
      <c r="D1062" s="57">
        <v>31</v>
      </c>
      <c r="E1062" s="57">
        <v>10000</v>
      </c>
      <c r="F1062" s="57">
        <v>1</v>
      </c>
      <c r="G1062" s="58" t="s">
        <v>9033</v>
      </c>
      <c r="H1062" s="16" t="s">
        <v>7385</v>
      </c>
      <c r="I1062" s="16">
        <v>10400</v>
      </c>
      <c r="J1062" s="5">
        <f t="shared" si="66"/>
        <v>26720</v>
      </c>
      <c r="K1062" s="5"/>
      <c r="L1062" s="54" t="str">
        <f t="shared" si="68"/>
        <v>'204201,204202,204203,204204,204205,204206,204207,204208,204209,204210,204211,204212,204213,204214,204215,204216,204217,204218,204219,204220,204221,204222,204223,204224,204225,204226,204227,204228,204229,204230,204231</v>
      </c>
      <c r="M1062" s="5"/>
      <c r="N1062" s="5"/>
      <c r="O1062" s="5"/>
      <c r="P1062" s="5"/>
      <c r="Q1062" s="5"/>
      <c r="R1062" s="5"/>
      <c r="S1062" s="5"/>
      <c r="T1062" s="5"/>
      <c r="U1062" s="5"/>
      <c r="V1062" s="5"/>
      <c r="W1062" s="5"/>
      <c r="X1062" s="5"/>
      <c r="Y1062" s="5"/>
      <c r="Z1062" s="5"/>
      <c r="AA1062" s="5"/>
      <c r="AB1062" s="5"/>
      <c r="AC1062" s="5"/>
      <c r="AD1062" s="5"/>
      <c r="AE1062" s="5"/>
      <c r="AF1062" s="5"/>
      <c r="AG1062" s="5"/>
      <c r="AH1062" s="5"/>
      <c r="AI1062" s="5"/>
      <c r="AJ1062" s="5"/>
      <c r="AK1062" s="5"/>
      <c r="AL1062" s="5"/>
      <c r="AM1062" s="5"/>
      <c r="AN1062" s="5"/>
      <c r="AO1062" s="5"/>
      <c r="AP1062" s="5"/>
      <c r="AQ1062" s="5"/>
    </row>
    <row r="1063" spans="1:43" s="57" customFormat="1" x14ac:dyDescent="0.15">
      <c r="A1063" s="56">
        <v>204232</v>
      </c>
      <c r="B1063" s="57">
        <v>2</v>
      </c>
      <c r="C1063" s="57">
        <v>32</v>
      </c>
      <c r="D1063" s="57">
        <v>32</v>
      </c>
      <c r="E1063" s="57">
        <v>10000</v>
      </c>
      <c r="F1063" s="57">
        <v>1</v>
      </c>
      <c r="G1063" s="58" t="s">
        <v>9034</v>
      </c>
      <c r="H1063" s="16" t="s">
        <v>7386</v>
      </c>
      <c r="I1063" s="16">
        <v>10400</v>
      </c>
      <c r="J1063" s="5">
        <f t="shared" si="66"/>
        <v>27825</v>
      </c>
      <c r="K1063" s="5"/>
      <c r="L1063" s="54" t="str">
        <f t="shared" si="68"/>
        <v>'204201,204202,204203,204204,204205,204206,204207,204208,204209,204210,204211,204212,204213,204214,204215,204216,204217,204218,204219,204220,204221,204222,204223,204224,204225,204226,204227,204228,204229,204230,204231,204232</v>
      </c>
      <c r="M1063" s="5"/>
      <c r="N1063" s="5"/>
      <c r="O1063" s="5"/>
      <c r="P1063" s="5"/>
      <c r="Q1063" s="5"/>
      <c r="R1063" s="5"/>
      <c r="S1063" s="5"/>
      <c r="T1063" s="5"/>
      <c r="U1063" s="5"/>
      <c r="V1063" s="5"/>
      <c r="W1063" s="5"/>
      <c r="X1063" s="5"/>
      <c r="Y1063" s="5"/>
      <c r="Z1063" s="5"/>
      <c r="AA1063" s="5"/>
      <c r="AB1063" s="5"/>
      <c r="AC1063" s="5"/>
      <c r="AD1063" s="5"/>
      <c r="AE1063" s="5"/>
      <c r="AF1063" s="5"/>
      <c r="AG1063" s="5"/>
      <c r="AH1063" s="5"/>
      <c r="AI1063" s="5"/>
      <c r="AJ1063" s="5"/>
      <c r="AK1063" s="5"/>
      <c r="AL1063" s="5"/>
      <c r="AM1063" s="5"/>
      <c r="AN1063" s="5"/>
      <c r="AO1063" s="5"/>
      <c r="AP1063" s="5"/>
      <c r="AQ1063" s="5"/>
    </row>
    <row r="1064" spans="1:43" s="57" customFormat="1" x14ac:dyDescent="0.15">
      <c r="A1064" s="56">
        <v>204233</v>
      </c>
      <c r="B1064" s="57">
        <v>2</v>
      </c>
      <c r="C1064" s="57">
        <v>33</v>
      </c>
      <c r="D1064" s="57">
        <v>33</v>
      </c>
      <c r="E1064" s="57">
        <v>10000</v>
      </c>
      <c r="F1064" s="57">
        <v>1</v>
      </c>
      <c r="G1064" s="58" t="s">
        <v>9035</v>
      </c>
      <c r="H1064" s="16" t="s">
        <v>7387</v>
      </c>
      <c r="I1064" s="16">
        <v>10400</v>
      </c>
      <c r="J1064" s="5">
        <f t="shared" si="66"/>
        <v>28945</v>
      </c>
      <c r="K1064" s="5"/>
      <c r="L1064" s="54" t="str">
        <f t="shared" si="68"/>
        <v>'204201,204202,204203,204204,204205,204206,204207,204208,204209,204210,204211,204212,204213,204214,204215,204216,204217,204218,204219,204220,204221,204222,204223,204224,204225,204226,204227,204228,204229,204230,204231,204232,204233</v>
      </c>
      <c r="M1064" s="5"/>
      <c r="N1064" s="5"/>
      <c r="O1064" s="5"/>
      <c r="P1064" s="5"/>
      <c r="Q1064" s="5"/>
      <c r="R1064" s="5"/>
      <c r="S1064" s="5"/>
      <c r="T1064" s="5"/>
      <c r="U1064" s="5"/>
      <c r="V1064" s="5"/>
      <c r="W1064" s="5"/>
      <c r="X1064" s="5"/>
      <c r="Y1064" s="5"/>
      <c r="Z1064" s="5"/>
      <c r="AA1064" s="5"/>
      <c r="AB1064" s="5"/>
      <c r="AC1064" s="5"/>
      <c r="AD1064" s="5"/>
      <c r="AE1064" s="5"/>
      <c r="AF1064" s="5"/>
      <c r="AG1064" s="5"/>
      <c r="AH1064" s="5"/>
      <c r="AI1064" s="5"/>
      <c r="AJ1064" s="5"/>
      <c r="AK1064" s="5"/>
      <c r="AL1064" s="5"/>
      <c r="AM1064" s="5"/>
      <c r="AN1064" s="5"/>
      <c r="AO1064" s="5"/>
      <c r="AP1064" s="5"/>
      <c r="AQ1064" s="5"/>
    </row>
    <row r="1065" spans="1:43" s="57" customFormat="1" x14ac:dyDescent="0.15">
      <c r="A1065" s="56">
        <v>204234</v>
      </c>
      <c r="B1065" s="57">
        <v>2</v>
      </c>
      <c r="C1065" s="57">
        <v>34</v>
      </c>
      <c r="D1065" s="57">
        <v>34</v>
      </c>
      <c r="E1065" s="57">
        <v>10000</v>
      </c>
      <c r="F1065" s="57">
        <v>1</v>
      </c>
      <c r="G1065" s="58" t="s">
        <v>9036</v>
      </c>
      <c r="H1065" s="16" t="s">
        <v>7388</v>
      </c>
      <c r="I1065" s="16">
        <v>10400</v>
      </c>
      <c r="J1065" s="5">
        <f t="shared" si="66"/>
        <v>30085</v>
      </c>
      <c r="K1065" s="5"/>
      <c r="L1065" s="54" t="str">
        <f t="shared" si="68"/>
        <v>'204201,204202,204203,204204,204205,204206,204207,204208,204209,204210,204211,204212,204213,204214,204215,204216,204217,204218,204219,204220,204221,204222,204223,204224,204225,204226,204227,204228,204229,204230,204231,204232,204233,204234</v>
      </c>
      <c r="M1065" s="5"/>
      <c r="N1065" s="5"/>
      <c r="O1065" s="5"/>
      <c r="P1065" s="5"/>
      <c r="Q1065" s="5"/>
      <c r="R1065" s="5"/>
      <c r="S1065" s="5"/>
      <c r="T1065" s="5"/>
      <c r="U1065" s="5"/>
      <c r="V1065" s="5"/>
      <c r="W1065" s="5"/>
      <c r="X1065" s="5"/>
      <c r="Y1065" s="5"/>
      <c r="Z1065" s="5"/>
      <c r="AA1065" s="5"/>
      <c r="AB1065" s="5"/>
      <c r="AC1065" s="5"/>
      <c r="AD1065" s="5"/>
      <c r="AE1065" s="5"/>
      <c r="AF1065" s="5"/>
      <c r="AG1065" s="5"/>
      <c r="AH1065" s="5"/>
      <c r="AI1065" s="5"/>
      <c r="AJ1065" s="5"/>
      <c r="AK1065" s="5"/>
      <c r="AL1065" s="5"/>
      <c r="AM1065" s="5"/>
      <c r="AN1065" s="5"/>
      <c r="AO1065" s="5"/>
      <c r="AP1065" s="5"/>
      <c r="AQ1065" s="5"/>
    </row>
    <row r="1066" spans="1:43" s="57" customFormat="1" x14ac:dyDescent="0.15">
      <c r="A1066" s="56">
        <v>204235</v>
      </c>
      <c r="B1066" s="57">
        <v>2</v>
      </c>
      <c r="C1066" s="57">
        <v>35</v>
      </c>
      <c r="D1066" s="57">
        <v>35</v>
      </c>
      <c r="E1066" s="57">
        <v>10000</v>
      </c>
      <c r="F1066" s="57">
        <v>1</v>
      </c>
      <c r="G1066" s="58" t="s">
        <v>9037</v>
      </c>
      <c r="H1066" s="16" t="s">
        <v>7389</v>
      </c>
      <c r="I1066" s="16">
        <v>10400</v>
      </c>
      <c r="J1066" s="5">
        <f t="shared" si="66"/>
        <v>31245</v>
      </c>
      <c r="K1066" s="5"/>
      <c r="L1066" s="54" t="str">
        <f t="shared" si="68"/>
        <v>'204201,204202,204203,204204,204205,204206,204207,204208,204209,204210,204211,204212,204213,204214,204215,204216,204217,204218,204219,204220,204221,204222,204223,204224,204225,204226,204227,204228,204229,204230,204231,204232,204233,204234,204235</v>
      </c>
      <c r="M1066" s="5"/>
      <c r="N1066" s="5"/>
      <c r="O1066" s="5"/>
      <c r="P1066" s="5"/>
      <c r="Q1066" s="5"/>
      <c r="R1066" s="5"/>
      <c r="S1066" s="5"/>
      <c r="T1066" s="5"/>
      <c r="U1066" s="5"/>
      <c r="V1066" s="5"/>
      <c r="W1066" s="5"/>
      <c r="X1066" s="5"/>
      <c r="Y1066" s="5"/>
      <c r="Z1066" s="5"/>
      <c r="AA1066" s="5"/>
      <c r="AB1066" s="5"/>
      <c r="AC1066" s="5"/>
      <c r="AD1066" s="5"/>
      <c r="AE1066" s="5"/>
      <c r="AF1066" s="5"/>
      <c r="AG1066" s="5"/>
      <c r="AH1066" s="5"/>
      <c r="AI1066" s="5"/>
      <c r="AJ1066" s="5"/>
      <c r="AK1066" s="5"/>
      <c r="AL1066" s="5"/>
      <c r="AM1066" s="5"/>
      <c r="AN1066" s="5"/>
      <c r="AO1066" s="5"/>
      <c r="AP1066" s="5"/>
      <c r="AQ1066" s="5"/>
    </row>
    <row r="1067" spans="1:43" s="57" customFormat="1" x14ac:dyDescent="0.15">
      <c r="A1067" s="56">
        <v>204236</v>
      </c>
      <c r="B1067" s="57">
        <v>2</v>
      </c>
      <c r="C1067" s="57">
        <v>36</v>
      </c>
      <c r="D1067" s="57">
        <v>36</v>
      </c>
      <c r="E1067" s="57">
        <v>10000</v>
      </c>
      <c r="F1067" s="57">
        <v>1</v>
      </c>
      <c r="G1067" s="58" t="s">
        <v>9038</v>
      </c>
      <c r="H1067" s="16" t="s">
        <v>7390</v>
      </c>
      <c r="I1067" s="16">
        <v>10400</v>
      </c>
      <c r="J1067" s="5">
        <f t="shared" si="66"/>
        <v>32425</v>
      </c>
      <c r="K1067" s="5"/>
      <c r="L1067" s="54" t="str">
        <f t="shared" si="68"/>
        <v>'204201,204202,204203,204204,204205,204206,204207,204208,204209,204210,204211,204212,204213,204214,204215,204216,204217,204218,204219,204220,204221,204222,204223,204224,204225,204226,204227,204228,204229,204230,204231,204232,204233,204234,204235,204236</v>
      </c>
      <c r="M1067" s="5"/>
      <c r="N1067" s="5"/>
      <c r="O1067" s="5"/>
      <c r="P1067" s="5"/>
      <c r="Q1067" s="5"/>
      <c r="R1067" s="5"/>
      <c r="S1067" s="5"/>
      <c r="T1067" s="5"/>
      <c r="U1067" s="5"/>
      <c r="V1067" s="5"/>
      <c r="W1067" s="5"/>
      <c r="X1067" s="5"/>
      <c r="Y1067" s="5"/>
      <c r="Z1067" s="5"/>
      <c r="AA1067" s="5"/>
      <c r="AB1067" s="5"/>
      <c r="AC1067" s="5"/>
      <c r="AD1067" s="5"/>
      <c r="AE1067" s="5"/>
      <c r="AF1067" s="5"/>
      <c r="AG1067" s="5"/>
      <c r="AH1067" s="5"/>
      <c r="AI1067" s="5"/>
      <c r="AJ1067" s="5"/>
      <c r="AK1067" s="5"/>
      <c r="AL1067" s="5"/>
      <c r="AM1067" s="5"/>
      <c r="AN1067" s="5"/>
      <c r="AO1067" s="5"/>
      <c r="AP1067" s="5"/>
      <c r="AQ1067" s="5"/>
    </row>
    <row r="1068" spans="1:43" s="57" customFormat="1" x14ac:dyDescent="0.15">
      <c r="A1068" s="56">
        <v>204237</v>
      </c>
      <c r="B1068" s="57">
        <v>2</v>
      </c>
      <c r="C1068" s="57">
        <v>37</v>
      </c>
      <c r="D1068" s="57">
        <v>37</v>
      </c>
      <c r="E1068" s="57">
        <v>10000</v>
      </c>
      <c r="F1068" s="57">
        <v>1</v>
      </c>
      <c r="G1068" s="58" t="s">
        <v>9039</v>
      </c>
      <c r="H1068" s="16" t="s">
        <v>7391</v>
      </c>
      <c r="I1068" s="16">
        <v>10400</v>
      </c>
      <c r="J1068" s="5">
        <f t="shared" si="66"/>
        <v>33625</v>
      </c>
      <c r="K1068" s="5"/>
      <c r="L1068" s="54" t="str">
        <f t="shared" si="68"/>
        <v>'204201,204202,204203,204204,204205,204206,204207,204208,204209,204210,204211,204212,204213,204214,204215,204216,204217,204218,204219,204220,204221,204222,204223,204224,204225,204226,204227,204228,204229,204230,204231,204232,204233,204234,204235,204236,204237</v>
      </c>
      <c r="M1068" s="5"/>
      <c r="N1068" s="5"/>
      <c r="O1068" s="5"/>
      <c r="P1068" s="5"/>
      <c r="Q1068" s="5"/>
      <c r="R1068" s="5"/>
      <c r="S1068" s="5"/>
      <c r="T1068" s="5"/>
      <c r="U1068" s="5"/>
      <c r="V1068" s="5"/>
      <c r="W1068" s="5"/>
      <c r="X1068" s="5"/>
      <c r="Y1068" s="5"/>
      <c r="Z1068" s="5"/>
      <c r="AA1068" s="5"/>
      <c r="AB1068" s="5"/>
      <c r="AC1068" s="5"/>
      <c r="AD1068" s="5"/>
      <c r="AE1068" s="5"/>
      <c r="AF1068" s="5"/>
      <c r="AG1068" s="5"/>
      <c r="AH1068" s="5"/>
      <c r="AI1068" s="5"/>
      <c r="AJ1068" s="5"/>
      <c r="AK1068" s="5"/>
      <c r="AL1068" s="5"/>
      <c r="AM1068" s="5"/>
      <c r="AN1068" s="5"/>
      <c r="AO1068" s="5"/>
      <c r="AP1068" s="5"/>
      <c r="AQ1068" s="5"/>
    </row>
    <row r="1069" spans="1:43" s="57" customFormat="1" x14ac:dyDescent="0.15">
      <c r="A1069" s="56">
        <v>204238</v>
      </c>
      <c r="B1069" s="57">
        <v>2</v>
      </c>
      <c r="C1069" s="57">
        <v>38</v>
      </c>
      <c r="D1069" s="57">
        <v>38</v>
      </c>
      <c r="E1069" s="57">
        <v>10000</v>
      </c>
      <c r="F1069" s="57">
        <v>1</v>
      </c>
      <c r="G1069" s="58" t="s">
        <v>9040</v>
      </c>
      <c r="H1069" s="16" t="s">
        <v>7392</v>
      </c>
      <c r="I1069" s="16">
        <v>10400</v>
      </c>
      <c r="J1069" s="5">
        <f t="shared" si="66"/>
        <v>34850</v>
      </c>
      <c r="K1069" s="5"/>
      <c r="L1069" s="54" t="str">
        <f t="shared" si="68"/>
        <v>'204201,204202,204203,204204,204205,204206,204207,204208,204209,204210,204211,204212,204213,204214,204215,204216,204217,204218,204219,204220,204221,204222,204223,204224,204225,204226,204227,204228,204229,204230,204231,204232,204233,204234,204235,204236,204237,204238</v>
      </c>
      <c r="M1069" s="5"/>
      <c r="N1069" s="5"/>
      <c r="O1069" s="5"/>
      <c r="P1069" s="5"/>
      <c r="Q1069" s="5"/>
      <c r="R1069" s="5"/>
      <c r="S1069" s="5"/>
      <c r="T1069" s="5"/>
      <c r="U1069" s="5"/>
      <c r="V1069" s="5"/>
      <c r="W1069" s="5"/>
      <c r="X1069" s="5"/>
      <c r="Y1069" s="5"/>
      <c r="Z1069" s="5"/>
      <c r="AA1069" s="5"/>
      <c r="AB1069" s="5"/>
      <c r="AC1069" s="5"/>
      <c r="AD1069" s="5"/>
      <c r="AE1069" s="5"/>
      <c r="AF1069" s="5"/>
      <c r="AG1069" s="5"/>
      <c r="AH1069" s="5"/>
      <c r="AI1069" s="5"/>
      <c r="AJ1069" s="5"/>
      <c r="AK1069" s="5"/>
      <c r="AL1069" s="5"/>
      <c r="AM1069" s="5"/>
      <c r="AN1069" s="5"/>
      <c r="AO1069" s="5"/>
      <c r="AP1069" s="5"/>
      <c r="AQ1069" s="5"/>
    </row>
    <row r="1070" spans="1:43" s="57" customFormat="1" x14ac:dyDescent="0.15">
      <c r="A1070" s="56">
        <v>204239</v>
      </c>
      <c r="B1070" s="57">
        <v>2</v>
      </c>
      <c r="C1070" s="57">
        <v>39</v>
      </c>
      <c r="D1070" s="57">
        <v>39</v>
      </c>
      <c r="E1070" s="57">
        <v>10000</v>
      </c>
      <c r="F1070" s="57">
        <v>1</v>
      </c>
      <c r="G1070" s="58" t="s">
        <v>9041</v>
      </c>
      <c r="H1070" s="16" t="s">
        <v>7393</v>
      </c>
      <c r="I1070" s="16">
        <v>10400</v>
      </c>
      <c r="J1070" s="5">
        <f t="shared" si="66"/>
        <v>36090</v>
      </c>
      <c r="K1070" s="5"/>
      <c r="L1070" s="54" t="str">
        <f t="shared" si="68"/>
        <v>'204201,204202,204203,204204,204205,204206,204207,204208,204209,204210,204211,204212,204213,204214,204215,204216,204217,204218,204219,204220,204221,204222,204223,204224,204225,204226,204227,204228,204229,204230,204231,204232,204233,204234,204235,204236,204237,204238,204239</v>
      </c>
      <c r="M1070" s="5"/>
      <c r="N1070" s="5"/>
      <c r="O1070" s="5"/>
      <c r="P1070" s="5"/>
      <c r="Q1070" s="5"/>
      <c r="R1070" s="5"/>
      <c r="S1070" s="5"/>
      <c r="T1070" s="5"/>
      <c r="U1070" s="5"/>
      <c r="V1070" s="5"/>
      <c r="W1070" s="5"/>
      <c r="X1070" s="5"/>
      <c r="Y1070" s="5"/>
      <c r="Z1070" s="5"/>
      <c r="AA1070" s="5"/>
      <c r="AB1070" s="5"/>
      <c r="AC1070" s="5"/>
      <c r="AD1070" s="5"/>
      <c r="AE1070" s="5"/>
      <c r="AF1070" s="5"/>
      <c r="AG1070" s="5"/>
      <c r="AH1070" s="5"/>
      <c r="AI1070" s="5"/>
      <c r="AJ1070" s="5"/>
      <c r="AK1070" s="5"/>
      <c r="AL1070" s="5"/>
      <c r="AM1070" s="5"/>
      <c r="AN1070" s="5"/>
      <c r="AO1070" s="5"/>
      <c r="AP1070" s="5"/>
      <c r="AQ1070" s="5"/>
    </row>
    <row r="1071" spans="1:43" s="57" customFormat="1" x14ac:dyDescent="0.15">
      <c r="A1071" s="56">
        <v>204240</v>
      </c>
      <c r="B1071" s="57">
        <v>2</v>
      </c>
      <c r="C1071" s="57">
        <v>40</v>
      </c>
      <c r="D1071" s="57">
        <v>40</v>
      </c>
      <c r="E1071" s="57">
        <v>10000</v>
      </c>
      <c r="F1071" s="57">
        <v>1</v>
      </c>
      <c r="G1071" s="58" t="s">
        <v>9042</v>
      </c>
      <c r="H1071" s="16" t="s">
        <v>7394</v>
      </c>
      <c r="I1071" s="16">
        <v>10400</v>
      </c>
      <c r="J1071" s="5">
        <f t="shared" si="66"/>
        <v>37355</v>
      </c>
      <c r="K1071" s="5"/>
      <c r="L1071" s="54" t="str">
        <f t="shared" si="68"/>
        <v>'204201,204202,204203,204204,204205,204206,204207,204208,204209,204210,204211,204212,204213,204214,204215,204216,204217,204218,204219,204220,204221,204222,204223,204224,204225,204226,204227,204228,204229,204230,204231,204232,204233,204234,204235,204236,204237,204238,204239,204240</v>
      </c>
      <c r="M1071" s="5"/>
      <c r="N1071" s="5"/>
      <c r="O1071" s="5"/>
      <c r="P1071" s="5"/>
      <c r="Q1071" s="5"/>
      <c r="R1071" s="5"/>
      <c r="S1071" s="5"/>
      <c r="T1071" s="5"/>
      <c r="U1071" s="5"/>
      <c r="V1071" s="5"/>
      <c r="W1071" s="5"/>
      <c r="X1071" s="5"/>
      <c r="Y1071" s="5"/>
      <c r="Z1071" s="5"/>
      <c r="AA1071" s="5"/>
      <c r="AB1071" s="5"/>
      <c r="AC1071" s="5"/>
      <c r="AD1071" s="5"/>
      <c r="AE1071" s="5"/>
      <c r="AF1071" s="5"/>
      <c r="AG1071" s="5"/>
      <c r="AH1071" s="5"/>
      <c r="AI1071" s="5"/>
      <c r="AJ1071" s="5"/>
      <c r="AK1071" s="5"/>
      <c r="AL1071" s="5"/>
      <c r="AM1071" s="5"/>
      <c r="AN1071" s="5"/>
      <c r="AO1071" s="5"/>
      <c r="AP1071" s="5"/>
      <c r="AQ1071" s="5"/>
    </row>
    <row r="1072" spans="1:43" s="57" customFormat="1" x14ac:dyDescent="0.15">
      <c r="A1072" s="56">
        <v>204241</v>
      </c>
      <c r="B1072" s="57">
        <v>2</v>
      </c>
      <c r="C1072" s="57">
        <v>41</v>
      </c>
      <c r="D1072" s="57">
        <v>41</v>
      </c>
      <c r="E1072" s="57">
        <v>10000</v>
      </c>
      <c r="F1072" s="57">
        <v>1</v>
      </c>
      <c r="G1072" s="58" t="s">
        <v>9043</v>
      </c>
      <c r="H1072" s="16" t="s">
        <v>7395</v>
      </c>
      <c r="I1072" s="16">
        <v>10400</v>
      </c>
      <c r="J1072" s="5">
        <f t="shared" si="66"/>
        <v>38640</v>
      </c>
      <c r="K1072" s="5"/>
      <c r="L1072" s="54" t="str">
        <f t="shared" si="68"/>
        <v>'204201,204202,204203,204204,204205,204206,204207,204208,204209,204210,204211,204212,204213,204214,204215,204216,204217,204218,204219,204220,204221,204222,204223,204224,204225,204226,204227,204228,204229,204230,204231,204232,204233,204234,204235,204236,204237,204238,204239,204240,204241</v>
      </c>
      <c r="M1072" s="5"/>
      <c r="N1072" s="5"/>
      <c r="O1072" s="5"/>
      <c r="P1072" s="5"/>
      <c r="Q1072" s="5"/>
      <c r="R1072" s="5"/>
      <c r="S1072" s="5"/>
      <c r="T1072" s="5"/>
      <c r="U1072" s="5"/>
      <c r="V1072" s="5"/>
      <c r="W1072" s="5"/>
      <c r="X1072" s="5"/>
      <c r="Y1072" s="5"/>
      <c r="Z1072" s="5"/>
      <c r="AA1072" s="5"/>
      <c r="AB1072" s="5"/>
      <c r="AC1072" s="5"/>
      <c r="AD1072" s="5"/>
      <c r="AE1072" s="5"/>
      <c r="AF1072" s="5"/>
      <c r="AG1072" s="5"/>
      <c r="AH1072" s="5"/>
      <c r="AI1072" s="5"/>
      <c r="AJ1072" s="5"/>
      <c r="AK1072" s="5"/>
      <c r="AL1072" s="5"/>
      <c r="AM1072" s="5"/>
      <c r="AN1072" s="5"/>
      <c r="AO1072" s="5"/>
      <c r="AP1072" s="5"/>
      <c r="AQ1072" s="5"/>
    </row>
    <row r="1073" spans="1:43" s="57" customFormat="1" x14ac:dyDescent="0.15">
      <c r="A1073" s="56">
        <v>204242</v>
      </c>
      <c r="B1073" s="57">
        <v>2</v>
      </c>
      <c r="C1073" s="57">
        <v>42</v>
      </c>
      <c r="D1073" s="57">
        <v>42</v>
      </c>
      <c r="E1073" s="57">
        <v>10000</v>
      </c>
      <c r="F1073" s="57">
        <v>1</v>
      </c>
      <c r="G1073" s="58" t="s">
        <v>9044</v>
      </c>
      <c r="H1073" s="16" t="s">
        <v>7396</v>
      </c>
      <c r="I1073" s="16">
        <v>10400</v>
      </c>
      <c r="J1073" s="5">
        <f t="shared" si="66"/>
        <v>39945</v>
      </c>
      <c r="K1073" s="5"/>
      <c r="L1073" s="54" t="str">
        <f t="shared" si="68"/>
        <v>'204201,204202,204203,204204,204205,204206,204207,204208,204209,204210,204211,204212,204213,204214,204215,204216,204217,204218,204219,204220,204221,204222,204223,204224,204225,204226,204227,204228,204229,204230,204231,204232,204233,204234,204235,204236,204237,204238,204239,204240,204241,204242</v>
      </c>
      <c r="M1073" s="5"/>
      <c r="N1073" s="5"/>
      <c r="O1073" s="5"/>
      <c r="P1073" s="5"/>
      <c r="Q1073" s="5"/>
      <c r="R1073" s="5"/>
      <c r="S1073" s="5"/>
      <c r="T1073" s="5"/>
      <c r="U1073" s="5"/>
      <c r="V1073" s="5"/>
      <c r="W1073" s="5"/>
      <c r="X1073" s="5"/>
      <c r="Y1073" s="5"/>
      <c r="Z1073" s="5"/>
      <c r="AA1073" s="5"/>
      <c r="AB1073" s="5"/>
      <c r="AC1073" s="5"/>
      <c r="AD1073" s="5"/>
      <c r="AE1073" s="5"/>
      <c r="AF1073" s="5"/>
      <c r="AG1073" s="5"/>
      <c r="AH1073" s="5"/>
      <c r="AI1073" s="5"/>
      <c r="AJ1073" s="5"/>
      <c r="AK1073" s="5"/>
      <c r="AL1073" s="5"/>
      <c r="AM1073" s="5"/>
      <c r="AN1073" s="5"/>
      <c r="AO1073" s="5"/>
      <c r="AP1073" s="5"/>
      <c r="AQ1073" s="5"/>
    </row>
    <row r="1074" spans="1:43" s="57" customFormat="1" x14ac:dyDescent="0.15">
      <c r="A1074" s="56">
        <v>204243</v>
      </c>
      <c r="B1074" s="57">
        <v>2</v>
      </c>
      <c r="C1074" s="57">
        <v>43</v>
      </c>
      <c r="D1074" s="57">
        <v>43</v>
      </c>
      <c r="E1074" s="57">
        <v>10000</v>
      </c>
      <c r="F1074" s="57">
        <v>1</v>
      </c>
      <c r="G1074" s="58" t="s">
        <v>9045</v>
      </c>
      <c r="H1074" s="16" t="s">
        <v>7397</v>
      </c>
      <c r="I1074" s="16">
        <v>10400</v>
      </c>
      <c r="J1074" s="5">
        <f t="shared" si="66"/>
        <v>41275</v>
      </c>
      <c r="K1074" s="5"/>
      <c r="L1074" s="54" t="str">
        <f t="shared" si="68"/>
        <v>'204201,204202,204203,204204,204205,204206,204207,204208,204209,204210,204211,204212,204213,204214,204215,204216,204217,204218,204219,204220,204221,204222,204223,204224,204225,204226,204227,204228,204229,204230,204231,204232,204233,204234,204235,204236,204237,204238,204239,204240,204241,204242,204243</v>
      </c>
      <c r="M1074" s="5"/>
      <c r="N1074" s="5"/>
      <c r="O1074" s="5"/>
      <c r="P1074" s="5"/>
      <c r="Q1074" s="5"/>
      <c r="R1074" s="5"/>
      <c r="S1074" s="5"/>
      <c r="T1074" s="5"/>
      <c r="U1074" s="5"/>
      <c r="V1074" s="5"/>
      <c r="W1074" s="5"/>
      <c r="X1074" s="5"/>
      <c r="Y1074" s="5"/>
      <c r="Z1074" s="5"/>
      <c r="AA1074" s="5"/>
      <c r="AB1074" s="5"/>
      <c r="AC1074" s="5"/>
      <c r="AD1074" s="5"/>
      <c r="AE1074" s="5"/>
      <c r="AF1074" s="5"/>
      <c r="AG1074" s="5"/>
      <c r="AH1074" s="5"/>
      <c r="AI1074" s="5"/>
      <c r="AJ1074" s="5"/>
      <c r="AK1074" s="5"/>
      <c r="AL1074" s="5"/>
      <c r="AM1074" s="5"/>
      <c r="AN1074" s="5"/>
      <c r="AO1074" s="5"/>
      <c r="AP1074" s="5"/>
      <c r="AQ1074" s="5"/>
    </row>
    <row r="1075" spans="1:43" s="57" customFormat="1" x14ac:dyDescent="0.15">
      <c r="A1075" s="56">
        <v>204244</v>
      </c>
      <c r="B1075" s="57">
        <v>2</v>
      </c>
      <c r="C1075" s="57">
        <v>44</v>
      </c>
      <c r="D1075" s="57">
        <v>44</v>
      </c>
      <c r="E1075" s="57">
        <v>10000</v>
      </c>
      <c r="F1075" s="57">
        <v>1</v>
      </c>
      <c r="G1075" s="58" t="s">
        <v>9046</v>
      </c>
      <c r="H1075" s="16" t="s">
        <v>7398</v>
      </c>
      <c r="I1075" s="16">
        <v>10400</v>
      </c>
      <c r="J1075" s="5">
        <f t="shared" si="66"/>
        <v>42625</v>
      </c>
      <c r="K1075" s="5"/>
      <c r="L1075" s="54" t="str">
        <f t="shared" si="68"/>
        <v>'204201,204202,204203,204204,204205,204206,204207,204208,204209,204210,204211,204212,204213,204214,204215,204216,204217,204218,204219,204220,204221,204222,204223,204224,204225,204226,204227,204228,204229,204230,204231,204232,204233,204234,204235,204236,204237,204238,204239,204240,204241,204242,204243,204244</v>
      </c>
      <c r="M1075" s="5"/>
      <c r="N1075" s="5"/>
      <c r="O1075" s="5"/>
      <c r="P1075" s="5"/>
      <c r="Q1075" s="5"/>
      <c r="R1075" s="5"/>
      <c r="S1075" s="5"/>
      <c r="T1075" s="5"/>
      <c r="U1075" s="5"/>
      <c r="V1075" s="5"/>
      <c r="W1075" s="5"/>
      <c r="X1075" s="5"/>
      <c r="Y1075" s="5"/>
      <c r="Z1075" s="5"/>
      <c r="AA1075" s="5"/>
      <c r="AB1075" s="5"/>
      <c r="AC1075" s="5"/>
      <c r="AD1075" s="5"/>
      <c r="AE1075" s="5"/>
      <c r="AF1075" s="5"/>
      <c r="AG1075" s="5"/>
      <c r="AH1075" s="5"/>
      <c r="AI1075" s="5"/>
      <c r="AJ1075" s="5"/>
      <c r="AK1075" s="5"/>
      <c r="AL1075" s="5"/>
      <c r="AM1075" s="5"/>
      <c r="AN1075" s="5"/>
      <c r="AO1075" s="5"/>
      <c r="AP1075" s="5"/>
      <c r="AQ1075" s="5"/>
    </row>
    <row r="1076" spans="1:43" s="57" customFormat="1" x14ac:dyDescent="0.15">
      <c r="A1076" s="56">
        <v>204245</v>
      </c>
      <c r="B1076" s="57">
        <v>2</v>
      </c>
      <c r="C1076" s="57">
        <v>45</v>
      </c>
      <c r="D1076" s="57">
        <v>45</v>
      </c>
      <c r="E1076" s="57">
        <v>10000</v>
      </c>
      <c r="F1076" s="57">
        <v>1</v>
      </c>
      <c r="G1076" s="58" t="s">
        <v>9047</v>
      </c>
      <c r="H1076" s="16" t="s">
        <v>7399</v>
      </c>
      <c r="I1076" s="16">
        <v>10400</v>
      </c>
      <c r="J1076" s="5">
        <f t="shared" si="66"/>
        <v>44000</v>
      </c>
      <c r="K1076" s="5"/>
      <c r="L1076" s="54" t="str">
        <f t="shared" si="68"/>
        <v>'204201,204202,204203,204204,204205,204206,204207,204208,204209,204210,204211,204212,204213,204214,204215,204216,204217,204218,204219,204220,204221,204222,204223,204224,204225,204226,204227,204228,204229,204230,204231,204232,204233,204234,204235,204236,204237,204238,204239,204240,204241,204242,204243,204244,204245</v>
      </c>
      <c r="M1076" s="5"/>
      <c r="N1076" s="5"/>
      <c r="O1076" s="5"/>
      <c r="P1076" s="5"/>
      <c r="Q1076" s="5"/>
      <c r="R1076" s="5"/>
      <c r="S1076" s="5"/>
      <c r="T1076" s="5"/>
      <c r="U1076" s="5"/>
      <c r="V1076" s="5"/>
      <c r="W1076" s="5"/>
      <c r="X1076" s="5"/>
      <c r="Y1076" s="5"/>
      <c r="Z1076" s="5"/>
      <c r="AA1076" s="5"/>
      <c r="AB1076" s="5"/>
      <c r="AC1076" s="5"/>
      <c r="AD1076" s="5"/>
      <c r="AE1076" s="5"/>
      <c r="AF1076" s="5"/>
      <c r="AG1076" s="5"/>
      <c r="AH1076" s="5"/>
      <c r="AI1076" s="5"/>
      <c r="AJ1076" s="5"/>
      <c r="AK1076" s="5"/>
      <c r="AL1076" s="5"/>
      <c r="AM1076" s="5"/>
      <c r="AN1076" s="5"/>
      <c r="AO1076" s="5"/>
      <c r="AP1076" s="5"/>
      <c r="AQ1076" s="5"/>
    </row>
    <row r="1077" spans="1:43" s="57" customFormat="1" x14ac:dyDescent="0.15">
      <c r="A1077" s="56">
        <v>204246</v>
      </c>
      <c r="B1077" s="57">
        <v>2</v>
      </c>
      <c r="C1077" s="57">
        <v>46</v>
      </c>
      <c r="D1077" s="57">
        <v>46</v>
      </c>
      <c r="E1077" s="57">
        <v>10000</v>
      </c>
      <c r="F1077" s="57">
        <v>1</v>
      </c>
      <c r="G1077" s="58" t="s">
        <v>9048</v>
      </c>
      <c r="H1077" s="16" t="s">
        <v>7400</v>
      </c>
      <c r="I1077" s="16">
        <v>10400</v>
      </c>
      <c r="J1077" s="5">
        <f t="shared" si="66"/>
        <v>45395</v>
      </c>
      <c r="K1077" s="5"/>
      <c r="L1077" s="54" t="str">
        <f t="shared" si="68"/>
        <v>'204201,204202,204203,204204,204205,204206,204207,204208,204209,204210,204211,204212,204213,204214,204215,204216,204217,204218,204219,204220,204221,204222,204223,204224,204225,204226,204227,204228,204229,204230,204231,204232,204233,204234,204235,204236,204237,204238,204239,204240,204241,204242,204243,204244,204245,204246</v>
      </c>
      <c r="M1077" s="5"/>
      <c r="N1077" s="5"/>
      <c r="O1077" s="5"/>
      <c r="P1077" s="5"/>
      <c r="Q1077" s="5"/>
      <c r="R1077" s="5"/>
      <c r="S1077" s="5"/>
      <c r="T1077" s="5"/>
      <c r="U1077" s="5"/>
      <c r="V1077" s="5"/>
      <c r="W1077" s="5"/>
      <c r="X1077" s="5"/>
      <c r="Y1077" s="5"/>
      <c r="Z1077" s="5"/>
      <c r="AA1077" s="5"/>
      <c r="AB1077" s="5"/>
      <c r="AC1077" s="5"/>
      <c r="AD1077" s="5"/>
      <c r="AE1077" s="5"/>
      <c r="AF1077" s="5"/>
      <c r="AG1077" s="5"/>
      <c r="AH1077" s="5"/>
      <c r="AI1077" s="5"/>
      <c r="AJ1077" s="5"/>
      <c r="AK1077" s="5"/>
      <c r="AL1077" s="5"/>
      <c r="AM1077" s="5"/>
      <c r="AN1077" s="5"/>
      <c r="AO1077" s="5"/>
      <c r="AP1077" s="5"/>
      <c r="AQ1077" s="5"/>
    </row>
    <row r="1078" spans="1:43" s="57" customFormat="1" x14ac:dyDescent="0.15">
      <c r="A1078" s="56">
        <v>204247</v>
      </c>
      <c r="B1078" s="57">
        <v>2</v>
      </c>
      <c r="C1078" s="57">
        <v>47</v>
      </c>
      <c r="D1078" s="57">
        <v>47</v>
      </c>
      <c r="E1078" s="57">
        <v>10000</v>
      </c>
      <c r="F1078" s="57">
        <v>1</v>
      </c>
      <c r="G1078" s="58" t="s">
        <v>9049</v>
      </c>
      <c r="H1078" s="16" t="s">
        <v>7401</v>
      </c>
      <c r="I1078" s="16">
        <v>10400</v>
      </c>
      <c r="J1078" s="5">
        <f t="shared" si="66"/>
        <v>46815</v>
      </c>
      <c r="K1078" s="5"/>
      <c r="L1078" s="54" t="str">
        <f t="shared" si="68"/>
        <v>'204201,204202,204203,204204,204205,204206,204207,204208,204209,204210,204211,204212,204213,204214,204215,204216,204217,204218,204219,204220,204221,204222,204223,204224,204225,204226,204227,204228,204229,204230,204231,204232,204233,204234,204235,204236,204237,204238,204239,204240,204241,204242,204243,204244,204245,204246,204247</v>
      </c>
      <c r="M1078" s="5"/>
      <c r="N1078" s="5"/>
      <c r="O1078" s="5"/>
      <c r="P1078" s="5"/>
      <c r="Q1078" s="5"/>
      <c r="R1078" s="5"/>
      <c r="S1078" s="5"/>
      <c r="T1078" s="5"/>
      <c r="U1078" s="5"/>
      <c r="V1078" s="5"/>
      <c r="W1078" s="5"/>
      <c r="X1078" s="5"/>
      <c r="Y1078" s="5"/>
      <c r="Z1078" s="5"/>
      <c r="AA1078" s="5"/>
      <c r="AB1078" s="5"/>
      <c r="AC1078" s="5"/>
      <c r="AD1078" s="5"/>
      <c r="AE1078" s="5"/>
      <c r="AF1078" s="5"/>
      <c r="AG1078" s="5"/>
      <c r="AH1078" s="5"/>
      <c r="AI1078" s="5"/>
      <c r="AJ1078" s="5"/>
      <c r="AK1078" s="5"/>
      <c r="AL1078" s="5"/>
      <c r="AM1078" s="5"/>
      <c r="AN1078" s="5"/>
      <c r="AO1078" s="5"/>
      <c r="AP1078" s="5"/>
      <c r="AQ1078" s="5"/>
    </row>
    <row r="1079" spans="1:43" s="57" customFormat="1" x14ac:dyDescent="0.15">
      <c r="A1079" s="56">
        <v>204248</v>
      </c>
      <c r="B1079" s="57">
        <v>2</v>
      </c>
      <c r="C1079" s="57">
        <v>48</v>
      </c>
      <c r="D1079" s="57">
        <v>48</v>
      </c>
      <c r="E1079" s="57">
        <v>10000</v>
      </c>
      <c r="F1079" s="57">
        <v>1</v>
      </c>
      <c r="G1079" s="58" t="s">
        <v>9050</v>
      </c>
      <c r="H1079" s="16" t="s">
        <v>7402</v>
      </c>
      <c r="I1079" s="16">
        <v>10400</v>
      </c>
      <c r="J1079" s="5">
        <f t="shared" si="66"/>
        <v>48260</v>
      </c>
      <c r="K1079" s="5"/>
      <c r="L1079" s="54" t="str">
        <f t="shared" si="68"/>
        <v>'204201,204202,204203,204204,204205,204206,204207,204208,204209,204210,204211,204212,204213,204214,204215,204216,204217,204218,204219,204220,204221,204222,204223,204224,204225,204226,204227,204228,204229,204230,204231,204232,204233,204234,204235,204236,204237,204238,204239,204240,204241,204242,204243,204244,204245,204246,204247,204248</v>
      </c>
      <c r="M1079" s="5"/>
      <c r="N1079" s="5"/>
      <c r="O1079" s="5"/>
      <c r="P1079" s="5"/>
      <c r="Q1079" s="5"/>
      <c r="R1079" s="5"/>
      <c r="S1079" s="5"/>
      <c r="T1079" s="5"/>
      <c r="U1079" s="5"/>
      <c r="V1079" s="5"/>
      <c r="W1079" s="5"/>
      <c r="X1079" s="5"/>
      <c r="Y1079" s="5"/>
      <c r="Z1079" s="5"/>
      <c r="AA1079" s="5"/>
      <c r="AB1079" s="5"/>
      <c r="AC1079" s="5"/>
      <c r="AD1079" s="5"/>
      <c r="AE1079" s="5"/>
      <c r="AF1079" s="5"/>
      <c r="AG1079" s="5"/>
      <c r="AH1079" s="5"/>
      <c r="AI1079" s="5"/>
      <c r="AJ1079" s="5"/>
      <c r="AK1079" s="5"/>
      <c r="AL1079" s="5"/>
      <c r="AM1079" s="5"/>
      <c r="AN1079" s="5"/>
      <c r="AO1079" s="5"/>
      <c r="AP1079" s="5"/>
      <c r="AQ1079" s="5"/>
    </row>
    <row r="1080" spans="1:43" s="57" customFormat="1" x14ac:dyDescent="0.15">
      <c r="A1080" s="56">
        <v>204249</v>
      </c>
      <c r="B1080" s="57">
        <v>2</v>
      </c>
      <c r="C1080" s="57">
        <v>49</v>
      </c>
      <c r="D1080" s="57">
        <v>49</v>
      </c>
      <c r="E1080" s="57">
        <v>10000</v>
      </c>
      <c r="F1080" s="57">
        <v>1</v>
      </c>
      <c r="G1080" s="58" t="s">
        <v>9051</v>
      </c>
      <c r="H1080" s="16" t="s">
        <v>7403</v>
      </c>
      <c r="I1080" s="16">
        <v>10400</v>
      </c>
      <c r="J1080" s="5">
        <f t="shared" si="66"/>
        <v>49725</v>
      </c>
      <c r="K1080" s="5"/>
      <c r="L1080" s="54" t="str">
        <f t="shared" si="68"/>
        <v>'204201,204202,204203,204204,204205,204206,204207,204208,204209,204210,204211,204212,204213,204214,204215,204216,204217,204218,204219,204220,204221,204222,204223,204224,204225,204226,204227,204228,204229,204230,204231,204232,204233,204234,204235,204236,204237,204238,204239,204240,204241,204242,204243,204244,204245,204246,204247,204248,204249</v>
      </c>
      <c r="M1080" s="5"/>
      <c r="N1080" s="5"/>
      <c r="O1080" s="5"/>
      <c r="P1080" s="5"/>
      <c r="Q1080" s="5"/>
      <c r="R1080" s="5"/>
      <c r="S1080" s="5"/>
      <c r="T1080" s="5"/>
      <c r="U1080" s="5"/>
      <c r="V1080" s="5"/>
      <c r="W1080" s="5"/>
      <c r="X1080" s="5"/>
      <c r="Y1080" s="5"/>
      <c r="Z1080" s="5"/>
      <c r="AA1080" s="5"/>
      <c r="AB1080" s="5"/>
      <c r="AC1080" s="5"/>
      <c r="AD1080" s="5"/>
      <c r="AE1080" s="5"/>
      <c r="AF1080" s="5"/>
      <c r="AG1080" s="5"/>
      <c r="AH1080" s="5"/>
      <c r="AI1080" s="5"/>
      <c r="AJ1080" s="5"/>
      <c r="AK1080" s="5"/>
      <c r="AL1080" s="5"/>
      <c r="AM1080" s="5"/>
      <c r="AN1080" s="5"/>
      <c r="AO1080" s="5"/>
      <c r="AP1080" s="5"/>
      <c r="AQ1080" s="5"/>
    </row>
    <row r="1081" spans="1:43" s="57" customFormat="1" x14ac:dyDescent="0.15">
      <c r="A1081" s="56">
        <v>204250</v>
      </c>
      <c r="B1081" s="57">
        <v>2</v>
      </c>
      <c r="C1081" s="57">
        <v>50</v>
      </c>
      <c r="D1081" s="57">
        <v>50</v>
      </c>
      <c r="E1081" s="57">
        <v>10000</v>
      </c>
      <c r="F1081" s="57">
        <v>1</v>
      </c>
      <c r="G1081" s="58" t="s">
        <v>9052</v>
      </c>
      <c r="H1081" s="16" t="s">
        <v>7404</v>
      </c>
      <c r="I1081" s="16">
        <v>10400</v>
      </c>
      <c r="J1081" s="5">
        <f t="shared" si="66"/>
        <v>51215</v>
      </c>
      <c r="K1081" s="5"/>
      <c r="L1081" s="54" t="str">
        <f t="shared" si="68"/>
        <v>'204201,204202,204203,204204,204205,204206,204207,204208,204209,204210,204211,204212,204213,204214,204215,204216,204217,204218,204219,204220,204221,204222,204223,204224,204225,204226,204227,204228,204229,204230,204231,204232,204233,204234,204235,204236,204237,204238,204239,204240,204241,204242,204243,204244,204245,204246,204247,204248,204249,204250</v>
      </c>
      <c r="M1081" s="5"/>
      <c r="N1081" s="5"/>
      <c r="O1081" s="5"/>
      <c r="P1081" s="5"/>
      <c r="Q1081" s="5"/>
      <c r="R1081" s="5"/>
      <c r="S1081" s="5"/>
      <c r="T1081" s="5"/>
      <c r="U1081" s="5"/>
      <c r="V1081" s="5"/>
      <c r="W1081" s="5"/>
      <c r="X1081" s="5"/>
      <c r="Y1081" s="5"/>
      <c r="Z1081" s="5"/>
      <c r="AA1081" s="5"/>
      <c r="AB1081" s="5"/>
      <c r="AC1081" s="5"/>
      <c r="AD1081" s="5"/>
      <c r="AE1081" s="5"/>
      <c r="AF1081" s="5"/>
      <c r="AG1081" s="5"/>
      <c r="AH1081" s="5"/>
      <c r="AI1081" s="5"/>
      <c r="AJ1081" s="5"/>
      <c r="AK1081" s="5"/>
      <c r="AL1081" s="5"/>
      <c r="AM1081" s="5"/>
      <c r="AN1081" s="5"/>
      <c r="AO1081" s="5"/>
      <c r="AP1081" s="5"/>
      <c r="AQ1081" s="5"/>
    </row>
    <row r="1082" spans="1:43" s="57" customFormat="1" x14ac:dyDescent="0.15">
      <c r="A1082" s="56">
        <v>204301</v>
      </c>
      <c r="B1082" s="57">
        <v>2</v>
      </c>
      <c r="C1082" s="57">
        <v>1</v>
      </c>
      <c r="D1082" s="57">
        <v>1</v>
      </c>
      <c r="E1082" s="57">
        <v>10000</v>
      </c>
      <c r="F1082" s="57">
        <v>1</v>
      </c>
      <c r="G1082" s="58" t="s">
        <v>9053</v>
      </c>
      <c r="H1082" s="16" t="s">
        <v>7405</v>
      </c>
      <c r="I1082" s="16">
        <v>10400</v>
      </c>
      <c r="J1082" s="5">
        <f>J1032*5</f>
        <v>3250</v>
      </c>
      <c r="K1082" s="5"/>
      <c r="L1082" s="54" t="str">
        <f t="shared" ref="L1082" si="69">"'"&amp;A1082</f>
        <v>'204301</v>
      </c>
      <c r="M1082" s="5"/>
      <c r="N1082" s="5"/>
      <c r="O1082" s="5"/>
      <c r="P1082" s="5"/>
      <c r="Q1082" s="5"/>
      <c r="R1082" s="5"/>
      <c r="S1082" s="5"/>
      <c r="T1082" s="5"/>
      <c r="U1082" s="5"/>
      <c r="V1082" s="5"/>
      <c r="W1082" s="5"/>
      <c r="X1082" s="5"/>
      <c r="Y1082" s="5"/>
      <c r="Z1082" s="5"/>
      <c r="AA1082" s="5"/>
      <c r="AB1082" s="5"/>
      <c r="AC1082" s="5"/>
      <c r="AD1082" s="5"/>
      <c r="AE1082" s="5"/>
      <c r="AF1082" s="5"/>
      <c r="AG1082" s="5"/>
      <c r="AH1082" s="5"/>
      <c r="AI1082" s="5"/>
      <c r="AJ1082" s="5"/>
      <c r="AK1082" s="5"/>
      <c r="AL1082" s="5"/>
      <c r="AM1082" s="5"/>
      <c r="AN1082" s="5"/>
      <c r="AO1082" s="5"/>
      <c r="AP1082" s="5"/>
      <c r="AQ1082" s="5"/>
    </row>
    <row r="1083" spans="1:43" s="57" customFormat="1" x14ac:dyDescent="0.15">
      <c r="A1083" s="56">
        <v>204302</v>
      </c>
      <c r="B1083" s="57">
        <v>2</v>
      </c>
      <c r="C1083" s="57">
        <v>2</v>
      </c>
      <c r="D1083" s="57">
        <v>2</v>
      </c>
      <c r="E1083" s="57">
        <v>10000</v>
      </c>
      <c r="F1083" s="57">
        <v>1</v>
      </c>
      <c r="G1083" s="58" t="s">
        <v>9054</v>
      </c>
      <c r="H1083" s="16" t="s">
        <v>7406</v>
      </c>
      <c r="I1083" s="16">
        <v>10400</v>
      </c>
      <c r="J1083" s="5">
        <f t="shared" ref="J1083:J1131" si="70">J1033*5</f>
        <v>6500</v>
      </c>
      <c r="K1083" s="5"/>
      <c r="L1083" s="54" t="str">
        <f t="shared" ref="L1083" si="71">L1082&amp;","&amp;A1083</f>
        <v>'204301,204302</v>
      </c>
      <c r="M1083" s="5"/>
      <c r="N1083" s="5"/>
      <c r="O1083" s="5"/>
      <c r="P1083" s="5"/>
      <c r="Q1083" s="5"/>
      <c r="R1083" s="5"/>
      <c r="S1083" s="5"/>
      <c r="T1083" s="5"/>
      <c r="U1083" s="5"/>
      <c r="V1083" s="5"/>
      <c r="W1083" s="5"/>
      <c r="X1083" s="5"/>
      <c r="Y1083" s="5"/>
      <c r="Z1083" s="5"/>
      <c r="AA1083" s="5"/>
      <c r="AB1083" s="5"/>
      <c r="AC1083" s="5"/>
      <c r="AD1083" s="5"/>
      <c r="AE1083" s="5"/>
      <c r="AF1083" s="5"/>
      <c r="AG1083" s="5"/>
      <c r="AH1083" s="5"/>
      <c r="AI1083" s="5"/>
      <c r="AJ1083" s="5"/>
      <c r="AK1083" s="5"/>
      <c r="AL1083" s="5"/>
      <c r="AM1083" s="5"/>
      <c r="AN1083" s="5"/>
      <c r="AO1083" s="5"/>
      <c r="AP1083" s="5"/>
      <c r="AQ1083" s="5"/>
    </row>
    <row r="1084" spans="1:43" s="57" customFormat="1" x14ac:dyDescent="0.15">
      <c r="A1084" s="56">
        <v>204303</v>
      </c>
      <c r="B1084" s="57">
        <v>2</v>
      </c>
      <c r="C1084" s="57">
        <v>3</v>
      </c>
      <c r="D1084" s="57">
        <v>3</v>
      </c>
      <c r="E1084" s="57">
        <v>10000</v>
      </c>
      <c r="F1084" s="57">
        <v>1</v>
      </c>
      <c r="G1084" s="58" t="s">
        <v>9055</v>
      </c>
      <c r="H1084" s="16" t="s">
        <v>7407</v>
      </c>
      <c r="I1084" s="16">
        <v>10400</v>
      </c>
      <c r="J1084" s="5">
        <f t="shared" si="70"/>
        <v>9925</v>
      </c>
      <c r="K1084" s="5"/>
      <c r="L1084" s="54" t="str">
        <f t="shared" si="68"/>
        <v>'204301,204302,204303</v>
      </c>
      <c r="M1084" s="5"/>
      <c r="N1084" s="5"/>
      <c r="O1084" s="5"/>
      <c r="P1084" s="5"/>
      <c r="Q1084" s="5"/>
      <c r="R1084" s="5"/>
      <c r="S1084" s="5"/>
      <c r="T1084" s="5"/>
      <c r="U1084" s="5"/>
      <c r="V1084" s="5"/>
      <c r="W1084" s="5"/>
      <c r="X1084" s="5"/>
      <c r="Y1084" s="5"/>
      <c r="Z1084" s="5"/>
      <c r="AA1084" s="5"/>
      <c r="AB1084" s="5"/>
      <c r="AC1084" s="5"/>
      <c r="AD1084" s="5"/>
      <c r="AE1084" s="5"/>
      <c r="AF1084" s="5"/>
      <c r="AG1084" s="5"/>
      <c r="AH1084" s="5"/>
      <c r="AI1084" s="5"/>
      <c r="AJ1084" s="5"/>
      <c r="AK1084" s="5"/>
      <c r="AL1084" s="5"/>
      <c r="AM1084" s="5"/>
      <c r="AN1084" s="5"/>
      <c r="AO1084" s="5"/>
      <c r="AP1084" s="5"/>
      <c r="AQ1084" s="5"/>
    </row>
    <row r="1085" spans="1:43" s="57" customFormat="1" x14ac:dyDescent="0.15">
      <c r="A1085" s="56">
        <v>204304</v>
      </c>
      <c r="B1085" s="57">
        <v>2</v>
      </c>
      <c r="C1085" s="57">
        <v>4</v>
      </c>
      <c r="D1085" s="57">
        <v>4</v>
      </c>
      <c r="E1085" s="57">
        <v>10000</v>
      </c>
      <c r="F1085" s="57">
        <v>1</v>
      </c>
      <c r="G1085" s="58" t="s">
        <v>9056</v>
      </c>
      <c r="H1085" s="16" t="s">
        <v>7408</v>
      </c>
      <c r="I1085" s="16">
        <v>10400</v>
      </c>
      <c r="J1085" s="5">
        <f t="shared" si="70"/>
        <v>13525</v>
      </c>
      <c r="K1085" s="5"/>
      <c r="L1085" s="54" t="str">
        <f t="shared" si="68"/>
        <v>'204301,204302,204303,204304</v>
      </c>
      <c r="M1085" s="5"/>
      <c r="N1085" s="5"/>
      <c r="O1085" s="5"/>
      <c r="P1085" s="5"/>
      <c r="Q1085" s="5"/>
      <c r="R1085" s="5"/>
      <c r="S1085" s="5"/>
      <c r="T1085" s="5"/>
      <c r="U1085" s="5"/>
      <c r="V1085" s="5"/>
      <c r="W1085" s="5"/>
      <c r="X1085" s="5"/>
      <c r="Y1085" s="5"/>
      <c r="Z1085" s="5"/>
      <c r="AA1085" s="5"/>
      <c r="AB1085" s="5"/>
      <c r="AC1085" s="5"/>
      <c r="AD1085" s="5"/>
      <c r="AE1085" s="5"/>
      <c r="AF1085" s="5"/>
      <c r="AG1085" s="5"/>
      <c r="AH1085" s="5"/>
      <c r="AI1085" s="5"/>
      <c r="AJ1085" s="5"/>
      <c r="AK1085" s="5"/>
      <c r="AL1085" s="5"/>
      <c r="AM1085" s="5"/>
      <c r="AN1085" s="5"/>
      <c r="AO1085" s="5"/>
      <c r="AP1085" s="5"/>
      <c r="AQ1085" s="5"/>
    </row>
    <row r="1086" spans="1:43" s="57" customFormat="1" x14ac:dyDescent="0.15">
      <c r="A1086" s="56">
        <v>204305</v>
      </c>
      <c r="B1086" s="57">
        <v>2</v>
      </c>
      <c r="C1086" s="57">
        <v>5</v>
      </c>
      <c r="D1086" s="57">
        <v>5</v>
      </c>
      <c r="E1086" s="57">
        <v>10000</v>
      </c>
      <c r="F1086" s="57">
        <v>1</v>
      </c>
      <c r="G1086" s="58" t="s">
        <v>9057</v>
      </c>
      <c r="H1086" s="16" t="s">
        <v>7409</v>
      </c>
      <c r="I1086" s="16">
        <v>10400</v>
      </c>
      <c r="J1086" s="5">
        <f t="shared" si="70"/>
        <v>17275</v>
      </c>
      <c r="K1086" s="5"/>
      <c r="L1086" s="54" t="str">
        <f t="shared" si="68"/>
        <v>'204301,204302,204303,204304,204305</v>
      </c>
      <c r="M1086" s="5"/>
      <c r="N1086" s="5"/>
      <c r="O1086" s="5"/>
      <c r="P1086" s="5"/>
      <c r="Q1086" s="5"/>
      <c r="R1086" s="5"/>
      <c r="S1086" s="5"/>
      <c r="T1086" s="5"/>
      <c r="U1086" s="5"/>
      <c r="V1086" s="5"/>
      <c r="W1086" s="5"/>
      <c r="X1086" s="5"/>
      <c r="Y1086" s="5"/>
      <c r="Z1086" s="5"/>
      <c r="AA1086" s="5"/>
      <c r="AB1086" s="5"/>
      <c r="AC1086" s="5"/>
      <c r="AD1086" s="5"/>
      <c r="AE1086" s="5"/>
      <c r="AF1086" s="5"/>
      <c r="AG1086" s="5"/>
      <c r="AH1086" s="5"/>
      <c r="AI1086" s="5"/>
      <c r="AJ1086" s="5"/>
      <c r="AK1086" s="5"/>
      <c r="AL1086" s="5"/>
      <c r="AM1086" s="5"/>
      <c r="AN1086" s="5"/>
      <c r="AO1086" s="5"/>
      <c r="AP1086" s="5"/>
      <c r="AQ1086" s="5"/>
    </row>
    <row r="1087" spans="1:43" s="57" customFormat="1" x14ac:dyDescent="0.15">
      <c r="A1087" s="56">
        <v>204306</v>
      </c>
      <c r="B1087" s="57">
        <v>2</v>
      </c>
      <c r="C1087" s="57">
        <v>6</v>
      </c>
      <c r="D1087" s="57">
        <v>6</v>
      </c>
      <c r="E1087" s="57">
        <v>10000</v>
      </c>
      <c r="F1087" s="57">
        <v>1</v>
      </c>
      <c r="G1087" s="58" t="s">
        <v>9058</v>
      </c>
      <c r="H1087" s="16" t="s">
        <v>7410</v>
      </c>
      <c r="I1087" s="16">
        <v>10400</v>
      </c>
      <c r="J1087" s="5">
        <f t="shared" si="70"/>
        <v>21200</v>
      </c>
      <c r="K1087" s="5"/>
      <c r="L1087" s="54" t="str">
        <f t="shared" si="68"/>
        <v>'204301,204302,204303,204304,204305,204306</v>
      </c>
      <c r="M1087" s="5"/>
      <c r="N1087" s="5"/>
      <c r="O1087" s="5"/>
      <c r="P1087" s="5"/>
      <c r="Q1087" s="5"/>
      <c r="R1087" s="5"/>
      <c r="S1087" s="5"/>
      <c r="T1087" s="5"/>
      <c r="U1087" s="5"/>
      <c r="V1087" s="5"/>
      <c r="W1087" s="5"/>
      <c r="X1087" s="5"/>
      <c r="Y1087" s="5"/>
      <c r="Z1087" s="5"/>
      <c r="AA1087" s="5"/>
      <c r="AB1087" s="5"/>
      <c r="AC1087" s="5"/>
      <c r="AD1087" s="5"/>
      <c r="AE1087" s="5"/>
      <c r="AF1087" s="5"/>
      <c r="AG1087" s="5"/>
      <c r="AH1087" s="5"/>
      <c r="AI1087" s="5"/>
      <c r="AJ1087" s="5"/>
      <c r="AK1087" s="5"/>
      <c r="AL1087" s="5"/>
      <c r="AM1087" s="5"/>
      <c r="AN1087" s="5"/>
      <c r="AO1087" s="5"/>
      <c r="AP1087" s="5"/>
      <c r="AQ1087" s="5"/>
    </row>
    <row r="1088" spans="1:43" s="57" customFormat="1" x14ac:dyDescent="0.15">
      <c r="A1088" s="56">
        <v>204307</v>
      </c>
      <c r="B1088" s="57">
        <v>2</v>
      </c>
      <c r="C1088" s="57">
        <v>7</v>
      </c>
      <c r="D1088" s="57">
        <v>7</v>
      </c>
      <c r="E1088" s="57">
        <v>10000</v>
      </c>
      <c r="F1088" s="57">
        <v>1</v>
      </c>
      <c r="G1088" s="58" t="s">
        <v>9059</v>
      </c>
      <c r="H1088" s="16" t="s">
        <v>7411</v>
      </c>
      <c r="I1088" s="16">
        <v>10400</v>
      </c>
      <c r="J1088" s="5">
        <f t="shared" si="70"/>
        <v>25275</v>
      </c>
      <c r="K1088" s="5"/>
      <c r="L1088" s="54" t="str">
        <f t="shared" si="68"/>
        <v>'204301,204302,204303,204304,204305,204306,204307</v>
      </c>
      <c r="M1088" s="5"/>
      <c r="N1088" s="5"/>
      <c r="O1088" s="5"/>
      <c r="P1088" s="5"/>
      <c r="Q1088" s="5"/>
      <c r="R1088" s="5"/>
      <c r="S1088" s="5"/>
      <c r="T1088" s="5"/>
      <c r="U1088" s="5"/>
      <c r="V1088" s="5"/>
      <c r="W1088" s="5"/>
      <c r="X1088" s="5"/>
      <c r="Y1088" s="5"/>
      <c r="Z1088" s="5"/>
      <c r="AA1088" s="5"/>
      <c r="AB1088" s="5"/>
      <c r="AC1088" s="5"/>
      <c r="AD1088" s="5"/>
      <c r="AE1088" s="5"/>
      <c r="AF1088" s="5"/>
      <c r="AG1088" s="5"/>
      <c r="AH1088" s="5"/>
      <c r="AI1088" s="5"/>
      <c r="AJ1088" s="5"/>
      <c r="AK1088" s="5"/>
      <c r="AL1088" s="5"/>
      <c r="AM1088" s="5"/>
      <c r="AN1088" s="5"/>
      <c r="AO1088" s="5"/>
      <c r="AP1088" s="5"/>
      <c r="AQ1088" s="5"/>
    </row>
    <row r="1089" spans="1:43" s="57" customFormat="1" x14ac:dyDescent="0.15">
      <c r="A1089" s="56">
        <v>204308</v>
      </c>
      <c r="B1089" s="57">
        <v>2</v>
      </c>
      <c r="C1089" s="57">
        <v>8</v>
      </c>
      <c r="D1089" s="57">
        <v>8</v>
      </c>
      <c r="E1089" s="57">
        <v>10000</v>
      </c>
      <c r="F1089" s="57">
        <v>1</v>
      </c>
      <c r="G1089" s="58" t="s">
        <v>9060</v>
      </c>
      <c r="H1089" s="16" t="s">
        <v>7412</v>
      </c>
      <c r="I1089" s="16">
        <v>10400</v>
      </c>
      <c r="J1089" s="5">
        <f t="shared" si="70"/>
        <v>29500</v>
      </c>
      <c r="K1089" s="5"/>
      <c r="L1089" s="54" t="str">
        <f t="shared" si="68"/>
        <v>'204301,204302,204303,204304,204305,204306,204307,204308</v>
      </c>
      <c r="M1089" s="5"/>
      <c r="N1089" s="5"/>
      <c r="O1089" s="5"/>
      <c r="P1089" s="5"/>
      <c r="Q1089" s="5"/>
      <c r="R1089" s="5"/>
      <c r="S1089" s="5"/>
      <c r="T1089" s="5"/>
      <c r="U1089" s="5"/>
      <c r="V1089" s="5"/>
      <c r="W1089" s="5"/>
      <c r="X1089" s="5"/>
      <c r="Y1089" s="5"/>
      <c r="Z1089" s="5"/>
      <c r="AA1089" s="5"/>
      <c r="AB1089" s="5"/>
      <c r="AC1089" s="5"/>
      <c r="AD1089" s="5"/>
      <c r="AE1089" s="5"/>
      <c r="AF1089" s="5"/>
      <c r="AG1089" s="5"/>
      <c r="AH1089" s="5"/>
      <c r="AI1089" s="5"/>
      <c r="AJ1089" s="5"/>
      <c r="AK1089" s="5"/>
      <c r="AL1089" s="5"/>
      <c r="AM1089" s="5"/>
      <c r="AN1089" s="5"/>
      <c r="AO1089" s="5"/>
      <c r="AP1089" s="5"/>
      <c r="AQ1089" s="5"/>
    </row>
    <row r="1090" spans="1:43" s="57" customFormat="1" x14ac:dyDescent="0.15">
      <c r="A1090" s="56">
        <v>204309</v>
      </c>
      <c r="B1090" s="57">
        <v>2</v>
      </c>
      <c r="C1090" s="57">
        <v>9</v>
      </c>
      <c r="D1090" s="57">
        <v>9</v>
      </c>
      <c r="E1090" s="57">
        <v>10000</v>
      </c>
      <c r="F1090" s="57">
        <v>1</v>
      </c>
      <c r="G1090" s="58" t="s">
        <v>9061</v>
      </c>
      <c r="H1090" s="16" t="s">
        <v>7413</v>
      </c>
      <c r="I1090" s="16">
        <v>10400</v>
      </c>
      <c r="J1090" s="5">
        <f t="shared" si="70"/>
        <v>33900</v>
      </c>
      <c r="K1090" s="5"/>
      <c r="L1090" s="54" t="str">
        <f t="shared" si="68"/>
        <v>'204301,204302,204303,204304,204305,204306,204307,204308,204309</v>
      </c>
      <c r="M1090" s="5"/>
      <c r="N1090" s="5"/>
      <c r="O1090" s="5"/>
      <c r="P1090" s="5"/>
      <c r="Q1090" s="5"/>
      <c r="R1090" s="5"/>
      <c r="S1090" s="5"/>
      <c r="T1090" s="5"/>
      <c r="U1090" s="5"/>
      <c r="V1090" s="5"/>
      <c r="W1090" s="5"/>
      <c r="X1090" s="5"/>
      <c r="Y1090" s="5"/>
      <c r="Z1090" s="5"/>
      <c r="AA1090" s="5"/>
      <c r="AB1090" s="5"/>
      <c r="AC1090" s="5"/>
      <c r="AD1090" s="5"/>
      <c r="AE1090" s="5"/>
      <c r="AF1090" s="5"/>
      <c r="AG1090" s="5"/>
      <c r="AH1090" s="5"/>
      <c r="AI1090" s="5"/>
      <c r="AJ1090" s="5"/>
      <c r="AK1090" s="5"/>
      <c r="AL1090" s="5"/>
      <c r="AM1090" s="5"/>
      <c r="AN1090" s="5"/>
      <c r="AO1090" s="5"/>
      <c r="AP1090" s="5"/>
      <c r="AQ1090" s="5"/>
    </row>
    <row r="1091" spans="1:43" s="57" customFormat="1" x14ac:dyDescent="0.15">
      <c r="A1091" s="56">
        <v>204310</v>
      </c>
      <c r="B1091" s="57">
        <v>2</v>
      </c>
      <c r="C1091" s="57">
        <v>10</v>
      </c>
      <c r="D1091" s="57">
        <v>10</v>
      </c>
      <c r="E1091" s="57">
        <v>10000</v>
      </c>
      <c r="F1091" s="57">
        <v>1</v>
      </c>
      <c r="G1091" s="58" t="s">
        <v>9062</v>
      </c>
      <c r="H1091" s="16" t="s">
        <v>7414</v>
      </c>
      <c r="I1091" s="16">
        <v>10400</v>
      </c>
      <c r="J1091" s="5">
        <f t="shared" si="70"/>
        <v>37650</v>
      </c>
      <c r="K1091" s="5"/>
      <c r="L1091" s="54" t="str">
        <f t="shared" si="68"/>
        <v>'204301,204302,204303,204304,204305,204306,204307,204308,204309,204310</v>
      </c>
      <c r="M1091" s="5"/>
      <c r="N1091" s="5"/>
      <c r="O1091" s="5"/>
      <c r="P1091" s="5"/>
      <c r="Q1091" s="5"/>
      <c r="R1091" s="5"/>
      <c r="S1091" s="5"/>
      <c r="T1091" s="5"/>
      <c r="U1091" s="5"/>
      <c r="V1091" s="5"/>
      <c r="W1091" s="5"/>
      <c r="X1091" s="5"/>
      <c r="Y1091" s="5"/>
      <c r="Z1091" s="5"/>
      <c r="AA1091" s="5"/>
      <c r="AB1091" s="5"/>
      <c r="AC1091" s="5"/>
      <c r="AD1091" s="5"/>
      <c r="AE1091" s="5"/>
      <c r="AF1091" s="5"/>
      <c r="AG1091" s="5"/>
      <c r="AH1091" s="5"/>
      <c r="AI1091" s="5"/>
      <c r="AJ1091" s="5"/>
      <c r="AK1091" s="5"/>
      <c r="AL1091" s="5"/>
      <c r="AM1091" s="5"/>
      <c r="AN1091" s="5"/>
      <c r="AO1091" s="5"/>
      <c r="AP1091" s="5"/>
      <c r="AQ1091" s="5"/>
    </row>
    <row r="1092" spans="1:43" s="57" customFormat="1" x14ac:dyDescent="0.15">
      <c r="A1092" s="56">
        <v>204311</v>
      </c>
      <c r="B1092" s="57">
        <v>2</v>
      </c>
      <c r="C1092" s="57">
        <v>11</v>
      </c>
      <c r="D1092" s="57">
        <v>11</v>
      </c>
      <c r="E1092" s="57">
        <v>10000</v>
      </c>
      <c r="F1092" s="57">
        <v>1</v>
      </c>
      <c r="G1092" s="58" t="s">
        <v>9063</v>
      </c>
      <c r="H1092" s="16" t="s">
        <v>7415</v>
      </c>
      <c r="I1092" s="16">
        <v>10400</v>
      </c>
      <c r="J1092" s="5">
        <f t="shared" si="70"/>
        <v>41450</v>
      </c>
      <c r="K1092" s="5"/>
      <c r="L1092" s="54" t="str">
        <f t="shared" si="68"/>
        <v>'204301,204302,204303,204304,204305,204306,204307,204308,204309,204310,204311</v>
      </c>
      <c r="M1092" s="5"/>
      <c r="N1092" s="5"/>
      <c r="O1092" s="5"/>
      <c r="P1092" s="5"/>
      <c r="Q1092" s="5"/>
      <c r="R1092" s="5"/>
      <c r="S1092" s="5"/>
      <c r="T1092" s="5"/>
      <c r="U1092" s="5"/>
      <c r="V1092" s="5"/>
      <c r="W1092" s="5"/>
      <c r="X1092" s="5"/>
      <c r="Y1092" s="5"/>
      <c r="Z1092" s="5"/>
      <c r="AA1092" s="5"/>
      <c r="AB1092" s="5"/>
      <c r="AC1092" s="5"/>
      <c r="AD1092" s="5"/>
      <c r="AE1092" s="5"/>
      <c r="AF1092" s="5"/>
      <c r="AG1092" s="5"/>
      <c r="AH1092" s="5"/>
      <c r="AI1092" s="5"/>
      <c r="AJ1092" s="5"/>
      <c r="AK1092" s="5"/>
      <c r="AL1092" s="5"/>
      <c r="AM1092" s="5"/>
      <c r="AN1092" s="5"/>
      <c r="AO1092" s="5"/>
      <c r="AP1092" s="5"/>
      <c r="AQ1092" s="5"/>
    </row>
    <row r="1093" spans="1:43" s="57" customFormat="1" x14ac:dyDescent="0.15">
      <c r="A1093" s="56">
        <v>204312</v>
      </c>
      <c r="B1093" s="57">
        <v>2</v>
      </c>
      <c r="C1093" s="57">
        <v>12</v>
      </c>
      <c r="D1093" s="57">
        <v>12</v>
      </c>
      <c r="E1093" s="57">
        <v>10000</v>
      </c>
      <c r="F1093" s="57">
        <v>1</v>
      </c>
      <c r="G1093" s="58" t="s">
        <v>9064</v>
      </c>
      <c r="H1093" s="16" t="s">
        <v>7416</v>
      </c>
      <c r="I1093" s="16">
        <v>10400</v>
      </c>
      <c r="J1093" s="5">
        <f t="shared" si="70"/>
        <v>45300</v>
      </c>
      <c r="K1093" s="5"/>
      <c r="L1093" s="54" t="str">
        <f t="shared" si="68"/>
        <v>'204301,204302,204303,204304,204305,204306,204307,204308,204309,204310,204311,204312</v>
      </c>
      <c r="M1093" s="5"/>
      <c r="N1093" s="5"/>
      <c r="O1093" s="5"/>
      <c r="P1093" s="5"/>
      <c r="Q1093" s="5"/>
      <c r="R1093" s="5"/>
      <c r="S1093" s="5"/>
      <c r="T1093" s="5"/>
      <c r="U1093" s="5"/>
      <c r="V1093" s="5"/>
      <c r="W1093" s="5"/>
      <c r="X1093" s="5"/>
      <c r="Y1093" s="5"/>
      <c r="Z1093" s="5"/>
      <c r="AA1093" s="5"/>
      <c r="AB1093" s="5"/>
      <c r="AC1093" s="5"/>
      <c r="AD1093" s="5"/>
      <c r="AE1093" s="5"/>
      <c r="AF1093" s="5"/>
      <c r="AG1093" s="5"/>
      <c r="AH1093" s="5"/>
      <c r="AI1093" s="5"/>
      <c r="AJ1093" s="5"/>
      <c r="AK1093" s="5"/>
      <c r="AL1093" s="5"/>
      <c r="AM1093" s="5"/>
      <c r="AN1093" s="5"/>
      <c r="AO1093" s="5"/>
      <c r="AP1093" s="5"/>
      <c r="AQ1093" s="5"/>
    </row>
    <row r="1094" spans="1:43" s="57" customFormat="1" x14ac:dyDescent="0.15">
      <c r="A1094" s="56">
        <v>204313</v>
      </c>
      <c r="B1094" s="57">
        <v>2</v>
      </c>
      <c r="C1094" s="57">
        <v>13</v>
      </c>
      <c r="D1094" s="57">
        <v>13</v>
      </c>
      <c r="E1094" s="57">
        <v>10000</v>
      </c>
      <c r="F1094" s="57">
        <v>1</v>
      </c>
      <c r="G1094" s="58" t="s">
        <v>9065</v>
      </c>
      <c r="H1094" s="16" t="s">
        <v>7417</v>
      </c>
      <c r="I1094" s="16">
        <v>10400</v>
      </c>
      <c r="J1094" s="5">
        <f t="shared" si="70"/>
        <v>49250</v>
      </c>
      <c r="K1094" s="5"/>
      <c r="L1094" s="54" t="str">
        <f t="shared" si="68"/>
        <v>'204301,204302,204303,204304,204305,204306,204307,204308,204309,204310,204311,204312,204313</v>
      </c>
      <c r="M1094" s="5"/>
      <c r="N1094" s="5"/>
      <c r="O1094" s="5"/>
      <c r="P1094" s="5"/>
      <c r="Q1094" s="5"/>
      <c r="R1094" s="5"/>
      <c r="S1094" s="5"/>
      <c r="T1094" s="5"/>
      <c r="U1094" s="5"/>
      <c r="V1094" s="5"/>
      <c r="W1094" s="5"/>
      <c r="X1094" s="5"/>
      <c r="Y1094" s="5"/>
      <c r="Z1094" s="5"/>
      <c r="AA1094" s="5"/>
      <c r="AB1094" s="5"/>
      <c r="AC1094" s="5"/>
      <c r="AD1094" s="5"/>
      <c r="AE1094" s="5"/>
      <c r="AF1094" s="5"/>
      <c r="AG1094" s="5"/>
      <c r="AH1094" s="5"/>
      <c r="AI1094" s="5"/>
      <c r="AJ1094" s="5"/>
      <c r="AK1094" s="5"/>
      <c r="AL1094" s="5"/>
      <c r="AM1094" s="5"/>
      <c r="AN1094" s="5"/>
      <c r="AO1094" s="5"/>
      <c r="AP1094" s="5"/>
      <c r="AQ1094" s="5"/>
    </row>
    <row r="1095" spans="1:43" s="57" customFormat="1" x14ac:dyDescent="0.15">
      <c r="A1095" s="56">
        <v>204314</v>
      </c>
      <c r="B1095" s="57">
        <v>2</v>
      </c>
      <c r="C1095" s="57">
        <v>14</v>
      </c>
      <c r="D1095" s="57">
        <v>14</v>
      </c>
      <c r="E1095" s="57">
        <v>10000</v>
      </c>
      <c r="F1095" s="57">
        <v>1</v>
      </c>
      <c r="G1095" s="58" t="s">
        <v>9066</v>
      </c>
      <c r="H1095" s="16" t="s">
        <v>7418</v>
      </c>
      <c r="I1095" s="16">
        <v>10400</v>
      </c>
      <c r="J1095" s="5">
        <f t="shared" si="70"/>
        <v>53275</v>
      </c>
      <c r="K1095" s="5"/>
      <c r="L1095" s="54" t="str">
        <f t="shared" si="68"/>
        <v>'204301,204302,204303,204304,204305,204306,204307,204308,204309,204310,204311,204312,204313,204314</v>
      </c>
      <c r="M1095" s="5"/>
      <c r="N1095" s="5"/>
      <c r="O1095" s="5"/>
      <c r="P1095" s="5"/>
      <c r="Q1095" s="5"/>
      <c r="R1095" s="5"/>
      <c r="S1095" s="5"/>
      <c r="T1095" s="5"/>
      <c r="U1095" s="5"/>
      <c r="V1095" s="5"/>
      <c r="W1095" s="5"/>
      <c r="X1095" s="5"/>
      <c r="Y1095" s="5"/>
      <c r="Z1095" s="5"/>
      <c r="AA1095" s="5"/>
      <c r="AB1095" s="5"/>
      <c r="AC1095" s="5"/>
      <c r="AD1095" s="5"/>
      <c r="AE1095" s="5"/>
      <c r="AF1095" s="5"/>
      <c r="AG1095" s="5"/>
      <c r="AH1095" s="5"/>
      <c r="AI1095" s="5"/>
      <c r="AJ1095" s="5"/>
      <c r="AK1095" s="5"/>
      <c r="AL1095" s="5"/>
      <c r="AM1095" s="5"/>
      <c r="AN1095" s="5"/>
      <c r="AO1095" s="5"/>
      <c r="AP1095" s="5"/>
      <c r="AQ1095" s="5"/>
    </row>
    <row r="1096" spans="1:43" s="57" customFormat="1" x14ac:dyDescent="0.15">
      <c r="A1096" s="56">
        <v>204315</v>
      </c>
      <c r="B1096" s="57">
        <v>2</v>
      </c>
      <c r="C1096" s="57">
        <v>15</v>
      </c>
      <c r="D1096" s="57">
        <v>15</v>
      </c>
      <c r="E1096" s="57">
        <v>10000</v>
      </c>
      <c r="F1096" s="57">
        <v>1</v>
      </c>
      <c r="G1096" s="58" t="s">
        <v>9067</v>
      </c>
      <c r="H1096" s="16" t="s">
        <v>7419</v>
      </c>
      <c r="I1096" s="16">
        <v>10400</v>
      </c>
      <c r="J1096" s="5">
        <f t="shared" si="70"/>
        <v>57350</v>
      </c>
      <c r="K1096" s="5"/>
      <c r="L1096" s="54" t="str">
        <f t="shared" si="68"/>
        <v>'204301,204302,204303,204304,204305,204306,204307,204308,204309,204310,204311,204312,204313,204314,204315</v>
      </c>
      <c r="M1096" s="5"/>
      <c r="N1096" s="5"/>
      <c r="O1096" s="5"/>
      <c r="P1096" s="5"/>
      <c r="Q1096" s="5"/>
      <c r="R1096" s="5"/>
      <c r="S1096" s="5"/>
      <c r="T1096" s="5"/>
      <c r="U1096" s="5"/>
      <c r="V1096" s="5"/>
      <c r="W1096" s="5"/>
      <c r="X1096" s="5"/>
      <c r="Y1096" s="5"/>
      <c r="Z1096" s="5"/>
      <c r="AA1096" s="5"/>
      <c r="AB1096" s="5"/>
      <c r="AC1096" s="5"/>
      <c r="AD1096" s="5"/>
      <c r="AE1096" s="5"/>
      <c r="AF1096" s="5"/>
      <c r="AG1096" s="5"/>
      <c r="AH1096" s="5"/>
      <c r="AI1096" s="5"/>
      <c r="AJ1096" s="5"/>
      <c r="AK1096" s="5"/>
      <c r="AL1096" s="5"/>
      <c r="AM1096" s="5"/>
      <c r="AN1096" s="5"/>
      <c r="AO1096" s="5"/>
      <c r="AP1096" s="5"/>
      <c r="AQ1096" s="5"/>
    </row>
    <row r="1097" spans="1:43" s="57" customFormat="1" x14ac:dyDescent="0.15">
      <c r="A1097" s="56">
        <v>204316</v>
      </c>
      <c r="B1097" s="57">
        <v>2</v>
      </c>
      <c r="C1097" s="57">
        <v>16</v>
      </c>
      <c r="D1097" s="57">
        <v>16</v>
      </c>
      <c r="E1097" s="57">
        <v>10000</v>
      </c>
      <c r="F1097" s="57">
        <v>1</v>
      </c>
      <c r="G1097" s="58" t="s">
        <v>9068</v>
      </c>
      <c r="H1097" s="16" t="s">
        <v>7420</v>
      </c>
      <c r="I1097" s="16">
        <v>10400</v>
      </c>
      <c r="J1097" s="5">
        <f t="shared" si="70"/>
        <v>61500</v>
      </c>
      <c r="K1097" s="5"/>
      <c r="L1097" s="54" t="str">
        <f t="shared" si="68"/>
        <v>'204301,204302,204303,204304,204305,204306,204307,204308,204309,204310,204311,204312,204313,204314,204315,204316</v>
      </c>
      <c r="M1097" s="5"/>
      <c r="N1097" s="5"/>
      <c r="O1097" s="5"/>
      <c r="P1097" s="5"/>
      <c r="Q1097" s="5"/>
      <c r="R1097" s="5"/>
      <c r="S1097" s="5"/>
      <c r="T1097" s="5"/>
      <c r="U1097" s="5"/>
      <c r="V1097" s="5"/>
      <c r="W1097" s="5"/>
      <c r="X1097" s="5"/>
      <c r="Y1097" s="5"/>
      <c r="Z1097" s="5"/>
      <c r="AA1097" s="5"/>
      <c r="AB1097" s="5"/>
      <c r="AC1097" s="5"/>
      <c r="AD1097" s="5"/>
      <c r="AE1097" s="5"/>
      <c r="AF1097" s="5"/>
      <c r="AG1097" s="5"/>
      <c r="AH1097" s="5"/>
      <c r="AI1097" s="5"/>
      <c r="AJ1097" s="5"/>
      <c r="AK1097" s="5"/>
      <c r="AL1097" s="5"/>
      <c r="AM1097" s="5"/>
      <c r="AN1097" s="5"/>
      <c r="AO1097" s="5"/>
      <c r="AP1097" s="5"/>
      <c r="AQ1097" s="5"/>
    </row>
    <row r="1098" spans="1:43" s="57" customFormat="1" x14ac:dyDescent="0.15">
      <c r="A1098" s="56">
        <v>204317</v>
      </c>
      <c r="B1098" s="57">
        <v>2</v>
      </c>
      <c r="C1098" s="57">
        <v>17</v>
      </c>
      <c r="D1098" s="57">
        <v>17</v>
      </c>
      <c r="E1098" s="57">
        <v>10000</v>
      </c>
      <c r="F1098" s="57">
        <v>1</v>
      </c>
      <c r="G1098" s="58" t="s">
        <v>9069</v>
      </c>
      <c r="H1098" s="16" t="s">
        <v>7421</v>
      </c>
      <c r="I1098" s="16">
        <v>10400</v>
      </c>
      <c r="J1098" s="5">
        <f t="shared" si="70"/>
        <v>65750</v>
      </c>
      <c r="K1098" s="5"/>
      <c r="L1098" s="54" t="str">
        <f t="shared" si="68"/>
        <v>'204301,204302,204303,204304,204305,204306,204307,204308,204309,204310,204311,204312,204313,204314,204315,204316,204317</v>
      </c>
      <c r="M1098" s="5"/>
      <c r="N1098" s="5"/>
      <c r="O1098" s="5"/>
      <c r="P1098" s="5"/>
      <c r="Q1098" s="5"/>
      <c r="R1098" s="5"/>
      <c r="S1098" s="5"/>
      <c r="T1098" s="5"/>
      <c r="U1098" s="5"/>
      <c r="V1098" s="5"/>
      <c r="W1098" s="5"/>
      <c r="X1098" s="5"/>
      <c r="Y1098" s="5"/>
      <c r="Z1098" s="5"/>
      <c r="AA1098" s="5"/>
      <c r="AB1098" s="5"/>
      <c r="AC1098" s="5"/>
      <c r="AD1098" s="5"/>
      <c r="AE1098" s="5"/>
      <c r="AF1098" s="5"/>
      <c r="AG1098" s="5"/>
      <c r="AH1098" s="5"/>
      <c r="AI1098" s="5"/>
      <c r="AJ1098" s="5"/>
      <c r="AK1098" s="5"/>
      <c r="AL1098" s="5"/>
      <c r="AM1098" s="5"/>
      <c r="AN1098" s="5"/>
      <c r="AO1098" s="5"/>
      <c r="AP1098" s="5"/>
      <c r="AQ1098" s="5"/>
    </row>
    <row r="1099" spans="1:43" s="57" customFormat="1" x14ac:dyDescent="0.15">
      <c r="A1099" s="56">
        <v>204318</v>
      </c>
      <c r="B1099" s="57">
        <v>2</v>
      </c>
      <c r="C1099" s="57">
        <v>18</v>
      </c>
      <c r="D1099" s="57">
        <v>18</v>
      </c>
      <c r="E1099" s="57">
        <v>10000</v>
      </c>
      <c r="F1099" s="57">
        <v>1</v>
      </c>
      <c r="G1099" s="58" t="s">
        <v>9070</v>
      </c>
      <c r="H1099" s="16" t="s">
        <v>7422</v>
      </c>
      <c r="I1099" s="16">
        <v>10400</v>
      </c>
      <c r="J1099" s="5">
        <f t="shared" si="70"/>
        <v>70050</v>
      </c>
      <c r="K1099" s="5"/>
      <c r="L1099" s="54" t="str">
        <f t="shared" si="68"/>
        <v>'204301,204302,204303,204304,204305,204306,204307,204308,204309,204310,204311,204312,204313,204314,204315,204316,204317,204318</v>
      </c>
      <c r="M1099" s="5"/>
      <c r="N1099" s="5"/>
      <c r="O1099" s="5"/>
      <c r="P1099" s="5"/>
      <c r="Q1099" s="5"/>
      <c r="R1099" s="5"/>
      <c r="S1099" s="5"/>
      <c r="T1099" s="5"/>
      <c r="U1099" s="5"/>
      <c r="V1099" s="5"/>
      <c r="W1099" s="5"/>
      <c r="X1099" s="5"/>
      <c r="Y1099" s="5"/>
      <c r="Z1099" s="5"/>
      <c r="AA1099" s="5"/>
      <c r="AB1099" s="5"/>
      <c r="AC1099" s="5"/>
      <c r="AD1099" s="5"/>
      <c r="AE1099" s="5"/>
      <c r="AF1099" s="5"/>
      <c r="AG1099" s="5"/>
      <c r="AH1099" s="5"/>
      <c r="AI1099" s="5"/>
      <c r="AJ1099" s="5"/>
      <c r="AK1099" s="5"/>
      <c r="AL1099" s="5"/>
      <c r="AM1099" s="5"/>
      <c r="AN1099" s="5"/>
      <c r="AO1099" s="5"/>
      <c r="AP1099" s="5"/>
      <c r="AQ1099" s="5"/>
    </row>
    <row r="1100" spans="1:43" s="57" customFormat="1" x14ac:dyDescent="0.15">
      <c r="A1100" s="56">
        <v>204319</v>
      </c>
      <c r="B1100" s="57">
        <v>2</v>
      </c>
      <c r="C1100" s="57">
        <v>19</v>
      </c>
      <c r="D1100" s="57">
        <v>19</v>
      </c>
      <c r="E1100" s="57">
        <v>10000</v>
      </c>
      <c r="F1100" s="57">
        <v>1</v>
      </c>
      <c r="G1100" s="58" t="s">
        <v>9071</v>
      </c>
      <c r="H1100" s="16" t="s">
        <v>7423</v>
      </c>
      <c r="I1100" s="16">
        <v>10400</v>
      </c>
      <c r="J1100" s="5">
        <f t="shared" si="70"/>
        <v>74450</v>
      </c>
      <c r="K1100" s="5"/>
      <c r="L1100" s="54" t="str">
        <f t="shared" si="68"/>
        <v>'204301,204302,204303,204304,204305,204306,204307,204308,204309,204310,204311,204312,204313,204314,204315,204316,204317,204318,204319</v>
      </c>
      <c r="M1100" s="5"/>
      <c r="N1100" s="5"/>
      <c r="O1100" s="5"/>
      <c r="P1100" s="5"/>
      <c r="Q1100" s="5"/>
      <c r="R1100" s="5"/>
      <c r="S1100" s="5"/>
      <c r="T1100" s="5"/>
      <c r="U1100" s="5"/>
      <c r="V1100" s="5"/>
      <c r="W1100" s="5"/>
      <c r="X1100" s="5"/>
      <c r="Y1100" s="5"/>
      <c r="Z1100" s="5"/>
      <c r="AA1100" s="5"/>
      <c r="AB1100" s="5"/>
      <c r="AC1100" s="5"/>
      <c r="AD1100" s="5"/>
      <c r="AE1100" s="5"/>
      <c r="AF1100" s="5"/>
      <c r="AG1100" s="5"/>
      <c r="AH1100" s="5"/>
      <c r="AI1100" s="5"/>
      <c r="AJ1100" s="5"/>
      <c r="AK1100" s="5"/>
      <c r="AL1100" s="5"/>
      <c r="AM1100" s="5"/>
      <c r="AN1100" s="5"/>
      <c r="AO1100" s="5"/>
      <c r="AP1100" s="5"/>
      <c r="AQ1100" s="5"/>
    </row>
    <row r="1101" spans="1:43" s="57" customFormat="1" x14ac:dyDescent="0.15">
      <c r="A1101" s="56">
        <v>204320</v>
      </c>
      <c r="B1101" s="57">
        <v>2</v>
      </c>
      <c r="C1101" s="57">
        <v>20</v>
      </c>
      <c r="D1101" s="57">
        <v>20</v>
      </c>
      <c r="E1101" s="57">
        <v>10000</v>
      </c>
      <c r="F1101" s="57">
        <v>1</v>
      </c>
      <c r="G1101" s="58" t="s">
        <v>9072</v>
      </c>
      <c r="H1101" s="16" t="s">
        <v>7424</v>
      </c>
      <c r="I1101" s="16">
        <v>10400</v>
      </c>
      <c r="J1101" s="5">
        <f t="shared" si="70"/>
        <v>78900</v>
      </c>
      <c r="K1101" s="5"/>
      <c r="L1101" s="54" t="str">
        <f t="shared" si="68"/>
        <v>'204301,204302,204303,204304,204305,204306,204307,204308,204309,204310,204311,204312,204313,204314,204315,204316,204317,204318,204319,204320</v>
      </c>
      <c r="M1101" s="5"/>
      <c r="N1101" s="5"/>
      <c r="O1101" s="5"/>
      <c r="P1101" s="5"/>
      <c r="Q1101" s="5"/>
      <c r="R1101" s="5"/>
      <c r="S1101" s="5"/>
      <c r="T1101" s="5"/>
      <c r="U1101" s="5"/>
      <c r="V1101" s="5"/>
      <c r="W1101" s="5"/>
      <c r="X1101" s="5"/>
      <c r="Y1101" s="5"/>
      <c r="Z1101" s="5"/>
      <c r="AA1101" s="5"/>
      <c r="AB1101" s="5"/>
      <c r="AC1101" s="5"/>
      <c r="AD1101" s="5"/>
      <c r="AE1101" s="5"/>
      <c r="AF1101" s="5"/>
      <c r="AG1101" s="5"/>
      <c r="AH1101" s="5"/>
      <c r="AI1101" s="5"/>
      <c r="AJ1101" s="5"/>
      <c r="AK1101" s="5"/>
      <c r="AL1101" s="5"/>
      <c r="AM1101" s="5"/>
      <c r="AN1101" s="5"/>
      <c r="AO1101" s="5"/>
      <c r="AP1101" s="5"/>
      <c r="AQ1101" s="5"/>
    </row>
    <row r="1102" spans="1:43" s="57" customFormat="1" x14ac:dyDescent="0.15">
      <c r="A1102" s="56">
        <v>204321</v>
      </c>
      <c r="B1102" s="57">
        <v>2</v>
      </c>
      <c r="C1102" s="57">
        <v>21</v>
      </c>
      <c r="D1102" s="57">
        <v>21</v>
      </c>
      <c r="E1102" s="57">
        <v>10000</v>
      </c>
      <c r="F1102" s="57">
        <v>1</v>
      </c>
      <c r="G1102" s="58" t="s">
        <v>9073</v>
      </c>
      <c r="H1102" s="16" t="s">
        <v>7425</v>
      </c>
      <c r="I1102" s="16">
        <v>10400</v>
      </c>
      <c r="J1102" s="5">
        <f t="shared" si="70"/>
        <v>83450</v>
      </c>
      <c r="K1102" s="5"/>
      <c r="L1102" s="54" t="str">
        <f t="shared" si="68"/>
        <v>'204301,204302,204303,204304,204305,204306,204307,204308,204309,204310,204311,204312,204313,204314,204315,204316,204317,204318,204319,204320,204321</v>
      </c>
      <c r="M1102" s="5"/>
      <c r="N1102" s="5"/>
      <c r="O1102" s="5"/>
      <c r="P1102" s="5"/>
      <c r="Q1102" s="5"/>
      <c r="R1102" s="5"/>
      <c r="S1102" s="5"/>
      <c r="T1102" s="5"/>
      <c r="U1102" s="5"/>
      <c r="V1102" s="5"/>
      <c r="W1102" s="5"/>
      <c r="X1102" s="5"/>
      <c r="Y1102" s="5"/>
      <c r="Z1102" s="5"/>
      <c r="AA1102" s="5"/>
      <c r="AB1102" s="5"/>
      <c r="AC1102" s="5"/>
      <c r="AD1102" s="5"/>
      <c r="AE1102" s="5"/>
      <c r="AF1102" s="5"/>
      <c r="AG1102" s="5"/>
      <c r="AH1102" s="5"/>
      <c r="AI1102" s="5"/>
      <c r="AJ1102" s="5"/>
      <c r="AK1102" s="5"/>
      <c r="AL1102" s="5"/>
      <c r="AM1102" s="5"/>
      <c r="AN1102" s="5"/>
      <c r="AO1102" s="5"/>
      <c r="AP1102" s="5"/>
      <c r="AQ1102" s="5"/>
    </row>
    <row r="1103" spans="1:43" s="57" customFormat="1" x14ac:dyDescent="0.15">
      <c r="A1103" s="56">
        <v>204322</v>
      </c>
      <c r="B1103" s="57">
        <v>2</v>
      </c>
      <c r="C1103" s="57">
        <v>22</v>
      </c>
      <c r="D1103" s="57">
        <v>22</v>
      </c>
      <c r="E1103" s="57">
        <v>10000</v>
      </c>
      <c r="F1103" s="57">
        <v>1</v>
      </c>
      <c r="G1103" s="58" t="s">
        <v>9074</v>
      </c>
      <c r="H1103" s="16" t="s">
        <v>7426</v>
      </c>
      <c r="I1103" s="16">
        <v>10400</v>
      </c>
      <c r="J1103" s="5">
        <f t="shared" si="70"/>
        <v>88075</v>
      </c>
      <c r="K1103" s="5"/>
      <c r="L1103" s="54" t="str">
        <f t="shared" si="68"/>
        <v>'204301,204302,204303,204304,204305,204306,204307,204308,204309,204310,204311,204312,204313,204314,204315,204316,204317,204318,204319,204320,204321,204322</v>
      </c>
      <c r="M1103" s="5"/>
      <c r="N1103" s="5"/>
      <c r="O1103" s="5"/>
      <c r="P1103" s="5"/>
      <c r="Q1103" s="5"/>
      <c r="R1103" s="5"/>
      <c r="S1103" s="5"/>
      <c r="T1103" s="5"/>
      <c r="U1103" s="5"/>
      <c r="V1103" s="5"/>
      <c r="W1103" s="5"/>
      <c r="X1103" s="5"/>
      <c r="Y1103" s="5"/>
      <c r="Z1103" s="5"/>
      <c r="AA1103" s="5"/>
      <c r="AB1103" s="5"/>
      <c r="AC1103" s="5"/>
      <c r="AD1103" s="5"/>
      <c r="AE1103" s="5"/>
      <c r="AF1103" s="5"/>
      <c r="AG1103" s="5"/>
      <c r="AH1103" s="5"/>
      <c r="AI1103" s="5"/>
      <c r="AJ1103" s="5"/>
      <c r="AK1103" s="5"/>
      <c r="AL1103" s="5"/>
      <c r="AM1103" s="5"/>
      <c r="AN1103" s="5"/>
      <c r="AO1103" s="5"/>
      <c r="AP1103" s="5"/>
      <c r="AQ1103" s="5"/>
    </row>
    <row r="1104" spans="1:43" s="57" customFormat="1" x14ac:dyDescent="0.15">
      <c r="A1104" s="56">
        <v>204323</v>
      </c>
      <c r="B1104" s="57">
        <v>2</v>
      </c>
      <c r="C1104" s="57">
        <v>23</v>
      </c>
      <c r="D1104" s="57">
        <v>23</v>
      </c>
      <c r="E1104" s="57">
        <v>10000</v>
      </c>
      <c r="F1104" s="57">
        <v>1</v>
      </c>
      <c r="G1104" s="58" t="s">
        <v>9075</v>
      </c>
      <c r="H1104" s="16" t="s">
        <v>7427</v>
      </c>
      <c r="I1104" s="16">
        <v>10400</v>
      </c>
      <c r="J1104" s="5">
        <f t="shared" si="70"/>
        <v>92800</v>
      </c>
      <c r="K1104" s="5"/>
      <c r="L1104" s="54" t="str">
        <f t="shared" si="68"/>
        <v>'204301,204302,204303,204304,204305,204306,204307,204308,204309,204310,204311,204312,204313,204314,204315,204316,204317,204318,204319,204320,204321,204322,204323</v>
      </c>
      <c r="M1104" s="5"/>
      <c r="N1104" s="5"/>
      <c r="O1104" s="5"/>
      <c r="P1104" s="5"/>
      <c r="Q1104" s="5"/>
      <c r="R1104" s="5"/>
      <c r="S1104" s="5"/>
      <c r="T1104" s="5"/>
      <c r="U1104" s="5"/>
      <c r="V1104" s="5"/>
      <c r="W1104" s="5"/>
      <c r="X1104" s="5"/>
      <c r="Y1104" s="5"/>
      <c r="Z1104" s="5"/>
      <c r="AA1104" s="5"/>
      <c r="AB1104" s="5"/>
      <c r="AC1104" s="5"/>
      <c r="AD1104" s="5"/>
      <c r="AE1104" s="5"/>
      <c r="AF1104" s="5"/>
      <c r="AG1104" s="5"/>
      <c r="AH1104" s="5"/>
      <c r="AI1104" s="5"/>
      <c r="AJ1104" s="5"/>
      <c r="AK1104" s="5"/>
      <c r="AL1104" s="5"/>
      <c r="AM1104" s="5"/>
      <c r="AN1104" s="5"/>
      <c r="AO1104" s="5"/>
      <c r="AP1104" s="5"/>
      <c r="AQ1104" s="5"/>
    </row>
    <row r="1105" spans="1:43" s="57" customFormat="1" x14ac:dyDescent="0.15">
      <c r="A1105" s="56">
        <v>204324</v>
      </c>
      <c r="B1105" s="57">
        <v>2</v>
      </c>
      <c r="C1105" s="57">
        <v>24</v>
      </c>
      <c r="D1105" s="57">
        <v>24</v>
      </c>
      <c r="E1105" s="57">
        <v>10000</v>
      </c>
      <c r="F1105" s="57">
        <v>1</v>
      </c>
      <c r="G1105" s="58" t="s">
        <v>9076</v>
      </c>
      <c r="H1105" s="16" t="s">
        <v>7428</v>
      </c>
      <c r="I1105" s="16">
        <v>10400</v>
      </c>
      <c r="J1105" s="5">
        <f t="shared" si="70"/>
        <v>97575</v>
      </c>
      <c r="K1105" s="5"/>
      <c r="L1105" s="54" t="str">
        <f t="shared" si="68"/>
        <v>'204301,204302,204303,204304,204305,204306,204307,204308,204309,204310,204311,204312,204313,204314,204315,204316,204317,204318,204319,204320,204321,204322,204323,204324</v>
      </c>
      <c r="M1105" s="5"/>
      <c r="N1105" s="5"/>
      <c r="O1105" s="5"/>
      <c r="P1105" s="5"/>
      <c r="Q1105" s="5"/>
      <c r="R1105" s="5"/>
      <c r="S1105" s="5"/>
      <c r="T1105" s="5"/>
      <c r="U1105" s="5"/>
      <c r="V1105" s="5"/>
      <c r="W1105" s="5"/>
      <c r="X1105" s="5"/>
      <c r="Y1105" s="5"/>
      <c r="Z1105" s="5"/>
      <c r="AA1105" s="5"/>
      <c r="AB1105" s="5"/>
      <c r="AC1105" s="5"/>
      <c r="AD1105" s="5"/>
      <c r="AE1105" s="5"/>
      <c r="AF1105" s="5"/>
      <c r="AG1105" s="5"/>
      <c r="AH1105" s="5"/>
      <c r="AI1105" s="5"/>
      <c r="AJ1105" s="5"/>
      <c r="AK1105" s="5"/>
      <c r="AL1105" s="5"/>
      <c r="AM1105" s="5"/>
      <c r="AN1105" s="5"/>
      <c r="AO1105" s="5"/>
      <c r="AP1105" s="5"/>
      <c r="AQ1105" s="5"/>
    </row>
    <row r="1106" spans="1:43" s="57" customFormat="1" x14ac:dyDescent="0.15">
      <c r="A1106" s="56">
        <v>204325</v>
      </c>
      <c r="B1106" s="57">
        <v>2</v>
      </c>
      <c r="C1106" s="57">
        <v>25</v>
      </c>
      <c r="D1106" s="57">
        <v>25</v>
      </c>
      <c r="E1106" s="57">
        <v>10000</v>
      </c>
      <c r="F1106" s="57">
        <v>1</v>
      </c>
      <c r="G1106" s="58" t="s">
        <v>9077</v>
      </c>
      <c r="H1106" s="16" t="s">
        <v>7429</v>
      </c>
      <c r="I1106" s="16">
        <v>10400</v>
      </c>
      <c r="J1106" s="5">
        <f t="shared" si="70"/>
        <v>102475</v>
      </c>
      <c r="K1106" s="5"/>
      <c r="L1106" s="54" t="str">
        <f t="shared" si="68"/>
        <v>'204301,204302,204303,204304,204305,204306,204307,204308,204309,204310,204311,204312,204313,204314,204315,204316,204317,204318,204319,204320,204321,204322,204323,204324,204325</v>
      </c>
      <c r="M1106" s="5"/>
      <c r="N1106" s="5"/>
      <c r="O1106" s="5"/>
      <c r="P1106" s="5"/>
      <c r="Q1106" s="5"/>
      <c r="R1106" s="5"/>
      <c r="S1106" s="5"/>
      <c r="T1106" s="5"/>
      <c r="U1106" s="5"/>
      <c r="V1106" s="5"/>
      <c r="W1106" s="5"/>
      <c r="X1106" s="5"/>
      <c r="Y1106" s="5"/>
      <c r="Z1106" s="5"/>
      <c r="AA1106" s="5"/>
      <c r="AB1106" s="5"/>
      <c r="AC1106" s="5"/>
      <c r="AD1106" s="5"/>
      <c r="AE1106" s="5"/>
      <c r="AF1106" s="5"/>
      <c r="AG1106" s="5"/>
      <c r="AH1106" s="5"/>
      <c r="AI1106" s="5"/>
      <c r="AJ1106" s="5"/>
      <c r="AK1106" s="5"/>
      <c r="AL1106" s="5"/>
      <c r="AM1106" s="5"/>
      <c r="AN1106" s="5"/>
      <c r="AO1106" s="5"/>
      <c r="AP1106" s="5"/>
      <c r="AQ1106" s="5"/>
    </row>
    <row r="1107" spans="1:43" s="57" customFormat="1" x14ac:dyDescent="0.15">
      <c r="A1107" s="56">
        <v>204326</v>
      </c>
      <c r="B1107" s="57">
        <v>2</v>
      </c>
      <c r="C1107" s="57">
        <v>26</v>
      </c>
      <c r="D1107" s="57">
        <v>26</v>
      </c>
      <c r="E1107" s="57">
        <v>10000</v>
      </c>
      <c r="F1107" s="57">
        <v>1</v>
      </c>
      <c r="G1107" s="58" t="s">
        <v>9078</v>
      </c>
      <c r="H1107" s="16" t="s">
        <v>7430</v>
      </c>
      <c r="I1107" s="16">
        <v>10400</v>
      </c>
      <c r="J1107" s="5">
        <f t="shared" si="70"/>
        <v>107425</v>
      </c>
      <c r="K1107" s="5"/>
      <c r="L1107" s="54" t="str">
        <f t="shared" si="68"/>
        <v>'204301,204302,204303,204304,204305,204306,204307,204308,204309,204310,204311,204312,204313,204314,204315,204316,204317,204318,204319,204320,204321,204322,204323,204324,204325,204326</v>
      </c>
      <c r="M1107" s="5"/>
      <c r="N1107" s="5"/>
      <c r="O1107" s="5"/>
      <c r="P1107" s="5"/>
      <c r="Q1107" s="5"/>
      <c r="R1107" s="5"/>
      <c r="S1107" s="5"/>
      <c r="T1107" s="5"/>
      <c r="U1107" s="5"/>
      <c r="V1107" s="5"/>
      <c r="W1107" s="5"/>
      <c r="X1107" s="5"/>
      <c r="Y1107" s="5"/>
      <c r="Z1107" s="5"/>
      <c r="AA1107" s="5"/>
      <c r="AB1107" s="5"/>
      <c r="AC1107" s="5"/>
      <c r="AD1107" s="5"/>
      <c r="AE1107" s="5"/>
      <c r="AF1107" s="5"/>
      <c r="AG1107" s="5"/>
      <c r="AH1107" s="5"/>
      <c r="AI1107" s="5"/>
      <c r="AJ1107" s="5"/>
      <c r="AK1107" s="5"/>
      <c r="AL1107" s="5"/>
      <c r="AM1107" s="5"/>
      <c r="AN1107" s="5"/>
      <c r="AO1107" s="5"/>
      <c r="AP1107" s="5"/>
      <c r="AQ1107" s="5"/>
    </row>
    <row r="1108" spans="1:43" s="57" customFormat="1" x14ac:dyDescent="0.15">
      <c r="A1108" s="56">
        <v>204327</v>
      </c>
      <c r="B1108" s="57">
        <v>2</v>
      </c>
      <c r="C1108" s="57">
        <v>27</v>
      </c>
      <c r="D1108" s="57">
        <v>27</v>
      </c>
      <c r="E1108" s="57">
        <v>10000</v>
      </c>
      <c r="F1108" s="57">
        <v>1</v>
      </c>
      <c r="G1108" s="58" t="s">
        <v>9079</v>
      </c>
      <c r="H1108" s="16" t="s">
        <v>7431</v>
      </c>
      <c r="I1108" s="16">
        <v>10400</v>
      </c>
      <c r="J1108" s="5">
        <f t="shared" si="70"/>
        <v>112475</v>
      </c>
      <c r="K1108" s="5"/>
      <c r="L1108" s="54" t="str">
        <f t="shared" si="68"/>
        <v>'204301,204302,204303,204304,204305,204306,204307,204308,204309,204310,204311,204312,204313,204314,204315,204316,204317,204318,204319,204320,204321,204322,204323,204324,204325,204326,204327</v>
      </c>
      <c r="M1108" s="5"/>
      <c r="N1108" s="5"/>
      <c r="O1108" s="5"/>
      <c r="P1108" s="5"/>
      <c r="Q1108" s="5"/>
      <c r="R1108" s="5"/>
      <c r="S1108" s="5"/>
      <c r="T1108" s="5"/>
      <c r="U1108" s="5"/>
      <c r="V1108" s="5"/>
      <c r="W1108" s="5"/>
      <c r="X1108" s="5"/>
      <c r="Y1108" s="5"/>
      <c r="Z1108" s="5"/>
      <c r="AA1108" s="5"/>
      <c r="AB1108" s="5"/>
      <c r="AC1108" s="5"/>
      <c r="AD1108" s="5"/>
      <c r="AE1108" s="5"/>
      <c r="AF1108" s="5"/>
      <c r="AG1108" s="5"/>
      <c r="AH1108" s="5"/>
      <c r="AI1108" s="5"/>
      <c r="AJ1108" s="5"/>
      <c r="AK1108" s="5"/>
      <c r="AL1108" s="5"/>
      <c r="AM1108" s="5"/>
      <c r="AN1108" s="5"/>
      <c r="AO1108" s="5"/>
      <c r="AP1108" s="5"/>
      <c r="AQ1108" s="5"/>
    </row>
    <row r="1109" spans="1:43" s="57" customFormat="1" x14ac:dyDescent="0.15">
      <c r="A1109" s="56">
        <v>204328</v>
      </c>
      <c r="B1109" s="57">
        <v>2</v>
      </c>
      <c r="C1109" s="57">
        <v>28</v>
      </c>
      <c r="D1109" s="57">
        <v>28</v>
      </c>
      <c r="E1109" s="57">
        <v>10000</v>
      </c>
      <c r="F1109" s="57">
        <v>1</v>
      </c>
      <c r="G1109" s="58" t="s">
        <v>9080</v>
      </c>
      <c r="H1109" s="16" t="s">
        <v>7432</v>
      </c>
      <c r="I1109" s="16">
        <v>10400</v>
      </c>
      <c r="J1109" s="5">
        <f t="shared" si="70"/>
        <v>117625</v>
      </c>
      <c r="K1109" s="5"/>
      <c r="L1109" s="54" t="str">
        <f t="shared" ref="L1109:L1172" si="72">L1108&amp;","&amp;A1109</f>
        <v>'204301,204302,204303,204304,204305,204306,204307,204308,204309,204310,204311,204312,204313,204314,204315,204316,204317,204318,204319,204320,204321,204322,204323,204324,204325,204326,204327,204328</v>
      </c>
      <c r="M1109" s="5"/>
      <c r="N1109" s="5"/>
      <c r="O1109" s="5"/>
      <c r="P1109" s="5"/>
      <c r="Q1109" s="5"/>
      <c r="R1109" s="5"/>
      <c r="S1109" s="5"/>
      <c r="T1109" s="5"/>
      <c r="U1109" s="5"/>
      <c r="V1109" s="5"/>
      <c r="W1109" s="5"/>
      <c r="X1109" s="5"/>
      <c r="Y1109" s="5"/>
      <c r="Z1109" s="5"/>
      <c r="AA1109" s="5"/>
      <c r="AB1109" s="5"/>
      <c r="AC1109" s="5"/>
      <c r="AD1109" s="5"/>
      <c r="AE1109" s="5"/>
      <c r="AF1109" s="5"/>
      <c r="AG1109" s="5"/>
      <c r="AH1109" s="5"/>
      <c r="AI1109" s="5"/>
      <c r="AJ1109" s="5"/>
      <c r="AK1109" s="5"/>
      <c r="AL1109" s="5"/>
      <c r="AM1109" s="5"/>
      <c r="AN1109" s="5"/>
      <c r="AO1109" s="5"/>
      <c r="AP1109" s="5"/>
      <c r="AQ1109" s="5"/>
    </row>
    <row r="1110" spans="1:43" s="57" customFormat="1" x14ac:dyDescent="0.15">
      <c r="A1110" s="56">
        <v>204329</v>
      </c>
      <c r="B1110" s="57">
        <v>2</v>
      </c>
      <c r="C1110" s="57">
        <v>29</v>
      </c>
      <c r="D1110" s="57">
        <v>29</v>
      </c>
      <c r="E1110" s="57">
        <v>10000</v>
      </c>
      <c r="F1110" s="57">
        <v>1</v>
      </c>
      <c r="G1110" s="58" t="s">
        <v>9081</v>
      </c>
      <c r="H1110" s="16" t="s">
        <v>7433</v>
      </c>
      <c r="I1110" s="16">
        <v>10400</v>
      </c>
      <c r="J1110" s="5">
        <f t="shared" si="70"/>
        <v>122875</v>
      </c>
      <c r="K1110" s="5"/>
      <c r="L1110" s="54" t="str">
        <f t="shared" si="72"/>
        <v>'204301,204302,204303,204304,204305,204306,204307,204308,204309,204310,204311,204312,204313,204314,204315,204316,204317,204318,204319,204320,204321,204322,204323,204324,204325,204326,204327,204328,204329</v>
      </c>
      <c r="M1110" s="5"/>
      <c r="N1110" s="5"/>
      <c r="O1110" s="5"/>
      <c r="P1110" s="5"/>
      <c r="Q1110" s="5"/>
      <c r="R1110" s="5"/>
      <c r="S1110" s="5"/>
      <c r="T1110" s="5"/>
      <c r="U1110" s="5"/>
      <c r="V1110" s="5"/>
      <c r="W1110" s="5"/>
      <c r="X1110" s="5"/>
      <c r="Y1110" s="5"/>
      <c r="Z1110" s="5"/>
      <c r="AA1110" s="5"/>
      <c r="AB1110" s="5"/>
      <c r="AC1110" s="5"/>
      <c r="AD1110" s="5"/>
      <c r="AE1110" s="5"/>
      <c r="AF1110" s="5"/>
      <c r="AG1110" s="5"/>
      <c r="AH1110" s="5"/>
      <c r="AI1110" s="5"/>
      <c r="AJ1110" s="5"/>
      <c r="AK1110" s="5"/>
      <c r="AL1110" s="5"/>
      <c r="AM1110" s="5"/>
      <c r="AN1110" s="5"/>
      <c r="AO1110" s="5"/>
      <c r="AP1110" s="5"/>
      <c r="AQ1110" s="5"/>
    </row>
    <row r="1111" spans="1:43" s="57" customFormat="1" x14ac:dyDescent="0.15">
      <c r="A1111" s="56">
        <v>204330</v>
      </c>
      <c r="B1111" s="57">
        <v>2</v>
      </c>
      <c r="C1111" s="57">
        <v>30</v>
      </c>
      <c r="D1111" s="57">
        <v>30</v>
      </c>
      <c r="E1111" s="57">
        <v>10000</v>
      </c>
      <c r="F1111" s="57">
        <v>1</v>
      </c>
      <c r="G1111" s="58" t="s">
        <v>9082</v>
      </c>
      <c r="H1111" s="16" t="s">
        <v>7434</v>
      </c>
      <c r="I1111" s="16">
        <v>10400</v>
      </c>
      <c r="J1111" s="5">
        <f t="shared" si="70"/>
        <v>128175</v>
      </c>
      <c r="K1111" s="5"/>
      <c r="L1111" s="54" t="str">
        <f t="shared" si="72"/>
        <v>'204301,204302,204303,204304,204305,204306,204307,204308,204309,204310,204311,204312,204313,204314,204315,204316,204317,204318,204319,204320,204321,204322,204323,204324,204325,204326,204327,204328,204329,204330</v>
      </c>
      <c r="M1111" s="5"/>
      <c r="N1111" s="5"/>
      <c r="O1111" s="5"/>
      <c r="P1111" s="5"/>
      <c r="Q1111" s="5"/>
      <c r="R1111" s="5"/>
      <c r="S1111" s="5"/>
      <c r="T1111" s="5"/>
      <c r="U1111" s="5"/>
      <c r="V1111" s="5"/>
      <c r="W1111" s="5"/>
      <c r="X1111" s="5"/>
      <c r="Y1111" s="5"/>
      <c r="Z1111" s="5"/>
      <c r="AA1111" s="5"/>
      <c r="AB1111" s="5"/>
      <c r="AC1111" s="5"/>
      <c r="AD1111" s="5"/>
      <c r="AE1111" s="5"/>
      <c r="AF1111" s="5"/>
      <c r="AG1111" s="5"/>
      <c r="AH1111" s="5"/>
      <c r="AI1111" s="5"/>
      <c r="AJ1111" s="5"/>
      <c r="AK1111" s="5"/>
      <c r="AL1111" s="5"/>
      <c r="AM1111" s="5"/>
      <c r="AN1111" s="5"/>
      <c r="AO1111" s="5"/>
      <c r="AP1111" s="5"/>
      <c r="AQ1111" s="5"/>
    </row>
    <row r="1112" spans="1:43" s="57" customFormat="1" x14ac:dyDescent="0.15">
      <c r="A1112" s="56">
        <v>204331</v>
      </c>
      <c r="B1112" s="57">
        <v>2</v>
      </c>
      <c r="C1112" s="57">
        <v>31</v>
      </c>
      <c r="D1112" s="57">
        <v>31</v>
      </c>
      <c r="E1112" s="57">
        <v>10000</v>
      </c>
      <c r="F1112" s="57">
        <v>1</v>
      </c>
      <c r="G1112" s="58" t="s">
        <v>9083</v>
      </c>
      <c r="H1112" s="16" t="s">
        <v>7435</v>
      </c>
      <c r="I1112" s="16">
        <v>10400</v>
      </c>
      <c r="J1112" s="5">
        <f t="shared" si="70"/>
        <v>133600</v>
      </c>
      <c r="K1112" s="5"/>
      <c r="L1112" s="54" t="str">
        <f t="shared" si="72"/>
        <v>'204301,204302,204303,204304,204305,204306,204307,204308,204309,204310,204311,204312,204313,204314,204315,204316,204317,204318,204319,204320,204321,204322,204323,204324,204325,204326,204327,204328,204329,204330,204331</v>
      </c>
      <c r="M1112" s="5"/>
      <c r="N1112" s="5"/>
      <c r="O1112" s="5"/>
      <c r="P1112" s="5"/>
      <c r="Q1112" s="5"/>
      <c r="R1112" s="5"/>
      <c r="S1112" s="5"/>
      <c r="T1112" s="5"/>
      <c r="U1112" s="5"/>
      <c r="V1112" s="5"/>
      <c r="W1112" s="5"/>
      <c r="X1112" s="5"/>
      <c r="Y1112" s="5"/>
      <c r="Z1112" s="5"/>
      <c r="AA1112" s="5"/>
      <c r="AB1112" s="5"/>
      <c r="AC1112" s="5"/>
      <c r="AD1112" s="5"/>
      <c r="AE1112" s="5"/>
      <c r="AF1112" s="5"/>
      <c r="AG1112" s="5"/>
      <c r="AH1112" s="5"/>
      <c r="AI1112" s="5"/>
      <c r="AJ1112" s="5"/>
      <c r="AK1112" s="5"/>
      <c r="AL1112" s="5"/>
      <c r="AM1112" s="5"/>
      <c r="AN1112" s="5"/>
      <c r="AO1112" s="5"/>
      <c r="AP1112" s="5"/>
      <c r="AQ1112" s="5"/>
    </row>
    <row r="1113" spans="1:43" s="57" customFormat="1" x14ac:dyDescent="0.15">
      <c r="A1113" s="56">
        <v>204332</v>
      </c>
      <c r="B1113" s="57">
        <v>2</v>
      </c>
      <c r="C1113" s="57">
        <v>32</v>
      </c>
      <c r="D1113" s="57">
        <v>32</v>
      </c>
      <c r="E1113" s="57">
        <v>10000</v>
      </c>
      <c r="F1113" s="57">
        <v>1</v>
      </c>
      <c r="G1113" s="58" t="s">
        <v>9084</v>
      </c>
      <c r="H1113" s="16" t="s">
        <v>7436</v>
      </c>
      <c r="I1113" s="16">
        <v>10400</v>
      </c>
      <c r="J1113" s="5">
        <f t="shared" si="70"/>
        <v>139125</v>
      </c>
      <c r="K1113" s="5"/>
      <c r="L1113" s="54" t="str">
        <f t="shared" si="72"/>
        <v>'204301,204302,204303,204304,204305,204306,204307,204308,204309,204310,204311,204312,204313,204314,204315,204316,204317,204318,204319,204320,204321,204322,204323,204324,204325,204326,204327,204328,204329,204330,204331,204332</v>
      </c>
      <c r="M1113" s="5"/>
      <c r="N1113" s="5"/>
      <c r="O1113" s="5"/>
      <c r="P1113" s="5"/>
      <c r="Q1113" s="5"/>
      <c r="R1113" s="5"/>
      <c r="S1113" s="5"/>
      <c r="T1113" s="5"/>
      <c r="U1113" s="5"/>
      <c r="V1113" s="5"/>
      <c r="W1113" s="5"/>
      <c r="X1113" s="5"/>
      <c r="Y1113" s="5"/>
      <c r="Z1113" s="5"/>
      <c r="AA1113" s="5"/>
      <c r="AB1113" s="5"/>
      <c r="AC1113" s="5"/>
      <c r="AD1113" s="5"/>
      <c r="AE1113" s="5"/>
      <c r="AF1113" s="5"/>
      <c r="AG1113" s="5"/>
      <c r="AH1113" s="5"/>
      <c r="AI1113" s="5"/>
      <c r="AJ1113" s="5"/>
      <c r="AK1113" s="5"/>
      <c r="AL1113" s="5"/>
      <c r="AM1113" s="5"/>
      <c r="AN1113" s="5"/>
      <c r="AO1113" s="5"/>
      <c r="AP1113" s="5"/>
      <c r="AQ1113" s="5"/>
    </row>
    <row r="1114" spans="1:43" s="57" customFormat="1" x14ac:dyDescent="0.15">
      <c r="A1114" s="56">
        <v>204333</v>
      </c>
      <c r="B1114" s="57">
        <v>2</v>
      </c>
      <c r="C1114" s="57">
        <v>33</v>
      </c>
      <c r="D1114" s="57">
        <v>33</v>
      </c>
      <c r="E1114" s="57">
        <v>10000</v>
      </c>
      <c r="F1114" s="57">
        <v>1</v>
      </c>
      <c r="G1114" s="58" t="s">
        <v>9085</v>
      </c>
      <c r="H1114" s="16" t="s">
        <v>7437</v>
      </c>
      <c r="I1114" s="16">
        <v>10400</v>
      </c>
      <c r="J1114" s="5">
        <f t="shared" si="70"/>
        <v>144725</v>
      </c>
      <c r="K1114" s="5"/>
      <c r="L1114" s="54" t="str">
        <f t="shared" si="72"/>
        <v>'204301,204302,204303,204304,204305,204306,204307,204308,204309,204310,204311,204312,204313,204314,204315,204316,204317,204318,204319,204320,204321,204322,204323,204324,204325,204326,204327,204328,204329,204330,204331,204332,204333</v>
      </c>
      <c r="M1114" s="5"/>
      <c r="N1114" s="5"/>
      <c r="O1114" s="5"/>
      <c r="P1114" s="5"/>
      <c r="Q1114" s="5"/>
      <c r="R1114" s="5"/>
      <c r="S1114" s="5"/>
      <c r="T1114" s="5"/>
      <c r="U1114" s="5"/>
      <c r="V1114" s="5"/>
      <c r="W1114" s="5"/>
      <c r="X1114" s="5"/>
      <c r="Y1114" s="5"/>
      <c r="Z1114" s="5"/>
      <c r="AA1114" s="5"/>
      <c r="AB1114" s="5"/>
      <c r="AC1114" s="5"/>
      <c r="AD1114" s="5"/>
      <c r="AE1114" s="5"/>
      <c r="AF1114" s="5"/>
      <c r="AG1114" s="5"/>
      <c r="AH1114" s="5"/>
      <c r="AI1114" s="5"/>
      <c r="AJ1114" s="5"/>
      <c r="AK1114" s="5"/>
      <c r="AL1114" s="5"/>
      <c r="AM1114" s="5"/>
      <c r="AN1114" s="5"/>
      <c r="AO1114" s="5"/>
      <c r="AP1114" s="5"/>
      <c r="AQ1114" s="5"/>
    </row>
    <row r="1115" spans="1:43" s="57" customFormat="1" x14ac:dyDescent="0.15">
      <c r="A1115" s="56">
        <v>204334</v>
      </c>
      <c r="B1115" s="57">
        <v>2</v>
      </c>
      <c r="C1115" s="57">
        <v>34</v>
      </c>
      <c r="D1115" s="57">
        <v>34</v>
      </c>
      <c r="E1115" s="57">
        <v>10000</v>
      </c>
      <c r="F1115" s="57">
        <v>1</v>
      </c>
      <c r="G1115" s="58" t="s">
        <v>9086</v>
      </c>
      <c r="H1115" s="16" t="s">
        <v>7438</v>
      </c>
      <c r="I1115" s="16">
        <v>10400</v>
      </c>
      <c r="J1115" s="5">
        <f t="shared" si="70"/>
        <v>150425</v>
      </c>
      <c r="K1115" s="5"/>
      <c r="L1115" s="54" t="str">
        <f t="shared" si="72"/>
        <v>'204301,204302,204303,204304,204305,204306,204307,204308,204309,204310,204311,204312,204313,204314,204315,204316,204317,204318,204319,204320,204321,204322,204323,204324,204325,204326,204327,204328,204329,204330,204331,204332,204333,204334</v>
      </c>
      <c r="M1115" s="5"/>
      <c r="N1115" s="5"/>
      <c r="O1115" s="5"/>
      <c r="P1115" s="5"/>
      <c r="Q1115" s="5"/>
      <c r="R1115" s="5"/>
      <c r="S1115" s="5"/>
      <c r="T1115" s="5"/>
      <c r="U1115" s="5"/>
      <c r="V1115" s="5"/>
      <c r="W1115" s="5"/>
      <c r="X1115" s="5"/>
      <c r="Y1115" s="5"/>
      <c r="Z1115" s="5"/>
      <c r="AA1115" s="5"/>
      <c r="AB1115" s="5"/>
      <c r="AC1115" s="5"/>
      <c r="AD1115" s="5"/>
      <c r="AE1115" s="5"/>
      <c r="AF1115" s="5"/>
      <c r="AG1115" s="5"/>
      <c r="AH1115" s="5"/>
      <c r="AI1115" s="5"/>
      <c r="AJ1115" s="5"/>
      <c r="AK1115" s="5"/>
      <c r="AL1115" s="5"/>
      <c r="AM1115" s="5"/>
      <c r="AN1115" s="5"/>
      <c r="AO1115" s="5"/>
      <c r="AP1115" s="5"/>
      <c r="AQ1115" s="5"/>
    </row>
    <row r="1116" spans="1:43" s="57" customFormat="1" x14ac:dyDescent="0.15">
      <c r="A1116" s="56">
        <v>204335</v>
      </c>
      <c r="B1116" s="57">
        <v>2</v>
      </c>
      <c r="C1116" s="57">
        <v>35</v>
      </c>
      <c r="D1116" s="57">
        <v>35</v>
      </c>
      <c r="E1116" s="57">
        <v>10000</v>
      </c>
      <c r="F1116" s="57">
        <v>1</v>
      </c>
      <c r="G1116" s="58" t="s">
        <v>9087</v>
      </c>
      <c r="H1116" s="16" t="s">
        <v>7439</v>
      </c>
      <c r="I1116" s="16">
        <v>10400</v>
      </c>
      <c r="J1116" s="5">
        <f t="shared" si="70"/>
        <v>156225</v>
      </c>
      <c r="K1116" s="5"/>
      <c r="L1116" s="54" t="str">
        <f t="shared" si="72"/>
        <v>'204301,204302,204303,204304,204305,204306,204307,204308,204309,204310,204311,204312,204313,204314,204315,204316,204317,204318,204319,204320,204321,204322,204323,204324,204325,204326,204327,204328,204329,204330,204331,204332,204333,204334,204335</v>
      </c>
      <c r="M1116" s="5"/>
      <c r="N1116" s="5"/>
      <c r="O1116" s="5"/>
      <c r="P1116" s="5"/>
      <c r="Q1116" s="5"/>
      <c r="R1116" s="5"/>
      <c r="S1116" s="5"/>
      <c r="T1116" s="5"/>
      <c r="U1116" s="5"/>
      <c r="V1116" s="5"/>
      <c r="W1116" s="5"/>
      <c r="X1116" s="5"/>
      <c r="Y1116" s="5"/>
      <c r="Z1116" s="5"/>
      <c r="AA1116" s="5"/>
      <c r="AB1116" s="5"/>
      <c r="AC1116" s="5"/>
      <c r="AD1116" s="5"/>
      <c r="AE1116" s="5"/>
      <c r="AF1116" s="5"/>
      <c r="AG1116" s="5"/>
      <c r="AH1116" s="5"/>
      <c r="AI1116" s="5"/>
      <c r="AJ1116" s="5"/>
      <c r="AK1116" s="5"/>
      <c r="AL1116" s="5"/>
      <c r="AM1116" s="5"/>
      <c r="AN1116" s="5"/>
      <c r="AO1116" s="5"/>
      <c r="AP1116" s="5"/>
      <c r="AQ1116" s="5"/>
    </row>
    <row r="1117" spans="1:43" s="57" customFormat="1" x14ac:dyDescent="0.15">
      <c r="A1117" s="56">
        <v>204336</v>
      </c>
      <c r="B1117" s="57">
        <v>2</v>
      </c>
      <c r="C1117" s="57">
        <v>36</v>
      </c>
      <c r="D1117" s="57">
        <v>36</v>
      </c>
      <c r="E1117" s="57">
        <v>10000</v>
      </c>
      <c r="F1117" s="57">
        <v>1</v>
      </c>
      <c r="G1117" s="58" t="s">
        <v>9088</v>
      </c>
      <c r="H1117" s="16" t="s">
        <v>7440</v>
      </c>
      <c r="I1117" s="16">
        <v>10400</v>
      </c>
      <c r="J1117" s="5">
        <f t="shared" si="70"/>
        <v>162125</v>
      </c>
      <c r="K1117" s="5"/>
      <c r="L1117" s="54" t="str">
        <f t="shared" si="72"/>
        <v>'204301,204302,204303,204304,204305,204306,204307,204308,204309,204310,204311,204312,204313,204314,204315,204316,204317,204318,204319,204320,204321,204322,204323,204324,204325,204326,204327,204328,204329,204330,204331,204332,204333,204334,204335,204336</v>
      </c>
      <c r="M1117" s="5"/>
      <c r="N1117" s="5"/>
      <c r="O1117" s="5"/>
      <c r="P1117" s="5"/>
      <c r="Q1117" s="5"/>
      <c r="R1117" s="5"/>
      <c r="S1117" s="5"/>
      <c r="T1117" s="5"/>
      <c r="U1117" s="5"/>
      <c r="V1117" s="5"/>
      <c r="W1117" s="5"/>
      <c r="X1117" s="5"/>
      <c r="Y1117" s="5"/>
      <c r="Z1117" s="5"/>
      <c r="AA1117" s="5"/>
      <c r="AB1117" s="5"/>
      <c r="AC1117" s="5"/>
      <c r="AD1117" s="5"/>
      <c r="AE1117" s="5"/>
      <c r="AF1117" s="5"/>
      <c r="AG1117" s="5"/>
      <c r="AH1117" s="5"/>
      <c r="AI1117" s="5"/>
      <c r="AJ1117" s="5"/>
      <c r="AK1117" s="5"/>
      <c r="AL1117" s="5"/>
      <c r="AM1117" s="5"/>
      <c r="AN1117" s="5"/>
      <c r="AO1117" s="5"/>
      <c r="AP1117" s="5"/>
      <c r="AQ1117" s="5"/>
    </row>
    <row r="1118" spans="1:43" s="57" customFormat="1" x14ac:dyDescent="0.15">
      <c r="A1118" s="56">
        <v>204337</v>
      </c>
      <c r="B1118" s="57">
        <v>2</v>
      </c>
      <c r="C1118" s="57">
        <v>37</v>
      </c>
      <c r="D1118" s="57">
        <v>37</v>
      </c>
      <c r="E1118" s="57">
        <v>10000</v>
      </c>
      <c r="F1118" s="57">
        <v>1</v>
      </c>
      <c r="G1118" s="58" t="s">
        <v>9089</v>
      </c>
      <c r="H1118" s="16" t="s">
        <v>7441</v>
      </c>
      <c r="I1118" s="16">
        <v>10400</v>
      </c>
      <c r="J1118" s="5">
        <f t="shared" si="70"/>
        <v>168125</v>
      </c>
      <c r="K1118" s="5"/>
      <c r="L1118" s="54" t="str">
        <f t="shared" si="72"/>
        <v>'204301,204302,204303,204304,204305,204306,204307,204308,204309,204310,204311,204312,204313,204314,204315,204316,204317,204318,204319,204320,204321,204322,204323,204324,204325,204326,204327,204328,204329,204330,204331,204332,204333,204334,204335,204336,204337</v>
      </c>
      <c r="M1118" s="5"/>
      <c r="N1118" s="5"/>
      <c r="O1118" s="5"/>
      <c r="P1118" s="5"/>
      <c r="Q1118" s="5"/>
      <c r="R1118" s="5"/>
      <c r="S1118" s="5"/>
      <c r="T1118" s="5"/>
      <c r="U1118" s="5"/>
      <c r="V1118" s="5"/>
      <c r="W1118" s="5"/>
      <c r="X1118" s="5"/>
      <c r="Y1118" s="5"/>
      <c r="Z1118" s="5"/>
      <c r="AA1118" s="5"/>
      <c r="AB1118" s="5"/>
      <c r="AC1118" s="5"/>
      <c r="AD1118" s="5"/>
      <c r="AE1118" s="5"/>
      <c r="AF1118" s="5"/>
      <c r="AG1118" s="5"/>
      <c r="AH1118" s="5"/>
      <c r="AI1118" s="5"/>
      <c r="AJ1118" s="5"/>
      <c r="AK1118" s="5"/>
      <c r="AL1118" s="5"/>
      <c r="AM1118" s="5"/>
      <c r="AN1118" s="5"/>
      <c r="AO1118" s="5"/>
      <c r="AP1118" s="5"/>
      <c r="AQ1118" s="5"/>
    </row>
    <row r="1119" spans="1:43" s="57" customFormat="1" x14ac:dyDescent="0.15">
      <c r="A1119" s="56">
        <v>204338</v>
      </c>
      <c r="B1119" s="57">
        <v>2</v>
      </c>
      <c r="C1119" s="57">
        <v>38</v>
      </c>
      <c r="D1119" s="57">
        <v>38</v>
      </c>
      <c r="E1119" s="57">
        <v>10000</v>
      </c>
      <c r="F1119" s="57">
        <v>1</v>
      </c>
      <c r="G1119" s="58" t="s">
        <v>9090</v>
      </c>
      <c r="H1119" s="16" t="s">
        <v>7442</v>
      </c>
      <c r="I1119" s="16">
        <v>10400</v>
      </c>
      <c r="J1119" s="5">
        <f t="shared" si="70"/>
        <v>174250</v>
      </c>
      <c r="K1119" s="5"/>
      <c r="L1119" s="54" t="str">
        <f t="shared" si="72"/>
        <v>'204301,204302,204303,204304,204305,204306,204307,204308,204309,204310,204311,204312,204313,204314,204315,204316,204317,204318,204319,204320,204321,204322,204323,204324,204325,204326,204327,204328,204329,204330,204331,204332,204333,204334,204335,204336,204337,204338</v>
      </c>
      <c r="M1119" s="5"/>
      <c r="N1119" s="5"/>
      <c r="O1119" s="5"/>
      <c r="P1119" s="5"/>
      <c r="Q1119" s="5"/>
      <c r="R1119" s="5"/>
      <c r="S1119" s="5"/>
      <c r="T1119" s="5"/>
      <c r="U1119" s="5"/>
      <c r="V1119" s="5"/>
      <c r="W1119" s="5"/>
      <c r="X1119" s="5"/>
      <c r="Y1119" s="5"/>
      <c r="Z1119" s="5"/>
      <c r="AA1119" s="5"/>
      <c r="AB1119" s="5"/>
      <c r="AC1119" s="5"/>
      <c r="AD1119" s="5"/>
      <c r="AE1119" s="5"/>
      <c r="AF1119" s="5"/>
      <c r="AG1119" s="5"/>
      <c r="AH1119" s="5"/>
      <c r="AI1119" s="5"/>
      <c r="AJ1119" s="5"/>
      <c r="AK1119" s="5"/>
      <c r="AL1119" s="5"/>
      <c r="AM1119" s="5"/>
      <c r="AN1119" s="5"/>
      <c r="AO1119" s="5"/>
      <c r="AP1119" s="5"/>
      <c r="AQ1119" s="5"/>
    </row>
    <row r="1120" spans="1:43" s="57" customFormat="1" x14ac:dyDescent="0.15">
      <c r="A1120" s="56">
        <v>204339</v>
      </c>
      <c r="B1120" s="57">
        <v>2</v>
      </c>
      <c r="C1120" s="57">
        <v>39</v>
      </c>
      <c r="D1120" s="57">
        <v>39</v>
      </c>
      <c r="E1120" s="57">
        <v>10000</v>
      </c>
      <c r="F1120" s="57">
        <v>1</v>
      </c>
      <c r="G1120" s="58" t="s">
        <v>9091</v>
      </c>
      <c r="H1120" s="16" t="s">
        <v>7443</v>
      </c>
      <c r="I1120" s="16">
        <v>10400</v>
      </c>
      <c r="J1120" s="5">
        <f t="shared" si="70"/>
        <v>180450</v>
      </c>
      <c r="K1120" s="5"/>
      <c r="L1120" s="54" t="str">
        <f t="shared" si="72"/>
        <v>'204301,204302,204303,204304,204305,204306,204307,204308,204309,204310,204311,204312,204313,204314,204315,204316,204317,204318,204319,204320,204321,204322,204323,204324,204325,204326,204327,204328,204329,204330,204331,204332,204333,204334,204335,204336,204337,204338,204339</v>
      </c>
      <c r="M1120" s="5"/>
      <c r="N1120" s="5"/>
      <c r="O1120" s="5"/>
      <c r="P1120" s="5"/>
      <c r="Q1120" s="5"/>
      <c r="R1120" s="5"/>
      <c r="S1120" s="5"/>
      <c r="T1120" s="5"/>
      <c r="U1120" s="5"/>
      <c r="V1120" s="5"/>
      <c r="W1120" s="5"/>
      <c r="X1120" s="5"/>
      <c r="Y1120" s="5"/>
      <c r="Z1120" s="5"/>
      <c r="AA1120" s="5"/>
      <c r="AB1120" s="5"/>
      <c r="AC1120" s="5"/>
      <c r="AD1120" s="5"/>
      <c r="AE1120" s="5"/>
      <c r="AF1120" s="5"/>
      <c r="AG1120" s="5"/>
      <c r="AH1120" s="5"/>
      <c r="AI1120" s="5"/>
      <c r="AJ1120" s="5"/>
      <c r="AK1120" s="5"/>
      <c r="AL1120" s="5"/>
      <c r="AM1120" s="5"/>
      <c r="AN1120" s="5"/>
      <c r="AO1120" s="5"/>
      <c r="AP1120" s="5"/>
      <c r="AQ1120" s="5"/>
    </row>
    <row r="1121" spans="1:43" s="57" customFormat="1" x14ac:dyDescent="0.15">
      <c r="A1121" s="56">
        <v>204340</v>
      </c>
      <c r="B1121" s="57">
        <v>2</v>
      </c>
      <c r="C1121" s="57">
        <v>40</v>
      </c>
      <c r="D1121" s="57">
        <v>40</v>
      </c>
      <c r="E1121" s="57">
        <v>10000</v>
      </c>
      <c r="F1121" s="57">
        <v>1</v>
      </c>
      <c r="G1121" s="58" t="s">
        <v>9092</v>
      </c>
      <c r="H1121" s="16" t="s">
        <v>7444</v>
      </c>
      <c r="I1121" s="16">
        <v>10400</v>
      </c>
      <c r="J1121" s="5">
        <f t="shared" si="70"/>
        <v>186775</v>
      </c>
      <c r="K1121" s="5"/>
      <c r="L1121" s="54" t="str">
        <f t="shared" si="72"/>
        <v>'204301,204302,204303,204304,204305,204306,204307,204308,204309,204310,204311,204312,204313,204314,204315,204316,204317,204318,204319,204320,204321,204322,204323,204324,204325,204326,204327,204328,204329,204330,204331,204332,204333,204334,204335,204336,204337,204338,204339,204340</v>
      </c>
      <c r="M1121" s="5"/>
      <c r="N1121" s="5"/>
      <c r="O1121" s="5"/>
      <c r="P1121" s="5"/>
      <c r="Q1121" s="5"/>
      <c r="R1121" s="5"/>
      <c r="S1121" s="5"/>
      <c r="T1121" s="5"/>
      <c r="U1121" s="5"/>
      <c r="V1121" s="5"/>
      <c r="W1121" s="5"/>
      <c r="X1121" s="5"/>
      <c r="Y1121" s="5"/>
      <c r="Z1121" s="5"/>
      <c r="AA1121" s="5"/>
      <c r="AB1121" s="5"/>
      <c r="AC1121" s="5"/>
      <c r="AD1121" s="5"/>
      <c r="AE1121" s="5"/>
      <c r="AF1121" s="5"/>
      <c r="AG1121" s="5"/>
      <c r="AH1121" s="5"/>
      <c r="AI1121" s="5"/>
      <c r="AJ1121" s="5"/>
      <c r="AK1121" s="5"/>
      <c r="AL1121" s="5"/>
      <c r="AM1121" s="5"/>
      <c r="AN1121" s="5"/>
      <c r="AO1121" s="5"/>
      <c r="AP1121" s="5"/>
      <c r="AQ1121" s="5"/>
    </row>
    <row r="1122" spans="1:43" s="57" customFormat="1" x14ac:dyDescent="0.15">
      <c r="A1122" s="56">
        <v>204341</v>
      </c>
      <c r="B1122" s="57">
        <v>2</v>
      </c>
      <c r="C1122" s="57">
        <v>41</v>
      </c>
      <c r="D1122" s="57">
        <v>41</v>
      </c>
      <c r="E1122" s="57">
        <v>10000</v>
      </c>
      <c r="F1122" s="57">
        <v>1</v>
      </c>
      <c r="G1122" s="58" t="s">
        <v>9093</v>
      </c>
      <c r="H1122" s="16" t="s">
        <v>7445</v>
      </c>
      <c r="I1122" s="16">
        <v>10400</v>
      </c>
      <c r="J1122" s="5">
        <f t="shared" si="70"/>
        <v>193200</v>
      </c>
      <c r="K1122" s="5"/>
      <c r="L1122" s="54" t="str">
        <f t="shared" si="72"/>
        <v>'204301,204302,204303,204304,204305,204306,204307,204308,204309,204310,204311,204312,204313,204314,204315,204316,204317,204318,204319,204320,204321,204322,204323,204324,204325,204326,204327,204328,204329,204330,204331,204332,204333,204334,204335,204336,204337,204338,204339,204340,204341</v>
      </c>
      <c r="M1122" s="5"/>
      <c r="N1122" s="5"/>
      <c r="O1122" s="5"/>
      <c r="P1122" s="5"/>
      <c r="Q1122" s="5"/>
      <c r="R1122" s="5"/>
      <c r="S1122" s="5"/>
      <c r="T1122" s="5"/>
      <c r="U1122" s="5"/>
      <c r="V1122" s="5"/>
      <c r="W1122" s="5"/>
      <c r="X1122" s="5"/>
      <c r="Y1122" s="5"/>
      <c r="Z1122" s="5"/>
      <c r="AA1122" s="5"/>
      <c r="AB1122" s="5"/>
      <c r="AC1122" s="5"/>
      <c r="AD1122" s="5"/>
      <c r="AE1122" s="5"/>
      <c r="AF1122" s="5"/>
      <c r="AG1122" s="5"/>
      <c r="AH1122" s="5"/>
      <c r="AI1122" s="5"/>
      <c r="AJ1122" s="5"/>
      <c r="AK1122" s="5"/>
      <c r="AL1122" s="5"/>
      <c r="AM1122" s="5"/>
      <c r="AN1122" s="5"/>
      <c r="AO1122" s="5"/>
      <c r="AP1122" s="5"/>
      <c r="AQ1122" s="5"/>
    </row>
    <row r="1123" spans="1:43" s="57" customFormat="1" x14ac:dyDescent="0.15">
      <c r="A1123" s="56">
        <v>204342</v>
      </c>
      <c r="B1123" s="57">
        <v>2</v>
      </c>
      <c r="C1123" s="57">
        <v>42</v>
      </c>
      <c r="D1123" s="57">
        <v>42</v>
      </c>
      <c r="E1123" s="57">
        <v>10000</v>
      </c>
      <c r="F1123" s="57">
        <v>1</v>
      </c>
      <c r="G1123" s="58" t="s">
        <v>9094</v>
      </c>
      <c r="H1123" s="16" t="s">
        <v>7446</v>
      </c>
      <c r="I1123" s="16">
        <v>10400</v>
      </c>
      <c r="J1123" s="5">
        <f t="shared" si="70"/>
        <v>199725</v>
      </c>
      <c r="K1123" s="5"/>
      <c r="L1123" s="54" t="str">
        <f t="shared" si="72"/>
        <v>'204301,204302,204303,204304,204305,204306,204307,204308,204309,204310,204311,204312,204313,204314,204315,204316,204317,204318,204319,204320,204321,204322,204323,204324,204325,204326,204327,204328,204329,204330,204331,204332,204333,204334,204335,204336,204337,204338,204339,204340,204341,204342</v>
      </c>
      <c r="M1123" s="5"/>
      <c r="N1123" s="5"/>
      <c r="O1123" s="5"/>
      <c r="P1123" s="5"/>
      <c r="Q1123" s="5"/>
      <c r="R1123" s="5"/>
      <c r="S1123" s="5"/>
      <c r="T1123" s="5"/>
      <c r="U1123" s="5"/>
      <c r="V1123" s="5"/>
      <c r="W1123" s="5"/>
      <c r="X1123" s="5"/>
      <c r="Y1123" s="5"/>
      <c r="Z1123" s="5"/>
      <c r="AA1123" s="5"/>
      <c r="AB1123" s="5"/>
      <c r="AC1123" s="5"/>
      <c r="AD1123" s="5"/>
      <c r="AE1123" s="5"/>
      <c r="AF1123" s="5"/>
      <c r="AG1123" s="5"/>
      <c r="AH1123" s="5"/>
      <c r="AI1123" s="5"/>
      <c r="AJ1123" s="5"/>
      <c r="AK1123" s="5"/>
      <c r="AL1123" s="5"/>
      <c r="AM1123" s="5"/>
      <c r="AN1123" s="5"/>
      <c r="AO1123" s="5"/>
      <c r="AP1123" s="5"/>
      <c r="AQ1123" s="5"/>
    </row>
    <row r="1124" spans="1:43" s="57" customFormat="1" x14ac:dyDescent="0.15">
      <c r="A1124" s="56">
        <v>204343</v>
      </c>
      <c r="B1124" s="57">
        <v>2</v>
      </c>
      <c r="C1124" s="57">
        <v>43</v>
      </c>
      <c r="D1124" s="57">
        <v>43</v>
      </c>
      <c r="E1124" s="57">
        <v>10000</v>
      </c>
      <c r="F1124" s="57">
        <v>1</v>
      </c>
      <c r="G1124" s="58" t="s">
        <v>9095</v>
      </c>
      <c r="H1124" s="16" t="s">
        <v>7447</v>
      </c>
      <c r="I1124" s="16">
        <v>10400</v>
      </c>
      <c r="J1124" s="5">
        <f t="shared" si="70"/>
        <v>206375</v>
      </c>
      <c r="K1124" s="5"/>
      <c r="L1124" s="54" t="str">
        <f t="shared" si="72"/>
        <v>'204301,204302,204303,204304,204305,204306,204307,204308,204309,204310,204311,204312,204313,204314,204315,204316,204317,204318,204319,204320,204321,204322,204323,204324,204325,204326,204327,204328,204329,204330,204331,204332,204333,204334,204335,204336,204337,204338,204339,204340,204341,204342,204343</v>
      </c>
      <c r="M1124" s="5"/>
      <c r="N1124" s="5"/>
      <c r="O1124" s="5"/>
      <c r="P1124" s="5"/>
      <c r="Q1124" s="5"/>
      <c r="R1124" s="5"/>
      <c r="S1124" s="5"/>
      <c r="T1124" s="5"/>
      <c r="U1124" s="5"/>
      <c r="V1124" s="5"/>
      <c r="W1124" s="5"/>
      <c r="X1124" s="5"/>
      <c r="Y1124" s="5"/>
      <c r="Z1124" s="5"/>
      <c r="AA1124" s="5"/>
      <c r="AB1124" s="5"/>
      <c r="AC1124" s="5"/>
      <c r="AD1124" s="5"/>
      <c r="AE1124" s="5"/>
      <c r="AF1124" s="5"/>
      <c r="AG1124" s="5"/>
      <c r="AH1124" s="5"/>
      <c r="AI1124" s="5"/>
      <c r="AJ1124" s="5"/>
      <c r="AK1124" s="5"/>
      <c r="AL1124" s="5"/>
      <c r="AM1124" s="5"/>
      <c r="AN1124" s="5"/>
      <c r="AO1124" s="5"/>
      <c r="AP1124" s="5"/>
      <c r="AQ1124" s="5"/>
    </row>
    <row r="1125" spans="1:43" s="57" customFormat="1" x14ac:dyDescent="0.15">
      <c r="A1125" s="56">
        <v>204344</v>
      </c>
      <c r="B1125" s="57">
        <v>2</v>
      </c>
      <c r="C1125" s="57">
        <v>44</v>
      </c>
      <c r="D1125" s="57">
        <v>44</v>
      </c>
      <c r="E1125" s="57">
        <v>10000</v>
      </c>
      <c r="F1125" s="57">
        <v>1</v>
      </c>
      <c r="G1125" s="58" t="s">
        <v>9096</v>
      </c>
      <c r="H1125" s="16" t="s">
        <v>7448</v>
      </c>
      <c r="I1125" s="16">
        <v>10400</v>
      </c>
      <c r="J1125" s="5">
        <f t="shared" si="70"/>
        <v>213125</v>
      </c>
      <c r="K1125" s="5"/>
      <c r="L1125" s="54" t="str">
        <f t="shared" si="72"/>
        <v>'204301,204302,204303,204304,204305,204306,204307,204308,204309,204310,204311,204312,204313,204314,204315,204316,204317,204318,204319,204320,204321,204322,204323,204324,204325,204326,204327,204328,204329,204330,204331,204332,204333,204334,204335,204336,204337,204338,204339,204340,204341,204342,204343,204344</v>
      </c>
      <c r="M1125" s="5"/>
      <c r="N1125" s="5"/>
      <c r="O1125" s="5"/>
      <c r="P1125" s="5"/>
      <c r="Q1125" s="5"/>
      <c r="R1125" s="5"/>
      <c r="S1125" s="5"/>
      <c r="T1125" s="5"/>
      <c r="U1125" s="5"/>
      <c r="V1125" s="5"/>
      <c r="W1125" s="5"/>
      <c r="X1125" s="5"/>
      <c r="Y1125" s="5"/>
      <c r="Z1125" s="5"/>
      <c r="AA1125" s="5"/>
      <c r="AB1125" s="5"/>
      <c r="AC1125" s="5"/>
      <c r="AD1125" s="5"/>
      <c r="AE1125" s="5"/>
      <c r="AF1125" s="5"/>
      <c r="AG1125" s="5"/>
      <c r="AH1125" s="5"/>
      <c r="AI1125" s="5"/>
      <c r="AJ1125" s="5"/>
      <c r="AK1125" s="5"/>
      <c r="AL1125" s="5"/>
      <c r="AM1125" s="5"/>
      <c r="AN1125" s="5"/>
      <c r="AO1125" s="5"/>
      <c r="AP1125" s="5"/>
      <c r="AQ1125" s="5"/>
    </row>
    <row r="1126" spans="1:43" s="57" customFormat="1" x14ac:dyDescent="0.15">
      <c r="A1126" s="56">
        <v>204345</v>
      </c>
      <c r="B1126" s="57">
        <v>2</v>
      </c>
      <c r="C1126" s="57">
        <v>45</v>
      </c>
      <c r="D1126" s="57">
        <v>45</v>
      </c>
      <c r="E1126" s="57">
        <v>10000</v>
      </c>
      <c r="F1126" s="57">
        <v>1</v>
      </c>
      <c r="G1126" s="58" t="s">
        <v>9097</v>
      </c>
      <c r="H1126" s="16" t="s">
        <v>7449</v>
      </c>
      <c r="I1126" s="16">
        <v>10400</v>
      </c>
      <c r="J1126" s="5">
        <f t="shared" si="70"/>
        <v>220000</v>
      </c>
      <c r="K1126" s="5"/>
      <c r="L1126" s="54" t="str">
        <f t="shared" si="72"/>
        <v>'204301,204302,204303,204304,204305,204306,204307,204308,204309,204310,204311,204312,204313,204314,204315,204316,204317,204318,204319,204320,204321,204322,204323,204324,204325,204326,204327,204328,204329,204330,204331,204332,204333,204334,204335,204336,204337,204338,204339,204340,204341,204342,204343,204344,204345</v>
      </c>
      <c r="M1126" s="5"/>
      <c r="N1126" s="5"/>
      <c r="O1126" s="5"/>
      <c r="P1126" s="5"/>
      <c r="Q1126" s="5"/>
      <c r="R1126" s="5"/>
      <c r="S1126" s="5"/>
      <c r="T1126" s="5"/>
      <c r="U1126" s="5"/>
      <c r="V1126" s="5"/>
      <c r="W1126" s="5"/>
      <c r="X1126" s="5"/>
      <c r="Y1126" s="5"/>
      <c r="Z1126" s="5"/>
      <c r="AA1126" s="5"/>
      <c r="AB1126" s="5"/>
      <c r="AC1126" s="5"/>
      <c r="AD1126" s="5"/>
      <c r="AE1126" s="5"/>
      <c r="AF1126" s="5"/>
      <c r="AG1126" s="5"/>
      <c r="AH1126" s="5"/>
      <c r="AI1126" s="5"/>
      <c r="AJ1126" s="5"/>
      <c r="AK1126" s="5"/>
      <c r="AL1126" s="5"/>
      <c r="AM1126" s="5"/>
      <c r="AN1126" s="5"/>
      <c r="AO1126" s="5"/>
      <c r="AP1126" s="5"/>
      <c r="AQ1126" s="5"/>
    </row>
    <row r="1127" spans="1:43" s="57" customFormat="1" x14ac:dyDescent="0.15">
      <c r="A1127" s="56">
        <v>204346</v>
      </c>
      <c r="B1127" s="57">
        <v>2</v>
      </c>
      <c r="C1127" s="57">
        <v>46</v>
      </c>
      <c r="D1127" s="57">
        <v>46</v>
      </c>
      <c r="E1127" s="57">
        <v>10000</v>
      </c>
      <c r="F1127" s="57">
        <v>1</v>
      </c>
      <c r="G1127" s="58" t="s">
        <v>9098</v>
      </c>
      <c r="H1127" s="16" t="s">
        <v>7450</v>
      </c>
      <c r="I1127" s="16">
        <v>10400</v>
      </c>
      <c r="J1127" s="5">
        <f t="shared" si="70"/>
        <v>226975</v>
      </c>
      <c r="K1127" s="5"/>
      <c r="L1127" s="54" t="str">
        <f t="shared" si="72"/>
        <v>'204301,204302,204303,204304,204305,204306,204307,204308,204309,204310,204311,204312,204313,204314,204315,204316,204317,204318,204319,204320,204321,204322,204323,204324,204325,204326,204327,204328,204329,204330,204331,204332,204333,204334,204335,204336,204337,204338,204339,204340,204341,204342,204343,204344,204345,204346</v>
      </c>
      <c r="M1127" s="5"/>
      <c r="N1127" s="5"/>
      <c r="O1127" s="5"/>
      <c r="P1127" s="5"/>
      <c r="Q1127" s="5"/>
      <c r="R1127" s="5"/>
      <c r="S1127" s="5"/>
      <c r="T1127" s="5"/>
      <c r="U1127" s="5"/>
      <c r="V1127" s="5"/>
      <c r="W1127" s="5"/>
      <c r="X1127" s="5"/>
      <c r="Y1127" s="5"/>
      <c r="Z1127" s="5"/>
      <c r="AA1127" s="5"/>
      <c r="AB1127" s="5"/>
      <c r="AC1127" s="5"/>
      <c r="AD1127" s="5"/>
      <c r="AE1127" s="5"/>
      <c r="AF1127" s="5"/>
      <c r="AG1127" s="5"/>
      <c r="AH1127" s="5"/>
      <c r="AI1127" s="5"/>
      <c r="AJ1127" s="5"/>
      <c r="AK1127" s="5"/>
      <c r="AL1127" s="5"/>
      <c r="AM1127" s="5"/>
      <c r="AN1127" s="5"/>
      <c r="AO1127" s="5"/>
      <c r="AP1127" s="5"/>
      <c r="AQ1127" s="5"/>
    </row>
    <row r="1128" spans="1:43" s="57" customFormat="1" x14ac:dyDescent="0.15">
      <c r="A1128" s="56">
        <v>204347</v>
      </c>
      <c r="B1128" s="57">
        <v>2</v>
      </c>
      <c r="C1128" s="57">
        <v>47</v>
      </c>
      <c r="D1128" s="57">
        <v>47</v>
      </c>
      <c r="E1128" s="57">
        <v>10000</v>
      </c>
      <c r="F1128" s="57">
        <v>1</v>
      </c>
      <c r="G1128" s="58" t="s">
        <v>9099</v>
      </c>
      <c r="H1128" s="16" t="s">
        <v>7451</v>
      </c>
      <c r="I1128" s="16">
        <v>10400</v>
      </c>
      <c r="J1128" s="5">
        <f t="shared" si="70"/>
        <v>234075</v>
      </c>
      <c r="K1128" s="5"/>
      <c r="L1128" s="54" t="str">
        <f t="shared" si="72"/>
        <v>'204301,204302,204303,204304,204305,204306,204307,204308,204309,204310,204311,204312,204313,204314,204315,204316,204317,204318,204319,204320,204321,204322,204323,204324,204325,204326,204327,204328,204329,204330,204331,204332,204333,204334,204335,204336,204337,204338,204339,204340,204341,204342,204343,204344,204345,204346,204347</v>
      </c>
      <c r="M1128" s="5"/>
      <c r="N1128" s="5"/>
      <c r="O1128" s="5"/>
      <c r="P1128" s="5"/>
      <c r="Q1128" s="5"/>
      <c r="R1128" s="5"/>
      <c r="S1128" s="5"/>
      <c r="T1128" s="5"/>
      <c r="U1128" s="5"/>
      <c r="V1128" s="5"/>
      <c r="W1128" s="5"/>
      <c r="X1128" s="5"/>
      <c r="Y1128" s="5"/>
      <c r="Z1128" s="5"/>
      <c r="AA1128" s="5"/>
      <c r="AB1128" s="5"/>
      <c r="AC1128" s="5"/>
      <c r="AD1128" s="5"/>
      <c r="AE1128" s="5"/>
      <c r="AF1128" s="5"/>
      <c r="AG1128" s="5"/>
      <c r="AH1128" s="5"/>
      <c r="AI1128" s="5"/>
      <c r="AJ1128" s="5"/>
      <c r="AK1128" s="5"/>
      <c r="AL1128" s="5"/>
      <c r="AM1128" s="5"/>
      <c r="AN1128" s="5"/>
      <c r="AO1128" s="5"/>
      <c r="AP1128" s="5"/>
      <c r="AQ1128" s="5"/>
    </row>
    <row r="1129" spans="1:43" s="57" customFormat="1" x14ac:dyDescent="0.15">
      <c r="A1129" s="56">
        <v>204348</v>
      </c>
      <c r="B1129" s="57">
        <v>2</v>
      </c>
      <c r="C1129" s="57">
        <v>48</v>
      </c>
      <c r="D1129" s="57">
        <v>48</v>
      </c>
      <c r="E1129" s="57">
        <v>10000</v>
      </c>
      <c r="F1129" s="57">
        <v>1</v>
      </c>
      <c r="G1129" s="58" t="s">
        <v>9100</v>
      </c>
      <c r="H1129" s="16" t="s">
        <v>7452</v>
      </c>
      <c r="I1129" s="16">
        <v>10400</v>
      </c>
      <c r="J1129" s="5">
        <f t="shared" si="70"/>
        <v>241300</v>
      </c>
      <c r="K1129" s="5"/>
      <c r="L1129" s="54" t="str">
        <f t="shared" si="72"/>
        <v>'204301,204302,204303,204304,204305,204306,204307,204308,204309,204310,204311,204312,204313,204314,204315,204316,204317,204318,204319,204320,204321,204322,204323,204324,204325,204326,204327,204328,204329,204330,204331,204332,204333,204334,204335,204336,204337,204338,204339,204340,204341,204342,204343,204344,204345,204346,204347,204348</v>
      </c>
      <c r="M1129" s="5"/>
      <c r="N1129" s="5"/>
      <c r="O1129" s="5"/>
      <c r="P1129" s="5"/>
      <c r="Q1129" s="5"/>
      <c r="R1129" s="5"/>
      <c r="S1129" s="5"/>
      <c r="T1129" s="5"/>
      <c r="U1129" s="5"/>
      <c r="V1129" s="5"/>
      <c r="W1129" s="5"/>
      <c r="X1129" s="5"/>
      <c r="Y1129" s="5"/>
      <c r="Z1129" s="5"/>
      <c r="AA1129" s="5"/>
      <c r="AB1129" s="5"/>
      <c r="AC1129" s="5"/>
      <c r="AD1129" s="5"/>
      <c r="AE1129" s="5"/>
      <c r="AF1129" s="5"/>
      <c r="AG1129" s="5"/>
      <c r="AH1129" s="5"/>
      <c r="AI1129" s="5"/>
      <c r="AJ1129" s="5"/>
      <c r="AK1129" s="5"/>
      <c r="AL1129" s="5"/>
      <c r="AM1129" s="5"/>
      <c r="AN1129" s="5"/>
      <c r="AO1129" s="5"/>
      <c r="AP1129" s="5"/>
      <c r="AQ1129" s="5"/>
    </row>
    <row r="1130" spans="1:43" s="57" customFormat="1" x14ac:dyDescent="0.15">
      <c r="A1130" s="56">
        <v>204349</v>
      </c>
      <c r="B1130" s="57">
        <v>2</v>
      </c>
      <c r="C1130" s="57">
        <v>49</v>
      </c>
      <c r="D1130" s="57">
        <v>49</v>
      </c>
      <c r="E1130" s="57">
        <v>10000</v>
      </c>
      <c r="F1130" s="57">
        <v>1</v>
      </c>
      <c r="G1130" s="58" t="s">
        <v>9101</v>
      </c>
      <c r="H1130" s="16" t="s">
        <v>7453</v>
      </c>
      <c r="I1130" s="16">
        <v>10400</v>
      </c>
      <c r="J1130" s="5">
        <f t="shared" si="70"/>
        <v>248625</v>
      </c>
      <c r="K1130" s="5"/>
      <c r="L1130" s="54" t="str">
        <f t="shared" si="72"/>
        <v>'204301,204302,204303,204304,204305,204306,204307,204308,204309,204310,204311,204312,204313,204314,204315,204316,204317,204318,204319,204320,204321,204322,204323,204324,204325,204326,204327,204328,204329,204330,204331,204332,204333,204334,204335,204336,204337,204338,204339,204340,204341,204342,204343,204344,204345,204346,204347,204348,204349</v>
      </c>
      <c r="M1130" s="5"/>
      <c r="N1130" s="5"/>
      <c r="O1130" s="5"/>
      <c r="P1130" s="5"/>
      <c r="Q1130" s="5"/>
      <c r="R1130" s="5"/>
      <c r="S1130" s="5"/>
      <c r="T1130" s="5"/>
      <c r="U1130" s="5"/>
      <c r="V1130" s="5"/>
      <c r="W1130" s="5"/>
      <c r="X1130" s="5"/>
      <c r="Y1130" s="5"/>
      <c r="Z1130" s="5"/>
      <c r="AA1130" s="5"/>
      <c r="AB1130" s="5"/>
      <c r="AC1130" s="5"/>
      <c r="AD1130" s="5"/>
      <c r="AE1130" s="5"/>
      <c r="AF1130" s="5"/>
      <c r="AG1130" s="5"/>
      <c r="AH1130" s="5"/>
      <c r="AI1130" s="5"/>
      <c r="AJ1130" s="5"/>
      <c r="AK1130" s="5"/>
      <c r="AL1130" s="5"/>
      <c r="AM1130" s="5"/>
      <c r="AN1130" s="5"/>
      <c r="AO1130" s="5"/>
      <c r="AP1130" s="5"/>
      <c r="AQ1130" s="5"/>
    </row>
    <row r="1131" spans="1:43" s="57" customFormat="1" x14ac:dyDescent="0.15">
      <c r="A1131" s="56">
        <v>204350</v>
      </c>
      <c r="B1131" s="57">
        <v>2</v>
      </c>
      <c r="C1131" s="57">
        <v>50</v>
      </c>
      <c r="D1131" s="57">
        <v>50</v>
      </c>
      <c r="E1131" s="57">
        <v>10000</v>
      </c>
      <c r="F1131" s="57">
        <v>1</v>
      </c>
      <c r="G1131" s="58" t="s">
        <v>9102</v>
      </c>
      <c r="H1131" s="16" t="s">
        <v>7454</v>
      </c>
      <c r="I1131" s="16">
        <v>10400</v>
      </c>
      <c r="J1131" s="5">
        <f t="shared" si="70"/>
        <v>256075</v>
      </c>
      <c r="K1131" s="5"/>
      <c r="L1131" s="54" t="str">
        <f t="shared" si="72"/>
        <v>'204301,204302,204303,204304,204305,204306,204307,204308,204309,204310,204311,204312,204313,204314,204315,204316,204317,204318,204319,204320,204321,204322,204323,204324,204325,204326,204327,204328,204329,204330,204331,204332,204333,204334,204335,204336,204337,204338,204339,204340,204341,204342,204343,204344,204345,204346,204347,204348,204349,204350</v>
      </c>
      <c r="M1131" s="5"/>
      <c r="N1131" s="5"/>
      <c r="O1131" s="5"/>
      <c r="P1131" s="5"/>
      <c r="Q1131" s="5"/>
      <c r="R1131" s="5"/>
      <c r="S1131" s="5"/>
      <c r="T1131" s="5"/>
      <c r="U1131" s="5"/>
      <c r="V1131" s="5"/>
      <c r="W1131" s="5"/>
      <c r="X1131" s="5"/>
      <c r="Y1131" s="5"/>
      <c r="Z1131" s="5"/>
      <c r="AA1131" s="5"/>
      <c r="AB1131" s="5"/>
      <c r="AC1131" s="5"/>
      <c r="AD1131" s="5"/>
      <c r="AE1131" s="5"/>
      <c r="AF1131" s="5"/>
      <c r="AG1131" s="5"/>
      <c r="AH1131" s="5"/>
      <c r="AI1131" s="5"/>
      <c r="AJ1131" s="5"/>
      <c r="AK1131" s="5"/>
      <c r="AL1131" s="5"/>
      <c r="AM1131" s="5"/>
      <c r="AN1131" s="5"/>
      <c r="AO1131" s="5"/>
      <c r="AP1131" s="5"/>
      <c r="AQ1131" s="5"/>
    </row>
    <row r="1132" spans="1:43" s="57" customFormat="1" x14ac:dyDescent="0.15">
      <c r="A1132" s="56">
        <v>204401</v>
      </c>
      <c r="B1132" s="57">
        <v>2</v>
      </c>
      <c r="C1132" s="57">
        <v>1</v>
      </c>
      <c r="D1132" s="57">
        <v>1</v>
      </c>
      <c r="E1132" s="57">
        <v>10000</v>
      </c>
      <c r="F1132" s="57">
        <v>1</v>
      </c>
      <c r="G1132" s="58" t="s">
        <v>9103</v>
      </c>
      <c r="H1132" s="16" t="s">
        <v>7455</v>
      </c>
      <c r="I1132" s="16">
        <v>10400</v>
      </c>
      <c r="J1132" s="5">
        <f>J1082*4</f>
        <v>13000</v>
      </c>
      <c r="K1132" s="5"/>
      <c r="L1132" s="54" t="str">
        <f t="shared" ref="L1132" si="73">"'"&amp;A1132</f>
        <v>'204401</v>
      </c>
      <c r="M1132" s="5"/>
      <c r="N1132" s="5"/>
      <c r="O1132" s="5"/>
      <c r="P1132" s="5"/>
      <c r="Q1132" s="5"/>
      <c r="R1132" s="5"/>
      <c r="S1132" s="5"/>
      <c r="T1132" s="5"/>
      <c r="U1132" s="5"/>
      <c r="V1132" s="5"/>
      <c r="W1132" s="5"/>
      <c r="X1132" s="5"/>
      <c r="Y1132" s="5"/>
      <c r="Z1132" s="5"/>
      <c r="AA1132" s="5"/>
      <c r="AB1132" s="5"/>
      <c r="AC1132" s="5"/>
      <c r="AD1132" s="5"/>
      <c r="AE1132" s="5"/>
      <c r="AF1132" s="5"/>
      <c r="AG1132" s="5"/>
      <c r="AH1132" s="5"/>
      <c r="AI1132" s="5"/>
      <c r="AJ1132" s="5"/>
      <c r="AK1132" s="5"/>
      <c r="AL1132" s="5"/>
      <c r="AM1132" s="5"/>
      <c r="AN1132" s="5"/>
      <c r="AO1132" s="5"/>
      <c r="AP1132" s="5"/>
      <c r="AQ1132" s="5"/>
    </row>
    <row r="1133" spans="1:43" s="57" customFormat="1" x14ac:dyDescent="0.15">
      <c r="A1133" s="56">
        <v>204402</v>
      </c>
      <c r="B1133" s="57">
        <v>2</v>
      </c>
      <c r="C1133" s="57">
        <v>2</v>
      </c>
      <c r="D1133" s="57">
        <v>2</v>
      </c>
      <c r="E1133" s="57">
        <v>10000</v>
      </c>
      <c r="F1133" s="57">
        <v>1</v>
      </c>
      <c r="G1133" s="58" t="s">
        <v>9104</v>
      </c>
      <c r="H1133" s="16" t="s">
        <v>7456</v>
      </c>
      <c r="I1133" s="16">
        <v>10400</v>
      </c>
      <c r="J1133" s="5">
        <f t="shared" ref="J1133:J1181" si="74">J1083*4</f>
        <v>26000</v>
      </c>
      <c r="K1133" s="5"/>
      <c r="L1133" s="54" t="str">
        <f t="shared" ref="L1133" si="75">L1132&amp;","&amp;A1133</f>
        <v>'204401,204402</v>
      </c>
      <c r="M1133" s="5"/>
      <c r="N1133" s="5"/>
      <c r="O1133" s="5"/>
      <c r="P1133" s="5"/>
      <c r="Q1133" s="5"/>
      <c r="R1133" s="5"/>
      <c r="S1133" s="5"/>
      <c r="T1133" s="5"/>
      <c r="U1133" s="5"/>
      <c r="V1133" s="5"/>
      <c r="W1133" s="5"/>
      <c r="X1133" s="5"/>
      <c r="Y1133" s="5"/>
      <c r="Z1133" s="5"/>
      <c r="AA1133" s="5"/>
      <c r="AB1133" s="5"/>
      <c r="AC1133" s="5"/>
      <c r="AD1133" s="5"/>
      <c r="AE1133" s="5"/>
      <c r="AF1133" s="5"/>
      <c r="AG1133" s="5"/>
      <c r="AH1133" s="5"/>
      <c r="AI1133" s="5"/>
      <c r="AJ1133" s="5"/>
      <c r="AK1133" s="5"/>
      <c r="AL1133" s="5"/>
      <c r="AM1133" s="5"/>
      <c r="AN1133" s="5"/>
      <c r="AO1133" s="5"/>
      <c r="AP1133" s="5"/>
      <c r="AQ1133" s="5"/>
    </row>
    <row r="1134" spans="1:43" s="57" customFormat="1" x14ac:dyDescent="0.15">
      <c r="A1134" s="56">
        <v>204403</v>
      </c>
      <c r="B1134" s="57">
        <v>2</v>
      </c>
      <c r="C1134" s="57">
        <v>3</v>
      </c>
      <c r="D1134" s="57">
        <v>3</v>
      </c>
      <c r="E1134" s="57">
        <v>10000</v>
      </c>
      <c r="F1134" s="57">
        <v>1</v>
      </c>
      <c r="G1134" s="58" t="s">
        <v>9105</v>
      </c>
      <c r="H1134" s="16" t="s">
        <v>7457</v>
      </c>
      <c r="I1134" s="16">
        <v>10400</v>
      </c>
      <c r="J1134" s="5">
        <f t="shared" si="74"/>
        <v>39700</v>
      </c>
      <c r="K1134" s="5"/>
      <c r="L1134" s="54" t="str">
        <f t="shared" si="72"/>
        <v>'204401,204402,204403</v>
      </c>
      <c r="M1134" s="5"/>
      <c r="N1134" s="5"/>
      <c r="O1134" s="5"/>
      <c r="P1134" s="5"/>
      <c r="Q1134" s="5"/>
      <c r="R1134" s="5"/>
      <c r="S1134" s="5"/>
      <c r="T1134" s="5"/>
      <c r="U1134" s="5"/>
      <c r="V1134" s="5"/>
      <c r="W1134" s="5"/>
      <c r="X1134" s="5"/>
      <c r="Y1134" s="5"/>
      <c r="Z1134" s="5"/>
      <c r="AA1134" s="5"/>
      <c r="AB1134" s="5"/>
      <c r="AC1134" s="5"/>
      <c r="AD1134" s="5"/>
      <c r="AE1134" s="5"/>
      <c r="AF1134" s="5"/>
      <c r="AG1134" s="5"/>
      <c r="AH1134" s="5"/>
      <c r="AI1134" s="5"/>
      <c r="AJ1134" s="5"/>
      <c r="AK1134" s="5"/>
      <c r="AL1134" s="5"/>
      <c r="AM1134" s="5"/>
      <c r="AN1134" s="5"/>
      <c r="AO1134" s="5"/>
      <c r="AP1134" s="5"/>
      <c r="AQ1134" s="5"/>
    </row>
    <row r="1135" spans="1:43" s="57" customFormat="1" x14ac:dyDescent="0.15">
      <c r="A1135" s="56">
        <v>204404</v>
      </c>
      <c r="B1135" s="57">
        <v>2</v>
      </c>
      <c r="C1135" s="57">
        <v>4</v>
      </c>
      <c r="D1135" s="57">
        <v>4</v>
      </c>
      <c r="E1135" s="57">
        <v>10000</v>
      </c>
      <c r="F1135" s="57">
        <v>1</v>
      </c>
      <c r="G1135" s="58" t="s">
        <v>9106</v>
      </c>
      <c r="H1135" s="16" t="s">
        <v>7458</v>
      </c>
      <c r="I1135" s="16">
        <v>10400</v>
      </c>
      <c r="J1135" s="5">
        <f t="shared" si="74"/>
        <v>54100</v>
      </c>
      <c r="K1135" s="5"/>
      <c r="L1135" s="54" t="str">
        <f t="shared" si="72"/>
        <v>'204401,204402,204403,204404</v>
      </c>
      <c r="M1135" s="5"/>
      <c r="N1135" s="5"/>
      <c r="O1135" s="5"/>
      <c r="P1135" s="5"/>
      <c r="Q1135" s="5"/>
      <c r="R1135" s="5"/>
      <c r="S1135" s="5"/>
      <c r="T1135" s="5"/>
      <c r="U1135" s="5"/>
      <c r="V1135" s="5"/>
      <c r="W1135" s="5"/>
      <c r="X1135" s="5"/>
      <c r="Y1135" s="5"/>
      <c r="Z1135" s="5"/>
      <c r="AA1135" s="5"/>
      <c r="AB1135" s="5"/>
      <c r="AC1135" s="5"/>
      <c r="AD1135" s="5"/>
      <c r="AE1135" s="5"/>
      <c r="AF1135" s="5"/>
      <c r="AG1135" s="5"/>
      <c r="AH1135" s="5"/>
      <c r="AI1135" s="5"/>
      <c r="AJ1135" s="5"/>
      <c r="AK1135" s="5"/>
      <c r="AL1135" s="5"/>
      <c r="AM1135" s="5"/>
      <c r="AN1135" s="5"/>
      <c r="AO1135" s="5"/>
      <c r="AP1135" s="5"/>
      <c r="AQ1135" s="5"/>
    </row>
    <row r="1136" spans="1:43" s="57" customFormat="1" x14ac:dyDescent="0.15">
      <c r="A1136" s="56">
        <v>204405</v>
      </c>
      <c r="B1136" s="57">
        <v>2</v>
      </c>
      <c r="C1136" s="57">
        <v>5</v>
      </c>
      <c r="D1136" s="57">
        <v>5</v>
      </c>
      <c r="E1136" s="57">
        <v>10000</v>
      </c>
      <c r="F1136" s="57">
        <v>1</v>
      </c>
      <c r="G1136" s="58" t="s">
        <v>9107</v>
      </c>
      <c r="H1136" s="16" t="s">
        <v>7459</v>
      </c>
      <c r="I1136" s="16">
        <v>10400</v>
      </c>
      <c r="J1136" s="5">
        <f t="shared" si="74"/>
        <v>69100</v>
      </c>
      <c r="K1136" s="5"/>
      <c r="L1136" s="54" t="str">
        <f t="shared" si="72"/>
        <v>'204401,204402,204403,204404,204405</v>
      </c>
      <c r="M1136" s="5"/>
      <c r="N1136" s="5"/>
      <c r="O1136" s="5"/>
      <c r="P1136" s="5"/>
      <c r="Q1136" s="5"/>
      <c r="R1136" s="5"/>
      <c r="S1136" s="5"/>
      <c r="T1136" s="5"/>
      <c r="U1136" s="5"/>
      <c r="V1136" s="5"/>
      <c r="W1136" s="5"/>
      <c r="X1136" s="5"/>
      <c r="Y1136" s="5"/>
      <c r="Z1136" s="5"/>
      <c r="AA1136" s="5"/>
      <c r="AB1136" s="5"/>
      <c r="AC1136" s="5"/>
      <c r="AD1136" s="5"/>
      <c r="AE1136" s="5"/>
      <c r="AF1136" s="5"/>
      <c r="AG1136" s="5"/>
      <c r="AH1136" s="5"/>
      <c r="AI1136" s="5"/>
      <c r="AJ1136" s="5"/>
      <c r="AK1136" s="5"/>
      <c r="AL1136" s="5"/>
      <c r="AM1136" s="5"/>
      <c r="AN1136" s="5"/>
      <c r="AO1136" s="5"/>
      <c r="AP1136" s="5"/>
      <c r="AQ1136" s="5"/>
    </row>
    <row r="1137" spans="1:43" s="57" customFormat="1" x14ac:dyDescent="0.15">
      <c r="A1137" s="56">
        <v>204406</v>
      </c>
      <c r="B1137" s="57">
        <v>2</v>
      </c>
      <c r="C1137" s="57">
        <v>6</v>
      </c>
      <c r="D1137" s="57">
        <v>6</v>
      </c>
      <c r="E1137" s="57">
        <v>10000</v>
      </c>
      <c r="F1137" s="57">
        <v>1</v>
      </c>
      <c r="G1137" s="58" t="s">
        <v>9108</v>
      </c>
      <c r="H1137" s="16" t="s">
        <v>7460</v>
      </c>
      <c r="I1137" s="16">
        <v>10400</v>
      </c>
      <c r="J1137" s="5">
        <f t="shared" si="74"/>
        <v>84800</v>
      </c>
      <c r="K1137" s="5"/>
      <c r="L1137" s="54" t="str">
        <f t="shared" si="72"/>
        <v>'204401,204402,204403,204404,204405,204406</v>
      </c>
      <c r="M1137" s="5"/>
      <c r="N1137" s="5"/>
      <c r="O1137" s="5"/>
      <c r="P1137" s="5"/>
      <c r="Q1137" s="5"/>
      <c r="R1137" s="5"/>
      <c r="S1137" s="5"/>
      <c r="T1137" s="5"/>
      <c r="U1137" s="5"/>
      <c r="V1137" s="5"/>
      <c r="W1137" s="5"/>
      <c r="X1137" s="5"/>
      <c r="Y1137" s="5"/>
      <c r="Z1137" s="5"/>
      <c r="AA1137" s="5"/>
      <c r="AB1137" s="5"/>
      <c r="AC1137" s="5"/>
      <c r="AD1137" s="5"/>
      <c r="AE1137" s="5"/>
      <c r="AF1137" s="5"/>
      <c r="AG1137" s="5"/>
      <c r="AH1137" s="5"/>
      <c r="AI1137" s="5"/>
      <c r="AJ1137" s="5"/>
      <c r="AK1137" s="5"/>
      <c r="AL1137" s="5"/>
      <c r="AM1137" s="5"/>
      <c r="AN1137" s="5"/>
      <c r="AO1137" s="5"/>
      <c r="AP1137" s="5"/>
      <c r="AQ1137" s="5"/>
    </row>
    <row r="1138" spans="1:43" s="57" customFormat="1" x14ac:dyDescent="0.15">
      <c r="A1138" s="56">
        <v>204407</v>
      </c>
      <c r="B1138" s="57">
        <v>2</v>
      </c>
      <c r="C1138" s="57">
        <v>7</v>
      </c>
      <c r="D1138" s="57">
        <v>7</v>
      </c>
      <c r="E1138" s="57">
        <v>10000</v>
      </c>
      <c r="F1138" s="57">
        <v>1</v>
      </c>
      <c r="G1138" s="58" t="s">
        <v>9109</v>
      </c>
      <c r="H1138" s="16" t="s">
        <v>7461</v>
      </c>
      <c r="I1138" s="16">
        <v>10400</v>
      </c>
      <c r="J1138" s="5">
        <f t="shared" si="74"/>
        <v>101100</v>
      </c>
      <c r="K1138" s="5"/>
      <c r="L1138" s="54" t="str">
        <f t="shared" si="72"/>
        <v>'204401,204402,204403,204404,204405,204406,204407</v>
      </c>
      <c r="M1138" s="5"/>
      <c r="N1138" s="5"/>
      <c r="O1138" s="5"/>
      <c r="P1138" s="5"/>
      <c r="Q1138" s="5"/>
      <c r="R1138" s="5"/>
      <c r="S1138" s="5"/>
      <c r="T1138" s="5"/>
      <c r="U1138" s="5"/>
      <c r="V1138" s="5"/>
      <c r="W1138" s="5"/>
      <c r="X1138" s="5"/>
      <c r="Y1138" s="5"/>
      <c r="Z1138" s="5"/>
      <c r="AA1138" s="5"/>
      <c r="AB1138" s="5"/>
      <c r="AC1138" s="5"/>
      <c r="AD1138" s="5"/>
      <c r="AE1138" s="5"/>
      <c r="AF1138" s="5"/>
      <c r="AG1138" s="5"/>
      <c r="AH1138" s="5"/>
      <c r="AI1138" s="5"/>
      <c r="AJ1138" s="5"/>
      <c r="AK1138" s="5"/>
      <c r="AL1138" s="5"/>
      <c r="AM1138" s="5"/>
      <c r="AN1138" s="5"/>
      <c r="AO1138" s="5"/>
      <c r="AP1138" s="5"/>
      <c r="AQ1138" s="5"/>
    </row>
    <row r="1139" spans="1:43" s="57" customFormat="1" x14ac:dyDescent="0.15">
      <c r="A1139" s="56">
        <v>204408</v>
      </c>
      <c r="B1139" s="57">
        <v>2</v>
      </c>
      <c r="C1139" s="57">
        <v>8</v>
      </c>
      <c r="D1139" s="57">
        <v>8</v>
      </c>
      <c r="E1139" s="57">
        <v>10000</v>
      </c>
      <c r="F1139" s="57">
        <v>1</v>
      </c>
      <c r="G1139" s="58" t="s">
        <v>9110</v>
      </c>
      <c r="H1139" s="16" t="s">
        <v>7462</v>
      </c>
      <c r="I1139" s="16">
        <v>10400</v>
      </c>
      <c r="J1139" s="5">
        <f t="shared" si="74"/>
        <v>118000</v>
      </c>
      <c r="K1139" s="5"/>
      <c r="L1139" s="54" t="str">
        <f t="shared" si="72"/>
        <v>'204401,204402,204403,204404,204405,204406,204407,204408</v>
      </c>
      <c r="M1139" s="5"/>
      <c r="N1139" s="5"/>
      <c r="O1139" s="5"/>
      <c r="P1139" s="5"/>
      <c r="Q1139" s="5"/>
      <c r="R1139" s="5"/>
      <c r="S1139" s="5"/>
      <c r="T1139" s="5"/>
      <c r="U1139" s="5"/>
      <c r="V1139" s="5"/>
      <c r="W1139" s="5"/>
      <c r="X1139" s="5"/>
      <c r="Y1139" s="5"/>
      <c r="Z1139" s="5"/>
      <c r="AA1139" s="5"/>
      <c r="AB1139" s="5"/>
      <c r="AC1139" s="5"/>
      <c r="AD1139" s="5"/>
      <c r="AE1139" s="5"/>
      <c r="AF1139" s="5"/>
      <c r="AG1139" s="5"/>
      <c r="AH1139" s="5"/>
      <c r="AI1139" s="5"/>
      <c r="AJ1139" s="5"/>
      <c r="AK1139" s="5"/>
      <c r="AL1139" s="5"/>
      <c r="AM1139" s="5"/>
      <c r="AN1139" s="5"/>
      <c r="AO1139" s="5"/>
      <c r="AP1139" s="5"/>
      <c r="AQ1139" s="5"/>
    </row>
    <row r="1140" spans="1:43" s="57" customFormat="1" x14ac:dyDescent="0.15">
      <c r="A1140" s="56">
        <v>204409</v>
      </c>
      <c r="B1140" s="57">
        <v>2</v>
      </c>
      <c r="C1140" s="57">
        <v>9</v>
      </c>
      <c r="D1140" s="57">
        <v>9</v>
      </c>
      <c r="E1140" s="57">
        <v>10000</v>
      </c>
      <c r="F1140" s="57">
        <v>1</v>
      </c>
      <c r="G1140" s="58" t="s">
        <v>9111</v>
      </c>
      <c r="H1140" s="16" t="s">
        <v>7463</v>
      </c>
      <c r="I1140" s="16">
        <v>10400</v>
      </c>
      <c r="J1140" s="5">
        <f t="shared" si="74"/>
        <v>135600</v>
      </c>
      <c r="K1140" s="5"/>
      <c r="L1140" s="54" t="str">
        <f t="shared" si="72"/>
        <v>'204401,204402,204403,204404,204405,204406,204407,204408,204409</v>
      </c>
      <c r="M1140" s="5"/>
      <c r="N1140" s="5"/>
      <c r="O1140" s="5"/>
      <c r="P1140" s="5"/>
      <c r="Q1140" s="5"/>
      <c r="R1140" s="5"/>
      <c r="S1140" s="5"/>
      <c r="T1140" s="5"/>
      <c r="U1140" s="5"/>
      <c r="V1140" s="5"/>
      <c r="W1140" s="5"/>
      <c r="X1140" s="5"/>
      <c r="Y1140" s="5"/>
      <c r="Z1140" s="5"/>
      <c r="AA1140" s="5"/>
      <c r="AB1140" s="5"/>
      <c r="AC1140" s="5"/>
      <c r="AD1140" s="5"/>
      <c r="AE1140" s="5"/>
      <c r="AF1140" s="5"/>
      <c r="AG1140" s="5"/>
      <c r="AH1140" s="5"/>
      <c r="AI1140" s="5"/>
      <c r="AJ1140" s="5"/>
      <c r="AK1140" s="5"/>
      <c r="AL1140" s="5"/>
      <c r="AM1140" s="5"/>
      <c r="AN1140" s="5"/>
      <c r="AO1140" s="5"/>
      <c r="AP1140" s="5"/>
      <c r="AQ1140" s="5"/>
    </row>
    <row r="1141" spans="1:43" s="57" customFormat="1" x14ac:dyDescent="0.15">
      <c r="A1141" s="56">
        <v>204410</v>
      </c>
      <c r="B1141" s="57">
        <v>2</v>
      </c>
      <c r="C1141" s="57">
        <v>10</v>
      </c>
      <c r="D1141" s="57">
        <v>10</v>
      </c>
      <c r="E1141" s="57">
        <v>10000</v>
      </c>
      <c r="F1141" s="57">
        <v>1</v>
      </c>
      <c r="G1141" s="58" t="s">
        <v>9112</v>
      </c>
      <c r="H1141" s="16" t="s">
        <v>7464</v>
      </c>
      <c r="I1141" s="16">
        <v>10400</v>
      </c>
      <c r="J1141" s="5">
        <f t="shared" si="74"/>
        <v>150600</v>
      </c>
      <c r="K1141" s="5"/>
      <c r="L1141" s="54" t="str">
        <f t="shared" si="72"/>
        <v>'204401,204402,204403,204404,204405,204406,204407,204408,204409,204410</v>
      </c>
      <c r="M1141" s="5"/>
      <c r="N1141" s="5"/>
      <c r="O1141" s="5"/>
      <c r="P1141" s="5"/>
      <c r="Q1141" s="5"/>
      <c r="R1141" s="5"/>
      <c r="S1141" s="5"/>
      <c r="T1141" s="5"/>
      <c r="U1141" s="5"/>
      <c r="V1141" s="5"/>
      <c r="W1141" s="5"/>
      <c r="X1141" s="5"/>
      <c r="Y1141" s="5"/>
      <c r="Z1141" s="5"/>
      <c r="AA1141" s="5"/>
      <c r="AB1141" s="5"/>
      <c r="AC1141" s="5"/>
      <c r="AD1141" s="5"/>
      <c r="AE1141" s="5"/>
      <c r="AF1141" s="5"/>
      <c r="AG1141" s="5"/>
      <c r="AH1141" s="5"/>
      <c r="AI1141" s="5"/>
      <c r="AJ1141" s="5"/>
      <c r="AK1141" s="5"/>
      <c r="AL1141" s="5"/>
      <c r="AM1141" s="5"/>
      <c r="AN1141" s="5"/>
      <c r="AO1141" s="5"/>
      <c r="AP1141" s="5"/>
      <c r="AQ1141" s="5"/>
    </row>
    <row r="1142" spans="1:43" s="57" customFormat="1" x14ac:dyDescent="0.15">
      <c r="A1142" s="56">
        <v>204411</v>
      </c>
      <c r="B1142" s="57">
        <v>2</v>
      </c>
      <c r="C1142" s="57">
        <v>11</v>
      </c>
      <c r="D1142" s="57">
        <v>11</v>
      </c>
      <c r="E1142" s="57">
        <v>10000</v>
      </c>
      <c r="F1142" s="57">
        <v>1</v>
      </c>
      <c r="G1142" s="58" t="s">
        <v>9113</v>
      </c>
      <c r="H1142" s="16" t="s">
        <v>7465</v>
      </c>
      <c r="I1142" s="16">
        <v>10400</v>
      </c>
      <c r="J1142" s="5">
        <f t="shared" si="74"/>
        <v>165800</v>
      </c>
      <c r="K1142" s="5"/>
      <c r="L1142" s="54" t="str">
        <f t="shared" si="72"/>
        <v>'204401,204402,204403,204404,204405,204406,204407,204408,204409,204410,204411</v>
      </c>
      <c r="M1142" s="5"/>
      <c r="N1142" s="5"/>
      <c r="O1142" s="5"/>
      <c r="P1142" s="5"/>
      <c r="Q1142" s="5"/>
      <c r="R1142" s="5"/>
      <c r="S1142" s="5"/>
      <c r="T1142" s="5"/>
      <c r="U1142" s="5"/>
      <c r="V1142" s="5"/>
      <c r="W1142" s="5"/>
      <c r="X1142" s="5"/>
      <c r="Y1142" s="5"/>
      <c r="Z1142" s="5"/>
      <c r="AA1142" s="5"/>
      <c r="AB1142" s="5"/>
      <c r="AC1142" s="5"/>
      <c r="AD1142" s="5"/>
      <c r="AE1142" s="5"/>
      <c r="AF1142" s="5"/>
      <c r="AG1142" s="5"/>
      <c r="AH1142" s="5"/>
      <c r="AI1142" s="5"/>
      <c r="AJ1142" s="5"/>
      <c r="AK1142" s="5"/>
      <c r="AL1142" s="5"/>
      <c r="AM1142" s="5"/>
      <c r="AN1142" s="5"/>
      <c r="AO1142" s="5"/>
      <c r="AP1142" s="5"/>
      <c r="AQ1142" s="5"/>
    </row>
    <row r="1143" spans="1:43" s="57" customFormat="1" x14ac:dyDescent="0.15">
      <c r="A1143" s="56">
        <v>204412</v>
      </c>
      <c r="B1143" s="57">
        <v>2</v>
      </c>
      <c r="C1143" s="57">
        <v>12</v>
      </c>
      <c r="D1143" s="57">
        <v>12</v>
      </c>
      <c r="E1143" s="57">
        <v>10000</v>
      </c>
      <c r="F1143" s="57">
        <v>1</v>
      </c>
      <c r="G1143" s="58" t="s">
        <v>9114</v>
      </c>
      <c r="H1143" s="16" t="s">
        <v>7466</v>
      </c>
      <c r="I1143" s="16">
        <v>10400</v>
      </c>
      <c r="J1143" s="5">
        <f t="shared" si="74"/>
        <v>181200</v>
      </c>
      <c r="K1143" s="5"/>
      <c r="L1143" s="54" t="str">
        <f t="shared" si="72"/>
        <v>'204401,204402,204403,204404,204405,204406,204407,204408,204409,204410,204411,204412</v>
      </c>
      <c r="M1143" s="5"/>
      <c r="N1143" s="5"/>
      <c r="O1143" s="5"/>
      <c r="P1143" s="5"/>
      <c r="Q1143" s="5"/>
      <c r="R1143" s="5"/>
      <c r="S1143" s="5"/>
      <c r="T1143" s="5"/>
      <c r="U1143" s="5"/>
      <c r="V1143" s="5"/>
      <c r="W1143" s="5"/>
      <c r="X1143" s="5"/>
      <c r="Y1143" s="5"/>
      <c r="Z1143" s="5"/>
      <c r="AA1143" s="5"/>
      <c r="AB1143" s="5"/>
      <c r="AC1143" s="5"/>
      <c r="AD1143" s="5"/>
      <c r="AE1143" s="5"/>
      <c r="AF1143" s="5"/>
      <c r="AG1143" s="5"/>
      <c r="AH1143" s="5"/>
      <c r="AI1143" s="5"/>
      <c r="AJ1143" s="5"/>
      <c r="AK1143" s="5"/>
      <c r="AL1143" s="5"/>
      <c r="AM1143" s="5"/>
      <c r="AN1143" s="5"/>
      <c r="AO1143" s="5"/>
      <c r="AP1143" s="5"/>
      <c r="AQ1143" s="5"/>
    </row>
    <row r="1144" spans="1:43" s="57" customFormat="1" x14ac:dyDescent="0.15">
      <c r="A1144" s="56">
        <v>204413</v>
      </c>
      <c r="B1144" s="57">
        <v>2</v>
      </c>
      <c r="C1144" s="57">
        <v>13</v>
      </c>
      <c r="D1144" s="57">
        <v>13</v>
      </c>
      <c r="E1144" s="57">
        <v>10000</v>
      </c>
      <c r="F1144" s="57">
        <v>1</v>
      </c>
      <c r="G1144" s="58" t="s">
        <v>9115</v>
      </c>
      <c r="H1144" s="16" t="s">
        <v>7467</v>
      </c>
      <c r="I1144" s="16">
        <v>10400</v>
      </c>
      <c r="J1144" s="5">
        <f t="shared" si="74"/>
        <v>197000</v>
      </c>
      <c r="K1144" s="5"/>
      <c r="L1144" s="54" t="str">
        <f t="shared" si="72"/>
        <v>'204401,204402,204403,204404,204405,204406,204407,204408,204409,204410,204411,204412,204413</v>
      </c>
      <c r="M1144" s="5"/>
      <c r="N1144" s="5"/>
      <c r="O1144" s="5"/>
      <c r="P1144" s="5"/>
      <c r="Q1144" s="5"/>
      <c r="R1144" s="5"/>
      <c r="S1144" s="5"/>
      <c r="T1144" s="5"/>
      <c r="U1144" s="5"/>
      <c r="V1144" s="5"/>
      <c r="W1144" s="5"/>
      <c r="X1144" s="5"/>
      <c r="Y1144" s="5"/>
      <c r="Z1144" s="5"/>
      <c r="AA1144" s="5"/>
      <c r="AB1144" s="5"/>
      <c r="AC1144" s="5"/>
      <c r="AD1144" s="5"/>
      <c r="AE1144" s="5"/>
      <c r="AF1144" s="5"/>
      <c r="AG1144" s="5"/>
      <c r="AH1144" s="5"/>
      <c r="AI1144" s="5"/>
      <c r="AJ1144" s="5"/>
      <c r="AK1144" s="5"/>
      <c r="AL1144" s="5"/>
      <c r="AM1144" s="5"/>
      <c r="AN1144" s="5"/>
      <c r="AO1144" s="5"/>
      <c r="AP1144" s="5"/>
      <c r="AQ1144" s="5"/>
    </row>
    <row r="1145" spans="1:43" s="57" customFormat="1" x14ac:dyDescent="0.15">
      <c r="A1145" s="56">
        <v>204414</v>
      </c>
      <c r="B1145" s="57">
        <v>2</v>
      </c>
      <c r="C1145" s="57">
        <v>14</v>
      </c>
      <c r="D1145" s="57">
        <v>14</v>
      </c>
      <c r="E1145" s="57">
        <v>10000</v>
      </c>
      <c r="F1145" s="57">
        <v>1</v>
      </c>
      <c r="G1145" s="58" t="s">
        <v>9116</v>
      </c>
      <c r="H1145" s="16" t="s">
        <v>7468</v>
      </c>
      <c r="I1145" s="16">
        <v>10400</v>
      </c>
      <c r="J1145" s="5">
        <f t="shared" si="74"/>
        <v>213100</v>
      </c>
      <c r="K1145" s="5"/>
      <c r="L1145" s="54" t="str">
        <f t="shared" si="72"/>
        <v>'204401,204402,204403,204404,204405,204406,204407,204408,204409,204410,204411,204412,204413,204414</v>
      </c>
      <c r="M1145" s="5"/>
      <c r="N1145" s="5"/>
      <c r="O1145" s="5"/>
      <c r="P1145" s="5"/>
      <c r="Q1145" s="5"/>
      <c r="R1145" s="5"/>
      <c r="S1145" s="5"/>
      <c r="T1145" s="5"/>
      <c r="U1145" s="5"/>
      <c r="V1145" s="5"/>
      <c r="W1145" s="5"/>
      <c r="X1145" s="5"/>
      <c r="Y1145" s="5"/>
      <c r="Z1145" s="5"/>
      <c r="AA1145" s="5"/>
      <c r="AB1145" s="5"/>
      <c r="AC1145" s="5"/>
      <c r="AD1145" s="5"/>
      <c r="AE1145" s="5"/>
      <c r="AF1145" s="5"/>
      <c r="AG1145" s="5"/>
      <c r="AH1145" s="5"/>
      <c r="AI1145" s="5"/>
      <c r="AJ1145" s="5"/>
      <c r="AK1145" s="5"/>
      <c r="AL1145" s="5"/>
      <c r="AM1145" s="5"/>
      <c r="AN1145" s="5"/>
      <c r="AO1145" s="5"/>
      <c r="AP1145" s="5"/>
      <c r="AQ1145" s="5"/>
    </row>
    <row r="1146" spans="1:43" s="57" customFormat="1" x14ac:dyDescent="0.15">
      <c r="A1146" s="56">
        <v>204415</v>
      </c>
      <c r="B1146" s="57">
        <v>2</v>
      </c>
      <c r="C1146" s="57">
        <v>15</v>
      </c>
      <c r="D1146" s="57">
        <v>15</v>
      </c>
      <c r="E1146" s="57">
        <v>10000</v>
      </c>
      <c r="F1146" s="57">
        <v>1</v>
      </c>
      <c r="G1146" s="58" t="s">
        <v>9117</v>
      </c>
      <c r="H1146" s="16" t="s">
        <v>7469</v>
      </c>
      <c r="I1146" s="16">
        <v>10400</v>
      </c>
      <c r="J1146" s="5">
        <f t="shared" si="74"/>
        <v>229400</v>
      </c>
      <c r="K1146" s="5"/>
      <c r="L1146" s="54" t="str">
        <f t="shared" si="72"/>
        <v>'204401,204402,204403,204404,204405,204406,204407,204408,204409,204410,204411,204412,204413,204414,204415</v>
      </c>
      <c r="M1146" s="5"/>
      <c r="N1146" s="5"/>
      <c r="O1146" s="5"/>
      <c r="P1146" s="5"/>
      <c r="Q1146" s="5"/>
      <c r="R1146" s="5"/>
      <c r="S1146" s="5"/>
      <c r="T1146" s="5"/>
      <c r="U1146" s="5"/>
      <c r="V1146" s="5"/>
      <c r="W1146" s="5"/>
      <c r="X1146" s="5"/>
      <c r="Y1146" s="5"/>
      <c r="Z1146" s="5"/>
      <c r="AA1146" s="5"/>
      <c r="AB1146" s="5"/>
      <c r="AC1146" s="5"/>
      <c r="AD1146" s="5"/>
      <c r="AE1146" s="5"/>
      <c r="AF1146" s="5"/>
      <c r="AG1146" s="5"/>
      <c r="AH1146" s="5"/>
      <c r="AI1146" s="5"/>
      <c r="AJ1146" s="5"/>
      <c r="AK1146" s="5"/>
      <c r="AL1146" s="5"/>
      <c r="AM1146" s="5"/>
      <c r="AN1146" s="5"/>
      <c r="AO1146" s="5"/>
      <c r="AP1146" s="5"/>
      <c r="AQ1146" s="5"/>
    </row>
    <row r="1147" spans="1:43" s="57" customFormat="1" x14ac:dyDescent="0.15">
      <c r="A1147" s="56">
        <v>204416</v>
      </c>
      <c r="B1147" s="57">
        <v>2</v>
      </c>
      <c r="C1147" s="57">
        <v>16</v>
      </c>
      <c r="D1147" s="57">
        <v>16</v>
      </c>
      <c r="E1147" s="57">
        <v>10000</v>
      </c>
      <c r="F1147" s="57">
        <v>1</v>
      </c>
      <c r="G1147" s="58" t="s">
        <v>9118</v>
      </c>
      <c r="H1147" s="16" t="s">
        <v>7470</v>
      </c>
      <c r="I1147" s="16">
        <v>10400</v>
      </c>
      <c r="J1147" s="5">
        <f t="shared" si="74"/>
        <v>246000</v>
      </c>
      <c r="K1147" s="5"/>
      <c r="L1147" s="54" t="str">
        <f t="shared" si="72"/>
        <v>'204401,204402,204403,204404,204405,204406,204407,204408,204409,204410,204411,204412,204413,204414,204415,204416</v>
      </c>
      <c r="M1147" s="5"/>
      <c r="N1147" s="5"/>
      <c r="O1147" s="5"/>
      <c r="P1147" s="5"/>
      <c r="Q1147" s="5"/>
      <c r="R1147" s="5"/>
      <c r="S1147" s="5"/>
      <c r="T1147" s="5"/>
      <c r="U1147" s="5"/>
      <c r="V1147" s="5"/>
      <c r="W1147" s="5"/>
      <c r="X1147" s="5"/>
      <c r="Y1147" s="5"/>
      <c r="Z1147" s="5"/>
      <c r="AA1147" s="5"/>
      <c r="AB1147" s="5"/>
      <c r="AC1147" s="5"/>
      <c r="AD1147" s="5"/>
      <c r="AE1147" s="5"/>
      <c r="AF1147" s="5"/>
      <c r="AG1147" s="5"/>
      <c r="AH1147" s="5"/>
      <c r="AI1147" s="5"/>
      <c r="AJ1147" s="5"/>
      <c r="AK1147" s="5"/>
      <c r="AL1147" s="5"/>
      <c r="AM1147" s="5"/>
      <c r="AN1147" s="5"/>
      <c r="AO1147" s="5"/>
      <c r="AP1147" s="5"/>
      <c r="AQ1147" s="5"/>
    </row>
    <row r="1148" spans="1:43" s="57" customFormat="1" x14ac:dyDescent="0.15">
      <c r="A1148" s="56">
        <v>204417</v>
      </c>
      <c r="B1148" s="57">
        <v>2</v>
      </c>
      <c r="C1148" s="57">
        <v>17</v>
      </c>
      <c r="D1148" s="57">
        <v>17</v>
      </c>
      <c r="E1148" s="57">
        <v>10000</v>
      </c>
      <c r="F1148" s="57">
        <v>1</v>
      </c>
      <c r="G1148" s="58" t="s">
        <v>9119</v>
      </c>
      <c r="H1148" s="16" t="s">
        <v>7471</v>
      </c>
      <c r="I1148" s="16">
        <v>10400</v>
      </c>
      <c r="J1148" s="5">
        <f t="shared" si="74"/>
        <v>263000</v>
      </c>
      <c r="K1148" s="5"/>
      <c r="L1148" s="54" t="str">
        <f t="shared" si="72"/>
        <v>'204401,204402,204403,204404,204405,204406,204407,204408,204409,204410,204411,204412,204413,204414,204415,204416,204417</v>
      </c>
      <c r="M1148" s="5"/>
      <c r="N1148" s="5"/>
      <c r="O1148" s="5"/>
      <c r="P1148" s="5"/>
      <c r="Q1148" s="5"/>
      <c r="R1148" s="5"/>
      <c r="S1148" s="5"/>
      <c r="T1148" s="5"/>
      <c r="U1148" s="5"/>
      <c r="V1148" s="5"/>
      <c r="W1148" s="5"/>
      <c r="X1148" s="5"/>
      <c r="Y1148" s="5"/>
      <c r="Z1148" s="5"/>
      <c r="AA1148" s="5"/>
      <c r="AB1148" s="5"/>
      <c r="AC1148" s="5"/>
      <c r="AD1148" s="5"/>
      <c r="AE1148" s="5"/>
      <c r="AF1148" s="5"/>
      <c r="AG1148" s="5"/>
      <c r="AH1148" s="5"/>
      <c r="AI1148" s="5"/>
      <c r="AJ1148" s="5"/>
      <c r="AK1148" s="5"/>
      <c r="AL1148" s="5"/>
      <c r="AM1148" s="5"/>
      <c r="AN1148" s="5"/>
      <c r="AO1148" s="5"/>
      <c r="AP1148" s="5"/>
      <c r="AQ1148" s="5"/>
    </row>
    <row r="1149" spans="1:43" s="57" customFormat="1" x14ac:dyDescent="0.15">
      <c r="A1149" s="56">
        <v>204418</v>
      </c>
      <c r="B1149" s="57">
        <v>2</v>
      </c>
      <c r="C1149" s="57">
        <v>18</v>
      </c>
      <c r="D1149" s="57">
        <v>18</v>
      </c>
      <c r="E1149" s="57">
        <v>10000</v>
      </c>
      <c r="F1149" s="57">
        <v>1</v>
      </c>
      <c r="G1149" s="58" t="s">
        <v>9120</v>
      </c>
      <c r="H1149" s="16" t="s">
        <v>7472</v>
      </c>
      <c r="I1149" s="16">
        <v>10400</v>
      </c>
      <c r="J1149" s="5">
        <f t="shared" si="74"/>
        <v>280200</v>
      </c>
      <c r="K1149" s="5"/>
      <c r="L1149" s="54" t="str">
        <f t="shared" si="72"/>
        <v>'204401,204402,204403,204404,204405,204406,204407,204408,204409,204410,204411,204412,204413,204414,204415,204416,204417,204418</v>
      </c>
      <c r="M1149" s="5"/>
      <c r="N1149" s="5"/>
      <c r="O1149" s="5"/>
      <c r="P1149" s="5"/>
      <c r="Q1149" s="5"/>
      <c r="R1149" s="5"/>
      <c r="S1149" s="5"/>
      <c r="T1149" s="5"/>
      <c r="U1149" s="5"/>
      <c r="V1149" s="5"/>
      <c r="W1149" s="5"/>
      <c r="X1149" s="5"/>
      <c r="Y1149" s="5"/>
      <c r="Z1149" s="5"/>
      <c r="AA1149" s="5"/>
      <c r="AB1149" s="5"/>
      <c r="AC1149" s="5"/>
      <c r="AD1149" s="5"/>
      <c r="AE1149" s="5"/>
      <c r="AF1149" s="5"/>
      <c r="AG1149" s="5"/>
      <c r="AH1149" s="5"/>
      <c r="AI1149" s="5"/>
      <c r="AJ1149" s="5"/>
      <c r="AK1149" s="5"/>
      <c r="AL1149" s="5"/>
      <c r="AM1149" s="5"/>
      <c r="AN1149" s="5"/>
      <c r="AO1149" s="5"/>
      <c r="AP1149" s="5"/>
      <c r="AQ1149" s="5"/>
    </row>
    <row r="1150" spans="1:43" s="57" customFormat="1" x14ac:dyDescent="0.15">
      <c r="A1150" s="56">
        <v>204419</v>
      </c>
      <c r="B1150" s="57">
        <v>2</v>
      </c>
      <c r="C1150" s="57">
        <v>19</v>
      </c>
      <c r="D1150" s="57">
        <v>19</v>
      </c>
      <c r="E1150" s="57">
        <v>10000</v>
      </c>
      <c r="F1150" s="57">
        <v>1</v>
      </c>
      <c r="G1150" s="58" t="s">
        <v>9121</v>
      </c>
      <c r="H1150" s="16" t="s">
        <v>7473</v>
      </c>
      <c r="I1150" s="16">
        <v>10400</v>
      </c>
      <c r="J1150" s="5">
        <f t="shared" si="74"/>
        <v>297800</v>
      </c>
      <c r="K1150" s="5"/>
      <c r="L1150" s="54" t="str">
        <f t="shared" si="72"/>
        <v>'204401,204402,204403,204404,204405,204406,204407,204408,204409,204410,204411,204412,204413,204414,204415,204416,204417,204418,204419</v>
      </c>
      <c r="M1150" s="5"/>
      <c r="N1150" s="5"/>
      <c r="O1150" s="5"/>
      <c r="P1150" s="5"/>
      <c r="Q1150" s="5"/>
      <c r="R1150" s="5"/>
      <c r="S1150" s="5"/>
      <c r="T1150" s="5"/>
      <c r="U1150" s="5"/>
      <c r="V1150" s="5"/>
      <c r="W1150" s="5"/>
      <c r="X1150" s="5"/>
      <c r="Y1150" s="5"/>
      <c r="Z1150" s="5"/>
      <c r="AA1150" s="5"/>
      <c r="AB1150" s="5"/>
      <c r="AC1150" s="5"/>
      <c r="AD1150" s="5"/>
      <c r="AE1150" s="5"/>
      <c r="AF1150" s="5"/>
      <c r="AG1150" s="5"/>
      <c r="AH1150" s="5"/>
      <c r="AI1150" s="5"/>
      <c r="AJ1150" s="5"/>
      <c r="AK1150" s="5"/>
      <c r="AL1150" s="5"/>
      <c r="AM1150" s="5"/>
      <c r="AN1150" s="5"/>
      <c r="AO1150" s="5"/>
      <c r="AP1150" s="5"/>
      <c r="AQ1150" s="5"/>
    </row>
    <row r="1151" spans="1:43" s="57" customFormat="1" x14ac:dyDescent="0.15">
      <c r="A1151" s="56">
        <v>204420</v>
      </c>
      <c r="B1151" s="57">
        <v>2</v>
      </c>
      <c r="C1151" s="57">
        <v>20</v>
      </c>
      <c r="D1151" s="57">
        <v>20</v>
      </c>
      <c r="E1151" s="57">
        <v>10000</v>
      </c>
      <c r="F1151" s="57">
        <v>1</v>
      </c>
      <c r="G1151" s="58" t="s">
        <v>9122</v>
      </c>
      <c r="H1151" s="16" t="s">
        <v>7474</v>
      </c>
      <c r="I1151" s="16">
        <v>10400</v>
      </c>
      <c r="J1151" s="5">
        <f t="shared" si="74"/>
        <v>315600</v>
      </c>
      <c r="K1151" s="5"/>
      <c r="L1151" s="54" t="str">
        <f t="shared" si="72"/>
        <v>'204401,204402,204403,204404,204405,204406,204407,204408,204409,204410,204411,204412,204413,204414,204415,204416,204417,204418,204419,204420</v>
      </c>
      <c r="M1151" s="5"/>
      <c r="N1151" s="5"/>
      <c r="O1151" s="5"/>
      <c r="P1151" s="5"/>
      <c r="Q1151" s="5"/>
      <c r="R1151" s="5"/>
      <c r="S1151" s="5"/>
      <c r="T1151" s="5"/>
      <c r="U1151" s="5"/>
      <c r="V1151" s="5"/>
      <c r="W1151" s="5"/>
      <c r="X1151" s="5"/>
      <c r="Y1151" s="5"/>
      <c r="Z1151" s="5"/>
      <c r="AA1151" s="5"/>
      <c r="AB1151" s="5"/>
      <c r="AC1151" s="5"/>
      <c r="AD1151" s="5"/>
      <c r="AE1151" s="5"/>
      <c r="AF1151" s="5"/>
      <c r="AG1151" s="5"/>
      <c r="AH1151" s="5"/>
      <c r="AI1151" s="5"/>
      <c r="AJ1151" s="5"/>
      <c r="AK1151" s="5"/>
      <c r="AL1151" s="5"/>
      <c r="AM1151" s="5"/>
      <c r="AN1151" s="5"/>
      <c r="AO1151" s="5"/>
      <c r="AP1151" s="5"/>
      <c r="AQ1151" s="5"/>
    </row>
    <row r="1152" spans="1:43" s="57" customFormat="1" x14ac:dyDescent="0.15">
      <c r="A1152" s="56">
        <v>204421</v>
      </c>
      <c r="B1152" s="57">
        <v>2</v>
      </c>
      <c r="C1152" s="57">
        <v>21</v>
      </c>
      <c r="D1152" s="57">
        <v>21</v>
      </c>
      <c r="E1152" s="57">
        <v>10000</v>
      </c>
      <c r="F1152" s="57">
        <v>1</v>
      </c>
      <c r="G1152" s="58" t="s">
        <v>9123</v>
      </c>
      <c r="H1152" s="16" t="s">
        <v>7475</v>
      </c>
      <c r="I1152" s="16">
        <v>10400</v>
      </c>
      <c r="J1152" s="5">
        <f t="shared" si="74"/>
        <v>333800</v>
      </c>
      <c r="K1152" s="5"/>
      <c r="L1152" s="54" t="str">
        <f t="shared" si="72"/>
        <v>'204401,204402,204403,204404,204405,204406,204407,204408,204409,204410,204411,204412,204413,204414,204415,204416,204417,204418,204419,204420,204421</v>
      </c>
      <c r="M1152" s="5"/>
      <c r="N1152" s="5"/>
      <c r="O1152" s="5"/>
      <c r="P1152" s="5"/>
      <c r="Q1152" s="5"/>
      <c r="R1152" s="5"/>
      <c r="S1152" s="5"/>
      <c r="T1152" s="5"/>
      <c r="U1152" s="5"/>
      <c r="V1152" s="5"/>
      <c r="W1152" s="5"/>
      <c r="X1152" s="5"/>
      <c r="Y1152" s="5"/>
      <c r="Z1152" s="5"/>
      <c r="AA1152" s="5"/>
      <c r="AB1152" s="5"/>
      <c r="AC1152" s="5"/>
      <c r="AD1152" s="5"/>
      <c r="AE1152" s="5"/>
      <c r="AF1152" s="5"/>
      <c r="AG1152" s="5"/>
      <c r="AH1152" s="5"/>
      <c r="AI1152" s="5"/>
      <c r="AJ1152" s="5"/>
      <c r="AK1152" s="5"/>
      <c r="AL1152" s="5"/>
      <c r="AM1152" s="5"/>
      <c r="AN1152" s="5"/>
      <c r="AO1152" s="5"/>
      <c r="AP1152" s="5"/>
      <c r="AQ1152" s="5"/>
    </row>
    <row r="1153" spans="1:43" s="57" customFormat="1" x14ac:dyDescent="0.15">
      <c r="A1153" s="56">
        <v>204422</v>
      </c>
      <c r="B1153" s="57">
        <v>2</v>
      </c>
      <c r="C1153" s="57">
        <v>22</v>
      </c>
      <c r="D1153" s="57">
        <v>22</v>
      </c>
      <c r="E1153" s="57">
        <v>10000</v>
      </c>
      <c r="F1153" s="57">
        <v>1</v>
      </c>
      <c r="G1153" s="58" t="s">
        <v>9124</v>
      </c>
      <c r="H1153" s="16" t="s">
        <v>7476</v>
      </c>
      <c r="I1153" s="16">
        <v>10400</v>
      </c>
      <c r="J1153" s="5">
        <f t="shared" si="74"/>
        <v>352300</v>
      </c>
      <c r="K1153" s="5"/>
      <c r="L1153" s="54" t="str">
        <f t="shared" si="72"/>
        <v>'204401,204402,204403,204404,204405,204406,204407,204408,204409,204410,204411,204412,204413,204414,204415,204416,204417,204418,204419,204420,204421,204422</v>
      </c>
      <c r="M1153" s="5"/>
      <c r="N1153" s="5"/>
      <c r="O1153" s="5"/>
      <c r="P1153" s="5"/>
      <c r="Q1153" s="5"/>
      <c r="R1153" s="5"/>
      <c r="S1153" s="5"/>
      <c r="T1153" s="5"/>
      <c r="U1153" s="5"/>
      <c r="V1153" s="5"/>
      <c r="W1153" s="5"/>
      <c r="X1153" s="5"/>
      <c r="Y1153" s="5"/>
      <c r="Z1153" s="5"/>
      <c r="AA1153" s="5"/>
      <c r="AB1153" s="5"/>
      <c r="AC1153" s="5"/>
      <c r="AD1153" s="5"/>
      <c r="AE1153" s="5"/>
      <c r="AF1153" s="5"/>
      <c r="AG1153" s="5"/>
      <c r="AH1153" s="5"/>
      <c r="AI1153" s="5"/>
      <c r="AJ1153" s="5"/>
      <c r="AK1153" s="5"/>
      <c r="AL1153" s="5"/>
      <c r="AM1153" s="5"/>
      <c r="AN1153" s="5"/>
      <c r="AO1153" s="5"/>
      <c r="AP1153" s="5"/>
      <c r="AQ1153" s="5"/>
    </row>
    <row r="1154" spans="1:43" s="57" customFormat="1" x14ac:dyDescent="0.15">
      <c r="A1154" s="56">
        <v>204423</v>
      </c>
      <c r="B1154" s="57">
        <v>2</v>
      </c>
      <c r="C1154" s="57">
        <v>23</v>
      </c>
      <c r="D1154" s="57">
        <v>23</v>
      </c>
      <c r="E1154" s="57">
        <v>10000</v>
      </c>
      <c r="F1154" s="57">
        <v>1</v>
      </c>
      <c r="G1154" s="58" t="s">
        <v>9125</v>
      </c>
      <c r="H1154" s="16" t="s">
        <v>7477</v>
      </c>
      <c r="I1154" s="16">
        <v>10400</v>
      </c>
      <c r="J1154" s="5">
        <f t="shared" si="74"/>
        <v>371200</v>
      </c>
      <c r="K1154" s="5"/>
      <c r="L1154" s="54" t="str">
        <f t="shared" si="72"/>
        <v>'204401,204402,204403,204404,204405,204406,204407,204408,204409,204410,204411,204412,204413,204414,204415,204416,204417,204418,204419,204420,204421,204422,204423</v>
      </c>
      <c r="M1154" s="5"/>
      <c r="N1154" s="5"/>
      <c r="O1154" s="5"/>
      <c r="P1154" s="5"/>
      <c r="Q1154" s="5"/>
      <c r="R1154" s="5"/>
      <c r="S1154" s="5"/>
      <c r="T1154" s="5"/>
      <c r="U1154" s="5"/>
      <c r="V1154" s="5"/>
      <c r="W1154" s="5"/>
      <c r="X1154" s="5"/>
      <c r="Y1154" s="5"/>
      <c r="Z1154" s="5"/>
      <c r="AA1154" s="5"/>
      <c r="AB1154" s="5"/>
      <c r="AC1154" s="5"/>
      <c r="AD1154" s="5"/>
      <c r="AE1154" s="5"/>
      <c r="AF1154" s="5"/>
      <c r="AG1154" s="5"/>
      <c r="AH1154" s="5"/>
      <c r="AI1154" s="5"/>
      <c r="AJ1154" s="5"/>
      <c r="AK1154" s="5"/>
      <c r="AL1154" s="5"/>
      <c r="AM1154" s="5"/>
      <c r="AN1154" s="5"/>
      <c r="AO1154" s="5"/>
      <c r="AP1154" s="5"/>
      <c r="AQ1154" s="5"/>
    </row>
    <row r="1155" spans="1:43" s="57" customFormat="1" x14ac:dyDescent="0.15">
      <c r="A1155" s="56">
        <v>204424</v>
      </c>
      <c r="B1155" s="57">
        <v>2</v>
      </c>
      <c r="C1155" s="57">
        <v>24</v>
      </c>
      <c r="D1155" s="57">
        <v>24</v>
      </c>
      <c r="E1155" s="57">
        <v>10000</v>
      </c>
      <c r="F1155" s="57">
        <v>1</v>
      </c>
      <c r="G1155" s="58" t="s">
        <v>9126</v>
      </c>
      <c r="H1155" s="16" t="s">
        <v>7478</v>
      </c>
      <c r="I1155" s="16">
        <v>10400</v>
      </c>
      <c r="J1155" s="5">
        <f t="shared" si="74"/>
        <v>390300</v>
      </c>
      <c r="K1155" s="5"/>
      <c r="L1155" s="54" t="str">
        <f t="shared" si="72"/>
        <v>'204401,204402,204403,204404,204405,204406,204407,204408,204409,204410,204411,204412,204413,204414,204415,204416,204417,204418,204419,204420,204421,204422,204423,204424</v>
      </c>
      <c r="M1155" s="5"/>
      <c r="N1155" s="5"/>
      <c r="O1155" s="5"/>
      <c r="P1155" s="5"/>
      <c r="Q1155" s="5"/>
      <c r="R1155" s="5"/>
      <c r="S1155" s="5"/>
      <c r="T1155" s="5"/>
      <c r="U1155" s="5"/>
      <c r="V1155" s="5"/>
      <c r="W1155" s="5"/>
      <c r="X1155" s="5"/>
      <c r="Y1155" s="5"/>
      <c r="Z1155" s="5"/>
      <c r="AA1155" s="5"/>
      <c r="AB1155" s="5"/>
      <c r="AC1155" s="5"/>
      <c r="AD1155" s="5"/>
      <c r="AE1155" s="5"/>
      <c r="AF1155" s="5"/>
      <c r="AG1155" s="5"/>
      <c r="AH1155" s="5"/>
      <c r="AI1155" s="5"/>
      <c r="AJ1155" s="5"/>
      <c r="AK1155" s="5"/>
      <c r="AL1155" s="5"/>
      <c r="AM1155" s="5"/>
      <c r="AN1155" s="5"/>
      <c r="AO1155" s="5"/>
      <c r="AP1155" s="5"/>
      <c r="AQ1155" s="5"/>
    </row>
    <row r="1156" spans="1:43" s="57" customFormat="1" x14ac:dyDescent="0.15">
      <c r="A1156" s="56">
        <v>204425</v>
      </c>
      <c r="B1156" s="57">
        <v>2</v>
      </c>
      <c r="C1156" s="57">
        <v>25</v>
      </c>
      <c r="D1156" s="57">
        <v>25</v>
      </c>
      <c r="E1156" s="57">
        <v>10000</v>
      </c>
      <c r="F1156" s="57">
        <v>1</v>
      </c>
      <c r="G1156" s="58" t="s">
        <v>9127</v>
      </c>
      <c r="H1156" s="16" t="s">
        <v>7479</v>
      </c>
      <c r="I1156" s="16">
        <v>10400</v>
      </c>
      <c r="J1156" s="5">
        <f t="shared" si="74"/>
        <v>409900</v>
      </c>
      <c r="K1156" s="5"/>
      <c r="L1156" s="54" t="str">
        <f t="shared" si="72"/>
        <v>'204401,204402,204403,204404,204405,204406,204407,204408,204409,204410,204411,204412,204413,204414,204415,204416,204417,204418,204419,204420,204421,204422,204423,204424,204425</v>
      </c>
      <c r="M1156" s="5"/>
      <c r="N1156" s="5"/>
      <c r="O1156" s="5"/>
      <c r="P1156" s="5"/>
      <c r="Q1156" s="5"/>
      <c r="R1156" s="5"/>
      <c r="S1156" s="5"/>
      <c r="T1156" s="5"/>
      <c r="U1156" s="5"/>
      <c r="V1156" s="5"/>
      <c r="W1156" s="5"/>
      <c r="X1156" s="5"/>
      <c r="Y1156" s="5"/>
      <c r="Z1156" s="5"/>
      <c r="AA1156" s="5"/>
      <c r="AB1156" s="5"/>
      <c r="AC1156" s="5"/>
      <c r="AD1156" s="5"/>
      <c r="AE1156" s="5"/>
      <c r="AF1156" s="5"/>
      <c r="AG1156" s="5"/>
      <c r="AH1156" s="5"/>
      <c r="AI1156" s="5"/>
      <c r="AJ1156" s="5"/>
      <c r="AK1156" s="5"/>
      <c r="AL1156" s="5"/>
      <c r="AM1156" s="5"/>
      <c r="AN1156" s="5"/>
      <c r="AO1156" s="5"/>
      <c r="AP1156" s="5"/>
      <c r="AQ1156" s="5"/>
    </row>
    <row r="1157" spans="1:43" s="57" customFormat="1" x14ac:dyDescent="0.15">
      <c r="A1157" s="56">
        <v>204426</v>
      </c>
      <c r="B1157" s="57">
        <v>2</v>
      </c>
      <c r="C1157" s="57">
        <v>26</v>
      </c>
      <c r="D1157" s="57">
        <v>26</v>
      </c>
      <c r="E1157" s="57">
        <v>10000</v>
      </c>
      <c r="F1157" s="57">
        <v>1</v>
      </c>
      <c r="G1157" s="58" t="s">
        <v>9128</v>
      </c>
      <c r="H1157" s="16" t="s">
        <v>7480</v>
      </c>
      <c r="I1157" s="16">
        <v>10400</v>
      </c>
      <c r="J1157" s="5">
        <f t="shared" si="74"/>
        <v>429700</v>
      </c>
      <c r="K1157" s="5"/>
      <c r="L1157" s="54" t="str">
        <f t="shared" si="72"/>
        <v>'204401,204402,204403,204404,204405,204406,204407,204408,204409,204410,204411,204412,204413,204414,204415,204416,204417,204418,204419,204420,204421,204422,204423,204424,204425,204426</v>
      </c>
      <c r="M1157" s="5"/>
      <c r="N1157" s="5"/>
      <c r="O1157" s="5"/>
      <c r="P1157" s="5"/>
      <c r="Q1157" s="5"/>
      <c r="R1157" s="5"/>
      <c r="S1157" s="5"/>
      <c r="T1157" s="5"/>
      <c r="U1157" s="5"/>
      <c r="V1157" s="5"/>
      <c r="W1157" s="5"/>
      <c r="X1157" s="5"/>
      <c r="Y1157" s="5"/>
      <c r="Z1157" s="5"/>
      <c r="AA1157" s="5"/>
      <c r="AB1157" s="5"/>
      <c r="AC1157" s="5"/>
      <c r="AD1157" s="5"/>
      <c r="AE1157" s="5"/>
      <c r="AF1157" s="5"/>
      <c r="AG1157" s="5"/>
      <c r="AH1157" s="5"/>
      <c r="AI1157" s="5"/>
      <c r="AJ1157" s="5"/>
      <c r="AK1157" s="5"/>
      <c r="AL1157" s="5"/>
      <c r="AM1157" s="5"/>
      <c r="AN1157" s="5"/>
      <c r="AO1157" s="5"/>
      <c r="AP1157" s="5"/>
      <c r="AQ1157" s="5"/>
    </row>
    <row r="1158" spans="1:43" s="57" customFormat="1" x14ac:dyDescent="0.15">
      <c r="A1158" s="56">
        <v>204427</v>
      </c>
      <c r="B1158" s="57">
        <v>2</v>
      </c>
      <c r="C1158" s="57">
        <v>27</v>
      </c>
      <c r="D1158" s="57">
        <v>27</v>
      </c>
      <c r="E1158" s="57">
        <v>10000</v>
      </c>
      <c r="F1158" s="57">
        <v>1</v>
      </c>
      <c r="G1158" s="58" t="s">
        <v>9129</v>
      </c>
      <c r="H1158" s="16" t="s">
        <v>7481</v>
      </c>
      <c r="I1158" s="16">
        <v>10400</v>
      </c>
      <c r="J1158" s="5">
        <f t="shared" si="74"/>
        <v>449900</v>
      </c>
      <c r="K1158" s="5"/>
      <c r="L1158" s="54" t="str">
        <f t="shared" si="72"/>
        <v>'204401,204402,204403,204404,204405,204406,204407,204408,204409,204410,204411,204412,204413,204414,204415,204416,204417,204418,204419,204420,204421,204422,204423,204424,204425,204426,204427</v>
      </c>
      <c r="M1158" s="5"/>
      <c r="N1158" s="5"/>
      <c r="O1158" s="5"/>
      <c r="P1158" s="5"/>
      <c r="Q1158" s="5"/>
      <c r="R1158" s="5"/>
      <c r="S1158" s="5"/>
      <c r="T1158" s="5"/>
      <c r="U1158" s="5"/>
      <c r="V1158" s="5"/>
      <c r="W1158" s="5"/>
      <c r="X1158" s="5"/>
      <c r="Y1158" s="5"/>
      <c r="Z1158" s="5"/>
      <c r="AA1158" s="5"/>
      <c r="AB1158" s="5"/>
      <c r="AC1158" s="5"/>
      <c r="AD1158" s="5"/>
      <c r="AE1158" s="5"/>
      <c r="AF1158" s="5"/>
      <c r="AG1158" s="5"/>
      <c r="AH1158" s="5"/>
      <c r="AI1158" s="5"/>
      <c r="AJ1158" s="5"/>
      <c r="AK1158" s="5"/>
      <c r="AL1158" s="5"/>
      <c r="AM1158" s="5"/>
      <c r="AN1158" s="5"/>
      <c r="AO1158" s="5"/>
      <c r="AP1158" s="5"/>
      <c r="AQ1158" s="5"/>
    </row>
    <row r="1159" spans="1:43" s="57" customFormat="1" x14ac:dyDescent="0.15">
      <c r="A1159" s="56">
        <v>204428</v>
      </c>
      <c r="B1159" s="57">
        <v>2</v>
      </c>
      <c r="C1159" s="57">
        <v>28</v>
      </c>
      <c r="D1159" s="57">
        <v>28</v>
      </c>
      <c r="E1159" s="57">
        <v>10000</v>
      </c>
      <c r="F1159" s="57">
        <v>1</v>
      </c>
      <c r="G1159" s="58" t="s">
        <v>9130</v>
      </c>
      <c r="H1159" s="16" t="s">
        <v>7482</v>
      </c>
      <c r="I1159" s="16">
        <v>10400</v>
      </c>
      <c r="J1159" s="5">
        <f t="shared" si="74"/>
        <v>470500</v>
      </c>
      <c r="K1159" s="5"/>
      <c r="L1159" s="54" t="str">
        <f t="shared" si="72"/>
        <v>'204401,204402,204403,204404,204405,204406,204407,204408,204409,204410,204411,204412,204413,204414,204415,204416,204417,204418,204419,204420,204421,204422,204423,204424,204425,204426,204427,204428</v>
      </c>
      <c r="M1159" s="5"/>
      <c r="N1159" s="5"/>
      <c r="O1159" s="5"/>
      <c r="P1159" s="5"/>
      <c r="Q1159" s="5"/>
      <c r="R1159" s="5"/>
      <c r="S1159" s="5"/>
      <c r="T1159" s="5"/>
      <c r="U1159" s="5"/>
      <c r="V1159" s="5"/>
      <c r="W1159" s="5"/>
      <c r="X1159" s="5"/>
      <c r="Y1159" s="5"/>
      <c r="Z1159" s="5"/>
      <c r="AA1159" s="5"/>
      <c r="AB1159" s="5"/>
      <c r="AC1159" s="5"/>
      <c r="AD1159" s="5"/>
      <c r="AE1159" s="5"/>
      <c r="AF1159" s="5"/>
      <c r="AG1159" s="5"/>
      <c r="AH1159" s="5"/>
      <c r="AI1159" s="5"/>
      <c r="AJ1159" s="5"/>
      <c r="AK1159" s="5"/>
      <c r="AL1159" s="5"/>
      <c r="AM1159" s="5"/>
      <c r="AN1159" s="5"/>
      <c r="AO1159" s="5"/>
      <c r="AP1159" s="5"/>
      <c r="AQ1159" s="5"/>
    </row>
    <row r="1160" spans="1:43" s="57" customFormat="1" x14ac:dyDescent="0.15">
      <c r="A1160" s="56">
        <v>204429</v>
      </c>
      <c r="B1160" s="57">
        <v>2</v>
      </c>
      <c r="C1160" s="57">
        <v>29</v>
      </c>
      <c r="D1160" s="57">
        <v>29</v>
      </c>
      <c r="E1160" s="57">
        <v>10000</v>
      </c>
      <c r="F1160" s="57">
        <v>1</v>
      </c>
      <c r="G1160" s="58" t="s">
        <v>9131</v>
      </c>
      <c r="H1160" s="16" t="s">
        <v>7483</v>
      </c>
      <c r="I1160" s="16">
        <v>10400</v>
      </c>
      <c r="J1160" s="5">
        <f t="shared" si="74"/>
        <v>491500</v>
      </c>
      <c r="K1160" s="5"/>
      <c r="L1160" s="54" t="str">
        <f t="shared" si="72"/>
        <v>'204401,204402,204403,204404,204405,204406,204407,204408,204409,204410,204411,204412,204413,204414,204415,204416,204417,204418,204419,204420,204421,204422,204423,204424,204425,204426,204427,204428,204429</v>
      </c>
      <c r="M1160" s="5"/>
      <c r="N1160" s="5"/>
      <c r="O1160" s="5"/>
      <c r="P1160" s="5"/>
      <c r="Q1160" s="5"/>
      <c r="R1160" s="5"/>
      <c r="S1160" s="5"/>
      <c r="T1160" s="5"/>
      <c r="U1160" s="5"/>
      <c r="V1160" s="5"/>
      <c r="W1160" s="5"/>
      <c r="X1160" s="5"/>
      <c r="Y1160" s="5"/>
      <c r="Z1160" s="5"/>
      <c r="AA1160" s="5"/>
      <c r="AB1160" s="5"/>
      <c r="AC1160" s="5"/>
      <c r="AD1160" s="5"/>
      <c r="AE1160" s="5"/>
      <c r="AF1160" s="5"/>
      <c r="AG1160" s="5"/>
      <c r="AH1160" s="5"/>
      <c r="AI1160" s="5"/>
      <c r="AJ1160" s="5"/>
      <c r="AK1160" s="5"/>
      <c r="AL1160" s="5"/>
      <c r="AM1160" s="5"/>
      <c r="AN1160" s="5"/>
      <c r="AO1160" s="5"/>
      <c r="AP1160" s="5"/>
      <c r="AQ1160" s="5"/>
    </row>
    <row r="1161" spans="1:43" s="57" customFormat="1" x14ac:dyDescent="0.15">
      <c r="A1161" s="56">
        <v>204430</v>
      </c>
      <c r="B1161" s="57">
        <v>2</v>
      </c>
      <c r="C1161" s="57">
        <v>30</v>
      </c>
      <c r="D1161" s="57">
        <v>30</v>
      </c>
      <c r="E1161" s="57">
        <v>10000</v>
      </c>
      <c r="F1161" s="57">
        <v>1</v>
      </c>
      <c r="G1161" s="58" t="s">
        <v>9132</v>
      </c>
      <c r="H1161" s="16" t="s">
        <v>7484</v>
      </c>
      <c r="I1161" s="16">
        <v>10400</v>
      </c>
      <c r="J1161" s="5">
        <f t="shared" si="74"/>
        <v>512700</v>
      </c>
      <c r="K1161" s="5"/>
      <c r="L1161" s="54" t="str">
        <f t="shared" si="72"/>
        <v>'204401,204402,204403,204404,204405,204406,204407,204408,204409,204410,204411,204412,204413,204414,204415,204416,204417,204418,204419,204420,204421,204422,204423,204424,204425,204426,204427,204428,204429,204430</v>
      </c>
      <c r="M1161" s="5"/>
      <c r="N1161" s="5"/>
      <c r="O1161" s="5"/>
      <c r="P1161" s="5"/>
      <c r="Q1161" s="5"/>
      <c r="R1161" s="5"/>
      <c r="S1161" s="5"/>
      <c r="T1161" s="5"/>
      <c r="U1161" s="5"/>
      <c r="V1161" s="5"/>
      <c r="W1161" s="5"/>
      <c r="X1161" s="5"/>
      <c r="Y1161" s="5"/>
      <c r="Z1161" s="5"/>
      <c r="AA1161" s="5"/>
      <c r="AB1161" s="5"/>
      <c r="AC1161" s="5"/>
      <c r="AD1161" s="5"/>
      <c r="AE1161" s="5"/>
      <c r="AF1161" s="5"/>
      <c r="AG1161" s="5"/>
      <c r="AH1161" s="5"/>
      <c r="AI1161" s="5"/>
      <c r="AJ1161" s="5"/>
      <c r="AK1161" s="5"/>
      <c r="AL1161" s="5"/>
      <c r="AM1161" s="5"/>
      <c r="AN1161" s="5"/>
      <c r="AO1161" s="5"/>
      <c r="AP1161" s="5"/>
      <c r="AQ1161" s="5"/>
    </row>
    <row r="1162" spans="1:43" s="57" customFormat="1" x14ac:dyDescent="0.15">
      <c r="A1162" s="56">
        <v>204431</v>
      </c>
      <c r="B1162" s="57">
        <v>2</v>
      </c>
      <c r="C1162" s="57">
        <v>31</v>
      </c>
      <c r="D1162" s="57">
        <v>31</v>
      </c>
      <c r="E1162" s="57">
        <v>10000</v>
      </c>
      <c r="F1162" s="57">
        <v>1</v>
      </c>
      <c r="G1162" s="58" t="s">
        <v>9133</v>
      </c>
      <c r="H1162" s="16" t="s">
        <v>7485</v>
      </c>
      <c r="I1162" s="16">
        <v>10400</v>
      </c>
      <c r="J1162" s="5">
        <f t="shared" si="74"/>
        <v>534400</v>
      </c>
      <c r="K1162" s="5"/>
      <c r="L1162" s="54" t="str">
        <f t="shared" si="72"/>
        <v>'204401,204402,204403,204404,204405,204406,204407,204408,204409,204410,204411,204412,204413,204414,204415,204416,204417,204418,204419,204420,204421,204422,204423,204424,204425,204426,204427,204428,204429,204430,204431</v>
      </c>
      <c r="M1162" s="5"/>
      <c r="N1162" s="5"/>
      <c r="O1162" s="5"/>
      <c r="P1162" s="5"/>
      <c r="Q1162" s="5"/>
      <c r="R1162" s="5"/>
      <c r="S1162" s="5"/>
      <c r="T1162" s="5"/>
      <c r="U1162" s="5"/>
      <c r="V1162" s="5"/>
      <c r="W1162" s="5"/>
      <c r="X1162" s="5"/>
      <c r="Y1162" s="5"/>
      <c r="Z1162" s="5"/>
      <c r="AA1162" s="5"/>
      <c r="AB1162" s="5"/>
      <c r="AC1162" s="5"/>
      <c r="AD1162" s="5"/>
      <c r="AE1162" s="5"/>
      <c r="AF1162" s="5"/>
      <c r="AG1162" s="5"/>
      <c r="AH1162" s="5"/>
      <c r="AI1162" s="5"/>
      <c r="AJ1162" s="5"/>
      <c r="AK1162" s="5"/>
      <c r="AL1162" s="5"/>
      <c r="AM1162" s="5"/>
      <c r="AN1162" s="5"/>
      <c r="AO1162" s="5"/>
      <c r="AP1162" s="5"/>
      <c r="AQ1162" s="5"/>
    </row>
    <row r="1163" spans="1:43" s="57" customFormat="1" x14ac:dyDescent="0.15">
      <c r="A1163" s="56">
        <v>204432</v>
      </c>
      <c r="B1163" s="57">
        <v>2</v>
      </c>
      <c r="C1163" s="57">
        <v>32</v>
      </c>
      <c r="D1163" s="57">
        <v>32</v>
      </c>
      <c r="E1163" s="57">
        <v>10000</v>
      </c>
      <c r="F1163" s="57">
        <v>1</v>
      </c>
      <c r="G1163" s="58" t="s">
        <v>9134</v>
      </c>
      <c r="H1163" s="16" t="s">
        <v>7486</v>
      </c>
      <c r="I1163" s="16">
        <v>10400</v>
      </c>
      <c r="J1163" s="5">
        <f t="shared" si="74"/>
        <v>556500</v>
      </c>
      <c r="K1163" s="5"/>
      <c r="L1163" s="54" t="str">
        <f t="shared" si="72"/>
        <v>'204401,204402,204403,204404,204405,204406,204407,204408,204409,204410,204411,204412,204413,204414,204415,204416,204417,204418,204419,204420,204421,204422,204423,204424,204425,204426,204427,204428,204429,204430,204431,204432</v>
      </c>
      <c r="M1163" s="5"/>
      <c r="N1163" s="5"/>
      <c r="O1163" s="5"/>
      <c r="P1163" s="5"/>
      <c r="Q1163" s="5"/>
      <c r="R1163" s="5"/>
      <c r="S1163" s="5"/>
      <c r="T1163" s="5"/>
      <c r="U1163" s="5"/>
      <c r="V1163" s="5"/>
      <c r="W1163" s="5"/>
      <c r="X1163" s="5"/>
      <c r="Y1163" s="5"/>
      <c r="Z1163" s="5"/>
      <c r="AA1163" s="5"/>
      <c r="AB1163" s="5"/>
      <c r="AC1163" s="5"/>
      <c r="AD1163" s="5"/>
      <c r="AE1163" s="5"/>
      <c r="AF1163" s="5"/>
      <c r="AG1163" s="5"/>
      <c r="AH1163" s="5"/>
      <c r="AI1163" s="5"/>
      <c r="AJ1163" s="5"/>
      <c r="AK1163" s="5"/>
      <c r="AL1163" s="5"/>
      <c r="AM1163" s="5"/>
      <c r="AN1163" s="5"/>
      <c r="AO1163" s="5"/>
      <c r="AP1163" s="5"/>
      <c r="AQ1163" s="5"/>
    </row>
    <row r="1164" spans="1:43" s="57" customFormat="1" x14ac:dyDescent="0.15">
      <c r="A1164" s="56">
        <v>204433</v>
      </c>
      <c r="B1164" s="57">
        <v>2</v>
      </c>
      <c r="C1164" s="57">
        <v>33</v>
      </c>
      <c r="D1164" s="57">
        <v>33</v>
      </c>
      <c r="E1164" s="57">
        <v>10000</v>
      </c>
      <c r="F1164" s="57">
        <v>1</v>
      </c>
      <c r="G1164" s="58" t="s">
        <v>9135</v>
      </c>
      <c r="H1164" s="16" t="s">
        <v>7487</v>
      </c>
      <c r="I1164" s="16">
        <v>10400</v>
      </c>
      <c r="J1164" s="5">
        <f t="shared" si="74"/>
        <v>578900</v>
      </c>
      <c r="K1164" s="5"/>
      <c r="L1164" s="54" t="str">
        <f t="shared" si="72"/>
        <v>'204401,204402,204403,204404,204405,204406,204407,204408,204409,204410,204411,204412,204413,204414,204415,204416,204417,204418,204419,204420,204421,204422,204423,204424,204425,204426,204427,204428,204429,204430,204431,204432,204433</v>
      </c>
      <c r="M1164" s="5"/>
      <c r="N1164" s="5"/>
      <c r="O1164" s="5"/>
      <c r="P1164" s="5"/>
      <c r="Q1164" s="5"/>
      <c r="R1164" s="5"/>
      <c r="S1164" s="5"/>
      <c r="T1164" s="5"/>
      <c r="U1164" s="5"/>
      <c r="V1164" s="5"/>
      <c r="W1164" s="5"/>
      <c r="X1164" s="5"/>
      <c r="Y1164" s="5"/>
      <c r="Z1164" s="5"/>
      <c r="AA1164" s="5"/>
      <c r="AB1164" s="5"/>
      <c r="AC1164" s="5"/>
      <c r="AD1164" s="5"/>
      <c r="AE1164" s="5"/>
      <c r="AF1164" s="5"/>
      <c r="AG1164" s="5"/>
      <c r="AH1164" s="5"/>
      <c r="AI1164" s="5"/>
      <c r="AJ1164" s="5"/>
      <c r="AK1164" s="5"/>
      <c r="AL1164" s="5"/>
      <c r="AM1164" s="5"/>
      <c r="AN1164" s="5"/>
      <c r="AO1164" s="5"/>
      <c r="AP1164" s="5"/>
      <c r="AQ1164" s="5"/>
    </row>
    <row r="1165" spans="1:43" s="57" customFormat="1" x14ac:dyDescent="0.15">
      <c r="A1165" s="56">
        <v>204434</v>
      </c>
      <c r="B1165" s="57">
        <v>2</v>
      </c>
      <c r="C1165" s="57">
        <v>34</v>
      </c>
      <c r="D1165" s="57">
        <v>34</v>
      </c>
      <c r="E1165" s="57">
        <v>10000</v>
      </c>
      <c r="F1165" s="57">
        <v>1</v>
      </c>
      <c r="G1165" s="58" t="s">
        <v>9136</v>
      </c>
      <c r="H1165" s="16" t="s">
        <v>7488</v>
      </c>
      <c r="I1165" s="16">
        <v>10400</v>
      </c>
      <c r="J1165" s="5">
        <f t="shared" si="74"/>
        <v>601700</v>
      </c>
      <c r="K1165" s="5"/>
      <c r="L1165" s="54" t="str">
        <f t="shared" si="72"/>
        <v>'204401,204402,204403,204404,204405,204406,204407,204408,204409,204410,204411,204412,204413,204414,204415,204416,204417,204418,204419,204420,204421,204422,204423,204424,204425,204426,204427,204428,204429,204430,204431,204432,204433,204434</v>
      </c>
      <c r="M1165" s="5"/>
      <c r="N1165" s="5"/>
      <c r="O1165" s="5"/>
      <c r="P1165" s="5"/>
      <c r="Q1165" s="5"/>
      <c r="R1165" s="5"/>
      <c r="S1165" s="5"/>
      <c r="T1165" s="5"/>
      <c r="U1165" s="5"/>
      <c r="V1165" s="5"/>
      <c r="W1165" s="5"/>
      <c r="X1165" s="5"/>
      <c r="Y1165" s="5"/>
      <c r="Z1165" s="5"/>
      <c r="AA1165" s="5"/>
      <c r="AB1165" s="5"/>
      <c r="AC1165" s="5"/>
      <c r="AD1165" s="5"/>
      <c r="AE1165" s="5"/>
      <c r="AF1165" s="5"/>
      <c r="AG1165" s="5"/>
      <c r="AH1165" s="5"/>
      <c r="AI1165" s="5"/>
      <c r="AJ1165" s="5"/>
      <c r="AK1165" s="5"/>
      <c r="AL1165" s="5"/>
      <c r="AM1165" s="5"/>
      <c r="AN1165" s="5"/>
      <c r="AO1165" s="5"/>
      <c r="AP1165" s="5"/>
      <c r="AQ1165" s="5"/>
    </row>
    <row r="1166" spans="1:43" s="57" customFormat="1" x14ac:dyDescent="0.15">
      <c r="A1166" s="56">
        <v>204435</v>
      </c>
      <c r="B1166" s="57">
        <v>2</v>
      </c>
      <c r="C1166" s="57">
        <v>35</v>
      </c>
      <c r="D1166" s="57">
        <v>35</v>
      </c>
      <c r="E1166" s="57">
        <v>10000</v>
      </c>
      <c r="F1166" s="57">
        <v>1</v>
      </c>
      <c r="G1166" s="58" t="s">
        <v>9137</v>
      </c>
      <c r="H1166" s="16" t="s">
        <v>7489</v>
      </c>
      <c r="I1166" s="16">
        <v>10400</v>
      </c>
      <c r="J1166" s="5">
        <f t="shared" si="74"/>
        <v>624900</v>
      </c>
      <c r="K1166" s="5"/>
      <c r="L1166" s="54" t="str">
        <f t="shared" si="72"/>
        <v>'204401,204402,204403,204404,204405,204406,204407,204408,204409,204410,204411,204412,204413,204414,204415,204416,204417,204418,204419,204420,204421,204422,204423,204424,204425,204426,204427,204428,204429,204430,204431,204432,204433,204434,204435</v>
      </c>
      <c r="M1166" s="5"/>
      <c r="N1166" s="5"/>
      <c r="O1166" s="5"/>
      <c r="P1166" s="5"/>
      <c r="Q1166" s="5"/>
      <c r="R1166" s="5"/>
      <c r="S1166" s="5"/>
      <c r="T1166" s="5"/>
      <c r="U1166" s="5"/>
      <c r="V1166" s="5"/>
      <c r="W1166" s="5"/>
      <c r="X1166" s="5"/>
      <c r="Y1166" s="5"/>
      <c r="Z1166" s="5"/>
      <c r="AA1166" s="5"/>
      <c r="AB1166" s="5"/>
      <c r="AC1166" s="5"/>
      <c r="AD1166" s="5"/>
      <c r="AE1166" s="5"/>
      <c r="AF1166" s="5"/>
      <c r="AG1166" s="5"/>
      <c r="AH1166" s="5"/>
      <c r="AI1166" s="5"/>
      <c r="AJ1166" s="5"/>
      <c r="AK1166" s="5"/>
      <c r="AL1166" s="5"/>
      <c r="AM1166" s="5"/>
      <c r="AN1166" s="5"/>
      <c r="AO1166" s="5"/>
      <c r="AP1166" s="5"/>
      <c r="AQ1166" s="5"/>
    </row>
    <row r="1167" spans="1:43" s="57" customFormat="1" x14ac:dyDescent="0.15">
      <c r="A1167" s="56">
        <v>204436</v>
      </c>
      <c r="B1167" s="57">
        <v>2</v>
      </c>
      <c r="C1167" s="57">
        <v>36</v>
      </c>
      <c r="D1167" s="57">
        <v>36</v>
      </c>
      <c r="E1167" s="57">
        <v>10000</v>
      </c>
      <c r="F1167" s="57">
        <v>1</v>
      </c>
      <c r="G1167" s="58" t="s">
        <v>9138</v>
      </c>
      <c r="H1167" s="16" t="s">
        <v>7490</v>
      </c>
      <c r="I1167" s="16">
        <v>10400</v>
      </c>
      <c r="J1167" s="5">
        <f t="shared" si="74"/>
        <v>648500</v>
      </c>
      <c r="K1167" s="5"/>
      <c r="L1167" s="54" t="str">
        <f t="shared" si="72"/>
        <v>'204401,204402,204403,204404,204405,204406,204407,204408,204409,204410,204411,204412,204413,204414,204415,204416,204417,204418,204419,204420,204421,204422,204423,204424,204425,204426,204427,204428,204429,204430,204431,204432,204433,204434,204435,204436</v>
      </c>
      <c r="M1167" s="5"/>
      <c r="N1167" s="5"/>
      <c r="O1167" s="5"/>
      <c r="P1167" s="5"/>
      <c r="Q1167" s="5"/>
      <c r="R1167" s="5"/>
      <c r="S1167" s="5"/>
      <c r="T1167" s="5"/>
      <c r="U1167" s="5"/>
      <c r="V1167" s="5"/>
      <c r="W1167" s="5"/>
      <c r="X1167" s="5"/>
      <c r="Y1167" s="5"/>
      <c r="Z1167" s="5"/>
      <c r="AA1167" s="5"/>
      <c r="AB1167" s="5"/>
      <c r="AC1167" s="5"/>
      <c r="AD1167" s="5"/>
      <c r="AE1167" s="5"/>
      <c r="AF1167" s="5"/>
      <c r="AG1167" s="5"/>
      <c r="AH1167" s="5"/>
      <c r="AI1167" s="5"/>
      <c r="AJ1167" s="5"/>
      <c r="AK1167" s="5"/>
      <c r="AL1167" s="5"/>
      <c r="AM1167" s="5"/>
      <c r="AN1167" s="5"/>
      <c r="AO1167" s="5"/>
      <c r="AP1167" s="5"/>
      <c r="AQ1167" s="5"/>
    </row>
    <row r="1168" spans="1:43" s="57" customFormat="1" x14ac:dyDescent="0.15">
      <c r="A1168" s="56">
        <v>204437</v>
      </c>
      <c r="B1168" s="57">
        <v>2</v>
      </c>
      <c r="C1168" s="57">
        <v>37</v>
      </c>
      <c r="D1168" s="57">
        <v>37</v>
      </c>
      <c r="E1168" s="57">
        <v>10000</v>
      </c>
      <c r="F1168" s="57">
        <v>1</v>
      </c>
      <c r="G1168" s="58" t="s">
        <v>9139</v>
      </c>
      <c r="H1168" s="16" t="s">
        <v>7491</v>
      </c>
      <c r="I1168" s="16">
        <v>10400</v>
      </c>
      <c r="J1168" s="5">
        <f t="shared" si="74"/>
        <v>672500</v>
      </c>
      <c r="K1168" s="5"/>
      <c r="L1168" s="54" t="str">
        <f t="shared" si="72"/>
        <v>'204401,204402,204403,204404,204405,204406,204407,204408,204409,204410,204411,204412,204413,204414,204415,204416,204417,204418,204419,204420,204421,204422,204423,204424,204425,204426,204427,204428,204429,204430,204431,204432,204433,204434,204435,204436,204437</v>
      </c>
      <c r="M1168" s="5"/>
      <c r="N1168" s="5"/>
      <c r="O1168" s="5"/>
      <c r="P1168" s="5"/>
      <c r="Q1168" s="5"/>
      <c r="R1168" s="5"/>
      <c r="S1168" s="5"/>
      <c r="T1168" s="5"/>
      <c r="U1168" s="5"/>
      <c r="V1168" s="5"/>
      <c r="W1168" s="5"/>
      <c r="X1168" s="5"/>
      <c r="Y1168" s="5"/>
      <c r="Z1168" s="5"/>
      <c r="AA1168" s="5"/>
      <c r="AB1168" s="5"/>
      <c r="AC1168" s="5"/>
      <c r="AD1168" s="5"/>
      <c r="AE1168" s="5"/>
      <c r="AF1168" s="5"/>
      <c r="AG1168" s="5"/>
      <c r="AH1168" s="5"/>
      <c r="AI1168" s="5"/>
      <c r="AJ1168" s="5"/>
      <c r="AK1168" s="5"/>
      <c r="AL1168" s="5"/>
      <c r="AM1168" s="5"/>
      <c r="AN1168" s="5"/>
      <c r="AO1168" s="5"/>
      <c r="AP1168" s="5"/>
      <c r="AQ1168" s="5"/>
    </row>
    <row r="1169" spans="1:43" s="57" customFormat="1" x14ac:dyDescent="0.15">
      <c r="A1169" s="56">
        <v>204438</v>
      </c>
      <c r="B1169" s="57">
        <v>2</v>
      </c>
      <c r="C1169" s="57">
        <v>38</v>
      </c>
      <c r="D1169" s="57">
        <v>38</v>
      </c>
      <c r="E1169" s="57">
        <v>10000</v>
      </c>
      <c r="F1169" s="57">
        <v>1</v>
      </c>
      <c r="G1169" s="58" t="s">
        <v>9140</v>
      </c>
      <c r="H1169" s="16" t="s">
        <v>7492</v>
      </c>
      <c r="I1169" s="16">
        <v>10400</v>
      </c>
      <c r="J1169" s="5">
        <f t="shared" si="74"/>
        <v>697000</v>
      </c>
      <c r="K1169" s="5"/>
      <c r="L1169" s="54" t="str">
        <f t="shared" si="72"/>
        <v>'204401,204402,204403,204404,204405,204406,204407,204408,204409,204410,204411,204412,204413,204414,204415,204416,204417,204418,204419,204420,204421,204422,204423,204424,204425,204426,204427,204428,204429,204430,204431,204432,204433,204434,204435,204436,204437,204438</v>
      </c>
      <c r="M1169" s="5"/>
      <c r="N1169" s="5"/>
      <c r="O1169" s="5"/>
      <c r="P1169" s="5"/>
      <c r="Q1169" s="5"/>
      <c r="R1169" s="5"/>
      <c r="S1169" s="5"/>
      <c r="T1169" s="5"/>
      <c r="U1169" s="5"/>
      <c r="V1169" s="5"/>
      <c r="W1169" s="5"/>
      <c r="X1169" s="5"/>
      <c r="Y1169" s="5"/>
      <c r="Z1169" s="5"/>
      <c r="AA1169" s="5"/>
      <c r="AB1169" s="5"/>
      <c r="AC1169" s="5"/>
      <c r="AD1169" s="5"/>
      <c r="AE1169" s="5"/>
      <c r="AF1169" s="5"/>
      <c r="AG1169" s="5"/>
      <c r="AH1169" s="5"/>
      <c r="AI1169" s="5"/>
      <c r="AJ1169" s="5"/>
      <c r="AK1169" s="5"/>
      <c r="AL1169" s="5"/>
      <c r="AM1169" s="5"/>
      <c r="AN1169" s="5"/>
      <c r="AO1169" s="5"/>
      <c r="AP1169" s="5"/>
      <c r="AQ1169" s="5"/>
    </row>
    <row r="1170" spans="1:43" s="57" customFormat="1" x14ac:dyDescent="0.15">
      <c r="A1170" s="56">
        <v>204439</v>
      </c>
      <c r="B1170" s="57">
        <v>2</v>
      </c>
      <c r="C1170" s="57">
        <v>39</v>
      </c>
      <c r="D1170" s="57">
        <v>39</v>
      </c>
      <c r="E1170" s="57">
        <v>10000</v>
      </c>
      <c r="F1170" s="57">
        <v>1</v>
      </c>
      <c r="G1170" s="58" t="s">
        <v>9141</v>
      </c>
      <c r="H1170" s="16" t="s">
        <v>7493</v>
      </c>
      <c r="I1170" s="16">
        <v>10400</v>
      </c>
      <c r="J1170" s="5">
        <f t="shared" si="74"/>
        <v>721800</v>
      </c>
      <c r="K1170" s="5"/>
      <c r="L1170" s="54" t="str">
        <f t="shared" si="72"/>
        <v>'204401,204402,204403,204404,204405,204406,204407,204408,204409,204410,204411,204412,204413,204414,204415,204416,204417,204418,204419,204420,204421,204422,204423,204424,204425,204426,204427,204428,204429,204430,204431,204432,204433,204434,204435,204436,204437,204438,204439</v>
      </c>
      <c r="M1170" s="5"/>
      <c r="N1170" s="5"/>
      <c r="O1170" s="5"/>
      <c r="P1170" s="5"/>
      <c r="Q1170" s="5"/>
      <c r="R1170" s="5"/>
      <c r="S1170" s="5"/>
      <c r="T1170" s="5"/>
      <c r="U1170" s="5"/>
      <c r="V1170" s="5"/>
      <c r="W1170" s="5"/>
      <c r="X1170" s="5"/>
      <c r="Y1170" s="5"/>
      <c r="Z1170" s="5"/>
      <c r="AA1170" s="5"/>
      <c r="AB1170" s="5"/>
      <c r="AC1170" s="5"/>
      <c r="AD1170" s="5"/>
      <c r="AE1170" s="5"/>
      <c r="AF1170" s="5"/>
      <c r="AG1170" s="5"/>
      <c r="AH1170" s="5"/>
      <c r="AI1170" s="5"/>
      <c r="AJ1170" s="5"/>
      <c r="AK1170" s="5"/>
      <c r="AL1170" s="5"/>
      <c r="AM1170" s="5"/>
      <c r="AN1170" s="5"/>
      <c r="AO1170" s="5"/>
      <c r="AP1170" s="5"/>
      <c r="AQ1170" s="5"/>
    </row>
    <row r="1171" spans="1:43" s="57" customFormat="1" x14ac:dyDescent="0.15">
      <c r="A1171" s="56">
        <v>204440</v>
      </c>
      <c r="B1171" s="57">
        <v>2</v>
      </c>
      <c r="C1171" s="57">
        <v>40</v>
      </c>
      <c r="D1171" s="57">
        <v>40</v>
      </c>
      <c r="E1171" s="57">
        <v>10000</v>
      </c>
      <c r="F1171" s="57">
        <v>1</v>
      </c>
      <c r="G1171" s="58" t="s">
        <v>9142</v>
      </c>
      <c r="H1171" s="16" t="s">
        <v>7494</v>
      </c>
      <c r="I1171" s="16">
        <v>10400</v>
      </c>
      <c r="J1171" s="5">
        <f t="shared" si="74"/>
        <v>747100</v>
      </c>
      <c r="K1171" s="5"/>
      <c r="L1171" s="54" t="str">
        <f t="shared" si="72"/>
        <v>'204401,204402,204403,204404,204405,204406,204407,204408,204409,204410,204411,204412,204413,204414,204415,204416,204417,204418,204419,204420,204421,204422,204423,204424,204425,204426,204427,204428,204429,204430,204431,204432,204433,204434,204435,204436,204437,204438,204439,204440</v>
      </c>
      <c r="M1171" s="5"/>
      <c r="N1171" s="5"/>
      <c r="O1171" s="5"/>
      <c r="P1171" s="5"/>
      <c r="Q1171" s="5"/>
      <c r="R1171" s="5"/>
      <c r="S1171" s="5"/>
      <c r="T1171" s="5"/>
      <c r="U1171" s="5"/>
      <c r="V1171" s="5"/>
      <c r="W1171" s="5"/>
      <c r="X1171" s="5"/>
      <c r="Y1171" s="5"/>
      <c r="Z1171" s="5"/>
      <c r="AA1171" s="5"/>
      <c r="AB1171" s="5"/>
      <c r="AC1171" s="5"/>
      <c r="AD1171" s="5"/>
      <c r="AE1171" s="5"/>
      <c r="AF1171" s="5"/>
      <c r="AG1171" s="5"/>
      <c r="AH1171" s="5"/>
      <c r="AI1171" s="5"/>
      <c r="AJ1171" s="5"/>
      <c r="AK1171" s="5"/>
      <c r="AL1171" s="5"/>
      <c r="AM1171" s="5"/>
      <c r="AN1171" s="5"/>
      <c r="AO1171" s="5"/>
      <c r="AP1171" s="5"/>
      <c r="AQ1171" s="5"/>
    </row>
    <row r="1172" spans="1:43" s="57" customFormat="1" x14ac:dyDescent="0.15">
      <c r="A1172" s="56">
        <v>204441</v>
      </c>
      <c r="B1172" s="57">
        <v>2</v>
      </c>
      <c r="C1172" s="57">
        <v>41</v>
      </c>
      <c r="D1172" s="57">
        <v>41</v>
      </c>
      <c r="E1172" s="57">
        <v>10000</v>
      </c>
      <c r="F1172" s="57">
        <v>1</v>
      </c>
      <c r="G1172" s="58" t="s">
        <v>9143</v>
      </c>
      <c r="H1172" s="16" t="s">
        <v>7495</v>
      </c>
      <c r="I1172" s="16">
        <v>10400</v>
      </c>
      <c r="J1172" s="5">
        <f t="shared" si="74"/>
        <v>772800</v>
      </c>
      <c r="K1172" s="5"/>
      <c r="L1172" s="54" t="str">
        <f t="shared" si="72"/>
        <v>'204401,204402,204403,204404,204405,204406,204407,204408,204409,204410,204411,204412,204413,204414,204415,204416,204417,204418,204419,204420,204421,204422,204423,204424,204425,204426,204427,204428,204429,204430,204431,204432,204433,204434,204435,204436,204437,204438,204439,204440,204441</v>
      </c>
      <c r="M1172" s="5"/>
      <c r="N1172" s="5"/>
      <c r="O1172" s="5"/>
      <c r="P1172" s="5"/>
      <c r="Q1172" s="5"/>
      <c r="R1172" s="5"/>
      <c r="S1172" s="5"/>
      <c r="T1172" s="5"/>
      <c r="U1172" s="5"/>
      <c r="V1172" s="5"/>
      <c r="W1172" s="5"/>
      <c r="X1172" s="5"/>
      <c r="Y1172" s="5"/>
      <c r="Z1172" s="5"/>
      <c r="AA1172" s="5"/>
      <c r="AB1172" s="5"/>
      <c r="AC1172" s="5"/>
      <c r="AD1172" s="5"/>
      <c r="AE1172" s="5"/>
      <c r="AF1172" s="5"/>
      <c r="AG1172" s="5"/>
      <c r="AH1172" s="5"/>
      <c r="AI1172" s="5"/>
      <c r="AJ1172" s="5"/>
      <c r="AK1172" s="5"/>
      <c r="AL1172" s="5"/>
      <c r="AM1172" s="5"/>
      <c r="AN1172" s="5"/>
      <c r="AO1172" s="5"/>
      <c r="AP1172" s="5"/>
      <c r="AQ1172" s="5"/>
    </row>
    <row r="1173" spans="1:43" s="57" customFormat="1" x14ac:dyDescent="0.15">
      <c r="A1173" s="56">
        <v>204442</v>
      </c>
      <c r="B1173" s="57">
        <v>2</v>
      </c>
      <c r="C1173" s="57">
        <v>42</v>
      </c>
      <c r="D1173" s="57">
        <v>42</v>
      </c>
      <c r="E1173" s="57">
        <v>10000</v>
      </c>
      <c r="F1173" s="57">
        <v>1</v>
      </c>
      <c r="G1173" s="58" t="s">
        <v>9144</v>
      </c>
      <c r="H1173" s="16" t="s">
        <v>7496</v>
      </c>
      <c r="I1173" s="16">
        <v>10400</v>
      </c>
      <c r="J1173" s="5">
        <f t="shared" si="74"/>
        <v>798900</v>
      </c>
      <c r="K1173" s="5"/>
      <c r="L1173" s="54" t="str">
        <f t="shared" ref="L1173:L1236" si="76">L1172&amp;","&amp;A1173</f>
        <v>'204401,204402,204403,204404,204405,204406,204407,204408,204409,204410,204411,204412,204413,204414,204415,204416,204417,204418,204419,204420,204421,204422,204423,204424,204425,204426,204427,204428,204429,204430,204431,204432,204433,204434,204435,204436,204437,204438,204439,204440,204441,204442</v>
      </c>
      <c r="M1173" s="5"/>
      <c r="N1173" s="5"/>
      <c r="O1173" s="5"/>
      <c r="P1173" s="5"/>
      <c r="Q1173" s="5"/>
      <c r="R1173" s="5"/>
      <c r="S1173" s="5"/>
      <c r="T1173" s="5"/>
      <c r="U1173" s="5"/>
      <c r="V1173" s="5"/>
      <c r="W1173" s="5"/>
      <c r="X1173" s="5"/>
      <c r="Y1173" s="5"/>
      <c r="Z1173" s="5"/>
      <c r="AA1173" s="5"/>
      <c r="AB1173" s="5"/>
      <c r="AC1173" s="5"/>
      <c r="AD1173" s="5"/>
      <c r="AE1173" s="5"/>
      <c r="AF1173" s="5"/>
      <c r="AG1173" s="5"/>
      <c r="AH1173" s="5"/>
      <c r="AI1173" s="5"/>
      <c r="AJ1173" s="5"/>
      <c r="AK1173" s="5"/>
      <c r="AL1173" s="5"/>
      <c r="AM1173" s="5"/>
      <c r="AN1173" s="5"/>
      <c r="AO1173" s="5"/>
      <c r="AP1173" s="5"/>
      <c r="AQ1173" s="5"/>
    </row>
    <row r="1174" spans="1:43" s="57" customFormat="1" x14ac:dyDescent="0.15">
      <c r="A1174" s="56">
        <v>204443</v>
      </c>
      <c r="B1174" s="57">
        <v>2</v>
      </c>
      <c r="C1174" s="57">
        <v>43</v>
      </c>
      <c r="D1174" s="57">
        <v>43</v>
      </c>
      <c r="E1174" s="57">
        <v>10000</v>
      </c>
      <c r="F1174" s="57">
        <v>1</v>
      </c>
      <c r="G1174" s="58" t="s">
        <v>9145</v>
      </c>
      <c r="H1174" s="16" t="s">
        <v>7497</v>
      </c>
      <c r="I1174" s="16">
        <v>10400</v>
      </c>
      <c r="J1174" s="5">
        <f t="shared" si="74"/>
        <v>825500</v>
      </c>
      <c r="K1174" s="5"/>
      <c r="L1174" s="54" t="str">
        <f t="shared" si="76"/>
        <v>'204401,204402,204403,204404,204405,204406,204407,204408,204409,204410,204411,204412,204413,204414,204415,204416,204417,204418,204419,204420,204421,204422,204423,204424,204425,204426,204427,204428,204429,204430,204431,204432,204433,204434,204435,204436,204437,204438,204439,204440,204441,204442,204443</v>
      </c>
      <c r="M1174" s="5"/>
      <c r="N1174" s="5"/>
      <c r="O1174" s="5"/>
      <c r="P1174" s="5"/>
      <c r="Q1174" s="5"/>
      <c r="R1174" s="5"/>
      <c r="S1174" s="5"/>
      <c r="T1174" s="5"/>
      <c r="U1174" s="5"/>
      <c r="V1174" s="5"/>
      <c r="W1174" s="5"/>
      <c r="X1174" s="5"/>
      <c r="Y1174" s="5"/>
      <c r="Z1174" s="5"/>
      <c r="AA1174" s="5"/>
      <c r="AB1174" s="5"/>
      <c r="AC1174" s="5"/>
      <c r="AD1174" s="5"/>
      <c r="AE1174" s="5"/>
      <c r="AF1174" s="5"/>
      <c r="AG1174" s="5"/>
      <c r="AH1174" s="5"/>
      <c r="AI1174" s="5"/>
      <c r="AJ1174" s="5"/>
      <c r="AK1174" s="5"/>
      <c r="AL1174" s="5"/>
      <c r="AM1174" s="5"/>
      <c r="AN1174" s="5"/>
      <c r="AO1174" s="5"/>
      <c r="AP1174" s="5"/>
      <c r="AQ1174" s="5"/>
    </row>
    <row r="1175" spans="1:43" s="57" customFormat="1" x14ac:dyDescent="0.15">
      <c r="A1175" s="56">
        <v>204444</v>
      </c>
      <c r="B1175" s="57">
        <v>2</v>
      </c>
      <c r="C1175" s="57">
        <v>44</v>
      </c>
      <c r="D1175" s="57">
        <v>44</v>
      </c>
      <c r="E1175" s="57">
        <v>10000</v>
      </c>
      <c r="F1175" s="57">
        <v>1</v>
      </c>
      <c r="G1175" s="58" t="s">
        <v>9146</v>
      </c>
      <c r="H1175" s="16" t="s">
        <v>7498</v>
      </c>
      <c r="I1175" s="16">
        <v>10400</v>
      </c>
      <c r="J1175" s="5">
        <f t="shared" si="74"/>
        <v>852500</v>
      </c>
      <c r="K1175" s="5"/>
      <c r="L1175" s="54" t="str">
        <f t="shared" si="76"/>
        <v>'204401,204402,204403,204404,204405,204406,204407,204408,204409,204410,204411,204412,204413,204414,204415,204416,204417,204418,204419,204420,204421,204422,204423,204424,204425,204426,204427,204428,204429,204430,204431,204432,204433,204434,204435,204436,204437,204438,204439,204440,204441,204442,204443,204444</v>
      </c>
      <c r="M1175" s="5"/>
      <c r="N1175" s="5"/>
      <c r="O1175" s="5"/>
      <c r="P1175" s="5"/>
      <c r="Q1175" s="5"/>
      <c r="R1175" s="5"/>
      <c r="S1175" s="5"/>
      <c r="T1175" s="5"/>
      <c r="U1175" s="5"/>
      <c r="V1175" s="5"/>
      <c r="W1175" s="5"/>
      <c r="X1175" s="5"/>
      <c r="Y1175" s="5"/>
      <c r="Z1175" s="5"/>
      <c r="AA1175" s="5"/>
      <c r="AB1175" s="5"/>
      <c r="AC1175" s="5"/>
      <c r="AD1175" s="5"/>
      <c r="AE1175" s="5"/>
      <c r="AF1175" s="5"/>
      <c r="AG1175" s="5"/>
      <c r="AH1175" s="5"/>
      <c r="AI1175" s="5"/>
      <c r="AJ1175" s="5"/>
      <c r="AK1175" s="5"/>
      <c r="AL1175" s="5"/>
      <c r="AM1175" s="5"/>
      <c r="AN1175" s="5"/>
      <c r="AO1175" s="5"/>
      <c r="AP1175" s="5"/>
      <c r="AQ1175" s="5"/>
    </row>
    <row r="1176" spans="1:43" s="57" customFormat="1" x14ac:dyDescent="0.15">
      <c r="A1176" s="56">
        <v>204445</v>
      </c>
      <c r="B1176" s="57">
        <v>2</v>
      </c>
      <c r="C1176" s="57">
        <v>45</v>
      </c>
      <c r="D1176" s="57">
        <v>45</v>
      </c>
      <c r="E1176" s="57">
        <v>10000</v>
      </c>
      <c r="F1176" s="57">
        <v>1</v>
      </c>
      <c r="G1176" s="58" t="s">
        <v>9147</v>
      </c>
      <c r="H1176" s="16" t="s">
        <v>7499</v>
      </c>
      <c r="I1176" s="16">
        <v>10400</v>
      </c>
      <c r="J1176" s="5">
        <f t="shared" si="74"/>
        <v>880000</v>
      </c>
      <c r="K1176" s="5"/>
      <c r="L1176" s="54" t="str">
        <f t="shared" si="76"/>
        <v>'204401,204402,204403,204404,204405,204406,204407,204408,204409,204410,204411,204412,204413,204414,204415,204416,204417,204418,204419,204420,204421,204422,204423,204424,204425,204426,204427,204428,204429,204430,204431,204432,204433,204434,204435,204436,204437,204438,204439,204440,204441,204442,204443,204444,204445</v>
      </c>
      <c r="M1176" s="5"/>
      <c r="N1176" s="5"/>
      <c r="O1176" s="5"/>
      <c r="P1176" s="5"/>
      <c r="Q1176" s="5"/>
      <c r="R1176" s="5"/>
      <c r="S1176" s="5"/>
      <c r="T1176" s="5"/>
      <c r="U1176" s="5"/>
      <c r="V1176" s="5"/>
      <c r="W1176" s="5"/>
      <c r="X1176" s="5"/>
      <c r="Y1176" s="5"/>
      <c r="Z1176" s="5"/>
      <c r="AA1176" s="5"/>
      <c r="AB1176" s="5"/>
      <c r="AC1176" s="5"/>
      <c r="AD1176" s="5"/>
      <c r="AE1176" s="5"/>
      <c r="AF1176" s="5"/>
      <c r="AG1176" s="5"/>
      <c r="AH1176" s="5"/>
      <c r="AI1176" s="5"/>
      <c r="AJ1176" s="5"/>
      <c r="AK1176" s="5"/>
      <c r="AL1176" s="5"/>
      <c r="AM1176" s="5"/>
      <c r="AN1176" s="5"/>
      <c r="AO1176" s="5"/>
      <c r="AP1176" s="5"/>
      <c r="AQ1176" s="5"/>
    </row>
    <row r="1177" spans="1:43" s="57" customFormat="1" x14ac:dyDescent="0.15">
      <c r="A1177" s="56">
        <v>204446</v>
      </c>
      <c r="B1177" s="57">
        <v>2</v>
      </c>
      <c r="C1177" s="57">
        <v>46</v>
      </c>
      <c r="D1177" s="57">
        <v>46</v>
      </c>
      <c r="E1177" s="57">
        <v>10000</v>
      </c>
      <c r="F1177" s="57">
        <v>1</v>
      </c>
      <c r="G1177" s="58" t="s">
        <v>9148</v>
      </c>
      <c r="H1177" s="16" t="s">
        <v>7500</v>
      </c>
      <c r="I1177" s="16">
        <v>10400</v>
      </c>
      <c r="J1177" s="5">
        <f t="shared" si="74"/>
        <v>907900</v>
      </c>
      <c r="K1177" s="5"/>
      <c r="L1177" s="54" t="str">
        <f t="shared" si="76"/>
        <v>'204401,204402,204403,204404,204405,204406,204407,204408,204409,204410,204411,204412,204413,204414,204415,204416,204417,204418,204419,204420,204421,204422,204423,204424,204425,204426,204427,204428,204429,204430,204431,204432,204433,204434,204435,204436,204437,204438,204439,204440,204441,204442,204443,204444,204445,204446</v>
      </c>
      <c r="M1177" s="5"/>
      <c r="N1177" s="5"/>
      <c r="O1177" s="5"/>
      <c r="P1177" s="5"/>
      <c r="Q1177" s="5"/>
      <c r="R1177" s="5"/>
      <c r="S1177" s="5"/>
      <c r="T1177" s="5"/>
      <c r="U1177" s="5"/>
      <c r="V1177" s="5"/>
      <c r="W1177" s="5"/>
      <c r="X1177" s="5"/>
      <c r="Y1177" s="5"/>
      <c r="Z1177" s="5"/>
      <c r="AA1177" s="5"/>
      <c r="AB1177" s="5"/>
      <c r="AC1177" s="5"/>
      <c r="AD1177" s="5"/>
      <c r="AE1177" s="5"/>
      <c r="AF1177" s="5"/>
      <c r="AG1177" s="5"/>
      <c r="AH1177" s="5"/>
      <c r="AI1177" s="5"/>
      <c r="AJ1177" s="5"/>
      <c r="AK1177" s="5"/>
      <c r="AL1177" s="5"/>
      <c r="AM1177" s="5"/>
      <c r="AN1177" s="5"/>
      <c r="AO1177" s="5"/>
      <c r="AP1177" s="5"/>
      <c r="AQ1177" s="5"/>
    </row>
    <row r="1178" spans="1:43" s="57" customFormat="1" x14ac:dyDescent="0.15">
      <c r="A1178" s="56">
        <v>204447</v>
      </c>
      <c r="B1178" s="57">
        <v>2</v>
      </c>
      <c r="C1178" s="57">
        <v>47</v>
      </c>
      <c r="D1178" s="57">
        <v>47</v>
      </c>
      <c r="E1178" s="57">
        <v>10000</v>
      </c>
      <c r="F1178" s="57">
        <v>1</v>
      </c>
      <c r="G1178" s="58" t="s">
        <v>9149</v>
      </c>
      <c r="H1178" s="16" t="s">
        <v>7501</v>
      </c>
      <c r="I1178" s="16">
        <v>10400</v>
      </c>
      <c r="J1178" s="5">
        <f t="shared" si="74"/>
        <v>936300</v>
      </c>
      <c r="K1178" s="5"/>
      <c r="L1178" s="54" t="str">
        <f t="shared" si="76"/>
        <v>'204401,204402,204403,204404,204405,204406,204407,204408,204409,204410,204411,204412,204413,204414,204415,204416,204417,204418,204419,204420,204421,204422,204423,204424,204425,204426,204427,204428,204429,204430,204431,204432,204433,204434,204435,204436,204437,204438,204439,204440,204441,204442,204443,204444,204445,204446,204447</v>
      </c>
      <c r="M1178" s="5"/>
      <c r="N1178" s="5"/>
      <c r="O1178" s="5"/>
      <c r="P1178" s="5"/>
      <c r="Q1178" s="5"/>
      <c r="R1178" s="5"/>
      <c r="S1178" s="5"/>
      <c r="T1178" s="5"/>
      <c r="U1178" s="5"/>
      <c r="V1178" s="5"/>
      <c r="W1178" s="5"/>
      <c r="X1178" s="5"/>
      <c r="Y1178" s="5"/>
      <c r="Z1178" s="5"/>
      <c r="AA1178" s="5"/>
      <c r="AB1178" s="5"/>
      <c r="AC1178" s="5"/>
      <c r="AD1178" s="5"/>
      <c r="AE1178" s="5"/>
      <c r="AF1178" s="5"/>
      <c r="AG1178" s="5"/>
      <c r="AH1178" s="5"/>
      <c r="AI1178" s="5"/>
      <c r="AJ1178" s="5"/>
      <c r="AK1178" s="5"/>
      <c r="AL1178" s="5"/>
      <c r="AM1178" s="5"/>
      <c r="AN1178" s="5"/>
      <c r="AO1178" s="5"/>
      <c r="AP1178" s="5"/>
      <c r="AQ1178" s="5"/>
    </row>
    <row r="1179" spans="1:43" s="57" customFormat="1" x14ac:dyDescent="0.15">
      <c r="A1179" s="56">
        <v>204448</v>
      </c>
      <c r="B1179" s="57">
        <v>2</v>
      </c>
      <c r="C1179" s="57">
        <v>48</v>
      </c>
      <c r="D1179" s="57">
        <v>48</v>
      </c>
      <c r="E1179" s="57">
        <v>10000</v>
      </c>
      <c r="F1179" s="57">
        <v>1</v>
      </c>
      <c r="G1179" s="58" t="s">
        <v>9150</v>
      </c>
      <c r="H1179" s="16" t="s">
        <v>7502</v>
      </c>
      <c r="I1179" s="16">
        <v>10400</v>
      </c>
      <c r="J1179" s="5">
        <f t="shared" si="74"/>
        <v>965200</v>
      </c>
      <c r="K1179" s="5"/>
      <c r="L1179" s="54" t="str">
        <f t="shared" si="76"/>
        <v>'204401,204402,204403,204404,204405,204406,204407,204408,204409,204410,204411,204412,204413,204414,204415,204416,204417,204418,204419,204420,204421,204422,204423,204424,204425,204426,204427,204428,204429,204430,204431,204432,204433,204434,204435,204436,204437,204438,204439,204440,204441,204442,204443,204444,204445,204446,204447,204448</v>
      </c>
      <c r="M1179" s="5"/>
      <c r="N1179" s="5"/>
      <c r="O1179" s="5"/>
      <c r="P1179" s="5"/>
      <c r="Q1179" s="5"/>
      <c r="R1179" s="5"/>
      <c r="S1179" s="5"/>
      <c r="T1179" s="5"/>
      <c r="U1179" s="5"/>
      <c r="V1179" s="5"/>
      <c r="W1179" s="5"/>
      <c r="X1179" s="5"/>
      <c r="Y1179" s="5"/>
      <c r="Z1179" s="5"/>
      <c r="AA1179" s="5"/>
      <c r="AB1179" s="5"/>
      <c r="AC1179" s="5"/>
      <c r="AD1179" s="5"/>
      <c r="AE1179" s="5"/>
      <c r="AF1179" s="5"/>
      <c r="AG1179" s="5"/>
      <c r="AH1179" s="5"/>
      <c r="AI1179" s="5"/>
      <c r="AJ1179" s="5"/>
      <c r="AK1179" s="5"/>
      <c r="AL1179" s="5"/>
      <c r="AM1179" s="5"/>
      <c r="AN1179" s="5"/>
      <c r="AO1179" s="5"/>
      <c r="AP1179" s="5"/>
      <c r="AQ1179" s="5"/>
    </row>
    <row r="1180" spans="1:43" s="57" customFormat="1" x14ac:dyDescent="0.15">
      <c r="A1180" s="56">
        <v>204449</v>
      </c>
      <c r="B1180" s="57">
        <v>2</v>
      </c>
      <c r="C1180" s="57">
        <v>49</v>
      </c>
      <c r="D1180" s="57">
        <v>49</v>
      </c>
      <c r="E1180" s="57">
        <v>10000</v>
      </c>
      <c r="F1180" s="57">
        <v>1</v>
      </c>
      <c r="G1180" s="58" t="s">
        <v>9151</v>
      </c>
      <c r="H1180" s="16" t="s">
        <v>7503</v>
      </c>
      <c r="I1180" s="16">
        <v>10400</v>
      </c>
      <c r="J1180" s="5">
        <f t="shared" si="74"/>
        <v>994500</v>
      </c>
      <c r="K1180" s="5"/>
      <c r="L1180" s="54" t="str">
        <f t="shared" si="76"/>
        <v>'204401,204402,204403,204404,204405,204406,204407,204408,204409,204410,204411,204412,204413,204414,204415,204416,204417,204418,204419,204420,204421,204422,204423,204424,204425,204426,204427,204428,204429,204430,204431,204432,204433,204434,204435,204436,204437,204438,204439,204440,204441,204442,204443,204444,204445,204446,204447,204448,204449</v>
      </c>
      <c r="M1180" s="5"/>
      <c r="N1180" s="5"/>
      <c r="O1180" s="5"/>
      <c r="P1180" s="5"/>
      <c r="Q1180" s="5"/>
      <c r="R1180" s="5"/>
      <c r="S1180" s="5"/>
      <c r="T1180" s="5"/>
      <c r="U1180" s="5"/>
      <c r="V1180" s="5"/>
      <c r="W1180" s="5"/>
      <c r="X1180" s="5"/>
      <c r="Y1180" s="5"/>
      <c r="Z1180" s="5"/>
      <c r="AA1180" s="5"/>
      <c r="AB1180" s="5"/>
      <c r="AC1180" s="5"/>
      <c r="AD1180" s="5"/>
      <c r="AE1180" s="5"/>
      <c r="AF1180" s="5"/>
      <c r="AG1180" s="5"/>
      <c r="AH1180" s="5"/>
      <c r="AI1180" s="5"/>
      <c r="AJ1180" s="5"/>
      <c r="AK1180" s="5"/>
      <c r="AL1180" s="5"/>
      <c r="AM1180" s="5"/>
      <c r="AN1180" s="5"/>
      <c r="AO1180" s="5"/>
      <c r="AP1180" s="5"/>
      <c r="AQ1180" s="5"/>
    </row>
    <row r="1181" spans="1:43" s="57" customFormat="1" x14ac:dyDescent="0.15">
      <c r="A1181" s="56">
        <v>204450</v>
      </c>
      <c r="B1181" s="57">
        <v>2</v>
      </c>
      <c r="C1181" s="57">
        <v>50</v>
      </c>
      <c r="D1181" s="57">
        <v>50</v>
      </c>
      <c r="E1181" s="57">
        <v>10000</v>
      </c>
      <c r="F1181" s="57">
        <v>1</v>
      </c>
      <c r="G1181" s="58" t="s">
        <v>9152</v>
      </c>
      <c r="H1181" s="16" t="s">
        <v>7504</v>
      </c>
      <c r="I1181" s="16">
        <v>10400</v>
      </c>
      <c r="J1181" s="5">
        <f t="shared" si="74"/>
        <v>1024300</v>
      </c>
      <c r="K1181" s="5"/>
      <c r="L1181" s="54" t="str">
        <f t="shared" si="76"/>
        <v>'204401,204402,204403,204404,204405,204406,204407,204408,204409,204410,204411,204412,204413,204414,204415,204416,204417,204418,204419,204420,204421,204422,204423,204424,204425,204426,204427,204428,204429,204430,204431,204432,204433,204434,204435,204436,204437,204438,204439,204440,204441,204442,204443,204444,204445,204446,204447,204448,204449,204450</v>
      </c>
      <c r="M1181" s="5"/>
      <c r="N1181" s="5"/>
      <c r="O1181" s="5"/>
      <c r="P1181" s="5"/>
      <c r="Q1181" s="5"/>
      <c r="R1181" s="5"/>
      <c r="S1181" s="5"/>
      <c r="T1181" s="5"/>
      <c r="U1181" s="5"/>
      <c r="V1181" s="5"/>
      <c r="W1181" s="5"/>
      <c r="X1181" s="5"/>
      <c r="Y1181" s="5"/>
      <c r="Z1181" s="5"/>
      <c r="AA1181" s="5"/>
      <c r="AB1181" s="5"/>
      <c r="AC1181" s="5"/>
      <c r="AD1181" s="5"/>
      <c r="AE1181" s="5"/>
      <c r="AF1181" s="5"/>
      <c r="AG1181" s="5"/>
      <c r="AH1181" s="5"/>
      <c r="AI1181" s="5"/>
      <c r="AJ1181" s="5"/>
      <c r="AK1181" s="5"/>
      <c r="AL1181" s="5"/>
      <c r="AM1181" s="5"/>
      <c r="AN1181" s="5"/>
      <c r="AO1181" s="5"/>
      <c r="AP1181" s="5"/>
      <c r="AQ1181" s="5"/>
    </row>
    <row r="1182" spans="1:43" s="57" customFormat="1" x14ac:dyDescent="0.15">
      <c r="A1182" s="56">
        <v>204501</v>
      </c>
      <c r="B1182" s="57">
        <v>2</v>
      </c>
      <c r="C1182" s="57">
        <v>1</v>
      </c>
      <c r="D1182" s="57">
        <v>1</v>
      </c>
      <c r="E1182" s="57">
        <v>10000</v>
      </c>
      <c r="F1182" s="57">
        <v>1</v>
      </c>
      <c r="G1182" s="58" t="s">
        <v>9153</v>
      </c>
      <c r="H1182" s="16" t="s">
        <v>7505</v>
      </c>
      <c r="I1182" s="16">
        <v>10400</v>
      </c>
      <c r="J1182" s="5">
        <f>J1132*3</f>
        <v>39000</v>
      </c>
      <c r="K1182" s="5"/>
      <c r="L1182" s="54" t="str">
        <f t="shared" ref="L1182" si="77">"'"&amp;A1182</f>
        <v>'204501</v>
      </c>
      <c r="M1182" s="5"/>
      <c r="N1182" s="5"/>
      <c r="O1182" s="5"/>
      <c r="P1182" s="5"/>
      <c r="Q1182" s="5"/>
      <c r="R1182" s="5"/>
      <c r="S1182" s="5"/>
      <c r="T1182" s="5"/>
      <c r="U1182" s="5"/>
      <c r="V1182" s="5"/>
      <c r="W1182" s="5"/>
      <c r="X1182" s="5"/>
      <c r="Y1182" s="5"/>
      <c r="Z1182" s="5"/>
      <c r="AA1182" s="5"/>
      <c r="AB1182" s="5"/>
      <c r="AC1182" s="5"/>
      <c r="AD1182" s="5"/>
      <c r="AE1182" s="5"/>
      <c r="AF1182" s="5"/>
      <c r="AG1182" s="5"/>
      <c r="AH1182" s="5"/>
      <c r="AI1182" s="5"/>
      <c r="AJ1182" s="5"/>
      <c r="AK1182" s="5"/>
      <c r="AL1182" s="5"/>
      <c r="AM1182" s="5"/>
      <c r="AN1182" s="5"/>
      <c r="AO1182" s="5"/>
      <c r="AP1182" s="5"/>
      <c r="AQ1182" s="5"/>
    </row>
    <row r="1183" spans="1:43" s="57" customFormat="1" x14ac:dyDescent="0.15">
      <c r="A1183" s="56">
        <v>204502</v>
      </c>
      <c r="B1183" s="57">
        <v>2</v>
      </c>
      <c r="C1183" s="57">
        <v>2</v>
      </c>
      <c r="D1183" s="57">
        <v>2</v>
      </c>
      <c r="E1183" s="57">
        <v>10000</v>
      </c>
      <c r="F1183" s="57">
        <v>1</v>
      </c>
      <c r="G1183" s="58" t="s">
        <v>9154</v>
      </c>
      <c r="H1183" s="16" t="s">
        <v>7506</v>
      </c>
      <c r="I1183" s="16">
        <v>10400</v>
      </c>
      <c r="J1183" s="5">
        <f t="shared" ref="J1183:J1231" si="78">J1133*3</f>
        <v>78000</v>
      </c>
      <c r="K1183" s="5"/>
      <c r="L1183" s="54" t="str">
        <f t="shared" ref="L1183" si="79">L1182&amp;","&amp;A1183</f>
        <v>'204501,204502</v>
      </c>
      <c r="M1183" s="5"/>
      <c r="N1183" s="5"/>
      <c r="O1183" s="5"/>
      <c r="P1183" s="5"/>
      <c r="Q1183" s="5"/>
      <c r="R1183" s="5"/>
      <c r="S1183" s="5"/>
      <c r="T1183" s="5"/>
      <c r="U1183" s="5"/>
      <c r="V1183" s="5"/>
      <c r="W1183" s="5"/>
      <c r="X1183" s="5"/>
      <c r="Y1183" s="5"/>
      <c r="Z1183" s="5"/>
      <c r="AA1183" s="5"/>
      <c r="AB1183" s="5"/>
      <c r="AC1183" s="5"/>
      <c r="AD1183" s="5"/>
      <c r="AE1183" s="5"/>
      <c r="AF1183" s="5"/>
      <c r="AG1183" s="5"/>
      <c r="AH1183" s="5"/>
      <c r="AI1183" s="5"/>
      <c r="AJ1183" s="5"/>
      <c r="AK1183" s="5"/>
      <c r="AL1183" s="5"/>
      <c r="AM1183" s="5"/>
      <c r="AN1183" s="5"/>
      <c r="AO1183" s="5"/>
      <c r="AP1183" s="5"/>
      <c r="AQ1183" s="5"/>
    </row>
    <row r="1184" spans="1:43" s="57" customFormat="1" x14ac:dyDescent="0.15">
      <c r="A1184" s="56">
        <v>204503</v>
      </c>
      <c r="B1184" s="57">
        <v>2</v>
      </c>
      <c r="C1184" s="57">
        <v>3</v>
      </c>
      <c r="D1184" s="57">
        <v>3</v>
      </c>
      <c r="E1184" s="57">
        <v>10000</v>
      </c>
      <c r="F1184" s="57">
        <v>1</v>
      </c>
      <c r="G1184" s="58" t="s">
        <v>9155</v>
      </c>
      <c r="H1184" s="16" t="s">
        <v>7507</v>
      </c>
      <c r="I1184" s="16">
        <v>10400</v>
      </c>
      <c r="J1184" s="5">
        <f t="shared" si="78"/>
        <v>119100</v>
      </c>
      <c r="K1184" s="5"/>
      <c r="L1184" s="54" t="str">
        <f t="shared" si="76"/>
        <v>'204501,204502,204503</v>
      </c>
      <c r="M1184" s="5"/>
      <c r="N1184" s="5"/>
      <c r="O1184" s="5"/>
      <c r="P1184" s="5"/>
      <c r="Q1184" s="5"/>
      <c r="R1184" s="5"/>
      <c r="S1184" s="5"/>
      <c r="T1184" s="5"/>
      <c r="U1184" s="5"/>
      <c r="V1184" s="5"/>
      <c r="W1184" s="5"/>
      <c r="X1184" s="5"/>
      <c r="Y1184" s="5"/>
      <c r="Z1184" s="5"/>
      <c r="AA1184" s="5"/>
      <c r="AB1184" s="5"/>
      <c r="AC1184" s="5"/>
      <c r="AD1184" s="5"/>
      <c r="AE1184" s="5"/>
      <c r="AF1184" s="5"/>
      <c r="AG1184" s="5"/>
      <c r="AH1184" s="5"/>
      <c r="AI1184" s="5"/>
      <c r="AJ1184" s="5"/>
      <c r="AK1184" s="5"/>
      <c r="AL1184" s="5"/>
      <c r="AM1184" s="5"/>
      <c r="AN1184" s="5"/>
      <c r="AO1184" s="5"/>
      <c r="AP1184" s="5"/>
      <c r="AQ1184" s="5"/>
    </row>
    <row r="1185" spans="1:43" s="57" customFormat="1" x14ac:dyDescent="0.15">
      <c r="A1185" s="56">
        <v>204504</v>
      </c>
      <c r="B1185" s="57">
        <v>2</v>
      </c>
      <c r="C1185" s="57">
        <v>4</v>
      </c>
      <c r="D1185" s="57">
        <v>4</v>
      </c>
      <c r="E1185" s="57">
        <v>10000</v>
      </c>
      <c r="F1185" s="57">
        <v>1</v>
      </c>
      <c r="G1185" s="58" t="s">
        <v>9156</v>
      </c>
      <c r="H1185" s="16" t="s">
        <v>7508</v>
      </c>
      <c r="I1185" s="16">
        <v>10400</v>
      </c>
      <c r="J1185" s="5">
        <f t="shared" si="78"/>
        <v>162300</v>
      </c>
      <c r="K1185" s="5"/>
      <c r="L1185" s="54" t="str">
        <f t="shared" si="76"/>
        <v>'204501,204502,204503,204504</v>
      </c>
      <c r="M1185" s="5"/>
      <c r="N1185" s="5"/>
      <c r="O1185" s="5"/>
      <c r="P1185" s="5"/>
      <c r="Q1185" s="5"/>
      <c r="R1185" s="5"/>
      <c r="S1185" s="5"/>
      <c r="T1185" s="5"/>
      <c r="U1185" s="5"/>
      <c r="V1185" s="5"/>
      <c r="W1185" s="5"/>
      <c r="X1185" s="5"/>
      <c r="Y1185" s="5"/>
      <c r="Z1185" s="5"/>
      <c r="AA1185" s="5"/>
      <c r="AB1185" s="5"/>
      <c r="AC1185" s="5"/>
      <c r="AD1185" s="5"/>
      <c r="AE1185" s="5"/>
      <c r="AF1185" s="5"/>
      <c r="AG1185" s="5"/>
      <c r="AH1185" s="5"/>
      <c r="AI1185" s="5"/>
      <c r="AJ1185" s="5"/>
      <c r="AK1185" s="5"/>
      <c r="AL1185" s="5"/>
      <c r="AM1185" s="5"/>
      <c r="AN1185" s="5"/>
      <c r="AO1185" s="5"/>
      <c r="AP1185" s="5"/>
      <c r="AQ1185" s="5"/>
    </row>
    <row r="1186" spans="1:43" s="57" customFormat="1" x14ac:dyDescent="0.15">
      <c r="A1186" s="56">
        <v>204505</v>
      </c>
      <c r="B1186" s="57">
        <v>2</v>
      </c>
      <c r="C1186" s="57">
        <v>5</v>
      </c>
      <c r="D1186" s="57">
        <v>5</v>
      </c>
      <c r="E1186" s="57">
        <v>10000</v>
      </c>
      <c r="F1186" s="57">
        <v>1</v>
      </c>
      <c r="G1186" s="58" t="s">
        <v>9157</v>
      </c>
      <c r="H1186" s="16" t="s">
        <v>7509</v>
      </c>
      <c r="I1186" s="16">
        <v>10400</v>
      </c>
      <c r="J1186" s="5">
        <f t="shared" si="78"/>
        <v>207300</v>
      </c>
      <c r="K1186" s="5"/>
      <c r="L1186" s="54" t="str">
        <f t="shared" si="76"/>
        <v>'204501,204502,204503,204504,204505</v>
      </c>
      <c r="M1186" s="5"/>
      <c r="N1186" s="5"/>
      <c r="O1186" s="5"/>
      <c r="P1186" s="5"/>
      <c r="Q1186" s="5"/>
      <c r="R1186" s="5"/>
      <c r="S1186" s="5"/>
      <c r="T1186" s="5"/>
      <c r="U1186" s="5"/>
      <c r="V1186" s="5"/>
      <c r="W1186" s="5"/>
      <c r="X1186" s="5"/>
      <c r="Y1186" s="5"/>
      <c r="Z1186" s="5"/>
      <c r="AA1186" s="5"/>
      <c r="AB1186" s="5"/>
      <c r="AC1186" s="5"/>
      <c r="AD1186" s="5"/>
      <c r="AE1186" s="5"/>
      <c r="AF1186" s="5"/>
      <c r="AG1186" s="5"/>
      <c r="AH1186" s="5"/>
      <c r="AI1186" s="5"/>
      <c r="AJ1186" s="5"/>
      <c r="AK1186" s="5"/>
      <c r="AL1186" s="5"/>
      <c r="AM1186" s="5"/>
      <c r="AN1186" s="5"/>
      <c r="AO1186" s="5"/>
      <c r="AP1186" s="5"/>
      <c r="AQ1186" s="5"/>
    </row>
    <row r="1187" spans="1:43" s="57" customFormat="1" x14ac:dyDescent="0.15">
      <c r="A1187" s="56">
        <v>204506</v>
      </c>
      <c r="B1187" s="57">
        <v>2</v>
      </c>
      <c r="C1187" s="57">
        <v>6</v>
      </c>
      <c r="D1187" s="57">
        <v>6</v>
      </c>
      <c r="E1187" s="57">
        <v>10000</v>
      </c>
      <c r="F1187" s="57">
        <v>1</v>
      </c>
      <c r="G1187" s="58" t="s">
        <v>9158</v>
      </c>
      <c r="H1187" s="16" t="s">
        <v>7510</v>
      </c>
      <c r="I1187" s="16">
        <v>10400</v>
      </c>
      <c r="J1187" s="5">
        <f t="shared" si="78"/>
        <v>254400</v>
      </c>
      <c r="K1187" s="5"/>
      <c r="L1187" s="54" t="str">
        <f t="shared" si="76"/>
        <v>'204501,204502,204503,204504,204505,204506</v>
      </c>
      <c r="M1187" s="5"/>
      <c r="N1187" s="5"/>
      <c r="O1187" s="5"/>
      <c r="P1187" s="5"/>
      <c r="Q1187" s="5"/>
      <c r="R1187" s="5"/>
      <c r="S1187" s="5"/>
      <c r="T1187" s="5"/>
      <c r="U1187" s="5"/>
      <c r="V1187" s="5"/>
      <c r="W1187" s="5"/>
      <c r="X1187" s="5"/>
      <c r="Y1187" s="5"/>
      <c r="Z1187" s="5"/>
      <c r="AA1187" s="5"/>
      <c r="AB1187" s="5"/>
      <c r="AC1187" s="5"/>
      <c r="AD1187" s="5"/>
      <c r="AE1187" s="5"/>
      <c r="AF1187" s="5"/>
      <c r="AG1187" s="5"/>
      <c r="AH1187" s="5"/>
      <c r="AI1187" s="5"/>
      <c r="AJ1187" s="5"/>
      <c r="AK1187" s="5"/>
      <c r="AL1187" s="5"/>
      <c r="AM1187" s="5"/>
      <c r="AN1187" s="5"/>
      <c r="AO1187" s="5"/>
      <c r="AP1187" s="5"/>
      <c r="AQ1187" s="5"/>
    </row>
    <row r="1188" spans="1:43" s="57" customFormat="1" x14ac:dyDescent="0.15">
      <c r="A1188" s="56">
        <v>204507</v>
      </c>
      <c r="B1188" s="57">
        <v>2</v>
      </c>
      <c r="C1188" s="57">
        <v>7</v>
      </c>
      <c r="D1188" s="57">
        <v>7</v>
      </c>
      <c r="E1188" s="57">
        <v>10000</v>
      </c>
      <c r="F1188" s="57">
        <v>1</v>
      </c>
      <c r="G1188" s="58" t="s">
        <v>9159</v>
      </c>
      <c r="H1188" s="16" t="s">
        <v>7511</v>
      </c>
      <c r="I1188" s="16">
        <v>10400</v>
      </c>
      <c r="J1188" s="5">
        <f t="shared" si="78"/>
        <v>303300</v>
      </c>
      <c r="K1188" s="5"/>
      <c r="L1188" s="54" t="str">
        <f t="shared" si="76"/>
        <v>'204501,204502,204503,204504,204505,204506,204507</v>
      </c>
      <c r="M1188" s="5"/>
      <c r="N1188" s="5"/>
      <c r="O1188" s="5"/>
      <c r="P1188" s="5"/>
      <c r="Q1188" s="5"/>
      <c r="R1188" s="5"/>
      <c r="S1188" s="5"/>
      <c r="T1188" s="5"/>
      <c r="U1188" s="5"/>
      <c r="V1188" s="5"/>
      <c r="W1188" s="5"/>
      <c r="X1188" s="5"/>
      <c r="Y1188" s="5"/>
      <c r="Z1188" s="5"/>
      <c r="AA1188" s="5"/>
      <c r="AB1188" s="5"/>
      <c r="AC1188" s="5"/>
      <c r="AD1188" s="5"/>
      <c r="AE1188" s="5"/>
      <c r="AF1188" s="5"/>
      <c r="AG1188" s="5"/>
      <c r="AH1188" s="5"/>
      <c r="AI1188" s="5"/>
      <c r="AJ1188" s="5"/>
      <c r="AK1188" s="5"/>
      <c r="AL1188" s="5"/>
      <c r="AM1188" s="5"/>
      <c r="AN1188" s="5"/>
      <c r="AO1188" s="5"/>
      <c r="AP1188" s="5"/>
      <c r="AQ1188" s="5"/>
    </row>
    <row r="1189" spans="1:43" s="57" customFormat="1" x14ac:dyDescent="0.15">
      <c r="A1189" s="56">
        <v>204508</v>
      </c>
      <c r="B1189" s="57">
        <v>2</v>
      </c>
      <c r="C1189" s="57">
        <v>8</v>
      </c>
      <c r="D1189" s="57">
        <v>8</v>
      </c>
      <c r="E1189" s="57">
        <v>10000</v>
      </c>
      <c r="F1189" s="57">
        <v>1</v>
      </c>
      <c r="G1189" s="58" t="s">
        <v>9160</v>
      </c>
      <c r="H1189" s="16" t="s">
        <v>7512</v>
      </c>
      <c r="I1189" s="16">
        <v>10400</v>
      </c>
      <c r="J1189" s="5">
        <f t="shared" si="78"/>
        <v>354000</v>
      </c>
      <c r="K1189" s="5"/>
      <c r="L1189" s="54" t="str">
        <f t="shared" si="76"/>
        <v>'204501,204502,204503,204504,204505,204506,204507,204508</v>
      </c>
      <c r="M1189" s="5"/>
      <c r="N1189" s="5"/>
      <c r="O1189" s="5"/>
      <c r="P1189" s="5"/>
      <c r="Q1189" s="5"/>
      <c r="R1189" s="5"/>
      <c r="S1189" s="5"/>
      <c r="T1189" s="5"/>
      <c r="U1189" s="5"/>
      <c r="V1189" s="5"/>
      <c r="W1189" s="5"/>
      <c r="X1189" s="5"/>
      <c r="Y1189" s="5"/>
      <c r="Z1189" s="5"/>
      <c r="AA1189" s="5"/>
      <c r="AB1189" s="5"/>
      <c r="AC1189" s="5"/>
      <c r="AD1189" s="5"/>
      <c r="AE1189" s="5"/>
      <c r="AF1189" s="5"/>
      <c r="AG1189" s="5"/>
      <c r="AH1189" s="5"/>
      <c r="AI1189" s="5"/>
      <c r="AJ1189" s="5"/>
      <c r="AK1189" s="5"/>
      <c r="AL1189" s="5"/>
      <c r="AM1189" s="5"/>
      <c r="AN1189" s="5"/>
      <c r="AO1189" s="5"/>
      <c r="AP1189" s="5"/>
      <c r="AQ1189" s="5"/>
    </row>
    <row r="1190" spans="1:43" s="57" customFormat="1" x14ac:dyDescent="0.15">
      <c r="A1190" s="56">
        <v>204509</v>
      </c>
      <c r="B1190" s="57">
        <v>2</v>
      </c>
      <c r="C1190" s="57">
        <v>9</v>
      </c>
      <c r="D1190" s="57">
        <v>9</v>
      </c>
      <c r="E1190" s="57">
        <v>10000</v>
      </c>
      <c r="F1190" s="57">
        <v>1</v>
      </c>
      <c r="G1190" s="58" t="s">
        <v>9161</v>
      </c>
      <c r="H1190" s="16" t="s">
        <v>7513</v>
      </c>
      <c r="I1190" s="16">
        <v>10400</v>
      </c>
      <c r="J1190" s="5">
        <f t="shared" si="78"/>
        <v>406800</v>
      </c>
      <c r="K1190" s="5"/>
      <c r="L1190" s="54" t="str">
        <f t="shared" si="76"/>
        <v>'204501,204502,204503,204504,204505,204506,204507,204508,204509</v>
      </c>
      <c r="M1190" s="5"/>
      <c r="N1190" s="5"/>
      <c r="O1190" s="5"/>
      <c r="P1190" s="5"/>
      <c r="Q1190" s="5"/>
      <c r="R1190" s="5"/>
      <c r="S1190" s="5"/>
      <c r="T1190" s="5"/>
      <c r="U1190" s="5"/>
      <c r="V1190" s="5"/>
      <c r="W1190" s="5"/>
      <c r="X1190" s="5"/>
      <c r="Y1190" s="5"/>
      <c r="Z1190" s="5"/>
      <c r="AA1190" s="5"/>
      <c r="AB1190" s="5"/>
      <c r="AC1190" s="5"/>
      <c r="AD1190" s="5"/>
      <c r="AE1190" s="5"/>
      <c r="AF1190" s="5"/>
      <c r="AG1190" s="5"/>
      <c r="AH1190" s="5"/>
      <c r="AI1190" s="5"/>
      <c r="AJ1190" s="5"/>
      <c r="AK1190" s="5"/>
      <c r="AL1190" s="5"/>
      <c r="AM1190" s="5"/>
      <c r="AN1190" s="5"/>
      <c r="AO1190" s="5"/>
      <c r="AP1190" s="5"/>
      <c r="AQ1190" s="5"/>
    </row>
    <row r="1191" spans="1:43" s="57" customFormat="1" x14ac:dyDescent="0.15">
      <c r="A1191" s="56">
        <v>204510</v>
      </c>
      <c r="B1191" s="57">
        <v>2</v>
      </c>
      <c r="C1191" s="57">
        <v>10</v>
      </c>
      <c r="D1191" s="57">
        <v>10</v>
      </c>
      <c r="E1191" s="57">
        <v>10000</v>
      </c>
      <c r="F1191" s="57">
        <v>1</v>
      </c>
      <c r="G1191" s="58" t="s">
        <v>9162</v>
      </c>
      <c r="H1191" s="16" t="s">
        <v>7514</v>
      </c>
      <c r="I1191" s="16">
        <v>10400</v>
      </c>
      <c r="J1191" s="5">
        <f t="shared" si="78"/>
        <v>451800</v>
      </c>
      <c r="K1191" s="5"/>
      <c r="L1191" s="54" t="str">
        <f t="shared" si="76"/>
        <v>'204501,204502,204503,204504,204505,204506,204507,204508,204509,204510</v>
      </c>
      <c r="M1191" s="5"/>
      <c r="N1191" s="5"/>
      <c r="O1191" s="5"/>
      <c r="P1191" s="5"/>
      <c r="Q1191" s="5"/>
      <c r="R1191" s="5"/>
      <c r="S1191" s="5"/>
      <c r="T1191" s="5"/>
      <c r="U1191" s="5"/>
      <c r="V1191" s="5"/>
      <c r="W1191" s="5"/>
      <c r="X1191" s="5"/>
      <c r="Y1191" s="5"/>
      <c r="Z1191" s="5"/>
      <c r="AA1191" s="5"/>
      <c r="AB1191" s="5"/>
      <c r="AC1191" s="5"/>
      <c r="AD1191" s="5"/>
      <c r="AE1191" s="5"/>
      <c r="AF1191" s="5"/>
      <c r="AG1191" s="5"/>
      <c r="AH1191" s="5"/>
      <c r="AI1191" s="5"/>
      <c r="AJ1191" s="5"/>
      <c r="AK1191" s="5"/>
      <c r="AL1191" s="5"/>
      <c r="AM1191" s="5"/>
      <c r="AN1191" s="5"/>
      <c r="AO1191" s="5"/>
      <c r="AP1191" s="5"/>
      <c r="AQ1191" s="5"/>
    </row>
    <row r="1192" spans="1:43" s="57" customFormat="1" x14ac:dyDescent="0.15">
      <c r="A1192" s="56">
        <v>204511</v>
      </c>
      <c r="B1192" s="57">
        <v>2</v>
      </c>
      <c r="C1192" s="57">
        <v>11</v>
      </c>
      <c r="D1192" s="57">
        <v>11</v>
      </c>
      <c r="E1192" s="57">
        <v>10000</v>
      </c>
      <c r="F1192" s="57">
        <v>1</v>
      </c>
      <c r="G1192" s="58" t="s">
        <v>9163</v>
      </c>
      <c r="H1192" s="16" t="s">
        <v>7515</v>
      </c>
      <c r="I1192" s="16">
        <v>10400</v>
      </c>
      <c r="J1192" s="5">
        <f t="shared" si="78"/>
        <v>497400</v>
      </c>
      <c r="K1192" s="5"/>
      <c r="L1192" s="54" t="str">
        <f t="shared" si="76"/>
        <v>'204501,204502,204503,204504,204505,204506,204507,204508,204509,204510,204511</v>
      </c>
      <c r="M1192" s="5"/>
      <c r="N1192" s="5"/>
      <c r="O1192" s="5"/>
      <c r="P1192" s="5"/>
      <c r="Q1192" s="5"/>
      <c r="R1192" s="5"/>
      <c r="S1192" s="5"/>
      <c r="T1192" s="5"/>
      <c r="U1192" s="5"/>
      <c r="V1192" s="5"/>
      <c r="W1192" s="5"/>
      <c r="X1192" s="5"/>
      <c r="Y1192" s="5"/>
      <c r="Z1192" s="5"/>
      <c r="AA1192" s="5"/>
      <c r="AB1192" s="5"/>
      <c r="AC1192" s="5"/>
      <c r="AD1192" s="5"/>
      <c r="AE1192" s="5"/>
      <c r="AF1192" s="5"/>
      <c r="AG1192" s="5"/>
      <c r="AH1192" s="5"/>
      <c r="AI1192" s="5"/>
      <c r="AJ1192" s="5"/>
      <c r="AK1192" s="5"/>
      <c r="AL1192" s="5"/>
      <c r="AM1192" s="5"/>
      <c r="AN1192" s="5"/>
      <c r="AO1192" s="5"/>
      <c r="AP1192" s="5"/>
      <c r="AQ1192" s="5"/>
    </row>
    <row r="1193" spans="1:43" s="57" customFormat="1" x14ac:dyDescent="0.15">
      <c r="A1193" s="56">
        <v>204512</v>
      </c>
      <c r="B1193" s="57">
        <v>2</v>
      </c>
      <c r="C1193" s="57">
        <v>12</v>
      </c>
      <c r="D1193" s="57">
        <v>12</v>
      </c>
      <c r="E1193" s="57">
        <v>10000</v>
      </c>
      <c r="F1193" s="57">
        <v>1</v>
      </c>
      <c r="G1193" s="58" t="s">
        <v>9164</v>
      </c>
      <c r="H1193" s="16" t="s">
        <v>7516</v>
      </c>
      <c r="I1193" s="16">
        <v>10400</v>
      </c>
      <c r="J1193" s="5">
        <f t="shared" si="78"/>
        <v>543600</v>
      </c>
      <c r="K1193" s="5"/>
      <c r="L1193" s="54" t="str">
        <f t="shared" si="76"/>
        <v>'204501,204502,204503,204504,204505,204506,204507,204508,204509,204510,204511,204512</v>
      </c>
      <c r="M1193" s="5"/>
      <c r="N1193" s="5"/>
      <c r="O1193" s="5"/>
      <c r="P1193" s="5"/>
      <c r="Q1193" s="5"/>
      <c r="R1193" s="5"/>
      <c r="S1193" s="5"/>
      <c r="T1193" s="5"/>
      <c r="U1193" s="5"/>
      <c r="V1193" s="5"/>
      <c r="W1193" s="5"/>
      <c r="X1193" s="5"/>
      <c r="Y1193" s="5"/>
      <c r="Z1193" s="5"/>
      <c r="AA1193" s="5"/>
      <c r="AB1193" s="5"/>
      <c r="AC1193" s="5"/>
      <c r="AD1193" s="5"/>
      <c r="AE1193" s="5"/>
      <c r="AF1193" s="5"/>
      <c r="AG1193" s="5"/>
      <c r="AH1193" s="5"/>
      <c r="AI1193" s="5"/>
      <c r="AJ1193" s="5"/>
      <c r="AK1193" s="5"/>
      <c r="AL1193" s="5"/>
      <c r="AM1193" s="5"/>
      <c r="AN1193" s="5"/>
      <c r="AO1193" s="5"/>
      <c r="AP1193" s="5"/>
      <c r="AQ1193" s="5"/>
    </row>
    <row r="1194" spans="1:43" s="57" customFormat="1" x14ac:dyDescent="0.15">
      <c r="A1194" s="56">
        <v>204513</v>
      </c>
      <c r="B1194" s="57">
        <v>2</v>
      </c>
      <c r="C1194" s="57">
        <v>13</v>
      </c>
      <c r="D1194" s="57">
        <v>13</v>
      </c>
      <c r="E1194" s="57">
        <v>10000</v>
      </c>
      <c r="F1194" s="57">
        <v>1</v>
      </c>
      <c r="G1194" s="58" t="s">
        <v>9165</v>
      </c>
      <c r="H1194" s="16" t="s">
        <v>7517</v>
      </c>
      <c r="I1194" s="16">
        <v>10400</v>
      </c>
      <c r="J1194" s="5">
        <f t="shared" si="78"/>
        <v>591000</v>
      </c>
      <c r="K1194" s="5"/>
      <c r="L1194" s="54" t="str">
        <f t="shared" si="76"/>
        <v>'204501,204502,204503,204504,204505,204506,204507,204508,204509,204510,204511,204512,204513</v>
      </c>
      <c r="M1194" s="5"/>
      <c r="N1194" s="5"/>
      <c r="O1194" s="5"/>
      <c r="P1194" s="5"/>
      <c r="Q1194" s="5"/>
      <c r="R1194" s="5"/>
      <c r="S1194" s="5"/>
      <c r="T1194" s="5"/>
      <c r="U1194" s="5"/>
      <c r="V1194" s="5"/>
      <c r="W1194" s="5"/>
      <c r="X1194" s="5"/>
      <c r="Y1194" s="5"/>
      <c r="Z1194" s="5"/>
      <c r="AA1194" s="5"/>
      <c r="AB1194" s="5"/>
      <c r="AC1194" s="5"/>
      <c r="AD1194" s="5"/>
      <c r="AE1194" s="5"/>
      <c r="AF1194" s="5"/>
      <c r="AG1194" s="5"/>
      <c r="AH1194" s="5"/>
      <c r="AI1194" s="5"/>
      <c r="AJ1194" s="5"/>
      <c r="AK1194" s="5"/>
      <c r="AL1194" s="5"/>
      <c r="AM1194" s="5"/>
      <c r="AN1194" s="5"/>
      <c r="AO1194" s="5"/>
      <c r="AP1194" s="5"/>
      <c r="AQ1194" s="5"/>
    </row>
    <row r="1195" spans="1:43" s="57" customFormat="1" x14ac:dyDescent="0.15">
      <c r="A1195" s="56">
        <v>204514</v>
      </c>
      <c r="B1195" s="57">
        <v>2</v>
      </c>
      <c r="C1195" s="57">
        <v>14</v>
      </c>
      <c r="D1195" s="57">
        <v>14</v>
      </c>
      <c r="E1195" s="57">
        <v>10000</v>
      </c>
      <c r="F1195" s="57">
        <v>1</v>
      </c>
      <c r="G1195" s="58" t="s">
        <v>9166</v>
      </c>
      <c r="H1195" s="16" t="s">
        <v>7518</v>
      </c>
      <c r="I1195" s="16">
        <v>10400</v>
      </c>
      <c r="J1195" s="5">
        <f t="shared" si="78"/>
        <v>639300</v>
      </c>
      <c r="K1195" s="5"/>
      <c r="L1195" s="54" t="str">
        <f t="shared" si="76"/>
        <v>'204501,204502,204503,204504,204505,204506,204507,204508,204509,204510,204511,204512,204513,204514</v>
      </c>
      <c r="M1195" s="5"/>
      <c r="N1195" s="5"/>
      <c r="O1195" s="5"/>
      <c r="P1195" s="5"/>
      <c r="Q1195" s="5"/>
      <c r="R1195" s="5"/>
      <c r="S1195" s="5"/>
      <c r="T1195" s="5"/>
      <c r="U1195" s="5"/>
      <c r="V1195" s="5"/>
      <c r="W1195" s="5"/>
      <c r="X1195" s="5"/>
      <c r="Y1195" s="5"/>
      <c r="Z1195" s="5"/>
      <c r="AA1195" s="5"/>
      <c r="AB1195" s="5"/>
      <c r="AC1195" s="5"/>
      <c r="AD1195" s="5"/>
      <c r="AE1195" s="5"/>
      <c r="AF1195" s="5"/>
      <c r="AG1195" s="5"/>
      <c r="AH1195" s="5"/>
      <c r="AI1195" s="5"/>
      <c r="AJ1195" s="5"/>
      <c r="AK1195" s="5"/>
      <c r="AL1195" s="5"/>
      <c r="AM1195" s="5"/>
      <c r="AN1195" s="5"/>
      <c r="AO1195" s="5"/>
      <c r="AP1195" s="5"/>
      <c r="AQ1195" s="5"/>
    </row>
    <row r="1196" spans="1:43" s="57" customFormat="1" x14ac:dyDescent="0.15">
      <c r="A1196" s="56">
        <v>204515</v>
      </c>
      <c r="B1196" s="57">
        <v>2</v>
      </c>
      <c r="C1196" s="57">
        <v>15</v>
      </c>
      <c r="D1196" s="57">
        <v>15</v>
      </c>
      <c r="E1196" s="57">
        <v>10000</v>
      </c>
      <c r="F1196" s="57">
        <v>1</v>
      </c>
      <c r="G1196" s="58" t="s">
        <v>9167</v>
      </c>
      <c r="H1196" s="16" t="s">
        <v>7519</v>
      </c>
      <c r="I1196" s="16">
        <v>10400</v>
      </c>
      <c r="J1196" s="5">
        <f t="shared" si="78"/>
        <v>688200</v>
      </c>
      <c r="K1196" s="5"/>
      <c r="L1196" s="54" t="str">
        <f t="shared" si="76"/>
        <v>'204501,204502,204503,204504,204505,204506,204507,204508,204509,204510,204511,204512,204513,204514,204515</v>
      </c>
      <c r="M1196" s="5"/>
      <c r="N1196" s="5"/>
      <c r="O1196" s="5"/>
      <c r="P1196" s="5"/>
      <c r="Q1196" s="5"/>
      <c r="R1196" s="5"/>
      <c r="S1196" s="5"/>
      <c r="T1196" s="5"/>
      <c r="U1196" s="5"/>
      <c r="V1196" s="5"/>
      <c r="W1196" s="5"/>
      <c r="X1196" s="5"/>
      <c r="Y1196" s="5"/>
      <c r="Z1196" s="5"/>
      <c r="AA1196" s="5"/>
      <c r="AB1196" s="5"/>
      <c r="AC1196" s="5"/>
      <c r="AD1196" s="5"/>
      <c r="AE1196" s="5"/>
      <c r="AF1196" s="5"/>
      <c r="AG1196" s="5"/>
      <c r="AH1196" s="5"/>
      <c r="AI1196" s="5"/>
      <c r="AJ1196" s="5"/>
      <c r="AK1196" s="5"/>
      <c r="AL1196" s="5"/>
      <c r="AM1196" s="5"/>
      <c r="AN1196" s="5"/>
      <c r="AO1196" s="5"/>
      <c r="AP1196" s="5"/>
      <c r="AQ1196" s="5"/>
    </row>
    <row r="1197" spans="1:43" s="57" customFormat="1" x14ac:dyDescent="0.15">
      <c r="A1197" s="56">
        <v>204516</v>
      </c>
      <c r="B1197" s="57">
        <v>2</v>
      </c>
      <c r="C1197" s="57">
        <v>16</v>
      </c>
      <c r="D1197" s="57">
        <v>16</v>
      </c>
      <c r="E1197" s="57">
        <v>10000</v>
      </c>
      <c r="F1197" s="57">
        <v>1</v>
      </c>
      <c r="G1197" s="58" t="s">
        <v>9168</v>
      </c>
      <c r="H1197" s="16" t="s">
        <v>7520</v>
      </c>
      <c r="I1197" s="16">
        <v>10400</v>
      </c>
      <c r="J1197" s="5">
        <f t="shared" si="78"/>
        <v>738000</v>
      </c>
      <c r="K1197" s="5"/>
      <c r="L1197" s="54" t="str">
        <f t="shared" si="76"/>
        <v>'204501,204502,204503,204504,204505,204506,204507,204508,204509,204510,204511,204512,204513,204514,204515,204516</v>
      </c>
      <c r="M1197" s="5"/>
      <c r="N1197" s="5"/>
      <c r="O1197" s="5"/>
      <c r="P1197" s="5"/>
      <c r="Q1197" s="5"/>
      <c r="R1197" s="5"/>
      <c r="S1197" s="5"/>
      <c r="T1197" s="5"/>
      <c r="U1197" s="5"/>
      <c r="V1197" s="5"/>
      <c r="W1197" s="5"/>
      <c r="X1197" s="5"/>
      <c r="Y1197" s="5"/>
      <c r="Z1197" s="5"/>
      <c r="AA1197" s="5"/>
      <c r="AB1197" s="5"/>
      <c r="AC1197" s="5"/>
      <c r="AD1197" s="5"/>
      <c r="AE1197" s="5"/>
      <c r="AF1197" s="5"/>
      <c r="AG1197" s="5"/>
      <c r="AH1197" s="5"/>
      <c r="AI1197" s="5"/>
      <c r="AJ1197" s="5"/>
      <c r="AK1197" s="5"/>
      <c r="AL1197" s="5"/>
      <c r="AM1197" s="5"/>
      <c r="AN1197" s="5"/>
      <c r="AO1197" s="5"/>
      <c r="AP1197" s="5"/>
      <c r="AQ1197" s="5"/>
    </row>
    <row r="1198" spans="1:43" s="57" customFormat="1" x14ac:dyDescent="0.15">
      <c r="A1198" s="56">
        <v>204517</v>
      </c>
      <c r="B1198" s="57">
        <v>2</v>
      </c>
      <c r="C1198" s="57">
        <v>17</v>
      </c>
      <c r="D1198" s="57">
        <v>17</v>
      </c>
      <c r="E1198" s="57">
        <v>10000</v>
      </c>
      <c r="F1198" s="57">
        <v>1</v>
      </c>
      <c r="G1198" s="58" t="s">
        <v>9169</v>
      </c>
      <c r="H1198" s="16" t="s">
        <v>7521</v>
      </c>
      <c r="I1198" s="16">
        <v>10400</v>
      </c>
      <c r="J1198" s="5">
        <f t="shared" si="78"/>
        <v>789000</v>
      </c>
      <c r="K1198" s="5"/>
      <c r="L1198" s="54" t="str">
        <f t="shared" si="76"/>
        <v>'204501,204502,204503,204504,204505,204506,204507,204508,204509,204510,204511,204512,204513,204514,204515,204516,204517</v>
      </c>
      <c r="M1198" s="5"/>
      <c r="N1198" s="5"/>
      <c r="O1198" s="5"/>
      <c r="P1198" s="5"/>
      <c r="Q1198" s="5"/>
      <c r="R1198" s="5"/>
      <c r="S1198" s="5"/>
      <c r="T1198" s="5"/>
      <c r="U1198" s="5"/>
      <c r="V1198" s="5"/>
      <c r="W1198" s="5"/>
      <c r="X1198" s="5"/>
      <c r="Y1198" s="5"/>
      <c r="Z1198" s="5"/>
      <c r="AA1198" s="5"/>
      <c r="AB1198" s="5"/>
      <c r="AC1198" s="5"/>
      <c r="AD1198" s="5"/>
      <c r="AE1198" s="5"/>
      <c r="AF1198" s="5"/>
      <c r="AG1198" s="5"/>
      <c r="AH1198" s="5"/>
      <c r="AI1198" s="5"/>
      <c r="AJ1198" s="5"/>
      <c r="AK1198" s="5"/>
      <c r="AL1198" s="5"/>
      <c r="AM1198" s="5"/>
      <c r="AN1198" s="5"/>
      <c r="AO1198" s="5"/>
      <c r="AP1198" s="5"/>
      <c r="AQ1198" s="5"/>
    </row>
    <row r="1199" spans="1:43" s="57" customFormat="1" x14ac:dyDescent="0.15">
      <c r="A1199" s="56">
        <v>204518</v>
      </c>
      <c r="B1199" s="57">
        <v>2</v>
      </c>
      <c r="C1199" s="57">
        <v>18</v>
      </c>
      <c r="D1199" s="57">
        <v>18</v>
      </c>
      <c r="E1199" s="57">
        <v>10000</v>
      </c>
      <c r="F1199" s="57">
        <v>1</v>
      </c>
      <c r="G1199" s="58" t="s">
        <v>9170</v>
      </c>
      <c r="H1199" s="16" t="s">
        <v>7522</v>
      </c>
      <c r="I1199" s="16">
        <v>10400</v>
      </c>
      <c r="J1199" s="5">
        <f t="shared" si="78"/>
        <v>840600</v>
      </c>
      <c r="K1199" s="5"/>
      <c r="L1199" s="54" t="str">
        <f t="shared" si="76"/>
        <v>'204501,204502,204503,204504,204505,204506,204507,204508,204509,204510,204511,204512,204513,204514,204515,204516,204517,204518</v>
      </c>
      <c r="M1199" s="5"/>
      <c r="N1199" s="5"/>
      <c r="O1199" s="5"/>
      <c r="P1199" s="5"/>
      <c r="Q1199" s="5"/>
      <c r="R1199" s="5"/>
      <c r="S1199" s="5"/>
      <c r="T1199" s="5"/>
      <c r="U1199" s="5"/>
      <c r="V1199" s="5"/>
      <c r="W1199" s="5"/>
      <c r="X1199" s="5"/>
      <c r="Y1199" s="5"/>
      <c r="Z1199" s="5"/>
      <c r="AA1199" s="5"/>
      <c r="AB1199" s="5"/>
      <c r="AC1199" s="5"/>
      <c r="AD1199" s="5"/>
      <c r="AE1199" s="5"/>
      <c r="AF1199" s="5"/>
      <c r="AG1199" s="5"/>
      <c r="AH1199" s="5"/>
      <c r="AI1199" s="5"/>
      <c r="AJ1199" s="5"/>
      <c r="AK1199" s="5"/>
      <c r="AL1199" s="5"/>
      <c r="AM1199" s="5"/>
      <c r="AN1199" s="5"/>
      <c r="AO1199" s="5"/>
      <c r="AP1199" s="5"/>
      <c r="AQ1199" s="5"/>
    </row>
    <row r="1200" spans="1:43" s="57" customFormat="1" x14ac:dyDescent="0.15">
      <c r="A1200" s="56">
        <v>204519</v>
      </c>
      <c r="B1200" s="57">
        <v>2</v>
      </c>
      <c r="C1200" s="57">
        <v>19</v>
      </c>
      <c r="D1200" s="57">
        <v>19</v>
      </c>
      <c r="E1200" s="57">
        <v>10000</v>
      </c>
      <c r="F1200" s="57">
        <v>1</v>
      </c>
      <c r="G1200" s="58" t="s">
        <v>9171</v>
      </c>
      <c r="H1200" s="16" t="s">
        <v>7523</v>
      </c>
      <c r="I1200" s="16">
        <v>10400</v>
      </c>
      <c r="J1200" s="5">
        <f t="shared" si="78"/>
        <v>893400</v>
      </c>
      <c r="K1200" s="5"/>
      <c r="L1200" s="54" t="str">
        <f t="shared" si="76"/>
        <v>'204501,204502,204503,204504,204505,204506,204507,204508,204509,204510,204511,204512,204513,204514,204515,204516,204517,204518,204519</v>
      </c>
      <c r="M1200" s="5"/>
      <c r="N1200" s="5"/>
      <c r="O1200" s="5"/>
      <c r="P1200" s="5"/>
      <c r="Q1200" s="5"/>
      <c r="R1200" s="5"/>
      <c r="S1200" s="5"/>
      <c r="T1200" s="5"/>
      <c r="U1200" s="5"/>
      <c r="V1200" s="5"/>
      <c r="W1200" s="5"/>
      <c r="X1200" s="5"/>
      <c r="Y1200" s="5"/>
      <c r="Z1200" s="5"/>
      <c r="AA1200" s="5"/>
      <c r="AB1200" s="5"/>
      <c r="AC1200" s="5"/>
      <c r="AD1200" s="5"/>
      <c r="AE1200" s="5"/>
      <c r="AF1200" s="5"/>
      <c r="AG1200" s="5"/>
      <c r="AH1200" s="5"/>
      <c r="AI1200" s="5"/>
      <c r="AJ1200" s="5"/>
      <c r="AK1200" s="5"/>
      <c r="AL1200" s="5"/>
      <c r="AM1200" s="5"/>
      <c r="AN1200" s="5"/>
      <c r="AO1200" s="5"/>
      <c r="AP1200" s="5"/>
      <c r="AQ1200" s="5"/>
    </row>
    <row r="1201" spans="1:43" s="57" customFormat="1" x14ac:dyDescent="0.15">
      <c r="A1201" s="56">
        <v>204520</v>
      </c>
      <c r="B1201" s="57">
        <v>2</v>
      </c>
      <c r="C1201" s="57">
        <v>20</v>
      </c>
      <c r="D1201" s="57">
        <v>20</v>
      </c>
      <c r="E1201" s="57">
        <v>10000</v>
      </c>
      <c r="F1201" s="57">
        <v>1</v>
      </c>
      <c r="G1201" s="58" t="s">
        <v>9172</v>
      </c>
      <c r="H1201" s="16" t="s">
        <v>7524</v>
      </c>
      <c r="I1201" s="16">
        <v>10400</v>
      </c>
      <c r="J1201" s="5">
        <f t="shared" si="78"/>
        <v>946800</v>
      </c>
      <c r="K1201" s="5"/>
      <c r="L1201" s="54" t="str">
        <f t="shared" si="76"/>
        <v>'204501,204502,204503,204504,204505,204506,204507,204508,204509,204510,204511,204512,204513,204514,204515,204516,204517,204518,204519,204520</v>
      </c>
      <c r="M1201" s="5"/>
      <c r="N1201" s="5"/>
      <c r="O1201" s="5"/>
      <c r="P1201" s="5"/>
      <c r="Q1201" s="5"/>
      <c r="R1201" s="5"/>
      <c r="S1201" s="5"/>
      <c r="T1201" s="5"/>
      <c r="U1201" s="5"/>
      <c r="V1201" s="5"/>
      <c r="W1201" s="5"/>
      <c r="X1201" s="5"/>
      <c r="Y1201" s="5"/>
      <c r="Z1201" s="5"/>
      <c r="AA1201" s="5"/>
      <c r="AB1201" s="5"/>
      <c r="AC1201" s="5"/>
      <c r="AD1201" s="5"/>
      <c r="AE1201" s="5"/>
      <c r="AF1201" s="5"/>
      <c r="AG1201" s="5"/>
      <c r="AH1201" s="5"/>
      <c r="AI1201" s="5"/>
      <c r="AJ1201" s="5"/>
      <c r="AK1201" s="5"/>
      <c r="AL1201" s="5"/>
      <c r="AM1201" s="5"/>
      <c r="AN1201" s="5"/>
      <c r="AO1201" s="5"/>
      <c r="AP1201" s="5"/>
      <c r="AQ1201" s="5"/>
    </row>
    <row r="1202" spans="1:43" s="57" customFormat="1" x14ac:dyDescent="0.15">
      <c r="A1202" s="56">
        <v>204521</v>
      </c>
      <c r="B1202" s="57">
        <v>2</v>
      </c>
      <c r="C1202" s="57">
        <v>21</v>
      </c>
      <c r="D1202" s="57">
        <v>21</v>
      </c>
      <c r="E1202" s="57">
        <v>10000</v>
      </c>
      <c r="F1202" s="57">
        <v>1</v>
      </c>
      <c r="G1202" s="58" t="s">
        <v>9173</v>
      </c>
      <c r="H1202" s="16" t="s">
        <v>7525</v>
      </c>
      <c r="I1202" s="16">
        <v>10400</v>
      </c>
      <c r="J1202" s="5">
        <f t="shared" si="78"/>
        <v>1001400</v>
      </c>
      <c r="K1202" s="5"/>
      <c r="L1202" s="54" t="str">
        <f t="shared" si="76"/>
        <v>'204501,204502,204503,204504,204505,204506,204507,204508,204509,204510,204511,204512,204513,204514,204515,204516,204517,204518,204519,204520,204521</v>
      </c>
      <c r="M1202" s="5"/>
      <c r="N1202" s="5"/>
      <c r="O1202" s="5"/>
      <c r="P1202" s="5"/>
      <c r="Q1202" s="5"/>
      <c r="R1202" s="5"/>
      <c r="S1202" s="5"/>
      <c r="T1202" s="5"/>
      <c r="U1202" s="5"/>
      <c r="V1202" s="5"/>
      <c r="W1202" s="5"/>
      <c r="X1202" s="5"/>
      <c r="Y1202" s="5"/>
      <c r="Z1202" s="5"/>
      <c r="AA1202" s="5"/>
      <c r="AB1202" s="5"/>
      <c r="AC1202" s="5"/>
      <c r="AD1202" s="5"/>
      <c r="AE1202" s="5"/>
      <c r="AF1202" s="5"/>
      <c r="AG1202" s="5"/>
      <c r="AH1202" s="5"/>
      <c r="AI1202" s="5"/>
      <c r="AJ1202" s="5"/>
      <c r="AK1202" s="5"/>
      <c r="AL1202" s="5"/>
      <c r="AM1202" s="5"/>
      <c r="AN1202" s="5"/>
      <c r="AO1202" s="5"/>
      <c r="AP1202" s="5"/>
      <c r="AQ1202" s="5"/>
    </row>
    <row r="1203" spans="1:43" s="57" customFormat="1" x14ac:dyDescent="0.15">
      <c r="A1203" s="56">
        <v>204522</v>
      </c>
      <c r="B1203" s="57">
        <v>2</v>
      </c>
      <c r="C1203" s="57">
        <v>22</v>
      </c>
      <c r="D1203" s="57">
        <v>22</v>
      </c>
      <c r="E1203" s="57">
        <v>10000</v>
      </c>
      <c r="F1203" s="57">
        <v>1</v>
      </c>
      <c r="G1203" s="58" t="s">
        <v>9174</v>
      </c>
      <c r="H1203" s="16" t="s">
        <v>7526</v>
      </c>
      <c r="I1203" s="16">
        <v>10400</v>
      </c>
      <c r="J1203" s="5">
        <f t="shared" si="78"/>
        <v>1056900</v>
      </c>
      <c r="K1203" s="5"/>
      <c r="L1203" s="54" t="str">
        <f t="shared" si="76"/>
        <v>'204501,204502,204503,204504,204505,204506,204507,204508,204509,204510,204511,204512,204513,204514,204515,204516,204517,204518,204519,204520,204521,204522</v>
      </c>
      <c r="M1203" s="5"/>
      <c r="N1203" s="5"/>
      <c r="O1203" s="5"/>
      <c r="P1203" s="5"/>
      <c r="Q1203" s="5"/>
      <c r="R1203" s="5"/>
      <c r="S1203" s="5"/>
      <c r="T1203" s="5"/>
      <c r="U1203" s="5"/>
      <c r="V1203" s="5"/>
      <c r="W1203" s="5"/>
      <c r="X1203" s="5"/>
      <c r="Y1203" s="5"/>
      <c r="Z1203" s="5"/>
      <c r="AA1203" s="5"/>
      <c r="AB1203" s="5"/>
      <c r="AC1203" s="5"/>
      <c r="AD1203" s="5"/>
      <c r="AE1203" s="5"/>
      <c r="AF1203" s="5"/>
      <c r="AG1203" s="5"/>
      <c r="AH1203" s="5"/>
      <c r="AI1203" s="5"/>
      <c r="AJ1203" s="5"/>
      <c r="AK1203" s="5"/>
      <c r="AL1203" s="5"/>
      <c r="AM1203" s="5"/>
      <c r="AN1203" s="5"/>
      <c r="AO1203" s="5"/>
      <c r="AP1203" s="5"/>
      <c r="AQ1203" s="5"/>
    </row>
    <row r="1204" spans="1:43" s="57" customFormat="1" x14ac:dyDescent="0.15">
      <c r="A1204" s="56">
        <v>204523</v>
      </c>
      <c r="B1204" s="57">
        <v>2</v>
      </c>
      <c r="C1204" s="57">
        <v>23</v>
      </c>
      <c r="D1204" s="57">
        <v>23</v>
      </c>
      <c r="E1204" s="57">
        <v>10000</v>
      </c>
      <c r="F1204" s="57">
        <v>1</v>
      </c>
      <c r="G1204" s="58" t="s">
        <v>9175</v>
      </c>
      <c r="H1204" s="16" t="s">
        <v>7527</v>
      </c>
      <c r="I1204" s="16">
        <v>10400</v>
      </c>
      <c r="J1204" s="5">
        <f t="shared" si="78"/>
        <v>1113600</v>
      </c>
      <c r="K1204" s="5"/>
      <c r="L1204" s="54" t="str">
        <f t="shared" si="76"/>
        <v>'204501,204502,204503,204504,204505,204506,204507,204508,204509,204510,204511,204512,204513,204514,204515,204516,204517,204518,204519,204520,204521,204522,204523</v>
      </c>
      <c r="M1204" s="5"/>
      <c r="N1204" s="5"/>
      <c r="O1204" s="5"/>
      <c r="P1204" s="5"/>
      <c r="Q1204" s="5"/>
      <c r="R1204" s="5"/>
      <c r="S1204" s="5"/>
      <c r="T1204" s="5"/>
      <c r="U1204" s="5"/>
      <c r="V1204" s="5"/>
      <c r="W1204" s="5"/>
      <c r="X1204" s="5"/>
      <c r="Y1204" s="5"/>
      <c r="Z1204" s="5"/>
      <c r="AA1204" s="5"/>
      <c r="AB1204" s="5"/>
      <c r="AC1204" s="5"/>
      <c r="AD1204" s="5"/>
      <c r="AE1204" s="5"/>
      <c r="AF1204" s="5"/>
      <c r="AG1204" s="5"/>
      <c r="AH1204" s="5"/>
      <c r="AI1204" s="5"/>
      <c r="AJ1204" s="5"/>
      <c r="AK1204" s="5"/>
      <c r="AL1204" s="5"/>
      <c r="AM1204" s="5"/>
      <c r="AN1204" s="5"/>
      <c r="AO1204" s="5"/>
      <c r="AP1204" s="5"/>
      <c r="AQ1204" s="5"/>
    </row>
    <row r="1205" spans="1:43" s="57" customFormat="1" x14ac:dyDescent="0.15">
      <c r="A1205" s="56">
        <v>204524</v>
      </c>
      <c r="B1205" s="57">
        <v>2</v>
      </c>
      <c r="C1205" s="57">
        <v>24</v>
      </c>
      <c r="D1205" s="57">
        <v>24</v>
      </c>
      <c r="E1205" s="57">
        <v>10000</v>
      </c>
      <c r="F1205" s="57">
        <v>1</v>
      </c>
      <c r="G1205" s="58" t="s">
        <v>9176</v>
      </c>
      <c r="H1205" s="16" t="s">
        <v>7528</v>
      </c>
      <c r="I1205" s="16">
        <v>10400</v>
      </c>
      <c r="J1205" s="5">
        <f t="shared" si="78"/>
        <v>1170900</v>
      </c>
      <c r="K1205" s="5"/>
      <c r="L1205" s="54" t="str">
        <f t="shared" si="76"/>
        <v>'204501,204502,204503,204504,204505,204506,204507,204508,204509,204510,204511,204512,204513,204514,204515,204516,204517,204518,204519,204520,204521,204522,204523,204524</v>
      </c>
      <c r="M1205" s="5"/>
      <c r="N1205" s="5"/>
      <c r="O1205" s="5"/>
      <c r="P1205" s="5"/>
      <c r="Q1205" s="5"/>
      <c r="R1205" s="5"/>
      <c r="S1205" s="5"/>
      <c r="T1205" s="5"/>
      <c r="U1205" s="5"/>
      <c r="V1205" s="5"/>
      <c r="W1205" s="5"/>
      <c r="X1205" s="5"/>
      <c r="Y1205" s="5"/>
      <c r="Z1205" s="5"/>
      <c r="AA1205" s="5"/>
      <c r="AB1205" s="5"/>
      <c r="AC1205" s="5"/>
      <c r="AD1205" s="5"/>
      <c r="AE1205" s="5"/>
      <c r="AF1205" s="5"/>
      <c r="AG1205" s="5"/>
      <c r="AH1205" s="5"/>
      <c r="AI1205" s="5"/>
      <c r="AJ1205" s="5"/>
      <c r="AK1205" s="5"/>
      <c r="AL1205" s="5"/>
      <c r="AM1205" s="5"/>
      <c r="AN1205" s="5"/>
      <c r="AO1205" s="5"/>
      <c r="AP1205" s="5"/>
      <c r="AQ1205" s="5"/>
    </row>
    <row r="1206" spans="1:43" s="57" customFormat="1" x14ac:dyDescent="0.15">
      <c r="A1206" s="56">
        <v>204525</v>
      </c>
      <c r="B1206" s="57">
        <v>2</v>
      </c>
      <c r="C1206" s="57">
        <v>25</v>
      </c>
      <c r="D1206" s="57">
        <v>25</v>
      </c>
      <c r="E1206" s="57">
        <v>10000</v>
      </c>
      <c r="F1206" s="57">
        <v>1</v>
      </c>
      <c r="G1206" s="58" t="s">
        <v>9177</v>
      </c>
      <c r="H1206" s="16" t="s">
        <v>7529</v>
      </c>
      <c r="I1206" s="16">
        <v>10400</v>
      </c>
      <c r="J1206" s="5">
        <f t="shared" si="78"/>
        <v>1229700</v>
      </c>
      <c r="K1206" s="5"/>
      <c r="L1206" s="54" t="str">
        <f t="shared" si="76"/>
        <v>'204501,204502,204503,204504,204505,204506,204507,204508,204509,204510,204511,204512,204513,204514,204515,204516,204517,204518,204519,204520,204521,204522,204523,204524,204525</v>
      </c>
      <c r="M1206" s="5"/>
      <c r="N1206" s="5"/>
      <c r="O1206" s="5"/>
      <c r="P1206" s="5"/>
      <c r="Q1206" s="5"/>
      <c r="R1206" s="5"/>
      <c r="S1206" s="5"/>
      <c r="T1206" s="5"/>
      <c r="U1206" s="5"/>
      <c r="V1206" s="5"/>
      <c r="W1206" s="5"/>
      <c r="X1206" s="5"/>
      <c r="Y1206" s="5"/>
      <c r="Z1206" s="5"/>
      <c r="AA1206" s="5"/>
      <c r="AB1206" s="5"/>
      <c r="AC1206" s="5"/>
      <c r="AD1206" s="5"/>
      <c r="AE1206" s="5"/>
      <c r="AF1206" s="5"/>
      <c r="AG1206" s="5"/>
      <c r="AH1206" s="5"/>
      <c r="AI1206" s="5"/>
      <c r="AJ1206" s="5"/>
      <c r="AK1206" s="5"/>
      <c r="AL1206" s="5"/>
      <c r="AM1206" s="5"/>
      <c r="AN1206" s="5"/>
      <c r="AO1206" s="5"/>
      <c r="AP1206" s="5"/>
      <c r="AQ1206" s="5"/>
    </row>
    <row r="1207" spans="1:43" s="57" customFormat="1" x14ac:dyDescent="0.15">
      <c r="A1207" s="56">
        <v>204526</v>
      </c>
      <c r="B1207" s="57">
        <v>2</v>
      </c>
      <c r="C1207" s="57">
        <v>26</v>
      </c>
      <c r="D1207" s="57">
        <v>26</v>
      </c>
      <c r="E1207" s="57">
        <v>10000</v>
      </c>
      <c r="F1207" s="57">
        <v>1</v>
      </c>
      <c r="G1207" s="58" t="s">
        <v>9178</v>
      </c>
      <c r="H1207" s="16" t="s">
        <v>7530</v>
      </c>
      <c r="I1207" s="16">
        <v>10400</v>
      </c>
      <c r="J1207" s="5">
        <f t="shared" si="78"/>
        <v>1289100</v>
      </c>
      <c r="K1207" s="5"/>
      <c r="L1207" s="54" t="str">
        <f t="shared" si="76"/>
        <v>'204501,204502,204503,204504,204505,204506,204507,204508,204509,204510,204511,204512,204513,204514,204515,204516,204517,204518,204519,204520,204521,204522,204523,204524,204525,204526</v>
      </c>
      <c r="M1207" s="5"/>
      <c r="N1207" s="5"/>
      <c r="O1207" s="5"/>
      <c r="P1207" s="5"/>
      <c r="Q1207" s="5"/>
      <c r="R1207" s="5"/>
      <c r="S1207" s="5"/>
      <c r="T1207" s="5"/>
      <c r="U1207" s="5"/>
      <c r="V1207" s="5"/>
      <c r="W1207" s="5"/>
      <c r="X1207" s="5"/>
      <c r="Y1207" s="5"/>
      <c r="Z1207" s="5"/>
      <c r="AA1207" s="5"/>
      <c r="AB1207" s="5"/>
      <c r="AC1207" s="5"/>
      <c r="AD1207" s="5"/>
      <c r="AE1207" s="5"/>
      <c r="AF1207" s="5"/>
      <c r="AG1207" s="5"/>
      <c r="AH1207" s="5"/>
      <c r="AI1207" s="5"/>
      <c r="AJ1207" s="5"/>
      <c r="AK1207" s="5"/>
      <c r="AL1207" s="5"/>
      <c r="AM1207" s="5"/>
      <c r="AN1207" s="5"/>
      <c r="AO1207" s="5"/>
      <c r="AP1207" s="5"/>
      <c r="AQ1207" s="5"/>
    </row>
    <row r="1208" spans="1:43" s="57" customFormat="1" x14ac:dyDescent="0.15">
      <c r="A1208" s="56">
        <v>204527</v>
      </c>
      <c r="B1208" s="57">
        <v>2</v>
      </c>
      <c r="C1208" s="57">
        <v>27</v>
      </c>
      <c r="D1208" s="57">
        <v>27</v>
      </c>
      <c r="E1208" s="57">
        <v>10000</v>
      </c>
      <c r="F1208" s="57">
        <v>1</v>
      </c>
      <c r="G1208" s="58" t="s">
        <v>9179</v>
      </c>
      <c r="H1208" s="16" t="s">
        <v>7531</v>
      </c>
      <c r="I1208" s="16">
        <v>10400</v>
      </c>
      <c r="J1208" s="5">
        <f t="shared" si="78"/>
        <v>1349700</v>
      </c>
      <c r="K1208" s="5"/>
      <c r="L1208" s="54" t="str">
        <f t="shared" si="76"/>
        <v>'204501,204502,204503,204504,204505,204506,204507,204508,204509,204510,204511,204512,204513,204514,204515,204516,204517,204518,204519,204520,204521,204522,204523,204524,204525,204526,204527</v>
      </c>
      <c r="M1208" s="5"/>
      <c r="N1208" s="5"/>
      <c r="O1208" s="5"/>
      <c r="P1208" s="5"/>
      <c r="Q1208" s="5"/>
      <c r="R1208" s="5"/>
      <c r="S1208" s="5"/>
      <c r="T1208" s="5"/>
      <c r="U1208" s="5"/>
      <c r="V1208" s="5"/>
      <c r="W1208" s="5"/>
      <c r="X1208" s="5"/>
      <c r="Y1208" s="5"/>
      <c r="Z1208" s="5"/>
      <c r="AA1208" s="5"/>
      <c r="AB1208" s="5"/>
      <c r="AC1208" s="5"/>
      <c r="AD1208" s="5"/>
      <c r="AE1208" s="5"/>
      <c r="AF1208" s="5"/>
      <c r="AG1208" s="5"/>
      <c r="AH1208" s="5"/>
      <c r="AI1208" s="5"/>
      <c r="AJ1208" s="5"/>
      <c r="AK1208" s="5"/>
      <c r="AL1208" s="5"/>
      <c r="AM1208" s="5"/>
      <c r="AN1208" s="5"/>
      <c r="AO1208" s="5"/>
      <c r="AP1208" s="5"/>
      <c r="AQ1208" s="5"/>
    </row>
    <row r="1209" spans="1:43" s="57" customFormat="1" x14ac:dyDescent="0.15">
      <c r="A1209" s="56">
        <v>204528</v>
      </c>
      <c r="B1209" s="57">
        <v>2</v>
      </c>
      <c r="C1209" s="57">
        <v>28</v>
      </c>
      <c r="D1209" s="57">
        <v>28</v>
      </c>
      <c r="E1209" s="57">
        <v>10000</v>
      </c>
      <c r="F1209" s="57">
        <v>1</v>
      </c>
      <c r="G1209" s="58" t="s">
        <v>9180</v>
      </c>
      <c r="H1209" s="16" t="s">
        <v>7532</v>
      </c>
      <c r="I1209" s="16">
        <v>10400</v>
      </c>
      <c r="J1209" s="5">
        <f t="shared" si="78"/>
        <v>1411500</v>
      </c>
      <c r="K1209" s="5"/>
      <c r="L1209" s="54" t="str">
        <f t="shared" si="76"/>
        <v>'204501,204502,204503,204504,204505,204506,204507,204508,204509,204510,204511,204512,204513,204514,204515,204516,204517,204518,204519,204520,204521,204522,204523,204524,204525,204526,204527,204528</v>
      </c>
      <c r="M1209" s="5"/>
      <c r="N1209" s="5"/>
      <c r="O1209" s="5"/>
      <c r="P1209" s="5"/>
      <c r="Q1209" s="5"/>
      <c r="R1209" s="5"/>
      <c r="S1209" s="5"/>
      <c r="T1209" s="5"/>
      <c r="U1209" s="5"/>
      <c r="V1209" s="5"/>
      <c r="W1209" s="5"/>
      <c r="X1209" s="5"/>
      <c r="Y1209" s="5"/>
      <c r="Z1209" s="5"/>
      <c r="AA1209" s="5"/>
      <c r="AB1209" s="5"/>
      <c r="AC1209" s="5"/>
      <c r="AD1209" s="5"/>
      <c r="AE1209" s="5"/>
      <c r="AF1209" s="5"/>
      <c r="AG1209" s="5"/>
      <c r="AH1209" s="5"/>
      <c r="AI1209" s="5"/>
      <c r="AJ1209" s="5"/>
      <c r="AK1209" s="5"/>
      <c r="AL1209" s="5"/>
      <c r="AM1209" s="5"/>
      <c r="AN1209" s="5"/>
      <c r="AO1209" s="5"/>
      <c r="AP1209" s="5"/>
      <c r="AQ1209" s="5"/>
    </row>
    <row r="1210" spans="1:43" s="57" customFormat="1" x14ac:dyDescent="0.15">
      <c r="A1210" s="56">
        <v>204529</v>
      </c>
      <c r="B1210" s="57">
        <v>2</v>
      </c>
      <c r="C1210" s="57">
        <v>29</v>
      </c>
      <c r="D1210" s="57">
        <v>29</v>
      </c>
      <c r="E1210" s="57">
        <v>10000</v>
      </c>
      <c r="F1210" s="57">
        <v>1</v>
      </c>
      <c r="G1210" s="58" t="s">
        <v>9181</v>
      </c>
      <c r="H1210" s="16" t="s">
        <v>7533</v>
      </c>
      <c r="I1210" s="16">
        <v>10400</v>
      </c>
      <c r="J1210" s="5">
        <f t="shared" si="78"/>
        <v>1474500</v>
      </c>
      <c r="K1210" s="5"/>
      <c r="L1210" s="54" t="str">
        <f t="shared" si="76"/>
        <v>'204501,204502,204503,204504,204505,204506,204507,204508,204509,204510,204511,204512,204513,204514,204515,204516,204517,204518,204519,204520,204521,204522,204523,204524,204525,204526,204527,204528,204529</v>
      </c>
      <c r="M1210" s="5"/>
      <c r="N1210" s="5"/>
      <c r="O1210" s="5"/>
      <c r="P1210" s="5"/>
      <c r="Q1210" s="5"/>
      <c r="R1210" s="5"/>
      <c r="S1210" s="5"/>
      <c r="T1210" s="5"/>
      <c r="U1210" s="5"/>
      <c r="V1210" s="5"/>
      <c r="W1210" s="5"/>
      <c r="X1210" s="5"/>
      <c r="Y1210" s="5"/>
      <c r="Z1210" s="5"/>
      <c r="AA1210" s="5"/>
      <c r="AB1210" s="5"/>
      <c r="AC1210" s="5"/>
      <c r="AD1210" s="5"/>
      <c r="AE1210" s="5"/>
      <c r="AF1210" s="5"/>
      <c r="AG1210" s="5"/>
      <c r="AH1210" s="5"/>
      <c r="AI1210" s="5"/>
      <c r="AJ1210" s="5"/>
      <c r="AK1210" s="5"/>
      <c r="AL1210" s="5"/>
      <c r="AM1210" s="5"/>
      <c r="AN1210" s="5"/>
      <c r="AO1210" s="5"/>
      <c r="AP1210" s="5"/>
      <c r="AQ1210" s="5"/>
    </row>
    <row r="1211" spans="1:43" s="57" customFormat="1" x14ac:dyDescent="0.15">
      <c r="A1211" s="56">
        <v>204530</v>
      </c>
      <c r="B1211" s="57">
        <v>2</v>
      </c>
      <c r="C1211" s="57">
        <v>30</v>
      </c>
      <c r="D1211" s="57">
        <v>30</v>
      </c>
      <c r="E1211" s="57">
        <v>10000</v>
      </c>
      <c r="F1211" s="57">
        <v>1</v>
      </c>
      <c r="G1211" s="58" t="s">
        <v>9182</v>
      </c>
      <c r="H1211" s="16" t="s">
        <v>7534</v>
      </c>
      <c r="I1211" s="16">
        <v>10400</v>
      </c>
      <c r="J1211" s="5">
        <f t="shared" si="78"/>
        <v>1538100</v>
      </c>
      <c r="K1211" s="5"/>
      <c r="L1211" s="54" t="str">
        <f t="shared" si="76"/>
        <v>'204501,204502,204503,204504,204505,204506,204507,204508,204509,204510,204511,204512,204513,204514,204515,204516,204517,204518,204519,204520,204521,204522,204523,204524,204525,204526,204527,204528,204529,204530</v>
      </c>
      <c r="M1211" s="5"/>
      <c r="N1211" s="5"/>
      <c r="O1211" s="5"/>
      <c r="P1211" s="5"/>
      <c r="Q1211" s="5"/>
      <c r="R1211" s="5"/>
      <c r="S1211" s="5"/>
      <c r="T1211" s="5"/>
      <c r="U1211" s="5"/>
      <c r="V1211" s="5"/>
      <c r="W1211" s="5"/>
      <c r="X1211" s="5"/>
      <c r="Y1211" s="5"/>
      <c r="Z1211" s="5"/>
      <c r="AA1211" s="5"/>
      <c r="AB1211" s="5"/>
      <c r="AC1211" s="5"/>
      <c r="AD1211" s="5"/>
      <c r="AE1211" s="5"/>
      <c r="AF1211" s="5"/>
      <c r="AG1211" s="5"/>
      <c r="AH1211" s="5"/>
      <c r="AI1211" s="5"/>
      <c r="AJ1211" s="5"/>
      <c r="AK1211" s="5"/>
      <c r="AL1211" s="5"/>
      <c r="AM1211" s="5"/>
      <c r="AN1211" s="5"/>
      <c r="AO1211" s="5"/>
      <c r="AP1211" s="5"/>
      <c r="AQ1211" s="5"/>
    </row>
    <row r="1212" spans="1:43" s="57" customFormat="1" x14ac:dyDescent="0.15">
      <c r="A1212" s="56">
        <v>204531</v>
      </c>
      <c r="B1212" s="57">
        <v>2</v>
      </c>
      <c r="C1212" s="57">
        <v>31</v>
      </c>
      <c r="D1212" s="57">
        <v>31</v>
      </c>
      <c r="E1212" s="57">
        <v>10000</v>
      </c>
      <c r="F1212" s="57">
        <v>1</v>
      </c>
      <c r="G1212" s="58" t="s">
        <v>9183</v>
      </c>
      <c r="H1212" s="16" t="s">
        <v>7535</v>
      </c>
      <c r="I1212" s="16">
        <v>10400</v>
      </c>
      <c r="J1212" s="5">
        <f t="shared" si="78"/>
        <v>1603200</v>
      </c>
      <c r="K1212" s="5"/>
      <c r="L1212" s="54" t="str">
        <f t="shared" si="76"/>
        <v>'204501,204502,204503,204504,204505,204506,204507,204508,204509,204510,204511,204512,204513,204514,204515,204516,204517,204518,204519,204520,204521,204522,204523,204524,204525,204526,204527,204528,204529,204530,204531</v>
      </c>
      <c r="M1212" s="5"/>
      <c r="N1212" s="5"/>
      <c r="O1212" s="5"/>
      <c r="P1212" s="5"/>
      <c r="Q1212" s="5"/>
      <c r="R1212" s="5"/>
      <c r="S1212" s="5"/>
      <c r="T1212" s="5"/>
      <c r="U1212" s="5"/>
      <c r="V1212" s="5"/>
      <c r="W1212" s="5"/>
      <c r="X1212" s="5"/>
      <c r="Y1212" s="5"/>
      <c r="Z1212" s="5"/>
      <c r="AA1212" s="5"/>
      <c r="AB1212" s="5"/>
      <c r="AC1212" s="5"/>
      <c r="AD1212" s="5"/>
      <c r="AE1212" s="5"/>
      <c r="AF1212" s="5"/>
      <c r="AG1212" s="5"/>
      <c r="AH1212" s="5"/>
      <c r="AI1212" s="5"/>
      <c r="AJ1212" s="5"/>
      <c r="AK1212" s="5"/>
      <c r="AL1212" s="5"/>
      <c r="AM1212" s="5"/>
      <c r="AN1212" s="5"/>
      <c r="AO1212" s="5"/>
      <c r="AP1212" s="5"/>
      <c r="AQ1212" s="5"/>
    </row>
    <row r="1213" spans="1:43" s="57" customFormat="1" x14ac:dyDescent="0.15">
      <c r="A1213" s="56">
        <v>204532</v>
      </c>
      <c r="B1213" s="57">
        <v>2</v>
      </c>
      <c r="C1213" s="57">
        <v>32</v>
      </c>
      <c r="D1213" s="57">
        <v>32</v>
      </c>
      <c r="E1213" s="57">
        <v>10000</v>
      </c>
      <c r="F1213" s="57">
        <v>1</v>
      </c>
      <c r="G1213" s="58" t="s">
        <v>9184</v>
      </c>
      <c r="H1213" s="16" t="s">
        <v>7536</v>
      </c>
      <c r="I1213" s="16">
        <v>10400</v>
      </c>
      <c r="J1213" s="5">
        <f t="shared" si="78"/>
        <v>1669500</v>
      </c>
      <c r="K1213" s="5"/>
      <c r="L1213" s="54" t="str">
        <f t="shared" si="76"/>
        <v>'204501,204502,204503,204504,204505,204506,204507,204508,204509,204510,204511,204512,204513,204514,204515,204516,204517,204518,204519,204520,204521,204522,204523,204524,204525,204526,204527,204528,204529,204530,204531,204532</v>
      </c>
      <c r="M1213" s="5"/>
      <c r="N1213" s="5"/>
      <c r="O1213" s="5"/>
      <c r="P1213" s="5"/>
      <c r="Q1213" s="5"/>
      <c r="R1213" s="5"/>
      <c r="S1213" s="5"/>
      <c r="T1213" s="5"/>
      <c r="U1213" s="5"/>
      <c r="V1213" s="5"/>
      <c r="W1213" s="5"/>
      <c r="X1213" s="5"/>
      <c r="Y1213" s="5"/>
      <c r="Z1213" s="5"/>
      <c r="AA1213" s="5"/>
      <c r="AB1213" s="5"/>
      <c r="AC1213" s="5"/>
      <c r="AD1213" s="5"/>
      <c r="AE1213" s="5"/>
      <c r="AF1213" s="5"/>
      <c r="AG1213" s="5"/>
      <c r="AH1213" s="5"/>
      <c r="AI1213" s="5"/>
      <c r="AJ1213" s="5"/>
      <c r="AK1213" s="5"/>
      <c r="AL1213" s="5"/>
      <c r="AM1213" s="5"/>
      <c r="AN1213" s="5"/>
      <c r="AO1213" s="5"/>
      <c r="AP1213" s="5"/>
      <c r="AQ1213" s="5"/>
    </row>
    <row r="1214" spans="1:43" s="57" customFormat="1" x14ac:dyDescent="0.15">
      <c r="A1214" s="56">
        <v>204533</v>
      </c>
      <c r="B1214" s="57">
        <v>2</v>
      </c>
      <c r="C1214" s="57">
        <v>33</v>
      </c>
      <c r="D1214" s="57">
        <v>33</v>
      </c>
      <c r="E1214" s="57">
        <v>10000</v>
      </c>
      <c r="F1214" s="57">
        <v>1</v>
      </c>
      <c r="G1214" s="58" t="s">
        <v>9185</v>
      </c>
      <c r="H1214" s="16" t="s">
        <v>7537</v>
      </c>
      <c r="I1214" s="16">
        <v>10400</v>
      </c>
      <c r="J1214" s="5">
        <f t="shared" si="78"/>
        <v>1736700</v>
      </c>
      <c r="K1214" s="5"/>
      <c r="L1214" s="54" t="str">
        <f t="shared" si="76"/>
        <v>'204501,204502,204503,204504,204505,204506,204507,204508,204509,204510,204511,204512,204513,204514,204515,204516,204517,204518,204519,204520,204521,204522,204523,204524,204525,204526,204527,204528,204529,204530,204531,204532,204533</v>
      </c>
      <c r="M1214" s="5"/>
      <c r="N1214" s="5"/>
      <c r="O1214" s="5"/>
      <c r="P1214" s="5"/>
      <c r="Q1214" s="5"/>
      <c r="R1214" s="5"/>
      <c r="S1214" s="5"/>
      <c r="T1214" s="5"/>
      <c r="U1214" s="5"/>
      <c r="V1214" s="5"/>
      <c r="W1214" s="5"/>
      <c r="X1214" s="5"/>
      <c r="Y1214" s="5"/>
      <c r="Z1214" s="5"/>
      <c r="AA1214" s="5"/>
      <c r="AB1214" s="5"/>
      <c r="AC1214" s="5"/>
      <c r="AD1214" s="5"/>
      <c r="AE1214" s="5"/>
      <c r="AF1214" s="5"/>
      <c r="AG1214" s="5"/>
      <c r="AH1214" s="5"/>
      <c r="AI1214" s="5"/>
      <c r="AJ1214" s="5"/>
      <c r="AK1214" s="5"/>
      <c r="AL1214" s="5"/>
      <c r="AM1214" s="5"/>
      <c r="AN1214" s="5"/>
      <c r="AO1214" s="5"/>
      <c r="AP1214" s="5"/>
      <c r="AQ1214" s="5"/>
    </row>
    <row r="1215" spans="1:43" s="57" customFormat="1" x14ac:dyDescent="0.15">
      <c r="A1215" s="56">
        <v>204534</v>
      </c>
      <c r="B1215" s="57">
        <v>2</v>
      </c>
      <c r="C1215" s="57">
        <v>34</v>
      </c>
      <c r="D1215" s="57">
        <v>34</v>
      </c>
      <c r="E1215" s="57">
        <v>10000</v>
      </c>
      <c r="F1215" s="57">
        <v>1</v>
      </c>
      <c r="G1215" s="58" t="s">
        <v>9186</v>
      </c>
      <c r="H1215" s="16" t="s">
        <v>7538</v>
      </c>
      <c r="I1215" s="16">
        <v>10400</v>
      </c>
      <c r="J1215" s="5">
        <f t="shared" si="78"/>
        <v>1805100</v>
      </c>
      <c r="K1215" s="5"/>
      <c r="L1215" s="54" t="str">
        <f t="shared" si="76"/>
        <v>'204501,204502,204503,204504,204505,204506,204507,204508,204509,204510,204511,204512,204513,204514,204515,204516,204517,204518,204519,204520,204521,204522,204523,204524,204525,204526,204527,204528,204529,204530,204531,204532,204533,204534</v>
      </c>
      <c r="M1215" s="5"/>
      <c r="N1215" s="5"/>
      <c r="O1215" s="5"/>
      <c r="P1215" s="5"/>
      <c r="Q1215" s="5"/>
      <c r="R1215" s="5"/>
      <c r="S1215" s="5"/>
      <c r="T1215" s="5"/>
      <c r="U1215" s="5"/>
      <c r="V1215" s="5"/>
      <c r="W1215" s="5"/>
      <c r="X1215" s="5"/>
      <c r="Y1215" s="5"/>
      <c r="Z1215" s="5"/>
      <c r="AA1215" s="5"/>
      <c r="AB1215" s="5"/>
      <c r="AC1215" s="5"/>
      <c r="AD1215" s="5"/>
      <c r="AE1215" s="5"/>
      <c r="AF1215" s="5"/>
      <c r="AG1215" s="5"/>
      <c r="AH1215" s="5"/>
      <c r="AI1215" s="5"/>
      <c r="AJ1215" s="5"/>
      <c r="AK1215" s="5"/>
      <c r="AL1215" s="5"/>
      <c r="AM1215" s="5"/>
      <c r="AN1215" s="5"/>
      <c r="AO1215" s="5"/>
      <c r="AP1215" s="5"/>
      <c r="AQ1215" s="5"/>
    </row>
    <row r="1216" spans="1:43" s="57" customFormat="1" x14ac:dyDescent="0.15">
      <c r="A1216" s="56">
        <v>204535</v>
      </c>
      <c r="B1216" s="57">
        <v>2</v>
      </c>
      <c r="C1216" s="57">
        <v>35</v>
      </c>
      <c r="D1216" s="57">
        <v>35</v>
      </c>
      <c r="E1216" s="57">
        <v>10000</v>
      </c>
      <c r="F1216" s="57">
        <v>1</v>
      </c>
      <c r="G1216" s="58" t="s">
        <v>9187</v>
      </c>
      <c r="H1216" s="16" t="s">
        <v>7539</v>
      </c>
      <c r="I1216" s="16">
        <v>10400</v>
      </c>
      <c r="J1216" s="5">
        <f t="shared" si="78"/>
        <v>1874700</v>
      </c>
      <c r="K1216" s="5"/>
      <c r="L1216" s="54" t="str">
        <f t="shared" si="76"/>
        <v>'204501,204502,204503,204504,204505,204506,204507,204508,204509,204510,204511,204512,204513,204514,204515,204516,204517,204518,204519,204520,204521,204522,204523,204524,204525,204526,204527,204528,204529,204530,204531,204532,204533,204534,204535</v>
      </c>
      <c r="M1216" s="5"/>
      <c r="N1216" s="5"/>
      <c r="O1216" s="5"/>
      <c r="P1216" s="5"/>
      <c r="Q1216" s="5"/>
      <c r="R1216" s="5"/>
      <c r="S1216" s="5"/>
      <c r="T1216" s="5"/>
      <c r="U1216" s="5"/>
      <c r="V1216" s="5"/>
      <c r="W1216" s="5"/>
      <c r="X1216" s="5"/>
      <c r="Y1216" s="5"/>
      <c r="Z1216" s="5"/>
      <c r="AA1216" s="5"/>
      <c r="AB1216" s="5"/>
      <c r="AC1216" s="5"/>
      <c r="AD1216" s="5"/>
      <c r="AE1216" s="5"/>
      <c r="AF1216" s="5"/>
      <c r="AG1216" s="5"/>
      <c r="AH1216" s="5"/>
      <c r="AI1216" s="5"/>
      <c r="AJ1216" s="5"/>
      <c r="AK1216" s="5"/>
      <c r="AL1216" s="5"/>
      <c r="AM1216" s="5"/>
      <c r="AN1216" s="5"/>
      <c r="AO1216" s="5"/>
      <c r="AP1216" s="5"/>
      <c r="AQ1216" s="5"/>
    </row>
    <row r="1217" spans="1:43" s="57" customFormat="1" x14ac:dyDescent="0.15">
      <c r="A1217" s="56">
        <v>204536</v>
      </c>
      <c r="B1217" s="57">
        <v>2</v>
      </c>
      <c r="C1217" s="57">
        <v>36</v>
      </c>
      <c r="D1217" s="57">
        <v>36</v>
      </c>
      <c r="E1217" s="57">
        <v>10000</v>
      </c>
      <c r="F1217" s="57">
        <v>1</v>
      </c>
      <c r="G1217" s="58" t="s">
        <v>9188</v>
      </c>
      <c r="H1217" s="16" t="s">
        <v>7540</v>
      </c>
      <c r="I1217" s="16">
        <v>10400</v>
      </c>
      <c r="J1217" s="5">
        <f t="shared" si="78"/>
        <v>1945500</v>
      </c>
      <c r="K1217" s="5"/>
      <c r="L1217" s="54" t="str">
        <f t="shared" si="76"/>
        <v>'204501,204502,204503,204504,204505,204506,204507,204508,204509,204510,204511,204512,204513,204514,204515,204516,204517,204518,204519,204520,204521,204522,204523,204524,204525,204526,204527,204528,204529,204530,204531,204532,204533,204534,204535,204536</v>
      </c>
      <c r="M1217" s="5"/>
      <c r="N1217" s="5"/>
      <c r="O1217" s="5"/>
      <c r="P1217" s="5"/>
      <c r="Q1217" s="5"/>
      <c r="R1217" s="5"/>
      <c r="S1217" s="5"/>
      <c r="T1217" s="5"/>
      <c r="U1217" s="5"/>
      <c r="V1217" s="5"/>
      <c r="W1217" s="5"/>
      <c r="X1217" s="5"/>
      <c r="Y1217" s="5"/>
      <c r="Z1217" s="5"/>
      <c r="AA1217" s="5"/>
      <c r="AB1217" s="5"/>
      <c r="AC1217" s="5"/>
      <c r="AD1217" s="5"/>
      <c r="AE1217" s="5"/>
      <c r="AF1217" s="5"/>
      <c r="AG1217" s="5"/>
      <c r="AH1217" s="5"/>
      <c r="AI1217" s="5"/>
      <c r="AJ1217" s="5"/>
      <c r="AK1217" s="5"/>
      <c r="AL1217" s="5"/>
      <c r="AM1217" s="5"/>
      <c r="AN1217" s="5"/>
      <c r="AO1217" s="5"/>
      <c r="AP1217" s="5"/>
      <c r="AQ1217" s="5"/>
    </row>
    <row r="1218" spans="1:43" s="57" customFormat="1" x14ac:dyDescent="0.15">
      <c r="A1218" s="56">
        <v>204537</v>
      </c>
      <c r="B1218" s="57">
        <v>2</v>
      </c>
      <c r="C1218" s="57">
        <v>37</v>
      </c>
      <c r="D1218" s="57">
        <v>37</v>
      </c>
      <c r="E1218" s="57">
        <v>10000</v>
      </c>
      <c r="F1218" s="57">
        <v>1</v>
      </c>
      <c r="G1218" s="58" t="s">
        <v>9189</v>
      </c>
      <c r="H1218" s="16" t="s">
        <v>7541</v>
      </c>
      <c r="I1218" s="16">
        <v>10400</v>
      </c>
      <c r="J1218" s="5">
        <f t="shared" si="78"/>
        <v>2017500</v>
      </c>
      <c r="K1218" s="5"/>
      <c r="L1218" s="54" t="str">
        <f t="shared" si="76"/>
        <v>'204501,204502,204503,204504,204505,204506,204507,204508,204509,204510,204511,204512,204513,204514,204515,204516,204517,204518,204519,204520,204521,204522,204523,204524,204525,204526,204527,204528,204529,204530,204531,204532,204533,204534,204535,204536,204537</v>
      </c>
      <c r="M1218" s="5"/>
      <c r="N1218" s="5"/>
      <c r="O1218" s="5"/>
      <c r="P1218" s="5"/>
      <c r="Q1218" s="5"/>
      <c r="R1218" s="5"/>
      <c r="S1218" s="5"/>
      <c r="T1218" s="5"/>
      <c r="U1218" s="5"/>
      <c r="V1218" s="5"/>
      <c r="W1218" s="5"/>
      <c r="X1218" s="5"/>
      <c r="Y1218" s="5"/>
      <c r="Z1218" s="5"/>
      <c r="AA1218" s="5"/>
      <c r="AB1218" s="5"/>
      <c r="AC1218" s="5"/>
      <c r="AD1218" s="5"/>
      <c r="AE1218" s="5"/>
      <c r="AF1218" s="5"/>
      <c r="AG1218" s="5"/>
      <c r="AH1218" s="5"/>
      <c r="AI1218" s="5"/>
      <c r="AJ1218" s="5"/>
      <c r="AK1218" s="5"/>
      <c r="AL1218" s="5"/>
      <c r="AM1218" s="5"/>
      <c r="AN1218" s="5"/>
      <c r="AO1218" s="5"/>
      <c r="AP1218" s="5"/>
      <c r="AQ1218" s="5"/>
    </row>
    <row r="1219" spans="1:43" s="57" customFormat="1" x14ac:dyDescent="0.15">
      <c r="A1219" s="56">
        <v>204538</v>
      </c>
      <c r="B1219" s="57">
        <v>2</v>
      </c>
      <c r="C1219" s="57">
        <v>38</v>
      </c>
      <c r="D1219" s="57">
        <v>38</v>
      </c>
      <c r="E1219" s="57">
        <v>10000</v>
      </c>
      <c r="F1219" s="57">
        <v>1</v>
      </c>
      <c r="G1219" s="58" t="s">
        <v>9190</v>
      </c>
      <c r="H1219" s="16" t="s">
        <v>7542</v>
      </c>
      <c r="I1219" s="16">
        <v>10400</v>
      </c>
      <c r="J1219" s="5">
        <f t="shared" si="78"/>
        <v>2091000</v>
      </c>
      <c r="K1219" s="5"/>
      <c r="L1219" s="54" t="str">
        <f t="shared" si="76"/>
        <v>'204501,204502,204503,204504,204505,204506,204507,204508,204509,204510,204511,204512,204513,204514,204515,204516,204517,204518,204519,204520,204521,204522,204523,204524,204525,204526,204527,204528,204529,204530,204531,204532,204533,204534,204535,204536,204537,204538</v>
      </c>
      <c r="M1219" s="5"/>
      <c r="N1219" s="5"/>
      <c r="O1219" s="5"/>
      <c r="P1219" s="5"/>
      <c r="Q1219" s="5"/>
      <c r="R1219" s="5"/>
      <c r="S1219" s="5"/>
      <c r="T1219" s="5"/>
      <c r="U1219" s="5"/>
      <c r="V1219" s="5"/>
      <c r="W1219" s="5"/>
      <c r="X1219" s="5"/>
      <c r="Y1219" s="5"/>
      <c r="Z1219" s="5"/>
      <c r="AA1219" s="5"/>
      <c r="AB1219" s="5"/>
      <c r="AC1219" s="5"/>
      <c r="AD1219" s="5"/>
      <c r="AE1219" s="5"/>
      <c r="AF1219" s="5"/>
      <c r="AG1219" s="5"/>
      <c r="AH1219" s="5"/>
      <c r="AI1219" s="5"/>
      <c r="AJ1219" s="5"/>
      <c r="AK1219" s="5"/>
      <c r="AL1219" s="5"/>
      <c r="AM1219" s="5"/>
      <c r="AN1219" s="5"/>
      <c r="AO1219" s="5"/>
      <c r="AP1219" s="5"/>
      <c r="AQ1219" s="5"/>
    </row>
    <row r="1220" spans="1:43" s="57" customFormat="1" x14ac:dyDescent="0.15">
      <c r="A1220" s="56">
        <v>204539</v>
      </c>
      <c r="B1220" s="57">
        <v>2</v>
      </c>
      <c r="C1220" s="57">
        <v>39</v>
      </c>
      <c r="D1220" s="57">
        <v>39</v>
      </c>
      <c r="E1220" s="57">
        <v>10000</v>
      </c>
      <c r="F1220" s="57">
        <v>1</v>
      </c>
      <c r="G1220" s="58" t="s">
        <v>9191</v>
      </c>
      <c r="H1220" s="16" t="s">
        <v>7543</v>
      </c>
      <c r="I1220" s="16">
        <v>10400</v>
      </c>
      <c r="J1220" s="5">
        <f t="shared" si="78"/>
        <v>2165400</v>
      </c>
      <c r="K1220" s="5"/>
      <c r="L1220" s="54" t="str">
        <f t="shared" si="76"/>
        <v>'204501,204502,204503,204504,204505,204506,204507,204508,204509,204510,204511,204512,204513,204514,204515,204516,204517,204518,204519,204520,204521,204522,204523,204524,204525,204526,204527,204528,204529,204530,204531,204532,204533,204534,204535,204536,204537,204538,204539</v>
      </c>
      <c r="M1220" s="5"/>
      <c r="N1220" s="5"/>
      <c r="O1220" s="5"/>
      <c r="P1220" s="5"/>
      <c r="Q1220" s="5"/>
      <c r="R1220" s="5"/>
      <c r="S1220" s="5"/>
      <c r="T1220" s="5"/>
      <c r="U1220" s="5"/>
      <c r="V1220" s="5"/>
      <c r="W1220" s="5"/>
      <c r="X1220" s="5"/>
      <c r="Y1220" s="5"/>
      <c r="Z1220" s="5"/>
      <c r="AA1220" s="5"/>
      <c r="AB1220" s="5"/>
      <c r="AC1220" s="5"/>
      <c r="AD1220" s="5"/>
      <c r="AE1220" s="5"/>
      <c r="AF1220" s="5"/>
      <c r="AG1220" s="5"/>
      <c r="AH1220" s="5"/>
      <c r="AI1220" s="5"/>
      <c r="AJ1220" s="5"/>
      <c r="AK1220" s="5"/>
      <c r="AL1220" s="5"/>
      <c r="AM1220" s="5"/>
      <c r="AN1220" s="5"/>
      <c r="AO1220" s="5"/>
      <c r="AP1220" s="5"/>
      <c r="AQ1220" s="5"/>
    </row>
    <row r="1221" spans="1:43" s="57" customFormat="1" x14ac:dyDescent="0.15">
      <c r="A1221" s="56">
        <v>204540</v>
      </c>
      <c r="B1221" s="57">
        <v>2</v>
      </c>
      <c r="C1221" s="57">
        <v>40</v>
      </c>
      <c r="D1221" s="57">
        <v>40</v>
      </c>
      <c r="E1221" s="57">
        <v>10000</v>
      </c>
      <c r="F1221" s="57">
        <v>1</v>
      </c>
      <c r="G1221" s="58" t="s">
        <v>9192</v>
      </c>
      <c r="H1221" s="16" t="s">
        <v>7544</v>
      </c>
      <c r="I1221" s="16">
        <v>10400</v>
      </c>
      <c r="J1221" s="5">
        <f t="shared" si="78"/>
        <v>2241300</v>
      </c>
      <c r="K1221" s="5"/>
      <c r="L1221" s="54" t="str">
        <f t="shared" si="76"/>
        <v>'204501,204502,204503,204504,204505,204506,204507,204508,204509,204510,204511,204512,204513,204514,204515,204516,204517,204518,204519,204520,204521,204522,204523,204524,204525,204526,204527,204528,204529,204530,204531,204532,204533,204534,204535,204536,204537,204538,204539,204540</v>
      </c>
      <c r="M1221" s="5"/>
      <c r="N1221" s="5"/>
      <c r="O1221" s="5"/>
      <c r="P1221" s="5"/>
      <c r="Q1221" s="5"/>
      <c r="R1221" s="5"/>
      <c r="S1221" s="5"/>
      <c r="T1221" s="5"/>
      <c r="U1221" s="5"/>
      <c r="V1221" s="5"/>
      <c r="W1221" s="5"/>
      <c r="X1221" s="5"/>
      <c r="Y1221" s="5"/>
      <c r="Z1221" s="5"/>
      <c r="AA1221" s="5"/>
      <c r="AB1221" s="5"/>
      <c r="AC1221" s="5"/>
      <c r="AD1221" s="5"/>
      <c r="AE1221" s="5"/>
      <c r="AF1221" s="5"/>
      <c r="AG1221" s="5"/>
      <c r="AH1221" s="5"/>
      <c r="AI1221" s="5"/>
      <c r="AJ1221" s="5"/>
      <c r="AK1221" s="5"/>
      <c r="AL1221" s="5"/>
      <c r="AM1221" s="5"/>
      <c r="AN1221" s="5"/>
      <c r="AO1221" s="5"/>
      <c r="AP1221" s="5"/>
      <c r="AQ1221" s="5"/>
    </row>
    <row r="1222" spans="1:43" s="57" customFormat="1" x14ac:dyDescent="0.15">
      <c r="A1222" s="56">
        <v>204541</v>
      </c>
      <c r="B1222" s="57">
        <v>2</v>
      </c>
      <c r="C1222" s="57">
        <v>41</v>
      </c>
      <c r="D1222" s="57">
        <v>41</v>
      </c>
      <c r="E1222" s="57">
        <v>10000</v>
      </c>
      <c r="F1222" s="57">
        <v>1</v>
      </c>
      <c r="G1222" s="58" t="s">
        <v>9193</v>
      </c>
      <c r="H1222" s="16" t="s">
        <v>7545</v>
      </c>
      <c r="I1222" s="16">
        <v>10400</v>
      </c>
      <c r="J1222" s="5">
        <f t="shared" si="78"/>
        <v>2318400</v>
      </c>
      <c r="K1222" s="5"/>
      <c r="L1222" s="54" t="str">
        <f t="shared" si="76"/>
        <v>'204501,204502,204503,204504,204505,204506,204507,204508,204509,204510,204511,204512,204513,204514,204515,204516,204517,204518,204519,204520,204521,204522,204523,204524,204525,204526,204527,204528,204529,204530,204531,204532,204533,204534,204535,204536,204537,204538,204539,204540,204541</v>
      </c>
      <c r="M1222" s="5"/>
      <c r="N1222" s="5"/>
      <c r="O1222" s="5"/>
      <c r="P1222" s="5"/>
      <c r="Q1222" s="5"/>
      <c r="R1222" s="5"/>
      <c r="S1222" s="5"/>
      <c r="T1222" s="5"/>
      <c r="U1222" s="5"/>
      <c r="V1222" s="5"/>
      <c r="W1222" s="5"/>
      <c r="X1222" s="5"/>
      <c r="Y1222" s="5"/>
      <c r="Z1222" s="5"/>
      <c r="AA1222" s="5"/>
      <c r="AB1222" s="5"/>
      <c r="AC1222" s="5"/>
      <c r="AD1222" s="5"/>
      <c r="AE1222" s="5"/>
      <c r="AF1222" s="5"/>
      <c r="AG1222" s="5"/>
      <c r="AH1222" s="5"/>
      <c r="AI1222" s="5"/>
      <c r="AJ1222" s="5"/>
      <c r="AK1222" s="5"/>
      <c r="AL1222" s="5"/>
      <c r="AM1222" s="5"/>
      <c r="AN1222" s="5"/>
      <c r="AO1222" s="5"/>
      <c r="AP1222" s="5"/>
      <c r="AQ1222" s="5"/>
    </row>
    <row r="1223" spans="1:43" s="57" customFormat="1" x14ac:dyDescent="0.15">
      <c r="A1223" s="56">
        <v>204542</v>
      </c>
      <c r="B1223" s="57">
        <v>2</v>
      </c>
      <c r="C1223" s="57">
        <v>42</v>
      </c>
      <c r="D1223" s="57">
        <v>42</v>
      </c>
      <c r="E1223" s="57">
        <v>10000</v>
      </c>
      <c r="F1223" s="57">
        <v>1</v>
      </c>
      <c r="G1223" s="58" t="s">
        <v>9194</v>
      </c>
      <c r="H1223" s="16" t="s">
        <v>7546</v>
      </c>
      <c r="I1223" s="16">
        <v>10400</v>
      </c>
      <c r="J1223" s="5">
        <f t="shared" si="78"/>
        <v>2396700</v>
      </c>
      <c r="K1223" s="5"/>
      <c r="L1223" s="54" t="str">
        <f t="shared" si="76"/>
        <v>'204501,204502,204503,204504,204505,204506,204507,204508,204509,204510,204511,204512,204513,204514,204515,204516,204517,204518,204519,204520,204521,204522,204523,204524,204525,204526,204527,204528,204529,204530,204531,204532,204533,204534,204535,204536,204537,204538,204539,204540,204541,204542</v>
      </c>
      <c r="M1223" s="5"/>
      <c r="N1223" s="5"/>
      <c r="O1223" s="5"/>
      <c r="P1223" s="5"/>
      <c r="Q1223" s="5"/>
      <c r="R1223" s="5"/>
      <c r="S1223" s="5"/>
      <c r="T1223" s="5"/>
      <c r="U1223" s="5"/>
      <c r="V1223" s="5"/>
      <c r="W1223" s="5"/>
      <c r="X1223" s="5"/>
      <c r="Y1223" s="5"/>
      <c r="Z1223" s="5"/>
      <c r="AA1223" s="5"/>
      <c r="AB1223" s="5"/>
      <c r="AC1223" s="5"/>
      <c r="AD1223" s="5"/>
      <c r="AE1223" s="5"/>
      <c r="AF1223" s="5"/>
      <c r="AG1223" s="5"/>
      <c r="AH1223" s="5"/>
      <c r="AI1223" s="5"/>
      <c r="AJ1223" s="5"/>
      <c r="AK1223" s="5"/>
      <c r="AL1223" s="5"/>
      <c r="AM1223" s="5"/>
      <c r="AN1223" s="5"/>
      <c r="AO1223" s="5"/>
      <c r="AP1223" s="5"/>
      <c r="AQ1223" s="5"/>
    </row>
    <row r="1224" spans="1:43" s="57" customFormat="1" x14ac:dyDescent="0.15">
      <c r="A1224" s="56">
        <v>204543</v>
      </c>
      <c r="B1224" s="57">
        <v>2</v>
      </c>
      <c r="C1224" s="57">
        <v>43</v>
      </c>
      <c r="D1224" s="57">
        <v>43</v>
      </c>
      <c r="E1224" s="57">
        <v>10000</v>
      </c>
      <c r="F1224" s="57">
        <v>1</v>
      </c>
      <c r="G1224" s="58" t="s">
        <v>9195</v>
      </c>
      <c r="H1224" s="16" t="s">
        <v>7547</v>
      </c>
      <c r="I1224" s="16">
        <v>10400</v>
      </c>
      <c r="J1224" s="5">
        <f t="shared" si="78"/>
        <v>2476500</v>
      </c>
      <c r="K1224" s="5"/>
      <c r="L1224" s="54" t="str">
        <f t="shared" si="76"/>
        <v>'204501,204502,204503,204504,204505,204506,204507,204508,204509,204510,204511,204512,204513,204514,204515,204516,204517,204518,204519,204520,204521,204522,204523,204524,204525,204526,204527,204528,204529,204530,204531,204532,204533,204534,204535,204536,204537,204538,204539,204540,204541,204542,204543</v>
      </c>
      <c r="M1224" s="5"/>
      <c r="N1224" s="5"/>
      <c r="O1224" s="5"/>
      <c r="P1224" s="5"/>
      <c r="Q1224" s="5"/>
      <c r="R1224" s="5"/>
      <c r="S1224" s="5"/>
      <c r="T1224" s="5"/>
      <c r="U1224" s="5"/>
      <c r="V1224" s="5"/>
      <c r="W1224" s="5"/>
      <c r="X1224" s="5"/>
      <c r="Y1224" s="5"/>
      <c r="Z1224" s="5"/>
      <c r="AA1224" s="5"/>
      <c r="AB1224" s="5"/>
      <c r="AC1224" s="5"/>
      <c r="AD1224" s="5"/>
      <c r="AE1224" s="5"/>
      <c r="AF1224" s="5"/>
      <c r="AG1224" s="5"/>
      <c r="AH1224" s="5"/>
      <c r="AI1224" s="5"/>
      <c r="AJ1224" s="5"/>
      <c r="AK1224" s="5"/>
      <c r="AL1224" s="5"/>
      <c r="AM1224" s="5"/>
      <c r="AN1224" s="5"/>
      <c r="AO1224" s="5"/>
      <c r="AP1224" s="5"/>
      <c r="AQ1224" s="5"/>
    </row>
    <row r="1225" spans="1:43" s="57" customFormat="1" x14ac:dyDescent="0.15">
      <c r="A1225" s="56">
        <v>204544</v>
      </c>
      <c r="B1225" s="57">
        <v>2</v>
      </c>
      <c r="C1225" s="57">
        <v>44</v>
      </c>
      <c r="D1225" s="57">
        <v>44</v>
      </c>
      <c r="E1225" s="57">
        <v>10000</v>
      </c>
      <c r="F1225" s="57">
        <v>1</v>
      </c>
      <c r="G1225" s="58" t="s">
        <v>9196</v>
      </c>
      <c r="H1225" s="16" t="s">
        <v>7548</v>
      </c>
      <c r="I1225" s="16">
        <v>10400</v>
      </c>
      <c r="J1225" s="5">
        <f t="shared" si="78"/>
        <v>2557500</v>
      </c>
      <c r="K1225" s="5"/>
      <c r="L1225" s="54" t="str">
        <f t="shared" si="76"/>
        <v>'204501,204502,204503,204504,204505,204506,204507,204508,204509,204510,204511,204512,204513,204514,204515,204516,204517,204518,204519,204520,204521,204522,204523,204524,204525,204526,204527,204528,204529,204530,204531,204532,204533,204534,204535,204536,204537,204538,204539,204540,204541,204542,204543,204544</v>
      </c>
      <c r="M1225" s="5"/>
      <c r="N1225" s="5"/>
      <c r="O1225" s="5"/>
      <c r="P1225" s="5"/>
      <c r="Q1225" s="5"/>
      <c r="R1225" s="5"/>
      <c r="S1225" s="5"/>
      <c r="T1225" s="5"/>
      <c r="U1225" s="5"/>
      <c r="V1225" s="5"/>
      <c r="W1225" s="5"/>
      <c r="X1225" s="5"/>
      <c r="Y1225" s="5"/>
      <c r="Z1225" s="5"/>
      <c r="AA1225" s="5"/>
      <c r="AB1225" s="5"/>
      <c r="AC1225" s="5"/>
      <c r="AD1225" s="5"/>
      <c r="AE1225" s="5"/>
      <c r="AF1225" s="5"/>
      <c r="AG1225" s="5"/>
      <c r="AH1225" s="5"/>
      <c r="AI1225" s="5"/>
      <c r="AJ1225" s="5"/>
      <c r="AK1225" s="5"/>
      <c r="AL1225" s="5"/>
      <c r="AM1225" s="5"/>
      <c r="AN1225" s="5"/>
      <c r="AO1225" s="5"/>
      <c r="AP1225" s="5"/>
      <c r="AQ1225" s="5"/>
    </row>
    <row r="1226" spans="1:43" s="57" customFormat="1" x14ac:dyDescent="0.15">
      <c r="A1226" s="56">
        <v>204545</v>
      </c>
      <c r="B1226" s="57">
        <v>2</v>
      </c>
      <c r="C1226" s="57">
        <v>45</v>
      </c>
      <c r="D1226" s="57">
        <v>45</v>
      </c>
      <c r="E1226" s="57">
        <v>10000</v>
      </c>
      <c r="F1226" s="57">
        <v>1</v>
      </c>
      <c r="G1226" s="58" t="s">
        <v>9197</v>
      </c>
      <c r="H1226" s="16" t="s">
        <v>7549</v>
      </c>
      <c r="I1226" s="16">
        <v>10400</v>
      </c>
      <c r="J1226" s="5">
        <f t="shared" si="78"/>
        <v>2640000</v>
      </c>
      <c r="K1226" s="5"/>
      <c r="L1226" s="54" t="str">
        <f t="shared" si="76"/>
        <v>'204501,204502,204503,204504,204505,204506,204507,204508,204509,204510,204511,204512,204513,204514,204515,204516,204517,204518,204519,204520,204521,204522,204523,204524,204525,204526,204527,204528,204529,204530,204531,204532,204533,204534,204535,204536,204537,204538,204539,204540,204541,204542,204543,204544,204545</v>
      </c>
      <c r="M1226" s="5"/>
      <c r="N1226" s="5"/>
      <c r="O1226" s="5"/>
      <c r="P1226" s="5"/>
      <c r="Q1226" s="5"/>
      <c r="R1226" s="5"/>
      <c r="S1226" s="5"/>
      <c r="T1226" s="5"/>
      <c r="U1226" s="5"/>
      <c r="V1226" s="5"/>
      <c r="W1226" s="5"/>
      <c r="X1226" s="5"/>
      <c r="Y1226" s="5"/>
      <c r="Z1226" s="5"/>
      <c r="AA1226" s="5"/>
      <c r="AB1226" s="5"/>
      <c r="AC1226" s="5"/>
      <c r="AD1226" s="5"/>
      <c r="AE1226" s="5"/>
      <c r="AF1226" s="5"/>
      <c r="AG1226" s="5"/>
      <c r="AH1226" s="5"/>
      <c r="AI1226" s="5"/>
      <c r="AJ1226" s="5"/>
      <c r="AK1226" s="5"/>
      <c r="AL1226" s="5"/>
      <c r="AM1226" s="5"/>
      <c r="AN1226" s="5"/>
      <c r="AO1226" s="5"/>
      <c r="AP1226" s="5"/>
      <c r="AQ1226" s="5"/>
    </row>
    <row r="1227" spans="1:43" s="57" customFormat="1" x14ac:dyDescent="0.15">
      <c r="A1227" s="56">
        <v>204546</v>
      </c>
      <c r="B1227" s="57">
        <v>2</v>
      </c>
      <c r="C1227" s="57">
        <v>46</v>
      </c>
      <c r="D1227" s="57">
        <v>46</v>
      </c>
      <c r="E1227" s="57">
        <v>10000</v>
      </c>
      <c r="F1227" s="57">
        <v>1</v>
      </c>
      <c r="G1227" s="58" t="s">
        <v>9198</v>
      </c>
      <c r="H1227" s="16" t="s">
        <v>7550</v>
      </c>
      <c r="I1227" s="16">
        <v>10400</v>
      </c>
      <c r="J1227" s="5">
        <f t="shared" si="78"/>
        <v>2723700</v>
      </c>
      <c r="K1227" s="5"/>
      <c r="L1227" s="54" t="str">
        <f t="shared" si="76"/>
        <v>'204501,204502,204503,204504,204505,204506,204507,204508,204509,204510,204511,204512,204513,204514,204515,204516,204517,204518,204519,204520,204521,204522,204523,204524,204525,204526,204527,204528,204529,204530,204531,204532,204533,204534,204535,204536,204537,204538,204539,204540,204541,204542,204543,204544,204545,204546</v>
      </c>
      <c r="M1227" s="5"/>
      <c r="N1227" s="5"/>
      <c r="O1227" s="5"/>
      <c r="P1227" s="5"/>
      <c r="Q1227" s="5"/>
      <c r="R1227" s="5"/>
      <c r="S1227" s="5"/>
      <c r="T1227" s="5"/>
      <c r="U1227" s="5"/>
      <c r="V1227" s="5"/>
      <c r="W1227" s="5"/>
      <c r="X1227" s="5"/>
      <c r="Y1227" s="5"/>
      <c r="Z1227" s="5"/>
      <c r="AA1227" s="5"/>
      <c r="AB1227" s="5"/>
      <c r="AC1227" s="5"/>
      <c r="AD1227" s="5"/>
      <c r="AE1227" s="5"/>
      <c r="AF1227" s="5"/>
      <c r="AG1227" s="5"/>
      <c r="AH1227" s="5"/>
      <c r="AI1227" s="5"/>
      <c r="AJ1227" s="5"/>
      <c r="AK1227" s="5"/>
      <c r="AL1227" s="5"/>
      <c r="AM1227" s="5"/>
      <c r="AN1227" s="5"/>
      <c r="AO1227" s="5"/>
      <c r="AP1227" s="5"/>
      <c r="AQ1227" s="5"/>
    </row>
    <row r="1228" spans="1:43" s="57" customFormat="1" x14ac:dyDescent="0.15">
      <c r="A1228" s="56">
        <v>204547</v>
      </c>
      <c r="B1228" s="57">
        <v>2</v>
      </c>
      <c r="C1228" s="57">
        <v>47</v>
      </c>
      <c r="D1228" s="57">
        <v>47</v>
      </c>
      <c r="E1228" s="57">
        <v>10000</v>
      </c>
      <c r="F1228" s="57">
        <v>1</v>
      </c>
      <c r="G1228" s="58" t="s">
        <v>9199</v>
      </c>
      <c r="H1228" s="16" t="s">
        <v>7551</v>
      </c>
      <c r="I1228" s="16">
        <v>10400</v>
      </c>
      <c r="J1228" s="5">
        <f t="shared" si="78"/>
        <v>2808900</v>
      </c>
      <c r="K1228" s="5"/>
      <c r="L1228" s="54" t="str">
        <f t="shared" si="76"/>
        <v>'204501,204502,204503,204504,204505,204506,204507,204508,204509,204510,204511,204512,204513,204514,204515,204516,204517,204518,204519,204520,204521,204522,204523,204524,204525,204526,204527,204528,204529,204530,204531,204532,204533,204534,204535,204536,204537,204538,204539,204540,204541,204542,204543,204544,204545,204546,204547</v>
      </c>
      <c r="M1228" s="5"/>
      <c r="N1228" s="5"/>
      <c r="O1228" s="5"/>
      <c r="P1228" s="5"/>
      <c r="Q1228" s="5"/>
      <c r="R1228" s="5"/>
      <c r="S1228" s="5"/>
      <c r="T1228" s="5"/>
      <c r="U1228" s="5"/>
      <c r="V1228" s="5"/>
      <c r="W1228" s="5"/>
      <c r="X1228" s="5"/>
      <c r="Y1228" s="5"/>
      <c r="Z1228" s="5"/>
      <c r="AA1228" s="5"/>
      <c r="AB1228" s="5"/>
      <c r="AC1228" s="5"/>
      <c r="AD1228" s="5"/>
      <c r="AE1228" s="5"/>
      <c r="AF1228" s="5"/>
      <c r="AG1228" s="5"/>
      <c r="AH1228" s="5"/>
      <c r="AI1228" s="5"/>
      <c r="AJ1228" s="5"/>
      <c r="AK1228" s="5"/>
      <c r="AL1228" s="5"/>
      <c r="AM1228" s="5"/>
      <c r="AN1228" s="5"/>
      <c r="AO1228" s="5"/>
      <c r="AP1228" s="5"/>
      <c r="AQ1228" s="5"/>
    </row>
    <row r="1229" spans="1:43" s="57" customFormat="1" x14ac:dyDescent="0.15">
      <c r="A1229" s="56">
        <v>204548</v>
      </c>
      <c r="B1229" s="57">
        <v>2</v>
      </c>
      <c r="C1229" s="57">
        <v>48</v>
      </c>
      <c r="D1229" s="57">
        <v>48</v>
      </c>
      <c r="E1229" s="57">
        <v>10000</v>
      </c>
      <c r="F1229" s="57">
        <v>1</v>
      </c>
      <c r="G1229" s="58" t="s">
        <v>9200</v>
      </c>
      <c r="H1229" s="16" t="s">
        <v>7552</v>
      </c>
      <c r="I1229" s="16">
        <v>10400</v>
      </c>
      <c r="J1229" s="5">
        <f t="shared" si="78"/>
        <v>2895600</v>
      </c>
      <c r="K1229" s="5"/>
      <c r="L1229" s="54" t="str">
        <f t="shared" si="76"/>
        <v>'204501,204502,204503,204504,204505,204506,204507,204508,204509,204510,204511,204512,204513,204514,204515,204516,204517,204518,204519,204520,204521,204522,204523,204524,204525,204526,204527,204528,204529,204530,204531,204532,204533,204534,204535,204536,204537,204538,204539,204540,204541,204542,204543,204544,204545,204546,204547,204548</v>
      </c>
      <c r="M1229" s="5"/>
      <c r="N1229" s="5"/>
      <c r="O1229" s="5"/>
      <c r="P1229" s="5"/>
      <c r="Q1229" s="5"/>
      <c r="R1229" s="5"/>
      <c r="S1229" s="5"/>
      <c r="T1229" s="5"/>
      <c r="U1229" s="5"/>
      <c r="V1229" s="5"/>
      <c r="W1229" s="5"/>
      <c r="X1229" s="5"/>
      <c r="Y1229" s="5"/>
      <c r="Z1229" s="5"/>
      <c r="AA1229" s="5"/>
      <c r="AB1229" s="5"/>
      <c r="AC1229" s="5"/>
      <c r="AD1229" s="5"/>
      <c r="AE1229" s="5"/>
      <c r="AF1229" s="5"/>
      <c r="AG1229" s="5"/>
      <c r="AH1229" s="5"/>
      <c r="AI1229" s="5"/>
      <c r="AJ1229" s="5"/>
      <c r="AK1229" s="5"/>
      <c r="AL1229" s="5"/>
      <c r="AM1229" s="5"/>
      <c r="AN1229" s="5"/>
      <c r="AO1229" s="5"/>
      <c r="AP1229" s="5"/>
      <c r="AQ1229" s="5"/>
    </row>
    <row r="1230" spans="1:43" s="57" customFormat="1" x14ac:dyDescent="0.15">
      <c r="A1230" s="56">
        <v>204549</v>
      </c>
      <c r="B1230" s="57">
        <v>2</v>
      </c>
      <c r="C1230" s="57">
        <v>49</v>
      </c>
      <c r="D1230" s="57">
        <v>49</v>
      </c>
      <c r="E1230" s="57">
        <v>10000</v>
      </c>
      <c r="F1230" s="57">
        <v>1</v>
      </c>
      <c r="G1230" s="58" t="s">
        <v>9201</v>
      </c>
      <c r="H1230" s="16" t="s">
        <v>7553</v>
      </c>
      <c r="I1230" s="16">
        <v>10400</v>
      </c>
      <c r="J1230" s="5">
        <f t="shared" si="78"/>
        <v>2983500</v>
      </c>
      <c r="K1230" s="5"/>
      <c r="L1230" s="54" t="str">
        <f t="shared" si="76"/>
        <v>'204501,204502,204503,204504,204505,204506,204507,204508,204509,204510,204511,204512,204513,204514,204515,204516,204517,204518,204519,204520,204521,204522,204523,204524,204525,204526,204527,204528,204529,204530,204531,204532,204533,204534,204535,204536,204537,204538,204539,204540,204541,204542,204543,204544,204545,204546,204547,204548,204549</v>
      </c>
      <c r="M1230" s="5"/>
      <c r="N1230" s="5"/>
      <c r="O1230" s="5"/>
      <c r="P1230" s="5"/>
      <c r="Q1230" s="5"/>
      <c r="R1230" s="5"/>
      <c r="S1230" s="5"/>
      <c r="T1230" s="5"/>
      <c r="U1230" s="5"/>
      <c r="V1230" s="5"/>
      <c r="W1230" s="5"/>
      <c r="X1230" s="5"/>
      <c r="Y1230" s="5"/>
      <c r="Z1230" s="5"/>
      <c r="AA1230" s="5"/>
      <c r="AB1230" s="5"/>
      <c r="AC1230" s="5"/>
      <c r="AD1230" s="5"/>
      <c r="AE1230" s="5"/>
      <c r="AF1230" s="5"/>
      <c r="AG1230" s="5"/>
      <c r="AH1230" s="5"/>
      <c r="AI1230" s="5"/>
      <c r="AJ1230" s="5"/>
      <c r="AK1230" s="5"/>
      <c r="AL1230" s="5"/>
      <c r="AM1230" s="5"/>
      <c r="AN1230" s="5"/>
      <c r="AO1230" s="5"/>
      <c r="AP1230" s="5"/>
      <c r="AQ1230" s="5"/>
    </row>
    <row r="1231" spans="1:43" s="57" customFormat="1" x14ac:dyDescent="0.15">
      <c r="A1231" s="56">
        <v>204550</v>
      </c>
      <c r="B1231" s="57">
        <v>2</v>
      </c>
      <c r="C1231" s="57">
        <v>50</v>
      </c>
      <c r="D1231" s="57">
        <v>50</v>
      </c>
      <c r="E1231" s="57">
        <v>10000</v>
      </c>
      <c r="F1231" s="57">
        <v>1</v>
      </c>
      <c r="G1231" s="58" t="s">
        <v>9202</v>
      </c>
      <c r="H1231" s="16" t="s">
        <v>7554</v>
      </c>
      <c r="I1231" s="16">
        <v>10400</v>
      </c>
      <c r="J1231" s="5">
        <f t="shared" si="78"/>
        <v>3072900</v>
      </c>
      <c r="K1231" s="5"/>
      <c r="L1231" s="54" t="str">
        <f t="shared" si="76"/>
        <v>'204501,204502,204503,204504,204505,204506,204507,204508,204509,204510,204511,204512,204513,204514,204515,204516,204517,204518,204519,204520,204521,204522,204523,204524,204525,204526,204527,204528,204529,204530,204531,204532,204533,204534,204535,204536,204537,204538,204539,204540,204541,204542,204543,204544,204545,204546,204547,204548,204549,204550</v>
      </c>
      <c r="M1231" s="5"/>
      <c r="N1231" s="5"/>
      <c r="O1231" s="5"/>
      <c r="P1231" s="5"/>
      <c r="Q1231" s="5"/>
      <c r="R1231" s="5"/>
      <c r="S1231" s="5"/>
      <c r="T1231" s="5"/>
      <c r="U1231" s="5"/>
      <c r="V1231" s="5"/>
      <c r="W1231" s="5"/>
      <c r="X1231" s="5"/>
      <c r="Y1231" s="5"/>
      <c r="Z1231" s="5"/>
      <c r="AA1231" s="5"/>
      <c r="AB1231" s="5"/>
      <c r="AC1231" s="5"/>
      <c r="AD1231" s="5"/>
      <c r="AE1231" s="5"/>
      <c r="AF1231" s="5"/>
      <c r="AG1231" s="5"/>
      <c r="AH1231" s="5"/>
      <c r="AI1231" s="5"/>
      <c r="AJ1231" s="5"/>
      <c r="AK1231" s="5"/>
      <c r="AL1231" s="5"/>
      <c r="AM1231" s="5"/>
      <c r="AN1231" s="5"/>
      <c r="AO1231" s="5"/>
      <c r="AP1231" s="5"/>
      <c r="AQ1231" s="5"/>
    </row>
    <row r="1232" spans="1:43" s="57" customFormat="1" x14ac:dyDescent="0.15">
      <c r="A1232" s="56">
        <v>204601</v>
      </c>
      <c r="B1232" s="57">
        <v>2</v>
      </c>
      <c r="C1232" s="57">
        <v>1</v>
      </c>
      <c r="D1232" s="57">
        <v>1</v>
      </c>
      <c r="E1232" s="57">
        <v>10000</v>
      </c>
      <c r="F1232" s="57">
        <v>1</v>
      </c>
      <c r="G1232" s="58" t="s">
        <v>9203</v>
      </c>
      <c r="H1232" s="16" t="s">
        <v>7555</v>
      </c>
      <c r="I1232" s="16">
        <v>10400</v>
      </c>
      <c r="J1232" s="5">
        <f>J1132*5</f>
        <v>65000</v>
      </c>
      <c r="K1232" s="5"/>
      <c r="L1232" s="54" t="str">
        <f t="shared" ref="L1232" si="80">"'"&amp;A1232</f>
        <v>'204601</v>
      </c>
      <c r="M1232" s="5"/>
      <c r="N1232" s="5"/>
      <c r="O1232" s="5"/>
      <c r="P1232" s="5"/>
      <c r="Q1232" s="5"/>
      <c r="R1232" s="5"/>
      <c r="S1232" s="5"/>
      <c r="T1232" s="5"/>
      <c r="U1232" s="5"/>
      <c r="V1232" s="5"/>
      <c r="W1232" s="5"/>
      <c r="X1232" s="5"/>
      <c r="Y1232" s="5"/>
      <c r="Z1232" s="5"/>
      <c r="AA1232" s="5"/>
      <c r="AB1232" s="5"/>
      <c r="AC1232" s="5"/>
      <c r="AD1232" s="5"/>
      <c r="AE1232" s="5"/>
      <c r="AF1232" s="5"/>
      <c r="AG1232" s="5"/>
      <c r="AH1232" s="5"/>
      <c r="AI1232" s="5"/>
      <c r="AJ1232" s="5"/>
      <c r="AK1232" s="5"/>
      <c r="AL1232" s="5"/>
      <c r="AM1232" s="5"/>
      <c r="AN1232" s="5"/>
      <c r="AO1232" s="5"/>
      <c r="AP1232" s="5"/>
      <c r="AQ1232" s="5"/>
    </row>
    <row r="1233" spans="1:43" s="57" customFormat="1" x14ac:dyDescent="0.15">
      <c r="A1233" s="56">
        <v>204602</v>
      </c>
      <c r="B1233" s="57">
        <v>2</v>
      </c>
      <c r="C1233" s="57">
        <v>2</v>
      </c>
      <c r="D1233" s="57">
        <v>2</v>
      </c>
      <c r="E1233" s="57">
        <v>10000</v>
      </c>
      <c r="F1233" s="57">
        <v>1</v>
      </c>
      <c r="G1233" s="58" t="s">
        <v>9204</v>
      </c>
      <c r="H1233" s="16" t="s">
        <v>7556</v>
      </c>
      <c r="I1233" s="16">
        <v>10400</v>
      </c>
      <c r="J1233" s="5">
        <f t="shared" ref="J1233:J1281" si="81">J1133*5</f>
        <v>130000</v>
      </c>
      <c r="K1233" s="5"/>
      <c r="L1233" s="54" t="str">
        <f t="shared" ref="L1233" si="82">L1232&amp;","&amp;A1233</f>
        <v>'204601,204602</v>
      </c>
      <c r="M1233" s="5"/>
      <c r="N1233" s="5"/>
      <c r="O1233" s="5"/>
      <c r="P1233" s="5"/>
      <c r="Q1233" s="5"/>
      <c r="R1233" s="5"/>
      <c r="S1233" s="5"/>
      <c r="T1233" s="5"/>
      <c r="U1233" s="5"/>
      <c r="V1233" s="5"/>
      <c r="W1233" s="5"/>
      <c r="X1233" s="5"/>
      <c r="Y1233" s="5"/>
      <c r="Z1233" s="5"/>
      <c r="AA1233" s="5"/>
      <c r="AB1233" s="5"/>
      <c r="AC1233" s="5"/>
      <c r="AD1233" s="5"/>
      <c r="AE1233" s="5"/>
      <c r="AF1233" s="5"/>
      <c r="AG1233" s="5"/>
      <c r="AH1233" s="5"/>
      <c r="AI1233" s="5"/>
      <c r="AJ1233" s="5"/>
      <c r="AK1233" s="5"/>
      <c r="AL1233" s="5"/>
      <c r="AM1233" s="5"/>
      <c r="AN1233" s="5"/>
      <c r="AO1233" s="5"/>
      <c r="AP1233" s="5"/>
      <c r="AQ1233" s="5"/>
    </row>
    <row r="1234" spans="1:43" s="57" customFormat="1" x14ac:dyDescent="0.15">
      <c r="A1234" s="56">
        <v>204603</v>
      </c>
      <c r="B1234" s="57">
        <v>2</v>
      </c>
      <c r="C1234" s="57">
        <v>3</v>
      </c>
      <c r="D1234" s="57">
        <v>3</v>
      </c>
      <c r="E1234" s="57">
        <v>10000</v>
      </c>
      <c r="F1234" s="57">
        <v>1</v>
      </c>
      <c r="G1234" s="58" t="s">
        <v>9205</v>
      </c>
      <c r="H1234" s="16" t="s">
        <v>7557</v>
      </c>
      <c r="I1234" s="16">
        <v>10400</v>
      </c>
      <c r="J1234" s="5">
        <f t="shared" si="81"/>
        <v>198500</v>
      </c>
      <c r="K1234" s="5"/>
      <c r="L1234" s="54" t="str">
        <f t="shared" si="76"/>
        <v>'204601,204602,204603</v>
      </c>
      <c r="M1234" s="5"/>
      <c r="N1234" s="5"/>
      <c r="O1234" s="5"/>
      <c r="P1234" s="5"/>
      <c r="Q1234" s="5"/>
      <c r="R1234" s="5"/>
      <c r="S1234" s="5"/>
      <c r="T1234" s="5"/>
      <c r="U1234" s="5"/>
      <c r="V1234" s="5"/>
      <c r="W1234" s="5"/>
      <c r="X1234" s="5"/>
      <c r="Y1234" s="5"/>
      <c r="Z1234" s="5"/>
      <c r="AA1234" s="5"/>
      <c r="AB1234" s="5"/>
      <c r="AC1234" s="5"/>
      <c r="AD1234" s="5"/>
      <c r="AE1234" s="5"/>
      <c r="AF1234" s="5"/>
      <c r="AG1234" s="5"/>
      <c r="AH1234" s="5"/>
      <c r="AI1234" s="5"/>
      <c r="AJ1234" s="5"/>
      <c r="AK1234" s="5"/>
      <c r="AL1234" s="5"/>
      <c r="AM1234" s="5"/>
      <c r="AN1234" s="5"/>
      <c r="AO1234" s="5"/>
      <c r="AP1234" s="5"/>
      <c r="AQ1234" s="5"/>
    </row>
    <row r="1235" spans="1:43" s="57" customFormat="1" x14ac:dyDescent="0.15">
      <c r="A1235" s="56">
        <v>204604</v>
      </c>
      <c r="B1235" s="57">
        <v>2</v>
      </c>
      <c r="C1235" s="57">
        <v>4</v>
      </c>
      <c r="D1235" s="57">
        <v>4</v>
      </c>
      <c r="E1235" s="57">
        <v>10000</v>
      </c>
      <c r="F1235" s="57">
        <v>1</v>
      </c>
      <c r="G1235" s="58" t="s">
        <v>9206</v>
      </c>
      <c r="H1235" s="16" t="s">
        <v>7558</v>
      </c>
      <c r="I1235" s="16">
        <v>10400</v>
      </c>
      <c r="J1235" s="5">
        <f t="shared" si="81"/>
        <v>270500</v>
      </c>
      <c r="K1235" s="5"/>
      <c r="L1235" s="54" t="str">
        <f t="shared" si="76"/>
        <v>'204601,204602,204603,204604</v>
      </c>
      <c r="M1235" s="5"/>
      <c r="N1235" s="5"/>
      <c r="O1235" s="5"/>
      <c r="P1235" s="5"/>
      <c r="Q1235" s="5"/>
      <c r="R1235" s="5"/>
      <c r="S1235" s="5"/>
      <c r="T1235" s="5"/>
      <c r="U1235" s="5"/>
      <c r="V1235" s="5"/>
      <c r="W1235" s="5"/>
      <c r="X1235" s="5"/>
      <c r="Y1235" s="5"/>
      <c r="Z1235" s="5"/>
      <c r="AA1235" s="5"/>
      <c r="AB1235" s="5"/>
      <c r="AC1235" s="5"/>
      <c r="AD1235" s="5"/>
      <c r="AE1235" s="5"/>
      <c r="AF1235" s="5"/>
      <c r="AG1235" s="5"/>
      <c r="AH1235" s="5"/>
      <c r="AI1235" s="5"/>
      <c r="AJ1235" s="5"/>
      <c r="AK1235" s="5"/>
      <c r="AL1235" s="5"/>
      <c r="AM1235" s="5"/>
      <c r="AN1235" s="5"/>
      <c r="AO1235" s="5"/>
      <c r="AP1235" s="5"/>
      <c r="AQ1235" s="5"/>
    </row>
    <row r="1236" spans="1:43" s="57" customFormat="1" x14ac:dyDescent="0.15">
      <c r="A1236" s="56">
        <v>204605</v>
      </c>
      <c r="B1236" s="57">
        <v>2</v>
      </c>
      <c r="C1236" s="57">
        <v>5</v>
      </c>
      <c r="D1236" s="57">
        <v>5</v>
      </c>
      <c r="E1236" s="57">
        <v>10000</v>
      </c>
      <c r="F1236" s="57">
        <v>1</v>
      </c>
      <c r="G1236" s="58" t="s">
        <v>9207</v>
      </c>
      <c r="H1236" s="16" t="s">
        <v>7559</v>
      </c>
      <c r="I1236" s="16">
        <v>10400</v>
      </c>
      <c r="J1236" s="5">
        <f t="shared" si="81"/>
        <v>345500</v>
      </c>
      <c r="K1236" s="5"/>
      <c r="L1236" s="54" t="str">
        <f t="shared" si="76"/>
        <v>'204601,204602,204603,204604,204605</v>
      </c>
      <c r="M1236" s="5"/>
      <c r="N1236" s="5"/>
      <c r="O1236" s="5"/>
      <c r="P1236" s="5"/>
      <c r="Q1236" s="5"/>
      <c r="R1236" s="5"/>
      <c r="S1236" s="5"/>
      <c r="T1236" s="5"/>
      <c r="U1236" s="5"/>
      <c r="V1236" s="5"/>
      <c r="W1236" s="5"/>
      <c r="X1236" s="5"/>
      <c r="Y1236" s="5"/>
      <c r="Z1236" s="5"/>
      <c r="AA1236" s="5"/>
      <c r="AB1236" s="5"/>
      <c r="AC1236" s="5"/>
      <c r="AD1236" s="5"/>
      <c r="AE1236" s="5"/>
      <c r="AF1236" s="5"/>
      <c r="AG1236" s="5"/>
      <c r="AH1236" s="5"/>
      <c r="AI1236" s="5"/>
      <c r="AJ1236" s="5"/>
      <c r="AK1236" s="5"/>
      <c r="AL1236" s="5"/>
      <c r="AM1236" s="5"/>
      <c r="AN1236" s="5"/>
      <c r="AO1236" s="5"/>
      <c r="AP1236" s="5"/>
      <c r="AQ1236" s="5"/>
    </row>
    <row r="1237" spans="1:43" s="57" customFormat="1" x14ac:dyDescent="0.15">
      <c r="A1237" s="56">
        <v>204606</v>
      </c>
      <c r="B1237" s="57">
        <v>2</v>
      </c>
      <c r="C1237" s="57">
        <v>6</v>
      </c>
      <c r="D1237" s="57">
        <v>6</v>
      </c>
      <c r="E1237" s="57">
        <v>10000</v>
      </c>
      <c r="F1237" s="57">
        <v>1</v>
      </c>
      <c r="G1237" s="58" t="s">
        <v>9208</v>
      </c>
      <c r="H1237" s="16" t="s">
        <v>7560</v>
      </c>
      <c r="I1237" s="16">
        <v>10400</v>
      </c>
      <c r="J1237" s="5">
        <f t="shared" si="81"/>
        <v>424000</v>
      </c>
      <c r="K1237" s="5"/>
      <c r="L1237" s="54" t="str">
        <f t="shared" ref="L1237:L1300" si="83">L1236&amp;","&amp;A1237</f>
        <v>'204601,204602,204603,204604,204605,204606</v>
      </c>
      <c r="M1237" s="5"/>
      <c r="N1237" s="5"/>
      <c r="O1237" s="5"/>
      <c r="P1237" s="5"/>
      <c r="Q1237" s="5"/>
      <c r="R1237" s="5"/>
      <c r="S1237" s="5"/>
      <c r="T1237" s="5"/>
      <c r="U1237" s="5"/>
      <c r="V1237" s="5"/>
      <c r="W1237" s="5"/>
      <c r="X1237" s="5"/>
      <c r="Y1237" s="5"/>
      <c r="Z1237" s="5"/>
      <c r="AA1237" s="5"/>
      <c r="AB1237" s="5"/>
      <c r="AC1237" s="5"/>
      <c r="AD1237" s="5"/>
      <c r="AE1237" s="5"/>
      <c r="AF1237" s="5"/>
      <c r="AG1237" s="5"/>
      <c r="AH1237" s="5"/>
      <c r="AI1237" s="5"/>
      <c r="AJ1237" s="5"/>
      <c r="AK1237" s="5"/>
      <c r="AL1237" s="5"/>
      <c r="AM1237" s="5"/>
      <c r="AN1237" s="5"/>
      <c r="AO1237" s="5"/>
      <c r="AP1237" s="5"/>
      <c r="AQ1237" s="5"/>
    </row>
    <row r="1238" spans="1:43" s="57" customFormat="1" x14ac:dyDescent="0.15">
      <c r="A1238" s="56">
        <v>204607</v>
      </c>
      <c r="B1238" s="57">
        <v>2</v>
      </c>
      <c r="C1238" s="57">
        <v>7</v>
      </c>
      <c r="D1238" s="57">
        <v>7</v>
      </c>
      <c r="E1238" s="57">
        <v>10000</v>
      </c>
      <c r="F1238" s="57">
        <v>1</v>
      </c>
      <c r="G1238" s="58" t="s">
        <v>9209</v>
      </c>
      <c r="H1238" s="16" t="s">
        <v>7561</v>
      </c>
      <c r="I1238" s="16">
        <v>10400</v>
      </c>
      <c r="J1238" s="5">
        <f t="shared" si="81"/>
        <v>505500</v>
      </c>
      <c r="K1238" s="5"/>
      <c r="L1238" s="54" t="str">
        <f t="shared" si="83"/>
        <v>'204601,204602,204603,204604,204605,204606,204607</v>
      </c>
      <c r="M1238" s="5"/>
      <c r="N1238" s="5"/>
      <c r="O1238" s="5"/>
      <c r="P1238" s="5"/>
      <c r="Q1238" s="5"/>
      <c r="R1238" s="5"/>
      <c r="S1238" s="5"/>
      <c r="T1238" s="5"/>
      <c r="U1238" s="5"/>
      <c r="V1238" s="5"/>
      <c r="W1238" s="5"/>
      <c r="X1238" s="5"/>
      <c r="Y1238" s="5"/>
      <c r="Z1238" s="5"/>
      <c r="AA1238" s="5"/>
      <c r="AB1238" s="5"/>
      <c r="AC1238" s="5"/>
      <c r="AD1238" s="5"/>
      <c r="AE1238" s="5"/>
      <c r="AF1238" s="5"/>
      <c r="AG1238" s="5"/>
      <c r="AH1238" s="5"/>
      <c r="AI1238" s="5"/>
      <c r="AJ1238" s="5"/>
      <c r="AK1238" s="5"/>
      <c r="AL1238" s="5"/>
      <c r="AM1238" s="5"/>
      <c r="AN1238" s="5"/>
      <c r="AO1238" s="5"/>
      <c r="AP1238" s="5"/>
      <c r="AQ1238" s="5"/>
    </row>
    <row r="1239" spans="1:43" s="57" customFormat="1" x14ac:dyDescent="0.15">
      <c r="A1239" s="56">
        <v>204608</v>
      </c>
      <c r="B1239" s="57">
        <v>2</v>
      </c>
      <c r="C1239" s="57">
        <v>8</v>
      </c>
      <c r="D1239" s="57">
        <v>8</v>
      </c>
      <c r="E1239" s="57">
        <v>10000</v>
      </c>
      <c r="F1239" s="57">
        <v>1</v>
      </c>
      <c r="G1239" s="58" t="s">
        <v>9210</v>
      </c>
      <c r="H1239" s="16" t="s">
        <v>7562</v>
      </c>
      <c r="I1239" s="16">
        <v>10400</v>
      </c>
      <c r="J1239" s="5">
        <f t="shared" si="81"/>
        <v>590000</v>
      </c>
      <c r="K1239" s="5"/>
      <c r="L1239" s="54" t="str">
        <f t="shared" si="83"/>
        <v>'204601,204602,204603,204604,204605,204606,204607,204608</v>
      </c>
      <c r="M1239" s="5"/>
      <c r="N1239" s="5"/>
      <c r="O1239" s="5"/>
      <c r="P1239" s="5"/>
      <c r="Q1239" s="5"/>
      <c r="R1239" s="5"/>
      <c r="S1239" s="5"/>
      <c r="T1239" s="5"/>
      <c r="U1239" s="5"/>
      <c r="V1239" s="5"/>
      <c r="W1239" s="5"/>
      <c r="X1239" s="5"/>
      <c r="Y1239" s="5"/>
      <c r="Z1239" s="5"/>
      <c r="AA1239" s="5"/>
      <c r="AB1239" s="5"/>
      <c r="AC1239" s="5"/>
      <c r="AD1239" s="5"/>
      <c r="AE1239" s="5"/>
      <c r="AF1239" s="5"/>
      <c r="AG1239" s="5"/>
      <c r="AH1239" s="5"/>
      <c r="AI1239" s="5"/>
      <c r="AJ1239" s="5"/>
      <c r="AK1239" s="5"/>
      <c r="AL1239" s="5"/>
      <c r="AM1239" s="5"/>
      <c r="AN1239" s="5"/>
      <c r="AO1239" s="5"/>
      <c r="AP1239" s="5"/>
      <c r="AQ1239" s="5"/>
    </row>
    <row r="1240" spans="1:43" s="57" customFormat="1" x14ac:dyDescent="0.15">
      <c r="A1240" s="56">
        <v>204609</v>
      </c>
      <c r="B1240" s="57">
        <v>2</v>
      </c>
      <c r="C1240" s="57">
        <v>9</v>
      </c>
      <c r="D1240" s="57">
        <v>9</v>
      </c>
      <c r="E1240" s="57">
        <v>10000</v>
      </c>
      <c r="F1240" s="57">
        <v>1</v>
      </c>
      <c r="G1240" s="58" t="s">
        <v>9211</v>
      </c>
      <c r="H1240" s="16" t="s">
        <v>7563</v>
      </c>
      <c r="I1240" s="16">
        <v>10400</v>
      </c>
      <c r="J1240" s="5">
        <f t="shared" si="81"/>
        <v>678000</v>
      </c>
      <c r="K1240" s="5"/>
      <c r="L1240" s="54" t="str">
        <f t="shared" si="83"/>
        <v>'204601,204602,204603,204604,204605,204606,204607,204608,204609</v>
      </c>
      <c r="M1240" s="5"/>
      <c r="N1240" s="5"/>
      <c r="O1240" s="5"/>
      <c r="P1240" s="5"/>
      <c r="Q1240" s="5"/>
      <c r="R1240" s="5"/>
      <c r="S1240" s="5"/>
      <c r="T1240" s="5"/>
      <c r="U1240" s="5"/>
      <c r="V1240" s="5"/>
      <c r="W1240" s="5"/>
      <c r="X1240" s="5"/>
      <c r="Y1240" s="5"/>
      <c r="Z1240" s="5"/>
      <c r="AA1240" s="5"/>
      <c r="AB1240" s="5"/>
      <c r="AC1240" s="5"/>
      <c r="AD1240" s="5"/>
      <c r="AE1240" s="5"/>
      <c r="AF1240" s="5"/>
      <c r="AG1240" s="5"/>
      <c r="AH1240" s="5"/>
      <c r="AI1240" s="5"/>
      <c r="AJ1240" s="5"/>
      <c r="AK1240" s="5"/>
      <c r="AL1240" s="5"/>
      <c r="AM1240" s="5"/>
      <c r="AN1240" s="5"/>
      <c r="AO1240" s="5"/>
      <c r="AP1240" s="5"/>
      <c r="AQ1240" s="5"/>
    </row>
    <row r="1241" spans="1:43" s="57" customFormat="1" x14ac:dyDescent="0.15">
      <c r="A1241" s="56">
        <v>204610</v>
      </c>
      <c r="B1241" s="57">
        <v>2</v>
      </c>
      <c r="C1241" s="57">
        <v>10</v>
      </c>
      <c r="D1241" s="57">
        <v>10</v>
      </c>
      <c r="E1241" s="57">
        <v>10000</v>
      </c>
      <c r="F1241" s="57">
        <v>1</v>
      </c>
      <c r="G1241" s="58" t="s">
        <v>9212</v>
      </c>
      <c r="H1241" s="16" t="s">
        <v>7564</v>
      </c>
      <c r="I1241" s="16">
        <v>10400</v>
      </c>
      <c r="J1241" s="5">
        <f t="shared" si="81"/>
        <v>753000</v>
      </c>
      <c r="K1241" s="5"/>
      <c r="L1241" s="54" t="str">
        <f t="shared" si="83"/>
        <v>'204601,204602,204603,204604,204605,204606,204607,204608,204609,204610</v>
      </c>
      <c r="M1241" s="5"/>
      <c r="N1241" s="5"/>
      <c r="O1241" s="5"/>
      <c r="P1241" s="5"/>
      <c r="Q1241" s="5"/>
      <c r="R1241" s="5"/>
      <c r="S1241" s="5"/>
      <c r="T1241" s="5"/>
      <c r="U1241" s="5"/>
      <c r="V1241" s="5"/>
      <c r="W1241" s="5"/>
      <c r="X1241" s="5"/>
      <c r="Y1241" s="5"/>
      <c r="Z1241" s="5"/>
      <c r="AA1241" s="5"/>
      <c r="AB1241" s="5"/>
      <c r="AC1241" s="5"/>
      <c r="AD1241" s="5"/>
      <c r="AE1241" s="5"/>
      <c r="AF1241" s="5"/>
      <c r="AG1241" s="5"/>
      <c r="AH1241" s="5"/>
      <c r="AI1241" s="5"/>
      <c r="AJ1241" s="5"/>
      <c r="AK1241" s="5"/>
      <c r="AL1241" s="5"/>
      <c r="AM1241" s="5"/>
      <c r="AN1241" s="5"/>
      <c r="AO1241" s="5"/>
      <c r="AP1241" s="5"/>
      <c r="AQ1241" s="5"/>
    </row>
    <row r="1242" spans="1:43" s="57" customFormat="1" x14ac:dyDescent="0.15">
      <c r="A1242" s="56">
        <v>204611</v>
      </c>
      <c r="B1242" s="57">
        <v>2</v>
      </c>
      <c r="C1242" s="57">
        <v>11</v>
      </c>
      <c r="D1242" s="57">
        <v>11</v>
      </c>
      <c r="E1242" s="57">
        <v>10000</v>
      </c>
      <c r="F1242" s="57">
        <v>1</v>
      </c>
      <c r="G1242" s="58" t="s">
        <v>9213</v>
      </c>
      <c r="H1242" s="16" t="s">
        <v>7565</v>
      </c>
      <c r="I1242" s="16">
        <v>10400</v>
      </c>
      <c r="J1242" s="5">
        <f t="shared" si="81"/>
        <v>829000</v>
      </c>
      <c r="K1242" s="5"/>
      <c r="L1242" s="54" t="str">
        <f t="shared" si="83"/>
        <v>'204601,204602,204603,204604,204605,204606,204607,204608,204609,204610,204611</v>
      </c>
      <c r="M1242" s="5"/>
      <c r="N1242" s="5"/>
      <c r="O1242" s="5"/>
      <c r="P1242" s="5"/>
      <c r="Q1242" s="5"/>
      <c r="R1242" s="5"/>
      <c r="S1242" s="5"/>
      <c r="T1242" s="5"/>
      <c r="U1242" s="5"/>
      <c r="V1242" s="5"/>
      <c r="W1242" s="5"/>
      <c r="X1242" s="5"/>
      <c r="Y1242" s="5"/>
      <c r="Z1242" s="5"/>
      <c r="AA1242" s="5"/>
      <c r="AB1242" s="5"/>
      <c r="AC1242" s="5"/>
      <c r="AD1242" s="5"/>
      <c r="AE1242" s="5"/>
      <c r="AF1242" s="5"/>
      <c r="AG1242" s="5"/>
      <c r="AH1242" s="5"/>
      <c r="AI1242" s="5"/>
      <c r="AJ1242" s="5"/>
      <c r="AK1242" s="5"/>
      <c r="AL1242" s="5"/>
      <c r="AM1242" s="5"/>
      <c r="AN1242" s="5"/>
      <c r="AO1242" s="5"/>
      <c r="AP1242" s="5"/>
      <c r="AQ1242" s="5"/>
    </row>
    <row r="1243" spans="1:43" s="57" customFormat="1" x14ac:dyDescent="0.15">
      <c r="A1243" s="56">
        <v>204612</v>
      </c>
      <c r="B1243" s="57">
        <v>2</v>
      </c>
      <c r="C1243" s="57">
        <v>12</v>
      </c>
      <c r="D1243" s="57">
        <v>12</v>
      </c>
      <c r="E1243" s="57">
        <v>10000</v>
      </c>
      <c r="F1243" s="57">
        <v>1</v>
      </c>
      <c r="G1243" s="58" t="s">
        <v>9214</v>
      </c>
      <c r="H1243" s="16" t="s">
        <v>7566</v>
      </c>
      <c r="I1243" s="16">
        <v>10400</v>
      </c>
      <c r="J1243" s="5">
        <f t="shared" si="81"/>
        <v>906000</v>
      </c>
      <c r="K1243" s="5"/>
      <c r="L1243" s="54" t="str">
        <f t="shared" si="83"/>
        <v>'204601,204602,204603,204604,204605,204606,204607,204608,204609,204610,204611,204612</v>
      </c>
      <c r="M1243" s="5"/>
      <c r="N1243" s="5"/>
      <c r="O1243" s="5"/>
      <c r="P1243" s="5"/>
      <c r="Q1243" s="5"/>
      <c r="R1243" s="5"/>
      <c r="S1243" s="5"/>
      <c r="T1243" s="5"/>
      <c r="U1243" s="5"/>
      <c r="V1243" s="5"/>
      <c r="W1243" s="5"/>
      <c r="X1243" s="5"/>
      <c r="Y1243" s="5"/>
      <c r="Z1243" s="5"/>
      <c r="AA1243" s="5"/>
      <c r="AB1243" s="5"/>
      <c r="AC1243" s="5"/>
      <c r="AD1243" s="5"/>
      <c r="AE1243" s="5"/>
      <c r="AF1243" s="5"/>
      <c r="AG1243" s="5"/>
      <c r="AH1243" s="5"/>
      <c r="AI1243" s="5"/>
      <c r="AJ1243" s="5"/>
      <c r="AK1243" s="5"/>
      <c r="AL1243" s="5"/>
      <c r="AM1243" s="5"/>
      <c r="AN1243" s="5"/>
      <c r="AO1243" s="5"/>
      <c r="AP1243" s="5"/>
      <c r="AQ1243" s="5"/>
    </row>
    <row r="1244" spans="1:43" s="57" customFormat="1" x14ac:dyDescent="0.15">
      <c r="A1244" s="56">
        <v>204613</v>
      </c>
      <c r="B1244" s="57">
        <v>2</v>
      </c>
      <c r="C1244" s="57">
        <v>13</v>
      </c>
      <c r="D1244" s="57">
        <v>13</v>
      </c>
      <c r="E1244" s="57">
        <v>10000</v>
      </c>
      <c r="F1244" s="57">
        <v>1</v>
      </c>
      <c r="G1244" s="58" t="s">
        <v>9215</v>
      </c>
      <c r="H1244" s="16" t="s">
        <v>7567</v>
      </c>
      <c r="I1244" s="16">
        <v>10400</v>
      </c>
      <c r="J1244" s="5">
        <f t="shared" si="81"/>
        <v>985000</v>
      </c>
      <c r="K1244" s="5"/>
      <c r="L1244" s="54" t="str">
        <f t="shared" si="83"/>
        <v>'204601,204602,204603,204604,204605,204606,204607,204608,204609,204610,204611,204612,204613</v>
      </c>
      <c r="M1244" s="5"/>
      <c r="N1244" s="5"/>
      <c r="O1244" s="5"/>
      <c r="P1244" s="5"/>
      <c r="Q1244" s="5"/>
      <c r="R1244" s="5"/>
      <c r="S1244" s="5"/>
      <c r="T1244" s="5"/>
      <c r="U1244" s="5"/>
      <c r="V1244" s="5"/>
      <c r="W1244" s="5"/>
      <c r="X1244" s="5"/>
      <c r="Y1244" s="5"/>
      <c r="Z1244" s="5"/>
      <c r="AA1244" s="5"/>
      <c r="AB1244" s="5"/>
      <c r="AC1244" s="5"/>
      <c r="AD1244" s="5"/>
      <c r="AE1244" s="5"/>
      <c r="AF1244" s="5"/>
      <c r="AG1244" s="5"/>
      <c r="AH1244" s="5"/>
      <c r="AI1244" s="5"/>
      <c r="AJ1244" s="5"/>
      <c r="AK1244" s="5"/>
      <c r="AL1244" s="5"/>
      <c r="AM1244" s="5"/>
      <c r="AN1244" s="5"/>
      <c r="AO1244" s="5"/>
      <c r="AP1244" s="5"/>
      <c r="AQ1244" s="5"/>
    </row>
    <row r="1245" spans="1:43" s="57" customFormat="1" x14ac:dyDescent="0.15">
      <c r="A1245" s="56">
        <v>204614</v>
      </c>
      <c r="B1245" s="57">
        <v>2</v>
      </c>
      <c r="C1245" s="57">
        <v>14</v>
      </c>
      <c r="D1245" s="57">
        <v>14</v>
      </c>
      <c r="E1245" s="57">
        <v>10000</v>
      </c>
      <c r="F1245" s="57">
        <v>1</v>
      </c>
      <c r="G1245" s="58" t="s">
        <v>9216</v>
      </c>
      <c r="H1245" s="16" t="s">
        <v>7568</v>
      </c>
      <c r="I1245" s="16">
        <v>10400</v>
      </c>
      <c r="J1245" s="5">
        <f t="shared" si="81"/>
        <v>1065500</v>
      </c>
      <c r="K1245" s="5"/>
      <c r="L1245" s="54" t="str">
        <f t="shared" si="83"/>
        <v>'204601,204602,204603,204604,204605,204606,204607,204608,204609,204610,204611,204612,204613,204614</v>
      </c>
      <c r="M1245" s="5"/>
      <c r="N1245" s="5"/>
      <c r="O1245" s="5"/>
      <c r="P1245" s="5"/>
      <c r="Q1245" s="5"/>
      <c r="R1245" s="5"/>
      <c r="S1245" s="5"/>
      <c r="T1245" s="5"/>
      <c r="U1245" s="5"/>
      <c r="V1245" s="5"/>
      <c r="W1245" s="5"/>
      <c r="X1245" s="5"/>
      <c r="Y1245" s="5"/>
      <c r="Z1245" s="5"/>
      <c r="AA1245" s="5"/>
      <c r="AB1245" s="5"/>
      <c r="AC1245" s="5"/>
      <c r="AD1245" s="5"/>
      <c r="AE1245" s="5"/>
      <c r="AF1245" s="5"/>
      <c r="AG1245" s="5"/>
      <c r="AH1245" s="5"/>
      <c r="AI1245" s="5"/>
      <c r="AJ1245" s="5"/>
      <c r="AK1245" s="5"/>
      <c r="AL1245" s="5"/>
      <c r="AM1245" s="5"/>
      <c r="AN1245" s="5"/>
      <c r="AO1245" s="5"/>
      <c r="AP1245" s="5"/>
      <c r="AQ1245" s="5"/>
    </row>
    <row r="1246" spans="1:43" s="57" customFormat="1" x14ac:dyDescent="0.15">
      <c r="A1246" s="56">
        <v>204615</v>
      </c>
      <c r="B1246" s="57">
        <v>2</v>
      </c>
      <c r="C1246" s="57">
        <v>15</v>
      </c>
      <c r="D1246" s="57">
        <v>15</v>
      </c>
      <c r="E1246" s="57">
        <v>10000</v>
      </c>
      <c r="F1246" s="57">
        <v>1</v>
      </c>
      <c r="G1246" s="58" t="s">
        <v>9217</v>
      </c>
      <c r="H1246" s="16" t="s">
        <v>7569</v>
      </c>
      <c r="I1246" s="16">
        <v>10400</v>
      </c>
      <c r="J1246" s="5">
        <f t="shared" si="81"/>
        <v>1147000</v>
      </c>
      <c r="K1246" s="5"/>
      <c r="L1246" s="54" t="str">
        <f t="shared" si="83"/>
        <v>'204601,204602,204603,204604,204605,204606,204607,204608,204609,204610,204611,204612,204613,204614,204615</v>
      </c>
      <c r="M1246" s="5"/>
      <c r="N1246" s="5"/>
      <c r="O1246" s="5"/>
      <c r="P1246" s="5"/>
      <c r="Q1246" s="5"/>
      <c r="R1246" s="5"/>
      <c r="S1246" s="5"/>
      <c r="T1246" s="5"/>
      <c r="U1246" s="5"/>
      <c r="V1246" s="5"/>
      <c r="W1246" s="5"/>
      <c r="X1246" s="5"/>
      <c r="Y1246" s="5"/>
      <c r="Z1246" s="5"/>
      <c r="AA1246" s="5"/>
      <c r="AB1246" s="5"/>
      <c r="AC1246" s="5"/>
      <c r="AD1246" s="5"/>
      <c r="AE1246" s="5"/>
      <c r="AF1246" s="5"/>
      <c r="AG1246" s="5"/>
      <c r="AH1246" s="5"/>
      <c r="AI1246" s="5"/>
      <c r="AJ1246" s="5"/>
      <c r="AK1246" s="5"/>
      <c r="AL1246" s="5"/>
      <c r="AM1246" s="5"/>
      <c r="AN1246" s="5"/>
      <c r="AO1246" s="5"/>
      <c r="AP1246" s="5"/>
      <c r="AQ1246" s="5"/>
    </row>
    <row r="1247" spans="1:43" s="57" customFormat="1" x14ac:dyDescent="0.15">
      <c r="A1247" s="56">
        <v>204616</v>
      </c>
      <c r="B1247" s="57">
        <v>2</v>
      </c>
      <c r="C1247" s="57">
        <v>16</v>
      </c>
      <c r="D1247" s="57">
        <v>16</v>
      </c>
      <c r="E1247" s="57">
        <v>10000</v>
      </c>
      <c r="F1247" s="57">
        <v>1</v>
      </c>
      <c r="G1247" s="58" t="s">
        <v>9218</v>
      </c>
      <c r="H1247" s="16" t="s">
        <v>7570</v>
      </c>
      <c r="I1247" s="16">
        <v>10400</v>
      </c>
      <c r="J1247" s="5">
        <f t="shared" si="81"/>
        <v>1230000</v>
      </c>
      <c r="K1247" s="5"/>
      <c r="L1247" s="54" t="str">
        <f t="shared" si="83"/>
        <v>'204601,204602,204603,204604,204605,204606,204607,204608,204609,204610,204611,204612,204613,204614,204615,204616</v>
      </c>
      <c r="M1247" s="5"/>
      <c r="N1247" s="5"/>
      <c r="O1247" s="5"/>
      <c r="P1247" s="5"/>
      <c r="Q1247" s="5"/>
      <c r="R1247" s="5"/>
      <c r="S1247" s="5"/>
      <c r="T1247" s="5"/>
      <c r="U1247" s="5"/>
      <c r="V1247" s="5"/>
      <c r="W1247" s="5"/>
      <c r="X1247" s="5"/>
      <c r="Y1247" s="5"/>
      <c r="Z1247" s="5"/>
      <c r="AA1247" s="5"/>
      <c r="AB1247" s="5"/>
      <c r="AC1247" s="5"/>
      <c r="AD1247" s="5"/>
      <c r="AE1247" s="5"/>
      <c r="AF1247" s="5"/>
      <c r="AG1247" s="5"/>
      <c r="AH1247" s="5"/>
      <c r="AI1247" s="5"/>
      <c r="AJ1247" s="5"/>
      <c r="AK1247" s="5"/>
      <c r="AL1247" s="5"/>
      <c r="AM1247" s="5"/>
      <c r="AN1247" s="5"/>
      <c r="AO1247" s="5"/>
      <c r="AP1247" s="5"/>
      <c r="AQ1247" s="5"/>
    </row>
    <row r="1248" spans="1:43" s="57" customFormat="1" x14ac:dyDescent="0.15">
      <c r="A1248" s="56">
        <v>204617</v>
      </c>
      <c r="B1248" s="57">
        <v>2</v>
      </c>
      <c r="C1248" s="57">
        <v>17</v>
      </c>
      <c r="D1248" s="57">
        <v>17</v>
      </c>
      <c r="E1248" s="57">
        <v>10000</v>
      </c>
      <c r="F1248" s="57">
        <v>1</v>
      </c>
      <c r="G1248" s="58" t="s">
        <v>9219</v>
      </c>
      <c r="H1248" s="16" t="s">
        <v>7571</v>
      </c>
      <c r="I1248" s="16">
        <v>10400</v>
      </c>
      <c r="J1248" s="5">
        <f t="shared" si="81"/>
        <v>1315000</v>
      </c>
      <c r="K1248" s="5"/>
      <c r="L1248" s="54" t="str">
        <f t="shared" si="83"/>
        <v>'204601,204602,204603,204604,204605,204606,204607,204608,204609,204610,204611,204612,204613,204614,204615,204616,204617</v>
      </c>
      <c r="M1248" s="5"/>
      <c r="N1248" s="5"/>
      <c r="O1248" s="5"/>
      <c r="P1248" s="5"/>
      <c r="Q1248" s="5"/>
      <c r="R1248" s="5"/>
      <c r="S1248" s="5"/>
      <c r="T1248" s="5"/>
      <c r="U1248" s="5"/>
      <c r="V1248" s="5"/>
      <c r="W1248" s="5"/>
      <c r="X1248" s="5"/>
      <c r="Y1248" s="5"/>
      <c r="Z1248" s="5"/>
      <c r="AA1248" s="5"/>
      <c r="AB1248" s="5"/>
      <c r="AC1248" s="5"/>
      <c r="AD1248" s="5"/>
      <c r="AE1248" s="5"/>
      <c r="AF1248" s="5"/>
      <c r="AG1248" s="5"/>
      <c r="AH1248" s="5"/>
      <c r="AI1248" s="5"/>
      <c r="AJ1248" s="5"/>
      <c r="AK1248" s="5"/>
      <c r="AL1248" s="5"/>
      <c r="AM1248" s="5"/>
      <c r="AN1248" s="5"/>
      <c r="AO1248" s="5"/>
      <c r="AP1248" s="5"/>
      <c r="AQ1248" s="5"/>
    </row>
    <row r="1249" spans="1:43" s="57" customFormat="1" x14ac:dyDescent="0.15">
      <c r="A1249" s="56">
        <v>204618</v>
      </c>
      <c r="B1249" s="57">
        <v>2</v>
      </c>
      <c r="C1249" s="57">
        <v>18</v>
      </c>
      <c r="D1249" s="57">
        <v>18</v>
      </c>
      <c r="E1249" s="57">
        <v>10000</v>
      </c>
      <c r="F1249" s="57">
        <v>1</v>
      </c>
      <c r="G1249" s="58" t="s">
        <v>9220</v>
      </c>
      <c r="H1249" s="16" t="s">
        <v>7572</v>
      </c>
      <c r="I1249" s="16">
        <v>10400</v>
      </c>
      <c r="J1249" s="5">
        <f t="shared" si="81"/>
        <v>1401000</v>
      </c>
      <c r="K1249" s="5"/>
      <c r="L1249" s="54" t="str">
        <f t="shared" si="83"/>
        <v>'204601,204602,204603,204604,204605,204606,204607,204608,204609,204610,204611,204612,204613,204614,204615,204616,204617,204618</v>
      </c>
      <c r="M1249" s="5"/>
      <c r="N1249" s="5"/>
      <c r="O1249" s="5"/>
      <c r="P1249" s="5"/>
      <c r="Q1249" s="5"/>
      <c r="R1249" s="5"/>
      <c r="S1249" s="5"/>
      <c r="T1249" s="5"/>
      <c r="U1249" s="5"/>
      <c r="V1249" s="5"/>
      <c r="W1249" s="5"/>
      <c r="X1249" s="5"/>
      <c r="Y1249" s="5"/>
      <c r="Z1249" s="5"/>
      <c r="AA1249" s="5"/>
      <c r="AB1249" s="5"/>
      <c r="AC1249" s="5"/>
      <c r="AD1249" s="5"/>
      <c r="AE1249" s="5"/>
      <c r="AF1249" s="5"/>
      <c r="AG1249" s="5"/>
      <c r="AH1249" s="5"/>
      <c r="AI1249" s="5"/>
      <c r="AJ1249" s="5"/>
      <c r="AK1249" s="5"/>
      <c r="AL1249" s="5"/>
      <c r="AM1249" s="5"/>
      <c r="AN1249" s="5"/>
      <c r="AO1249" s="5"/>
      <c r="AP1249" s="5"/>
      <c r="AQ1249" s="5"/>
    </row>
    <row r="1250" spans="1:43" s="57" customFormat="1" x14ac:dyDescent="0.15">
      <c r="A1250" s="56">
        <v>204619</v>
      </c>
      <c r="B1250" s="57">
        <v>2</v>
      </c>
      <c r="C1250" s="57">
        <v>19</v>
      </c>
      <c r="D1250" s="57">
        <v>19</v>
      </c>
      <c r="E1250" s="57">
        <v>10000</v>
      </c>
      <c r="F1250" s="57">
        <v>1</v>
      </c>
      <c r="G1250" s="58" t="s">
        <v>9221</v>
      </c>
      <c r="H1250" s="16" t="s">
        <v>7573</v>
      </c>
      <c r="I1250" s="16">
        <v>10400</v>
      </c>
      <c r="J1250" s="5">
        <f t="shared" si="81"/>
        <v>1489000</v>
      </c>
      <c r="K1250" s="5"/>
      <c r="L1250" s="54" t="str">
        <f t="shared" si="83"/>
        <v>'204601,204602,204603,204604,204605,204606,204607,204608,204609,204610,204611,204612,204613,204614,204615,204616,204617,204618,204619</v>
      </c>
      <c r="M1250" s="5"/>
      <c r="N1250" s="5"/>
      <c r="O1250" s="5"/>
      <c r="P1250" s="5"/>
      <c r="Q1250" s="5"/>
      <c r="R1250" s="5"/>
      <c r="S1250" s="5"/>
      <c r="T1250" s="5"/>
      <c r="U1250" s="5"/>
      <c r="V1250" s="5"/>
      <c r="W1250" s="5"/>
      <c r="X1250" s="5"/>
      <c r="Y1250" s="5"/>
      <c r="Z1250" s="5"/>
      <c r="AA1250" s="5"/>
      <c r="AB1250" s="5"/>
      <c r="AC1250" s="5"/>
      <c r="AD1250" s="5"/>
      <c r="AE1250" s="5"/>
      <c r="AF1250" s="5"/>
      <c r="AG1250" s="5"/>
      <c r="AH1250" s="5"/>
      <c r="AI1250" s="5"/>
      <c r="AJ1250" s="5"/>
      <c r="AK1250" s="5"/>
      <c r="AL1250" s="5"/>
      <c r="AM1250" s="5"/>
      <c r="AN1250" s="5"/>
      <c r="AO1250" s="5"/>
      <c r="AP1250" s="5"/>
      <c r="AQ1250" s="5"/>
    </row>
    <row r="1251" spans="1:43" s="57" customFormat="1" x14ac:dyDescent="0.15">
      <c r="A1251" s="56">
        <v>204620</v>
      </c>
      <c r="B1251" s="57">
        <v>2</v>
      </c>
      <c r="C1251" s="57">
        <v>20</v>
      </c>
      <c r="D1251" s="57">
        <v>20</v>
      </c>
      <c r="E1251" s="57">
        <v>10000</v>
      </c>
      <c r="F1251" s="57">
        <v>1</v>
      </c>
      <c r="G1251" s="58" t="s">
        <v>9222</v>
      </c>
      <c r="H1251" s="16" t="s">
        <v>7574</v>
      </c>
      <c r="I1251" s="16">
        <v>10400</v>
      </c>
      <c r="J1251" s="5">
        <f t="shared" si="81"/>
        <v>1578000</v>
      </c>
      <c r="K1251" s="5"/>
      <c r="L1251" s="54" t="str">
        <f t="shared" si="83"/>
        <v>'204601,204602,204603,204604,204605,204606,204607,204608,204609,204610,204611,204612,204613,204614,204615,204616,204617,204618,204619,204620</v>
      </c>
      <c r="M1251" s="5"/>
      <c r="N1251" s="5"/>
      <c r="O1251" s="5"/>
      <c r="P1251" s="5"/>
      <c r="Q1251" s="5"/>
      <c r="R1251" s="5"/>
      <c r="S1251" s="5"/>
      <c r="T1251" s="5"/>
      <c r="U1251" s="5"/>
      <c r="V1251" s="5"/>
      <c r="W1251" s="5"/>
      <c r="X1251" s="5"/>
      <c r="Y1251" s="5"/>
      <c r="Z1251" s="5"/>
      <c r="AA1251" s="5"/>
      <c r="AB1251" s="5"/>
      <c r="AC1251" s="5"/>
      <c r="AD1251" s="5"/>
      <c r="AE1251" s="5"/>
      <c r="AF1251" s="5"/>
      <c r="AG1251" s="5"/>
      <c r="AH1251" s="5"/>
      <c r="AI1251" s="5"/>
      <c r="AJ1251" s="5"/>
      <c r="AK1251" s="5"/>
      <c r="AL1251" s="5"/>
      <c r="AM1251" s="5"/>
      <c r="AN1251" s="5"/>
      <c r="AO1251" s="5"/>
      <c r="AP1251" s="5"/>
      <c r="AQ1251" s="5"/>
    </row>
    <row r="1252" spans="1:43" s="57" customFormat="1" x14ac:dyDescent="0.15">
      <c r="A1252" s="56">
        <v>204621</v>
      </c>
      <c r="B1252" s="57">
        <v>2</v>
      </c>
      <c r="C1252" s="57">
        <v>21</v>
      </c>
      <c r="D1252" s="57">
        <v>21</v>
      </c>
      <c r="E1252" s="57">
        <v>10000</v>
      </c>
      <c r="F1252" s="57">
        <v>1</v>
      </c>
      <c r="G1252" s="58" t="s">
        <v>9223</v>
      </c>
      <c r="H1252" s="16" t="s">
        <v>7575</v>
      </c>
      <c r="I1252" s="16">
        <v>10400</v>
      </c>
      <c r="J1252" s="5">
        <f t="shared" si="81"/>
        <v>1669000</v>
      </c>
      <c r="K1252" s="5"/>
      <c r="L1252" s="54" t="str">
        <f t="shared" si="83"/>
        <v>'204601,204602,204603,204604,204605,204606,204607,204608,204609,204610,204611,204612,204613,204614,204615,204616,204617,204618,204619,204620,204621</v>
      </c>
      <c r="M1252" s="5"/>
      <c r="N1252" s="5"/>
      <c r="O1252" s="5"/>
      <c r="P1252" s="5"/>
      <c r="Q1252" s="5"/>
      <c r="R1252" s="5"/>
      <c r="S1252" s="5"/>
      <c r="T1252" s="5"/>
      <c r="U1252" s="5"/>
      <c r="V1252" s="5"/>
      <c r="W1252" s="5"/>
      <c r="X1252" s="5"/>
      <c r="Y1252" s="5"/>
      <c r="Z1252" s="5"/>
      <c r="AA1252" s="5"/>
      <c r="AB1252" s="5"/>
      <c r="AC1252" s="5"/>
      <c r="AD1252" s="5"/>
      <c r="AE1252" s="5"/>
      <c r="AF1252" s="5"/>
      <c r="AG1252" s="5"/>
      <c r="AH1252" s="5"/>
      <c r="AI1252" s="5"/>
      <c r="AJ1252" s="5"/>
      <c r="AK1252" s="5"/>
      <c r="AL1252" s="5"/>
      <c r="AM1252" s="5"/>
      <c r="AN1252" s="5"/>
      <c r="AO1252" s="5"/>
      <c r="AP1252" s="5"/>
      <c r="AQ1252" s="5"/>
    </row>
    <row r="1253" spans="1:43" s="57" customFormat="1" x14ac:dyDescent="0.15">
      <c r="A1253" s="56">
        <v>204622</v>
      </c>
      <c r="B1253" s="57">
        <v>2</v>
      </c>
      <c r="C1253" s="57">
        <v>22</v>
      </c>
      <c r="D1253" s="57">
        <v>22</v>
      </c>
      <c r="E1253" s="57">
        <v>10000</v>
      </c>
      <c r="F1253" s="57">
        <v>1</v>
      </c>
      <c r="G1253" s="58" t="s">
        <v>9224</v>
      </c>
      <c r="H1253" s="16" t="s">
        <v>7576</v>
      </c>
      <c r="I1253" s="16">
        <v>10400</v>
      </c>
      <c r="J1253" s="5">
        <f t="shared" si="81"/>
        <v>1761500</v>
      </c>
      <c r="K1253" s="5"/>
      <c r="L1253" s="54" t="str">
        <f t="shared" si="83"/>
        <v>'204601,204602,204603,204604,204605,204606,204607,204608,204609,204610,204611,204612,204613,204614,204615,204616,204617,204618,204619,204620,204621,204622</v>
      </c>
      <c r="M1253" s="5"/>
      <c r="N1253" s="5"/>
      <c r="O1253" s="5"/>
      <c r="P1253" s="5"/>
      <c r="Q1253" s="5"/>
      <c r="R1253" s="5"/>
      <c r="S1253" s="5"/>
      <c r="T1253" s="5"/>
      <c r="U1253" s="5"/>
      <c r="V1253" s="5"/>
      <c r="W1253" s="5"/>
      <c r="X1253" s="5"/>
      <c r="Y1253" s="5"/>
      <c r="Z1253" s="5"/>
      <c r="AA1253" s="5"/>
      <c r="AB1253" s="5"/>
      <c r="AC1253" s="5"/>
      <c r="AD1253" s="5"/>
      <c r="AE1253" s="5"/>
      <c r="AF1253" s="5"/>
      <c r="AG1253" s="5"/>
      <c r="AH1253" s="5"/>
      <c r="AI1253" s="5"/>
      <c r="AJ1253" s="5"/>
      <c r="AK1253" s="5"/>
      <c r="AL1253" s="5"/>
      <c r="AM1253" s="5"/>
      <c r="AN1253" s="5"/>
      <c r="AO1253" s="5"/>
      <c r="AP1253" s="5"/>
      <c r="AQ1253" s="5"/>
    </row>
    <row r="1254" spans="1:43" s="57" customFormat="1" x14ac:dyDescent="0.15">
      <c r="A1254" s="56">
        <v>204623</v>
      </c>
      <c r="B1254" s="57">
        <v>2</v>
      </c>
      <c r="C1254" s="57">
        <v>23</v>
      </c>
      <c r="D1254" s="57">
        <v>23</v>
      </c>
      <c r="E1254" s="57">
        <v>10000</v>
      </c>
      <c r="F1254" s="57">
        <v>1</v>
      </c>
      <c r="G1254" s="58" t="s">
        <v>9225</v>
      </c>
      <c r="H1254" s="16" t="s">
        <v>7577</v>
      </c>
      <c r="I1254" s="16">
        <v>10400</v>
      </c>
      <c r="J1254" s="5">
        <f t="shared" si="81"/>
        <v>1856000</v>
      </c>
      <c r="K1254" s="5"/>
      <c r="L1254" s="54" t="str">
        <f t="shared" si="83"/>
        <v>'204601,204602,204603,204604,204605,204606,204607,204608,204609,204610,204611,204612,204613,204614,204615,204616,204617,204618,204619,204620,204621,204622,204623</v>
      </c>
      <c r="M1254" s="5"/>
      <c r="N1254" s="5"/>
      <c r="O1254" s="5"/>
      <c r="P1254" s="5"/>
      <c r="Q1254" s="5"/>
      <c r="R1254" s="5"/>
      <c r="S1254" s="5"/>
      <c r="T1254" s="5"/>
      <c r="U1254" s="5"/>
      <c r="V1254" s="5"/>
      <c r="W1254" s="5"/>
      <c r="X1254" s="5"/>
      <c r="Y1254" s="5"/>
      <c r="Z1254" s="5"/>
      <c r="AA1254" s="5"/>
      <c r="AB1254" s="5"/>
      <c r="AC1254" s="5"/>
      <c r="AD1254" s="5"/>
      <c r="AE1254" s="5"/>
      <c r="AF1254" s="5"/>
      <c r="AG1254" s="5"/>
      <c r="AH1254" s="5"/>
      <c r="AI1254" s="5"/>
      <c r="AJ1254" s="5"/>
      <c r="AK1254" s="5"/>
      <c r="AL1254" s="5"/>
      <c r="AM1254" s="5"/>
      <c r="AN1254" s="5"/>
      <c r="AO1254" s="5"/>
      <c r="AP1254" s="5"/>
      <c r="AQ1254" s="5"/>
    </row>
    <row r="1255" spans="1:43" s="57" customFormat="1" x14ac:dyDescent="0.15">
      <c r="A1255" s="56">
        <v>204624</v>
      </c>
      <c r="B1255" s="57">
        <v>2</v>
      </c>
      <c r="C1255" s="57">
        <v>24</v>
      </c>
      <c r="D1255" s="57">
        <v>24</v>
      </c>
      <c r="E1255" s="57">
        <v>10000</v>
      </c>
      <c r="F1255" s="57">
        <v>1</v>
      </c>
      <c r="G1255" s="58" t="s">
        <v>9226</v>
      </c>
      <c r="H1255" s="16" t="s">
        <v>7578</v>
      </c>
      <c r="I1255" s="16">
        <v>10400</v>
      </c>
      <c r="J1255" s="5">
        <f t="shared" si="81"/>
        <v>1951500</v>
      </c>
      <c r="K1255" s="5"/>
      <c r="L1255" s="54" t="str">
        <f t="shared" si="83"/>
        <v>'204601,204602,204603,204604,204605,204606,204607,204608,204609,204610,204611,204612,204613,204614,204615,204616,204617,204618,204619,204620,204621,204622,204623,204624</v>
      </c>
      <c r="M1255" s="5"/>
      <c r="N1255" s="5"/>
      <c r="O1255" s="5"/>
      <c r="P1255" s="5"/>
      <c r="Q1255" s="5"/>
      <c r="R1255" s="5"/>
      <c r="S1255" s="5"/>
      <c r="T1255" s="5"/>
      <c r="U1255" s="5"/>
      <c r="V1255" s="5"/>
      <c r="W1255" s="5"/>
      <c r="X1255" s="5"/>
      <c r="Y1255" s="5"/>
      <c r="Z1255" s="5"/>
      <c r="AA1255" s="5"/>
      <c r="AB1255" s="5"/>
      <c r="AC1255" s="5"/>
      <c r="AD1255" s="5"/>
      <c r="AE1255" s="5"/>
      <c r="AF1255" s="5"/>
      <c r="AG1255" s="5"/>
      <c r="AH1255" s="5"/>
      <c r="AI1255" s="5"/>
      <c r="AJ1255" s="5"/>
      <c r="AK1255" s="5"/>
      <c r="AL1255" s="5"/>
      <c r="AM1255" s="5"/>
      <c r="AN1255" s="5"/>
      <c r="AO1255" s="5"/>
      <c r="AP1255" s="5"/>
      <c r="AQ1255" s="5"/>
    </row>
    <row r="1256" spans="1:43" s="57" customFormat="1" x14ac:dyDescent="0.15">
      <c r="A1256" s="56">
        <v>204625</v>
      </c>
      <c r="B1256" s="57">
        <v>2</v>
      </c>
      <c r="C1256" s="57">
        <v>25</v>
      </c>
      <c r="D1256" s="57">
        <v>25</v>
      </c>
      <c r="E1256" s="57">
        <v>10000</v>
      </c>
      <c r="F1256" s="57">
        <v>1</v>
      </c>
      <c r="G1256" s="58" t="s">
        <v>9227</v>
      </c>
      <c r="H1256" s="16" t="s">
        <v>7579</v>
      </c>
      <c r="I1256" s="16">
        <v>10400</v>
      </c>
      <c r="J1256" s="5">
        <f t="shared" si="81"/>
        <v>2049500</v>
      </c>
      <c r="K1256" s="5"/>
      <c r="L1256" s="54" t="str">
        <f t="shared" si="83"/>
        <v>'204601,204602,204603,204604,204605,204606,204607,204608,204609,204610,204611,204612,204613,204614,204615,204616,204617,204618,204619,204620,204621,204622,204623,204624,204625</v>
      </c>
      <c r="M1256" s="5"/>
      <c r="N1256" s="5"/>
      <c r="O1256" s="5"/>
      <c r="P1256" s="5"/>
      <c r="Q1256" s="5"/>
      <c r="R1256" s="5"/>
      <c r="S1256" s="5"/>
      <c r="T1256" s="5"/>
      <c r="U1256" s="5"/>
      <c r="V1256" s="5"/>
      <c r="W1256" s="5"/>
      <c r="X1256" s="5"/>
      <c r="Y1256" s="5"/>
      <c r="Z1256" s="5"/>
      <c r="AA1256" s="5"/>
      <c r="AB1256" s="5"/>
      <c r="AC1256" s="5"/>
      <c r="AD1256" s="5"/>
      <c r="AE1256" s="5"/>
      <c r="AF1256" s="5"/>
      <c r="AG1256" s="5"/>
      <c r="AH1256" s="5"/>
      <c r="AI1256" s="5"/>
      <c r="AJ1256" s="5"/>
      <c r="AK1256" s="5"/>
      <c r="AL1256" s="5"/>
      <c r="AM1256" s="5"/>
      <c r="AN1256" s="5"/>
      <c r="AO1256" s="5"/>
      <c r="AP1256" s="5"/>
      <c r="AQ1256" s="5"/>
    </row>
    <row r="1257" spans="1:43" s="57" customFormat="1" x14ac:dyDescent="0.15">
      <c r="A1257" s="56">
        <v>204626</v>
      </c>
      <c r="B1257" s="57">
        <v>2</v>
      </c>
      <c r="C1257" s="57">
        <v>26</v>
      </c>
      <c r="D1257" s="57">
        <v>26</v>
      </c>
      <c r="E1257" s="57">
        <v>10000</v>
      </c>
      <c r="F1257" s="57">
        <v>1</v>
      </c>
      <c r="G1257" s="58" t="s">
        <v>9228</v>
      </c>
      <c r="H1257" s="16" t="s">
        <v>7580</v>
      </c>
      <c r="I1257" s="16">
        <v>10400</v>
      </c>
      <c r="J1257" s="5">
        <f t="shared" si="81"/>
        <v>2148500</v>
      </c>
      <c r="K1257" s="5"/>
      <c r="L1257" s="54" t="str">
        <f t="shared" si="83"/>
        <v>'204601,204602,204603,204604,204605,204606,204607,204608,204609,204610,204611,204612,204613,204614,204615,204616,204617,204618,204619,204620,204621,204622,204623,204624,204625,204626</v>
      </c>
      <c r="M1257" s="5"/>
      <c r="N1257" s="5"/>
      <c r="O1257" s="5"/>
      <c r="P1257" s="5"/>
      <c r="Q1257" s="5"/>
      <c r="R1257" s="5"/>
      <c r="S1257" s="5"/>
      <c r="T1257" s="5"/>
      <c r="U1257" s="5"/>
      <c r="V1257" s="5"/>
      <c r="W1257" s="5"/>
      <c r="X1257" s="5"/>
      <c r="Y1257" s="5"/>
      <c r="Z1257" s="5"/>
      <c r="AA1257" s="5"/>
      <c r="AB1257" s="5"/>
      <c r="AC1257" s="5"/>
      <c r="AD1257" s="5"/>
      <c r="AE1257" s="5"/>
      <c r="AF1257" s="5"/>
      <c r="AG1257" s="5"/>
      <c r="AH1257" s="5"/>
      <c r="AI1257" s="5"/>
      <c r="AJ1257" s="5"/>
      <c r="AK1257" s="5"/>
      <c r="AL1257" s="5"/>
      <c r="AM1257" s="5"/>
      <c r="AN1257" s="5"/>
      <c r="AO1257" s="5"/>
      <c r="AP1257" s="5"/>
      <c r="AQ1257" s="5"/>
    </row>
    <row r="1258" spans="1:43" s="57" customFormat="1" x14ac:dyDescent="0.15">
      <c r="A1258" s="56">
        <v>204627</v>
      </c>
      <c r="B1258" s="57">
        <v>2</v>
      </c>
      <c r="C1258" s="57">
        <v>27</v>
      </c>
      <c r="D1258" s="57">
        <v>27</v>
      </c>
      <c r="E1258" s="57">
        <v>10000</v>
      </c>
      <c r="F1258" s="57">
        <v>1</v>
      </c>
      <c r="G1258" s="58" t="s">
        <v>9229</v>
      </c>
      <c r="H1258" s="16" t="s">
        <v>7581</v>
      </c>
      <c r="I1258" s="16">
        <v>10400</v>
      </c>
      <c r="J1258" s="5">
        <f t="shared" si="81"/>
        <v>2249500</v>
      </c>
      <c r="K1258" s="5"/>
      <c r="L1258" s="54" t="str">
        <f t="shared" si="83"/>
        <v>'204601,204602,204603,204604,204605,204606,204607,204608,204609,204610,204611,204612,204613,204614,204615,204616,204617,204618,204619,204620,204621,204622,204623,204624,204625,204626,204627</v>
      </c>
      <c r="M1258" s="5"/>
      <c r="N1258" s="5"/>
      <c r="O1258" s="5"/>
      <c r="P1258" s="5"/>
      <c r="Q1258" s="5"/>
      <c r="R1258" s="5"/>
      <c r="S1258" s="5"/>
      <c r="T1258" s="5"/>
      <c r="U1258" s="5"/>
      <c r="V1258" s="5"/>
      <c r="W1258" s="5"/>
      <c r="X1258" s="5"/>
      <c r="Y1258" s="5"/>
      <c r="Z1258" s="5"/>
      <c r="AA1258" s="5"/>
      <c r="AB1258" s="5"/>
      <c r="AC1258" s="5"/>
      <c r="AD1258" s="5"/>
      <c r="AE1258" s="5"/>
      <c r="AF1258" s="5"/>
      <c r="AG1258" s="5"/>
      <c r="AH1258" s="5"/>
      <c r="AI1258" s="5"/>
      <c r="AJ1258" s="5"/>
      <c r="AK1258" s="5"/>
      <c r="AL1258" s="5"/>
      <c r="AM1258" s="5"/>
      <c r="AN1258" s="5"/>
      <c r="AO1258" s="5"/>
      <c r="AP1258" s="5"/>
      <c r="AQ1258" s="5"/>
    </row>
    <row r="1259" spans="1:43" s="57" customFormat="1" x14ac:dyDescent="0.15">
      <c r="A1259" s="56">
        <v>204628</v>
      </c>
      <c r="B1259" s="57">
        <v>2</v>
      </c>
      <c r="C1259" s="57">
        <v>28</v>
      </c>
      <c r="D1259" s="57">
        <v>28</v>
      </c>
      <c r="E1259" s="57">
        <v>10000</v>
      </c>
      <c r="F1259" s="57">
        <v>1</v>
      </c>
      <c r="G1259" s="58" t="s">
        <v>9230</v>
      </c>
      <c r="H1259" s="16" t="s">
        <v>7582</v>
      </c>
      <c r="I1259" s="16">
        <v>10400</v>
      </c>
      <c r="J1259" s="5">
        <f t="shared" si="81"/>
        <v>2352500</v>
      </c>
      <c r="K1259" s="5"/>
      <c r="L1259" s="54" t="str">
        <f t="shared" si="83"/>
        <v>'204601,204602,204603,204604,204605,204606,204607,204608,204609,204610,204611,204612,204613,204614,204615,204616,204617,204618,204619,204620,204621,204622,204623,204624,204625,204626,204627,204628</v>
      </c>
      <c r="M1259" s="5"/>
      <c r="N1259" s="5"/>
      <c r="O1259" s="5"/>
      <c r="P1259" s="5"/>
      <c r="Q1259" s="5"/>
      <c r="R1259" s="5"/>
      <c r="S1259" s="5"/>
      <c r="T1259" s="5"/>
      <c r="U1259" s="5"/>
      <c r="V1259" s="5"/>
      <c r="W1259" s="5"/>
      <c r="X1259" s="5"/>
      <c r="Y1259" s="5"/>
      <c r="Z1259" s="5"/>
      <c r="AA1259" s="5"/>
      <c r="AB1259" s="5"/>
      <c r="AC1259" s="5"/>
      <c r="AD1259" s="5"/>
      <c r="AE1259" s="5"/>
      <c r="AF1259" s="5"/>
      <c r="AG1259" s="5"/>
      <c r="AH1259" s="5"/>
      <c r="AI1259" s="5"/>
      <c r="AJ1259" s="5"/>
      <c r="AK1259" s="5"/>
      <c r="AL1259" s="5"/>
      <c r="AM1259" s="5"/>
      <c r="AN1259" s="5"/>
      <c r="AO1259" s="5"/>
      <c r="AP1259" s="5"/>
      <c r="AQ1259" s="5"/>
    </row>
    <row r="1260" spans="1:43" s="57" customFormat="1" x14ac:dyDescent="0.15">
      <c r="A1260" s="56">
        <v>204629</v>
      </c>
      <c r="B1260" s="57">
        <v>2</v>
      </c>
      <c r="C1260" s="57">
        <v>29</v>
      </c>
      <c r="D1260" s="57">
        <v>29</v>
      </c>
      <c r="E1260" s="57">
        <v>10000</v>
      </c>
      <c r="F1260" s="57">
        <v>1</v>
      </c>
      <c r="G1260" s="58" t="s">
        <v>9231</v>
      </c>
      <c r="H1260" s="16" t="s">
        <v>7583</v>
      </c>
      <c r="I1260" s="16">
        <v>10400</v>
      </c>
      <c r="J1260" s="5">
        <f t="shared" si="81"/>
        <v>2457500</v>
      </c>
      <c r="K1260" s="5"/>
      <c r="L1260" s="54" t="str">
        <f t="shared" si="83"/>
        <v>'204601,204602,204603,204604,204605,204606,204607,204608,204609,204610,204611,204612,204613,204614,204615,204616,204617,204618,204619,204620,204621,204622,204623,204624,204625,204626,204627,204628,204629</v>
      </c>
      <c r="M1260" s="5"/>
      <c r="N1260" s="5"/>
      <c r="O1260" s="5"/>
      <c r="P1260" s="5"/>
      <c r="Q1260" s="5"/>
      <c r="R1260" s="5"/>
      <c r="S1260" s="5"/>
      <c r="T1260" s="5"/>
      <c r="U1260" s="5"/>
      <c r="V1260" s="5"/>
      <c r="W1260" s="5"/>
      <c r="X1260" s="5"/>
      <c r="Y1260" s="5"/>
      <c r="Z1260" s="5"/>
      <c r="AA1260" s="5"/>
      <c r="AB1260" s="5"/>
      <c r="AC1260" s="5"/>
      <c r="AD1260" s="5"/>
      <c r="AE1260" s="5"/>
      <c r="AF1260" s="5"/>
      <c r="AG1260" s="5"/>
      <c r="AH1260" s="5"/>
      <c r="AI1260" s="5"/>
      <c r="AJ1260" s="5"/>
      <c r="AK1260" s="5"/>
      <c r="AL1260" s="5"/>
      <c r="AM1260" s="5"/>
      <c r="AN1260" s="5"/>
      <c r="AO1260" s="5"/>
      <c r="AP1260" s="5"/>
      <c r="AQ1260" s="5"/>
    </row>
    <row r="1261" spans="1:43" s="57" customFormat="1" x14ac:dyDescent="0.15">
      <c r="A1261" s="56">
        <v>204630</v>
      </c>
      <c r="B1261" s="57">
        <v>2</v>
      </c>
      <c r="C1261" s="57">
        <v>30</v>
      </c>
      <c r="D1261" s="57">
        <v>30</v>
      </c>
      <c r="E1261" s="57">
        <v>10000</v>
      </c>
      <c r="F1261" s="57">
        <v>1</v>
      </c>
      <c r="G1261" s="58" t="s">
        <v>9232</v>
      </c>
      <c r="H1261" s="16" t="s">
        <v>7584</v>
      </c>
      <c r="I1261" s="16">
        <v>10400</v>
      </c>
      <c r="J1261" s="5">
        <f t="shared" si="81"/>
        <v>2563500</v>
      </c>
      <c r="K1261" s="5"/>
      <c r="L1261" s="54" t="str">
        <f t="shared" si="83"/>
        <v>'204601,204602,204603,204604,204605,204606,204607,204608,204609,204610,204611,204612,204613,204614,204615,204616,204617,204618,204619,204620,204621,204622,204623,204624,204625,204626,204627,204628,204629,204630</v>
      </c>
      <c r="M1261" s="5"/>
      <c r="N1261" s="5"/>
      <c r="O1261" s="5"/>
      <c r="P1261" s="5"/>
      <c r="Q1261" s="5"/>
      <c r="R1261" s="5"/>
      <c r="S1261" s="5"/>
      <c r="T1261" s="5"/>
      <c r="U1261" s="5"/>
      <c r="V1261" s="5"/>
      <c r="W1261" s="5"/>
      <c r="X1261" s="5"/>
      <c r="Y1261" s="5"/>
      <c r="Z1261" s="5"/>
      <c r="AA1261" s="5"/>
      <c r="AB1261" s="5"/>
      <c r="AC1261" s="5"/>
      <c r="AD1261" s="5"/>
      <c r="AE1261" s="5"/>
      <c r="AF1261" s="5"/>
      <c r="AG1261" s="5"/>
      <c r="AH1261" s="5"/>
      <c r="AI1261" s="5"/>
      <c r="AJ1261" s="5"/>
      <c r="AK1261" s="5"/>
      <c r="AL1261" s="5"/>
      <c r="AM1261" s="5"/>
      <c r="AN1261" s="5"/>
      <c r="AO1261" s="5"/>
      <c r="AP1261" s="5"/>
      <c r="AQ1261" s="5"/>
    </row>
    <row r="1262" spans="1:43" s="57" customFormat="1" x14ac:dyDescent="0.15">
      <c r="A1262" s="56">
        <v>204631</v>
      </c>
      <c r="B1262" s="57">
        <v>2</v>
      </c>
      <c r="C1262" s="57">
        <v>31</v>
      </c>
      <c r="D1262" s="57">
        <v>31</v>
      </c>
      <c r="E1262" s="57">
        <v>10000</v>
      </c>
      <c r="F1262" s="57">
        <v>1</v>
      </c>
      <c r="G1262" s="58" t="s">
        <v>9233</v>
      </c>
      <c r="H1262" s="16" t="s">
        <v>7585</v>
      </c>
      <c r="I1262" s="16">
        <v>10400</v>
      </c>
      <c r="J1262" s="5">
        <f t="shared" si="81"/>
        <v>2672000</v>
      </c>
      <c r="K1262" s="5"/>
      <c r="L1262" s="54" t="str">
        <f t="shared" si="83"/>
        <v>'204601,204602,204603,204604,204605,204606,204607,204608,204609,204610,204611,204612,204613,204614,204615,204616,204617,204618,204619,204620,204621,204622,204623,204624,204625,204626,204627,204628,204629,204630,204631</v>
      </c>
      <c r="M1262" s="5"/>
      <c r="N1262" s="5"/>
      <c r="O1262" s="5"/>
      <c r="P1262" s="5"/>
      <c r="Q1262" s="5"/>
      <c r="R1262" s="5"/>
      <c r="S1262" s="5"/>
      <c r="T1262" s="5"/>
      <c r="U1262" s="5"/>
      <c r="V1262" s="5"/>
      <c r="W1262" s="5"/>
      <c r="X1262" s="5"/>
      <c r="Y1262" s="5"/>
      <c r="Z1262" s="5"/>
      <c r="AA1262" s="5"/>
      <c r="AB1262" s="5"/>
      <c r="AC1262" s="5"/>
      <c r="AD1262" s="5"/>
      <c r="AE1262" s="5"/>
      <c r="AF1262" s="5"/>
      <c r="AG1262" s="5"/>
      <c r="AH1262" s="5"/>
      <c r="AI1262" s="5"/>
      <c r="AJ1262" s="5"/>
      <c r="AK1262" s="5"/>
      <c r="AL1262" s="5"/>
      <c r="AM1262" s="5"/>
      <c r="AN1262" s="5"/>
      <c r="AO1262" s="5"/>
      <c r="AP1262" s="5"/>
      <c r="AQ1262" s="5"/>
    </row>
    <row r="1263" spans="1:43" s="57" customFormat="1" x14ac:dyDescent="0.15">
      <c r="A1263" s="56">
        <v>204632</v>
      </c>
      <c r="B1263" s="57">
        <v>2</v>
      </c>
      <c r="C1263" s="57">
        <v>32</v>
      </c>
      <c r="D1263" s="57">
        <v>32</v>
      </c>
      <c r="E1263" s="57">
        <v>10000</v>
      </c>
      <c r="F1263" s="57">
        <v>1</v>
      </c>
      <c r="G1263" s="58" t="s">
        <v>9234</v>
      </c>
      <c r="H1263" s="16" t="s">
        <v>7586</v>
      </c>
      <c r="I1263" s="16">
        <v>10400</v>
      </c>
      <c r="J1263" s="5">
        <f t="shared" si="81"/>
        <v>2782500</v>
      </c>
      <c r="K1263" s="5"/>
      <c r="L1263" s="54" t="str">
        <f t="shared" si="83"/>
        <v>'204601,204602,204603,204604,204605,204606,204607,204608,204609,204610,204611,204612,204613,204614,204615,204616,204617,204618,204619,204620,204621,204622,204623,204624,204625,204626,204627,204628,204629,204630,204631,204632</v>
      </c>
      <c r="M1263" s="5"/>
      <c r="N1263" s="5"/>
      <c r="O1263" s="5"/>
      <c r="P1263" s="5"/>
      <c r="Q1263" s="5"/>
      <c r="R1263" s="5"/>
      <c r="S1263" s="5"/>
      <c r="T1263" s="5"/>
      <c r="U1263" s="5"/>
      <c r="V1263" s="5"/>
      <c r="W1263" s="5"/>
      <c r="X1263" s="5"/>
      <c r="Y1263" s="5"/>
      <c r="Z1263" s="5"/>
      <c r="AA1263" s="5"/>
      <c r="AB1263" s="5"/>
      <c r="AC1263" s="5"/>
      <c r="AD1263" s="5"/>
      <c r="AE1263" s="5"/>
      <c r="AF1263" s="5"/>
      <c r="AG1263" s="5"/>
      <c r="AH1263" s="5"/>
      <c r="AI1263" s="5"/>
      <c r="AJ1263" s="5"/>
      <c r="AK1263" s="5"/>
      <c r="AL1263" s="5"/>
      <c r="AM1263" s="5"/>
      <c r="AN1263" s="5"/>
      <c r="AO1263" s="5"/>
      <c r="AP1263" s="5"/>
      <c r="AQ1263" s="5"/>
    </row>
    <row r="1264" spans="1:43" s="57" customFormat="1" x14ac:dyDescent="0.15">
      <c r="A1264" s="56">
        <v>204633</v>
      </c>
      <c r="B1264" s="57">
        <v>2</v>
      </c>
      <c r="C1264" s="57">
        <v>33</v>
      </c>
      <c r="D1264" s="57">
        <v>33</v>
      </c>
      <c r="E1264" s="57">
        <v>10000</v>
      </c>
      <c r="F1264" s="57">
        <v>1</v>
      </c>
      <c r="G1264" s="58" t="s">
        <v>9235</v>
      </c>
      <c r="H1264" s="16" t="s">
        <v>7587</v>
      </c>
      <c r="I1264" s="16">
        <v>10400</v>
      </c>
      <c r="J1264" s="5">
        <f t="shared" si="81"/>
        <v>2894500</v>
      </c>
      <c r="K1264" s="5"/>
      <c r="L1264" s="54" t="str">
        <f t="shared" si="83"/>
        <v>'204601,204602,204603,204604,204605,204606,204607,204608,204609,204610,204611,204612,204613,204614,204615,204616,204617,204618,204619,204620,204621,204622,204623,204624,204625,204626,204627,204628,204629,204630,204631,204632,204633</v>
      </c>
      <c r="M1264" s="5"/>
      <c r="N1264" s="5"/>
      <c r="O1264" s="5"/>
      <c r="P1264" s="5"/>
      <c r="Q1264" s="5"/>
      <c r="R1264" s="5"/>
      <c r="S1264" s="5"/>
      <c r="T1264" s="5"/>
      <c r="U1264" s="5"/>
      <c r="V1264" s="5"/>
      <c r="W1264" s="5"/>
      <c r="X1264" s="5"/>
      <c r="Y1264" s="5"/>
      <c r="Z1264" s="5"/>
      <c r="AA1264" s="5"/>
      <c r="AB1264" s="5"/>
      <c r="AC1264" s="5"/>
      <c r="AD1264" s="5"/>
      <c r="AE1264" s="5"/>
      <c r="AF1264" s="5"/>
      <c r="AG1264" s="5"/>
      <c r="AH1264" s="5"/>
      <c r="AI1264" s="5"/>
      <c r="AJ1264" s="5"/>
      <c r="AK1264" s="5"/>
      <c r="AL1264" s="5"/>
      <c r="AM1264" s="5"/>
      <c r="AN1264" s="5"/>
      <c r="AO1264" s="5"/>
      <c r="AP1264" s="5"/>
      <c r="AQ1264" s="5"/>
    </row>
    <row r="1265" spans="1:43" s="57" customFormat="1" x14ac:dyDescent="0.15">
      <c r="A1265" s="56">
        <v>204634</v>
      </c>
      <c r="B1265" s="57">
        <v>2</v>
      </c>
      <c r="C1265" s="57">
        <v>34</v>
      </c>
      <c r="D1265" s="57">
        <v>34</v>
      </c>
      <c r="E1265" s="57">
        <v>10000</v>
      </c>
      <c r="F1265" s="57">
        <v>1</v>
      </c>
      <c r="G1265" s="58" t="s">
        <v>9236</v>
      </c>
      <c r="H1265" s="16" t="s">
        <v>7588</v>
      </c>
      <c r="I1265" s="16">
        <v>10400</v>
      </c>
      <c r="J1265" s="5">
        <f t="shared" si="81"/>
        <v>3008500</v>
      </c>
      <c r="K1265" s="5"/>
      <c r="L1265" s="54" t="str">
        <f t="shared" si="83"/>
        <v>'204601,204602,204603,204604,204605,204606,204607,204608,204609,204610,204611,204612,204613,204614,204615,204616,204617,204618,204619,204620,204621,204622,204623,204624,204625,204626,204627,204628,204629,204630,204631,204632,204633,204634</v>
      </c>
      <c r="M1265" s="5"/>
      <c r="N1265" s="5"/>
      <c r="O1265" s="5"/>
      <c r="P1265" s="5"/>
      <c r="Q1265" s="5"/>
      <c r="R1265" s="5"/>
      <c r="S1265" s="5"/>
      <c r="T1265" s="5"/>
      <c r="U1265" s="5"/>
      <c r="V1265" s="5"/>
      <c r="W1265" s="5"/>
      <c r="X1265" s="5"/>
      <c r="Y1265" s="5"/>
      <c r="Z1265" s="5"/>
      <c r="AA1265" s="5"/>
      <c r="AB1265" s="5"/>
      <c r="AC1265" s="5"/>
      <c r="AD1265" s="5"/>
      <c r="AE1265" s="5"/>
      <c r="AF1265" s="5"/>
      <c r="AG1265" s="5"/>
      <c r="AH1265" s="5"/>
      <c r="AI1265" s="5"/>
      <c r="AJ1265" s="5"/>
      <c r="AK1265" s="5"/>
      <c r="AL1265" s="5"/>
      <c r="AM1265" s="5"/>
      <c r="AN1265" s="5"/>
      <c r="AO1265" s="5"/>
      <c r="AP1265" s="5"/>
      <c r="AQ1265" s="5"/>
    </row>
    <row r="1266" spans="1:43" s="57" customFormat="1" x14ac:dyDescent="0.15">
      <c r="A1266" s="56">
        <v>204635</v>
      </c>
      <c r="B1266" s="57">
        <v>2</v>
      </c>
      <c r="C1266" s="57">
        <v>35</v>
      </c>
      <c r="D1266" s="57">
        <v>35</v>
      </c>
      <c r="E1266" s="57">
        <v>10000</v>
      </c>
      <c r="F1266" s="57">
        <v>1</v>
      </c>
      <c r="G1266" s="58" t="s">
        <v>9237</v>
      </c>
      <c r="H1266" s="16" t="s">
        <v>7589</v>
      </c>
      <c r="I1266" s="16">
        <v>10400</v>
      </c>
      <c r="J1266" s="5">
        <f t="shared" si="81"/>
        <v>3124500</v>
      </c>
      <c r="K1266" s="5"/>
      <c r="L1266" s="54" t="str">
        <f t="shared" si="83"/>
        <v>'204601,204602,204603,204604,204605,204606,204607,204608,204609,204610,204611,204612,204613,204614,204615,204616,204617,204618,204619,204620,204621,204622,204623,204624,204625,204626,204627,204628,204629,204630,204631,204632,204633,204634,204635</v>
      </c>
      <c r="M1266" s="5"/>
      <c r="N1266" s="5"/>
      <c r="O1266" s="5"/>
      <c r="P1266" s="5"/>
      <c r="Q1266" s="5"/>
      <c r="R1266" s="5"/>
      <c r="S1266" s="5"/>
      <c r="T1266" s="5"/>
      <c r="U1266" s="5"/>
      <c r="V1266" s="5"/>
      <c r="W1266" s="5"/>
      <c r="X1266" s="5"/>
      <c r="Y1266" s="5"/>
      <c r="Z1266" s="5"/>
      <c r="AA1266" s="5"/>
      <c r="AB1266" s="5"/>
      <c r="AC1266" s="5"/>
      <c r="AD1266" s="5"/>
      <c r="AE1266" s="5"/>
      <c r="AF1266" s="5"/>
      <c r="AG1266" s="5"/>
      <c r="AH1266" s="5"/>
      <c r="AI1266" s="5"/>
      <c r="AJ1266" s="5"/>
      <c r="AK1266" s="5"/>
      <c r="AL1266" s="5"/>
      <c r="AM1266" s="5"/>
      <c r="AN1266" s="5"/>
      <c r="AO1266" s="5"/>
      <c r="AP1266" s="5"/>
      <c r="AQ1266" s="5"/>
    </row>
    <row r="1267" spans="1:43" s="57" customFormat="1" x14ac:dyDescent="0.15">
      <c r="A1267" s="56">
        <v>204636</v>
      </c>
      <c r="B1267" s="57">
        <v>2</v>
      </c>
      <c r="C1267" s="57">
        <v>36</v>
      </c>
      <c r="D1267" s="57">
        <v>36</v>
      </c>
      <c r="E1267" s="57">
        <v>10000</v>
      </c>
      <c r="F1267" s="57">
        <v>1</v>
      </c>
      <c r="G1267" s="58" t="s">
        <v>9238</v>
      </c>
      <c r="H1267" s="16" t="s">
        <v>7590</v>
      </c>
      <c r="I1267" s="16">
        <v>10400</v>
      </c>
      <c r="J1267" s="5">
        <f t="shared" si="81"/>
        <v>3242500</v>
      </c>
      <c r="K1267" s="5"/>
      <c r="L1267" s="54" t="str">
        <f t="shared" si="83"/>
        <v>'204601,204602,204603,204604,204605,204606,204607,204608,204609,204610,204611,204612,204613,204614,204615,204616,204617,204618,204619,204620,204621,204622,204623,204624,204625,204626,204627,204628,204629,204630,204631,204632,204633,204634,204635,204636</v>
      </c>
      <c r="M1267" s="5"/>
      <c r="N1267" s="5"/>
      <c r="O1267" s="5"/>
      <c r="P1267" s="5"/>
      <c r="Q1267" s="5"/>
      <c r="R1267" s="5"/>
      <c r="S1267" s="5"/>
      <c r="T1267" s="5"/>
      <c r="U1267" s="5"/>
      <c r="V1267" s="5"/>
      <c r="W1267" s="5"/>
      <c r="X1267" s="5"/>
      <c r="Y1267" s="5"/>
      <c r="Z1267" s="5"/>
      <c r="AA1267" s="5"/>
      <c r="AB1267" s="5"/>
      <c r="AC1267" s="5"/>
      <c r="AD1267" s="5"/>
      <c r="AE1267" s="5"/>
      <c r="AF1267" s="5"/>
      <c r="AG1267" s="5"/>
      <c r="AH1267" s="5"/>
      <c r="AI1267" s="5"/>
      <c r="AJ1267" s="5"/>
      <c r="AK1267" s="5"/>
      <c r="AL1267" s="5"/>
      <c r="AM1267" s="5"/>
      <c r="AN1267" s="5"/>
      <c r="AO1267" s="5"/>
      <c r="AP1267" s="5"/>
      <c r="AQ1267" s="5"/>
    </row>
    <row r="1268" spans="1:43" s="57" customFormat="1" x14ac:dyDescent="0.15">
      <c r="A1268" s="56">
        <v>204637</v>
      </c>
      <c r="B1268" s="57">
        <v>2</v>
      </c>
      <c r="C1268" s="57">
        <v>37</v>
      </c>
      <c r="D1268" s="57">
        <v>37</v>
      </c>
      <c r="E1268" s="57">
        <v>10000</v>
      </c>
      <c r="F1268" s="57">
        <v>1</v>
      </c>
      <c r="G1268" s="58" t="s">
        <v>9239</v>
      </c>
      <c r="H1268" s="16" t="s">
        <v>7591</v>
      </c>
      <c r="I1268" s="16">
        <v>10400</v>
      </c>
      <c r="J1268" s="5">
        <f t="shared" si="81"/>
        <v>3362500</v>
      </c>
      <c r="K1268" s="5"/>
      <c r="L1268" s="54" t="str">
        <f t="shared" si="83"/>
        <v>'204601,204602,204603,204604,204605,204606,204607,204608,204609,204610,204611,204612,204613,204614,204615,204616,204617,204618,204619,204620,204621,204622,204623,204624,204625,204626,204627,204628,204629,204630,204631,204632,204633,204634,204635,204636,204637</v>
      </c>
      <c r="M1268" s="5"/>
      <c r="N1268" s="5"/>
      <c r="O1268" s="5"/>
      <c r="P1268" s="5"/>
      <c r="Q1268" s="5"/>
      <c r="R1268" s="5"/>
      <c r="S1268" s="5"/>
      <c r="T1268" s="5"/>
      <c r="U1268" s="5"/>
      <c r="V1268" s="5"/>
      <c r="W1268" s="5"/>
      <c r="X1268" s="5"/>
      <c r="Y1268" s="5"/>
      <c r="Z1268" s="5"/>
      <c r="AA1268" s="5"/>
      <c r="AB1268" s="5"/>
      <c r="AC1268" s="5"/>
      <c r="AD1268" s="5"/>
      <c r="AE1268" s="5"/>
      <c r="AF1268" s="5"/>
      <c r="AG1268" s="5"/>
      <c r="AH1268" s="5"/>
      <c r="AI1268" s="5"/>
      <c r="AJ1268" s="5"/>
      <c r="AK1268" s="5"/>
      <c r="AL1268" s="5"/>
      <c r="AM1268" s="5"/>
      <c r="AN1268" s="5"/>
      <c r="AO1268" s="5"/>
      <c r="AP1268" s="5"/>
      <c r="AQ1268" s="5"/>
    </row>
    <row r="1269" spans="1:43" s="57" customFormat="1" x14ac:dyDescent="0.15">
      <c r="A1269" s="56">
        <v>204638</v>
      </c>
      <c r="B1269" s="57">
        <v>2</v>
      </c>
      <c r="C1269" s="57">
        <v>38</v>
      </c>
      <c r="D1269" s="57">
        <v>38</v>
      </c>
      <c r="E1269" s="57">
        <v>10000</v>
      </c>
      <c r="F1269" s="57">
        <v>1</v>
      </c>
      <c r="G1269" s="58" t="s">
        <v>9240</v>
      </c>
      <c r="H1269" s="16" t="s">
        <v>7592</v>
      </c>
      <c r="I1269" s="16">
        <v>10400</v>
      </c>
      <c r="J1269" s="5">
        <f t="shared" si="81"/>
        <v>3485000</v>
      </c>
      <c r="K1269" s="5"/>
      <c r="L1269" s="54" t="str">
        <f t="shared" si="83"/>
        <v>'204601,204602,204603,204604,204605,204606,204607,204608,204609,204610,204611,204612,204613,204614,204615,204616,204617,204618,204619,204620,204621,204622,204623,204624,204625,204626,204627,204628,204629,204630,204631,204632,204633,204634,204635,204636,204637,204638</v>
      </c>
      <c r="M1269" s="5"/>
      <c r="N1269" s="5"/>
      <c r="O1269" s="5"/>
      <c r="P1269" s="5"/>
      <c r="Q1269" s="5"/>
      <c r="R1269" s="5"/>
      <c r="S1269" s="5"/>
      <c r="T1269" s="5"/>
      <c r="U1269" s="5"/>
      <c r="V1269" s="5"/>
      <c r="W1269" s="5"/>
      <c r="X1269" s="5"/>
      <c r="Y1269" s="5"/>
      <c r="Z1269" s="5"/>
      <c r="AA1269" s="5"/>
      <c r="AB1269" s="5"/>
      <c r="AC1269" s="5"/>
      <c r="AD1269" s="5"/>
      <c r="AE1269" s="5"/>
      <c r="AF1269" s="5"/>
      <c r="AG1269" s="5"/>
      <c r="AH1269" s="5"/>
      <c r="AI1269" s="5"/>
      <c r="AJ1269" s="5"/>
      <c r="AK1269" s="5"/>
      <c r="AL1269" s="5"/>
      <c r="AM1269" s="5"/>
      <c r="AN1269" s="5"/>
      <c r="AO1269" s="5"/>
      <c r="AP1269" s="5"/>
      <c r="AQ1269" s="5"/>
    </row>
    <row r="1270" spans="1:43" s="57" customFormat="1" x14ac:dyDescent="0.15">
      <c r="A1270" s="56">
        <v>204639</v>
      </c>
      <c r="B1270" s="57">
        <v>2</v>
      </c>
      <c r="C1270" s="57">
        <v>39</v>
      </c>
      <c r="D1270" s="57">
        <v>39</v>
      </c>
      <c r="E1270" s="57">
        <v>10000</v>
      </c>
      <c r="F1270" s="57">
        <v>1</v>
      </c>
      <c r="G1270" s="58" t="s">
        <v>9241</v>
      </c>
      <c r="H1270" s="16" t="s">
        <v>7593</v>
      </c>
      <c r="I1270" s="16">
        <v>10400</v>
      </c>
      <c r="J1270" s="5">
        <f t="shared" si="81"/>
        <v>3609000</v>
      </c>
      <c r="K1270" s="5"/>
      <c r="L1270" s="54" t="str">
        <f t="shared" si="83"/>
        <v>'204601,204602,204603,204604,204605,204606,204607,204608,204609,204610,204611,204612,204613,204614,204615,204616,204617,204618,204619,204620,204621,204622,204623,204624,204625,204626,204627,204628,204629,204630,204631,204632,204633,204634,204635,204636,204637,204638,204639</v>
      </c>
      <c r="M1270" s="5"/>
      <c r="N1270" s="5"/>
      <c r="O1270" s="5"/>
      <c r="P1270" s="5"/>
      <c r="Q1270" s="5"/>
      <c r="R1270" s="5"/>
      <c r="S1270" s="5"/>
      <c r="T1270" s="5"/>
      <c r="U1270" s="5"/>
      <c r="V1270" s="5"/>
      <c r="W1270" s="5"/>
      <c r="X1270" s="5"/>
      <c r="Y1270" s="5"/>
      <c r="Z1270" s="5"/>
      <c r="AA1270" s="5"/>
      <c r="AB1270" s="5"/>
      <c r="AC1270" s="5"/>
      <c r="AD1270" s="5"/>
      <c r="AE1270" s="5"/>
      <c r="AF1270" s="5"/>
      <c r="AG1270" s="5"/>
      <c r="AH1270" s="5"/>
      <c r="AI1270" s="5"/>
      <c r="AJ1270" s="5"/>
      <c r="AK1270" s="5"/>
      <c r="AL1270" s="5"/>
      <c r="AM1270" s="5"/>
      <c r="AN1270" s="5"/>
      <c r="AO1270" s="5"/>
      <c r="AP1270" s="5"/>
      <c r="AQ1270" s="5"/>
    </row>
    <row r="1271" spans="1:43" s="57" customFormat="1" x14ac:dyDescent="0.15">
      <c r="A1271" s="56">
        <v>204640</v>
      </c>
      <c r="B1271" s="57">
        <v>2</v>
      </c>
      <c r="C1271" s="57">
        <v>40</v>
      </c>
      <c r="D1271" s="57">
        <v>40</v>
      </c>
      <c r="E1271" s="57">
        <v>10000</v>
      </c>
      <c r="F1271" s="57">
        <v>1</v>
      </c>
      <c r="G1271" s="58" t="s">
        <v>9242</v>
      </c>
      <c r="H1271" s="16" t="s">
        <v>7594</v>
      </c>
      <c r="I1271" s="16">
        <v>10400</v>
      </c>
      <c r="J1271" s="5">
        <f t="shared" si="81"/>
        <v>3735500</v>
      </c>
      <c r="K1271" s="5"/>
      <c r="L1271" s="54" t="str">
        <f t="shared" si="83"/>
        <v>'204601,204602,204603,204604,204605,204606,204607,204608,204609,204610,204611,204612,204613,204614,204615,204616,204617,204618,204619,204620,204621,204622,204623,204624,204625,204626,204627,204628,204629,204630,204631,204632,204633,204634,204635,204636,204637,204638,204639,204640</v>
      </c>
      <c r="M1271" s="5"/>
      <c r="N1271" s="5"/>
      <c r="O1271" s="5"/>
      <c r="P1271" s="5"/>
      <c r="Q1271" s="5"/>
      <c r="R1271" s="5"/>
      <c r="S1271" s="5"/>
      <c r="T1271" s="5"/>
      <c r="U1271" s="5"/>
      <c r="V1271" s="5"/>
      <c r="W1271" s="5"/>
      <c r="X1271" s="5"/>
      <c r="Y1271" s="5"/>
      <c r="Z1271" s="5"/>
      <c r="AA1271" s="5"/>
      <c r="AB1271" s="5"/>
      <c r="AC1271" s="5"/>
      <c r="AD1271" s="5"/>
      <c r="AE1271" s="5"/>
      <c r="AF1271" s="5"/>
      <c r="AG1271" s="5"/>
      <c r="AH1271" s="5"/>
      <c r="AI1271" s="5"/>
      <c r="AJ1271" s="5"/>
      <c r="AK1271" s="5"/>
      <c r="AL1271" s="5"/>
      <c r="AM1271" s="5"/>
      <c r="AN1271" s="5"/>
      <c r="AO1271" s="5"/>
      <c r="AP1271" s="5"/>
      <c r="AQ1271" s="5"/>
    </row>
    <row r="1272" spans="1:43" s="57" customFormat="1" x14ac:dyDescent="0.15">
      <c r="A1272" s="56">
        <v>204641</v>
      </c>
      <c r="B1272" s="57">
        <v>2</v>
      </c>
      <c r="C1272" s="57">
        <v>41</v>
      </c>
      <c r="D1272" s="57">
        <v>41</v>
      </c>
      <c r="E1272" s="57">
        <v>10000</v>
      </c>
      <c r="F1272" s="57">
        <v>1</v>
      </c>
      <c r="G1272" s="58" t="s">
        <v>9243</v>
      </c>
      <c r="H1272" s="16" t="s">
        <v>7595</v>
      </c>
      <c r="I1272" s="16">
        <v>10400</v>
      </c>
      <c r="J1272" s="5">
        <f t="shared" si="81"/>
        <v>3864000</v>
      </c>
      <c r="K1272" s="5"/>
      <c r="L1272" s="54" t="str">
        <f t="shared" si="83"/>
        <v>'204601,204602,204603,204604,204605,204606,204607,204608,204609,204610,204611,204612,204613,204614,204615,204616,204617,204618,204619,204620,204621,204622,204623,204624,204625,204626,204627,204628,204629,204630,204631,204632,204633,204634,204635,204636,204637,204638,204639,204640,204641</v>
      </c>
      <c r="M1272" s="5"/>
      <c r="N1272" s="5"/>
      <c r="O1272" s="5"/>
      <c r="P1272" s="5"/>
      <c r="Q1272" s="5"/>
      <c r="R1272" s="5"/>
      <c r="S1272" s="5"/>
      <c r="T1272" s="5"/>
      <c r="U1272" s="5"/>
      <c r="V1272" s="5"/>
      <c r="W1272" s="5"/>
      <c r="X1272" s="5"/>
      <c r="Y1272" s="5"/>
      <c r="Z1272" s="5"/>
      <c r="AA1272" s="5"/>
      <c r="AB1272" s="5"/>
      <c r="AC1272" s="5"/>
      <c r="AD1272" s="5"/>
      <c r="AE1272" s="5"/>
      <c r="AF1272" s="5"/>
      <c r="AG1272" s="5"/>
      <c r="AH1272" s="5"/>
      <c r="AI1272" s="5"/>
      <c r="AJ1272" s="5"/>
      <c r="AK1272" s="5"/>
      <c r="AL1272" s="5"/>
      <c r="AM1272" s="5"/>
      <c r="AN1272" s="5"/>
      <c r="AO1272" s="5"/>
      <c r="AP1272" s="5"/>
      <c r="AQ1272" s="5"/>
    </row>
    <row r="1273" spans="1:43" s="57" customFormat="1" x14ac:dyDescent="0.15">
      <c r="A1273" s="56">
        <v>204642</v>
      </c>
      <c r="B1273" s="57">
        <v>2</v>
      </c>
      <c r="C1273" s="57">
        <v>42</v>
      </c>
      <c r="D1273" s="57">
        <v>42</v>
      </c>
      <c r="E1273" s="57">
        <v>10000</v>
      </c>
      <c r="F1273" s="57">
        <v>1</v>
      </c>
      <c r="G1273" s="58" t="s">
        <v>9244</v>
      </c>
      <c r="H1273" s="16" t="s">
        <v>7596</v>
      </c>
      <c r="I1273" s="16">
        <v>10400</v>
      </c>
      <c r="J1273" s="5">
        <f t="shared" si="81"/>
        <v>3994500</v>
      </c>
      <c r="K1273" s="5"/>
      <c r="L1273" s="54" t="str">
        <f t="shared" si="83"/>
        <v>'204601,204602,204603,204604,204605,204606,204607,204608,204609,204610,204611,204612,204613,204614,204615,204616,204617,204618,204619,204620,204621,204622,204623,204624,204625,204626,204627,204628,204629,204630,204631,204632,204633,204634,204635,204636,204637,204638,204639,204640,204641,204642</v>
      </c>
      <c r="M1273" s="5"/>
      <c r="N1273" s="5"/>
      <c r="O1273" s="5"/>
      <c r="P1273" s="5"/>
      <c r="Q1273" s="5"/>
      <c r="R1273" s="5"/>
      <c r="S1273" s="5"/>
      <c r="T1273" s="5"/>
      <c r="U1273" s="5"/>
      <c r="V1273" s="5"/>
      <c r="W1273" s="5"/>
      <c r="X1273" s="5"/>
      <c r="Y1273" s="5"/>
      <c r="Z1273" s="5"/>
      <c r="AA1273" s="5"/>
      <c r="AB1273" s="5"/>
      <c r="AC1273" s="5"/>
      <c r="AD1273" s="5"/>
      <c r="AE1273" s="5"/>
      <c r="AF1273" s="5"/>
      <c r="AG1273" s="5"/>
      <c r="AH1273" s="5"/>
      <c r="AI1273" s="5"/>
      <c r="AJ1273" s="5"/>
      <c r="AK1273" s="5"/>
      <c r="AL1273" s="5"/>
      <c r="AM1273" s="5"/>
      <c r="AN1273" s="5"/>
      <c r="AO1273" s="5"/>
      <c r="AP1273" s="5"/>
      <c r="AQ1273" s="5"/>
    </row>
    <row r="1274" spans="1:43" s="57" customFormat="1" x14ac:dyDescent="0.15">
      <c r="A1274" s="56">
        <v>204643</v>
      </c>
      <c r="B1274" s="57">
        <v>2</v>
      </c>
      <c r="C1274" s="57">
        <v>43</v>
      </c>
      <c r="D1274" s="57">
        <v>43</v>
      </c>
      <c r="E1274" s="57">
        <v>10000</v>
      </c>
      <c r="F1274" s="57">
        <v>1</v>
      </c>
      <c r="G1274" s="58" t="s">
        <v>9245</v>
      </c>
      <c r="H1274" s="16" t="s">
        <v>7597</v>
      </c>
      <c r="I1274" s="16">
        <v>10400</v>
      </c>
      <c r="J1274" s="5">
        <f t="shared" si="81"/>
        <v>4127500</v>
      </c>
      <c r="K1274" s="5"/>
      <c r="L1274" s="54" t="str">
        <f t="shared" si="83"/>
        <v>'204601,204602,204603,204604,204605,204606,204607,204608,204609,204610,204611,204612,204613,204614,204615,204616,204617,204618,204619,204620,204621,204622,204623,204624,204625,204626,204627,204628,204629,204630,204631,204632,204633,204634,204635,204636,204637,204638,204639,204640,204641,204642,204643</v>
      </c>
      <c r="M1274" s="5"/>
      <c r="N1274" s="5"/>
      <c r="O1274" s="5"/>
      <c r="P1274" s="5"/>
      <c r="Q1274" s="5"/>
      <c r="R1274" s="5"/>
      <c r="S1274" s="5"/>
      <c r="T1274" s="5"/>
      <c r="U1274" s="5"/>
      <c r="V1274" s="5"/>
      <c r="W1274" s="5"/>
      <c r="X1274" s="5"/>
      <c r="Y1274" s="5"/>
      <c r="Z1274" s="5"/>
      <c r="AA1274" s="5"/>
      <c r="AB1274" s="5"/>
      <c r="AC1274" s="5"/>
      <c r="AD1274" s="5"/>
      <c r="AE1274" s="5"/>
      <c r="AF1274" s="5"/>
      <c r="AG1274" s="5"/>
      <c r="AH1274" s="5"/>
      <c r="AI1274" s="5"/>
      <c r="AJ1274" s="5"/>
      <c r="AK1274" s="5"/>
      <c r="AL1274" s="5"/>
      <c r="AM1274" s="5"/>
      <c r="AN1274" s="5"/>
      <c r="AO1274" s="5"/>
      <c r="AP1274" s="5"/>
      <c r="AQ1274" s="5"/>
    </row>
    <row r="1275" spans="1:43" s="57" customFormat="1" x14ac:dyDescent="0.15">
      <c r="A1275" s="56">
        <v>204644</v>
      </c>
      <c r="B1275" s="57">
        <v>2</v>
      </c>
      <c r="C1275" s="57">
        <v>44</v>
      </c>
      <c r="D1275" s="57">
        <v>44</v>
      </c>
      <c r="E1275" s="57">
        <v>10000</v>
      </c>
      <c r="F1275" s="57">
        <v>1</v>
      </c>
      <c r="G1275" s="58" t="s">
        <v>9246</v>
      </c>
      <c r="H1275" s="16" t="s">
        <v>7598</v>
      </c>
      <c r="I1275" s="16">
        <v>10400</v>
      </c>
      <c r="J1275" s="5">
        <f t="shared" si="81"/>
        <v>4262500</v>
      </c>
      <c r="K1275" s="5"/>
      <c r="L1275" s="54" t="str">
        <f t="shared" si="83"/>
        <v>'204601,204602,204603,204604,204605,204606,204607,204608,204609,204610,204611,204612,204613,204614,204615,204616,204617,204618,204619,204620,204621,204622,204623,204624,204625,204626,204627,204628,204629,204630,204631,204632,204633,204634,204635,204636,204637,204638,204639,204640,204641,204642,204643,204644</v>
      </c>
      <c r="M1275" s="5"/>
      <c r="N1275" s="5"/>
      <c r="O1275" s="5"/>
      <c r="P1275" s="5"/>
      <c r="Q1275" s="5"/>
      <c r="R1275" s="5"/>
      <c r="S1275" s="5"/>
      <c r="T1275" s="5"/>
      <c r="U1275" s="5"/>
      <c r="V1275" s="5"/>
      <c r="W1275" s="5"/>
      <c r="X1275" s="5"/>
      <c r="Y1275" s="5"/>
      <c r="Z1275" s="5"/>
      <c r="AA1275" s="5"/>
      <c r="AB1275" s="5"/>
      <c r="AC1275" s="5"/>
      <c r="AD1275" s="5"/>
      <c r="AE1275" s="5"/>
      <c r="AF1275" s="5"/>
      <c r="AG1275" s="5"/>
      <c r="AH1275" s="5"/>
      <c r="AI1275" s="5"/>
      <c r="AJ1275" s="5"/>
      <c r="AK1275" s="5"/>
      <c r="AL1275" s="5"/>
      <c r="AM1275" s="5"/>
      <c r="AN1275" s="5"/>
      <c r="AO1275" s="5"/>
      <c r="AP1275" s="5"/>
      <c r="AQ1275" s="5"/>
    </row>
    <row r="1276" spans="1:43" s="57" customFormat="1" x14ac:dyDescent="0.15">
      <c r="A1276" s="56">
        <v>204645</v>
      </c>
      <c r="B1276" s="57">
        <v>2</v>
      </c>
      <c r="C1276" s="57">
        <v>45</v>
      </c>
      <c r="D1276" s="57">
        <v>45</v>
      </c>
      <c r="E1276" s="57">
        <v>10000</v>
      </c>
      <c r="F1276" s="57">
        <v>1</v>
      </c>
      <c r="G1276" s="58" t="s">
        <v>9247</v>
      </c>
      <c r="H1276" s="16" t="s">
        <v>7599</v>
      </c>
      <c r="I1276" s="16">
        <v>10400</v>
      </c>
      <c r="J1276" s="5">
        <f t="shared" si="81"/>
        <v>4400000</v>
      </c>
      <c r="K1276" s="5"/>
      <c r="L1276" s="54" t="str">
        <f t="shared" si="83"/>
        <v>'204601,204602,204603,204604,204605,204606,204607,204608,204609,204610,204611,204612,204613,204614,204615,204616,204617,204618,204619,204620,204621,204622,204623,204624,204625,204626,204627,204628,204629,204630,204631,204632,204633,204634,204635,204636,204637,204638,204639,204640,204641,204642,204643,204644,204645</v>
      </c>
      <c r="M1276" s="5"/>
      <c r="N1276" s="5"/>
      <c r="O1276" s="5"/>
      <c r="P1276" s="5"/>
      <c r="Q1276" s="5"/>
      <c r="R1276" s="5"/>
      <c r="S1276" s="5"/>
      <c r="T1276" s="5"/>
      <c r="U1276" s="5"/>
      <c r="V1276" s="5"/>
      <c r="W1276" s="5"/>
      <c r="X1276" s="5"/>
      <c r="Y1276" s="5"/>
      <c r="Z1276" s="5"/>
      <c r="AA1276" s="5"/>
      <c r="AB1276" s="5"/>
      <c r="AC1276" s="5"/>
      <c r="AD1276" s="5"/>
      <c r="AE1276" s="5"/>
      <c r="AF1276" s="5"/>
      <c r="AG1276" s="5"/>
      <c r="AH1276" s="5"/>
      <c r="AI1276" s="5"/>
      <c r="AJ1276" s="5"/>
      <c r="AK1276" s="5"/>
      <c r="AL1276" s="5"/>
      <c r="AM1276" s="5"/>
      <c r="AN1276" s="5"/>
      <c r="AO1276" s="5"/>
      <c r="AP1276" s="5"/>
      <c r="AQ1276" s="5"/>
    </row>
    <row r="1277" spans="1:43" s="57" customFormat="1" x14ac:dyDescent="0.15">
      <c r="A1277" s="56">
        <v>204646</v>
      </c>
      <c r="B1277" s="57">
        <v>2</v>
      </c>
      <c r="C1277" s="57">
        <v>46</v>
      </c>
      <c r="D1277" s="57">
        <v>46</v>
      </c>
      <c r="E1277" s="57">
        <v>10000</v>
      </c>
      <c r="F1277" s="57">
        <v>1</v>
      </c>
      <c r="G1277" s="58" t="s">
        <v>9248</v>
      </c>
      <c r="H1277" s="16" t="s">
        <v>7600</v>
      </c>
      <c r="I1277" s="16">
        <v>10400</v>
      </c>
      <c r="J1277" s="5">
        <f t="shared" si="81"/>
        <v>4539500</v>
      </c>
      <c r="K1277" s="5"/>
      <c r="L1277" s="54" t="str">
        <f t="shared" si="83"/>
        <v>'204601,204602,204603,204604,204605,204606,204607,204608,204609,204610,204611,204612,204613,204614,204615,204616,204617,204618,204619,204620,204621,204622,204623,204624,204625,204626,204627,204628,204629,204630,204631,204632,204633,204634,204635,204636,204637,204638,204639,204640,204641,204642,204643,204644,204645,204646</v>
      </c>
      <c r="M1277" s="5"/>
      <c r="N1277" s="5"/>
      <c r="O1277" s="5"/>
      <c r="P1277" s="5"/>
      <c r="Q1277" s="5"/>
      <c r="R1277" s="5"/>
      <c r="S1277" s="5"/>
      <c r="T1277" s="5"/>
      <c r="U1277" s="5"/>
      <c r="V1277" s="5"/>
      <c r="W1277" s="5"/>
      <c r="X1277" s="5"/>
      <c r="Y1277" s="5"/>
      <c r="Z1277" s="5"/>
      <c r="AA1277" s="5"/>
      <c r="AB1277" s="5"/>
      <c r="AC1277" s="5"/>
      <c r="AD1277" s="5"/>
      <c r="AE1277" s="5"/>
      <c r="AF1277" s="5"/>
      <c r="AG1277" s="5"/>
      <c r="AH1277" s="5"/>
      <c r="AI1277" s="5"/>
      <c r="AJ1277" s="5"/>
      <c r="AK1277" s="5"/>
      <c r="AL1277" s="5"/>
      <c r="AM1277" s="5"/>
      <c r="AN1277" s="5"/>
      <c r="AO1277" s="5"/>
      <c r="AP1277" s="5"/>
      <c r="AQ1277" s="5"/>
    </row>
    <row r="1278" spans="1:43" s="57" customFormat="1" x14ac:dyDescent="0.15">
      <c r="A1278" s="56">
        <v>204647</v>
      </c>
      <c r="B1278" s="57">
        <v>2</v>
      </c>
      <c r="C1278" s="57">
        <v>47</v>
      </c>
      <c r="D1278" s="57">
        <v>47</v>
      </c>
      <c r="E1278" s="57">
        <v>10000</v>
      </c>
      <c r="F1278" s="57">
        <v>1</v>
      </c>
      <c r="G1278" s="58" t="s">
        <v>9249</v>
      </c>
      <c r="H1278" s="16" t="s">
        <v>7601</v>
      </c>
      <c r="I1278" s="16">
        <v>10400</v>
      </c>
      <c r="J1278" s="5">
        <f t="shared" si="81"/>
        <v>4681500</v>
      </c>
      <c r="K1278" s="5"/>
      <c r="L1278" s="54" t="str">
        <f t="shared" si="83"/>
        <v>'204601,204602,204603,204604,204605,204606,204607,204608,204609,204610,204611,204612,204613,204614,204615,204616,204617,204618,204619,204620,204621,204622,204623,204624,204625,204626,204627,204628,204629,204630,204631,204632,204633,204634,204635,204636,204637,204638,204639,204640,204641,204642,204643,204644,204645,204646,204647</v>
      </c>
      <c r="M1278" s="5"/>
      <c r="N1278" s="5"/>
      <c r="O1278" s="5"/>
      <c r="P1278" s="5"/>
      <c r="Q1278" s="5"/>
      <c r="R1278" s="5"/>
      <c r="S1278" s="5"/>
      <c r="T1278" s="5"/>
      <c r="U1278" s="5"/>
      <c r="V1278" s="5"/>
      <c r="W1278" s="5"/>
      <c r="X1278" s="5"/>
      <c r="Y1278" s="5"/>
      <c r="Z1278" s="5"/>
      <c r="AA1278" s="5"/>
      <c r="AB1278" s="5"/>
      <c r="AC1278" s="5"/>
      <c r="AD1278" s="5"/>
      <c r="AE1278" s="5"/>
      <c r="AF1278" s="5"/>
      <c r="AG1278" s="5"/>
      <c r="AH1278" s="5"/>
      <c r="AI1278" s="5"/>
      <c r="AJ1278" s="5"/>
      <c r="AK1278" s="5"/>
      <c r="AL1278" s="5"/>
      <c r="AM1278" s="5"/>
      <c r="AN1278" s="5"/>
      <c r="AO1278" s="5"/>
      <c r="AP1278" s="5"/>
      <c r="AQ1278" s="5"/>
    </row>
    <row r="1279" spans="1:43" s="57" customFormat="1" x14ac:dyDescent="0.15">
      <c r="A1279" s="56">
        <v>204648</v>
      </c>
      <c r="B1279" s="57">
        <v>2</v>
      </c>
      <c r="C1279" s="57">
        <v>48</v>
      </c>
      <c r="D1279" s="57">
        <v>48</v>
      </c>
      <c r="E1279" s="57">
        <v>10000</v>
      </c>
      <c r="F1279" s="57">
        <v>1</v>
      </c>
      <c r="G1279" s="58" t="s">
        <v>9250</v>
      </c>
      <c r="H1279" s="16" t="s">
        <v>7602</v>
      </c>
      <c r="I1279" s="16">
        <v>10400</v>
      </c>
      <c r="J1279" s="5">
        <f t="shared" si="81"/>
        <v>4826000</v>
      </c>
      <c r="K1279" s="5"/>
      <c r="L1279" s="54" t="str">
        <f t="shared" si="83"/>
        <v>'204601,204602,204603,204604,204605,204606,204607,204608,204609,204610,204611,204612,204613,204614,204615,204616,204617,204618,204619,204620,204621,204622,204623,204624,204625,204626,204627,204628,204629,204630,204631,204632,204633,204634,204635,204636,204637,204638,204639,204640,204641,204642,204643,204644,204645,204646,204647,204648</v>
      </c>
      <c r="M1279" s="5"/>
      <c r="N1279" s="5"/>
      <c r="O1279" s="5"/>
      <c r="P1279" s="5"/>
      <c r="Q1279" s="5"/>
      <c r="R1279" s="5"/>
      <c r="S1279" s="5"/>
      <c r="T1279" s="5"/>
      <c r="U1279" s="5"/>
      <c r="V1279" s="5"/>
      <c r="W1279" s="5"/>
      <c r="X1279" s="5"/>
      <c r="Y1279" s="5"/>
      <c r="Z1279" s="5"/>
      <c r="AA1279" s="5"/>
      <c r="AB1279" s="5"/>
      <c r="AC1279" s="5"/>
      <c r="AD1279" s="5"/>
      <c r="AE1279" s="5"/>
      <c r="AF1279" s="5"/>
      <c r="AG1279" s="5"/>
      <c r="AH1279" s="5"/>
      <c r="AI1279" s="5"/>
      <c r="AJ1279" s="5"/>
      <c r="AK1279" s="5"/>
      <c r="AL1279" s="5"/>
      <c r="AM1279" s="5"/>
      <c r="AN1279" s="5"/>
      <c r="AO1279" s="5"/>
      <c r="AP1279" s="5"/>
      <c r="AQ1279" s="5"/>
    </row>
    <row r="1280" spans="1:43" s="57" customFormat="1" x14ac:dyDescent="0.15">
      <c r="A1280" s="56">
        <v>204649</v>
      </c>
      <c r="B1280" s="57">
        <v>2</v>
      </c>
      <c r="C1280" s="57">
        <v>49</v>
      </c>
      <c r="D1280" s="57">
        <v>49</v>
      </c>
      <c r="E1280" s="57">
        <v>10000</v>
      </c>
      <c r="F1280" s="57">
        <v>1</v>
      </c>
      <c r="G1280" s="58" t="s">
        <v>9251</v>
      </c>
      <c r="H1280" s="16" t="s">
        <v>7603</v>
      </c>
      <c r="I1280" s="16">
        <v>10400</v>
      </c>
      <c r="J1280" s="5">
        <f t="shared" si="81"/>
        <v>4972500</v>
      </c>
      <c r="K1280" s="5"/>
      <c r="L1280" s="54" t="str">
        <f t="shared" si="83"/>
        <v>'204601,204602,204603,204604,204605,204606,204607,204608,204609,204610,204611,204612,204613,204614,204615,204616,204617,204618,204619,204620,204621,204622,204623,204624,204625,204626,204627,204628,204629,204630,204631,204632,204633,204634,204635,204636,204637,204638,204639,204640,204641,204642,204643,204644,204645,204646,204647,204648,204649</v>
      </c>
      <c r="M1280" s="5"/>
      <c r="N1280" s="5"/>
      <c r="O1280" s="5"/>
      <c r="P1280" s="5"/>
      <c r="Q1280" s="5"/>
      <c r="R1280" s="5"/>
      <c r="S1280" s="5"/>
      <c r="T1280" s="5"/>
      <c r="U1280" s="5"/>
      <c r="V1280" s="5"/>
      <c r="W1280" s="5"/>
      <c r="X1280" s="5"/>
      <c r="Y1280" s="5"/>
      <c r="Z1280" s="5"/>
      <c r="AA1280" s="5"/>
      <c r="AB1280" s="5"/>
      <c r="AC1280" s="5"/>
      <c r="AD1280" s="5"/>
      <c r="AE1280" s="5"/>
      <c r="AF1280" s="5"/>
      <c r="AG1280" s="5"/>
      <c r="AH1280" s="5"/>
      <c r="AI1280" s="5"/>
      <c r="AJ1280" s="5"/>
      <c r="AK1280" s="5"/>
      <c r="AL1280" s="5"/>
      <c r="AM1280" s="5"/>
      <c r="AN1280" s="5"/>
      <c r="AO1280" s="5"/>
      <c r="AP1280" s="5"/>
      <c r="AQ1280" s="5"/>
    </row>
    <row r="1281" spans="1:43" s="57" customFormat="1" x14ac:dyDescent="0.15">
      <c r="A1281" s="56">
        <v>204650</v>
      </c>
      <c r="B1281" s="57">
        <v>2</v>
      </c>
      <c r="C1281" s="57">
        <v>50</v>
      </c>
      <c r="D1281" s="57">
        <v>50</v>
      </c>
      <c r="E1281" s="57">
        <v>10000</v>
      </c>
      <c r="F1281" s="57">
        <v>1</v>
      </c>
      <c r="G1281" s="58" t="s">
        <v>9252</v>
      </c>
      <c r="H1281" s="16" t="s">
        <v>7604</v>
      </c>
      <c r="I1281" s="16">
        <v>10400</v>
      </c>
      <c r="J1281" s="5">
        <f t="shared" si="81"/>
        <v>5121500</v>
      </c>
      <c r="K1281" s="5"/>
      <c r="L1281" s="54" t="str">
        <f t="shared" si="83"/>
        <v>'204601,204602,204603,204604,204605,204606,204607,204608,204609,204610,204611,204612,204613,204614,204615,204616,204617,204618,204619,204620,204621,204622,204623,204624,204625,204626,204627,204628,204629,204630,204631,204632,204633,204634,204635,204636,204637,204638,204639,204640,204641,204642,204643,204644,204645,204646,204647,204648,204649,204650</v>
      </c>
      <c r="M1281" s="5"/>
      <c r="N1281" s="5"/>
      <c r="O1281" s="5"/>
      <c r="P1281" s="5"/>
      <c r="Q1281" s="5"/>
      <c r="R1281" s="5"/>
      <c r="S1281" s="5"/>
      <c r="T1281" s="5"/>
      <c r="U1281" s="5"/>
      <c r="V1281" s="5"/>
      <c r="W1281" s="5"/>
      <c r="X1281" s="5"/>
      <c r="Y1281" s="5"/>
      <c r="Z1281" s="5"/>
      <c r="AA1281" s="5"/>
      <c r="AB1281" s="5"/>
      <c r="AC1281" s="5"/>
      <c r="AD1281" s="5"/>
      <c r="AE1281" s="5"/>
      <c r="AF1281" s="5"/>
      <c r="AG1281" s="5"/>
      <c r="AH1281" s="5"/>
      <c r="AI1281" s="5"/>
      <c r="AJ1281" s="5"/>
      <c r="AK1281" s="5"/>
      <c r="AL1281" s="5"/>
      <c r="AM1281" s="5"/>
      <c r="AN1281" s="5"/>
      <c r="AO1281" s="5"/>
      <c r="AP1281" s="5"/>
      <c r="AQ1281" s="5"/>
    </row>
    <row r="1282" spans="1:43" x14ac:dyDescent="0.15">
      <c r="A1282" s="56">
        <v>205101</v>
      </c>
      <c r="B1282" s="57">
        <v>2</v>
      </c>
      <c r="C1282" s="57">
        <v>1</v>
      </c>
      <c r="D1282" s="57">
        <v>1</v>
      </c>
      <c r="E1282" s="57">
        <v>10000</v>
      </c>
      <c r="F1282" s="57">
        <v>1</v>
      </c>
      <c r="G1282" s="58" t="s">
        <v>9253</v>
      </c>
      <c r="H1282" s="16" t="s">
        <v>7605</v>
      </c>
      <c r="I1282" s="16">
        <v>10500</v>
      </c>
      <c r="J1282" s="16">
        <v>97</v>
      </c>
      <c r="L1282" s="54" t="str">
        <f t="shared" ref="L1282" si="84">"'"&amp;A1282</f>
        <v>'205101</v>
      </c>
    </row>
    <row r="1283" spans="1:43" x14ac:dyDescent="0.15">
      <c r="A1283" s="56">
        <v>205102</v>
      </c>
      <c r="B1283" s="57">
        <v>2</v>
      </c>
      <c r="C1283" s="57">
        <v>2</v>
      </c>
      <c r="D1283" s="57">
        <v>2</v>
      </c>
      <c r="E1283" s="57">
        <v>10000</v>
      </c>
      <c r="F1283" s="57">
        <v>1</v>
      </c>
      <c r="G1283" s="58" t="s">
        <v>9254</v>
      </c>
      <c r="H1283" s="16" t="s">
        <v>7606</v>
      </c>
      <c r="I1283" s="16">
        <v>10500</v>
      </c>
      <c r="J1283" s="16">
        <v>195</v>
      </c>
      <c r="L1283" s="54" t="str">
        <f t="shared" ref="L1283" si="85">L1282&amp;","&amp;A1283</f>
        <v>'205101,205102</v>
      </c>
    </row>
    <row r="1284" spans="1:43" x14ac:dyDescent="0.15">
      <c r="A1284" s="56">
        <v>205103</v>
      </c>
      <c r="B1284" s="57">
        <v>2</v>
      </c>
      <c r="C1284" s="57">
        <v>3</v>
      </c>
      <c r="D1284" s="57">
        <v>3</v>
      </c>
      <c r="E1284" s="57">
        <v>10000</v>
      </c>
      <c r="F1284" s="57">
        <v>1</v>
      </c>
      <c r="G1284" s="58" t="s">
        <v>9255</v>
      </c>
      <c r="H1284" s="16" t="s">
        <v>7607</v>
      </c>
      <c r="I1284" s="16">
        <v>10500</v>
      </c>
      <c r="J1284" s="16">
        <v>298</v>
      </c>
      <c r="L1284" s="54" t="str">
        <f t="shared" si="83"/>
        <v>'205101,205102,205103</v>
      </c>
    </row>
    <row r="1285" spans="1:43" x14ac:dyDescent="0.15">
      <c r="A1285" s="56">
        <v>205104</v>
      </c>
      <c r="B1285" s="57">
        <v>2</v>
      </c>
      <c r="C1285" s="57">
        <v>4</v>
      </c>
      <c r="D1285" s="57">
        <v>4</v>
      </c>
      <c r="E1285" s="57">
        <v>10000</v>
      </c>
      <c r="F1285" s="57">
        <v>1</v>
      </c>
      <c r="G1285" s="58" t="s">
        <v>9256</v>
      </c>
      <c r="H1285" s="16" t="s">
        <v>7608</v>
      </c>
      <c r="I1285" s="16">
        <v>10500</v>
      </c>
      <c r="J1285" s="16">
        <v>406</v>
      </c>
      <c r="L1285" s="54" t="str">
        <f t="shared" si="83"/>
        <v>'205101,205102,205103,205104</v>
      </c>
    </row>
    <row r="1286" spans="1:43" x14ac:dyDescent="0.15">
      <c r="A1286" s="56">
        <v>205105</v>
      </c>
      <c r="B1286" s="57">
        <v>2</v>
      </c>
      <c r="C1286" s="57">
        <v>5</v>
      </c>
      <c r="D1286" s="57">
        <v>5</v>
      </c>
      <c r="E1286" s="57">
        <v>10000</v>
      </c>
      <c r="F1286" s="57">
        <v>1</v>
      </c>
      <c r="G1286" s="58" t="s">
        <v>9257</v>
      </c>
      <c r="H1286" s="16" t="s">
        <v>7609</v>
      </c>
      <c r="I1286" s="16">
        <v>10500</v>
      </c>
      <c r="J1286" s="16">
        <v>518</v>
      </c>
      <c r="L1286" s="54" t="str">
        <f t="shared" si="83"/>
        <v>'205101,205102,205103,205104,205105</v>
      </c>
    </row>
    <row r="1287" spans="1:43" x14ac:dyDescent="0.15">
      <c r="A1287" s="56">
        <v>205106</v>
      </c>
      <c r="B1287" s="57">
        <v>2</v>
      </c>
      <c r="C1287" s="57">
        <v>6</v>
      </c>
      <c r="D1287" s="57">
        <v>6</v>
      </c>
      <c r="E1287" s="57">
        <v>10000</v>
      </c>
      <c r="F1287" s="57">
        <v>1</v>
      </c>
      <c r="G1287" s="58" t="s">
        <v>9258</v>
      </c>
      <c r="H1287" s="16" t="s">
        <v>7610</v>
      </c>
      <c r="I1287" s="16">
        <v>10500</v>
      </c>
      <c r="J1287" s="16">
        <v>636</v>
      </c>
      <c r="L1287" s="54" t="str">
        <f t="shared" si="83"/>
        <v>'205101,205102,205103,205104,205105,205106</v>
      </c>
    </row>
    <row r="1288" spans="1:43" x14ac:dyDescent="0.15">
      <c r="A1288" s="56">
        <v>205107</v>
      </c>
      <c r="B1288" s="57">
        <v>2</v>
      </c>
      <c r="C1288" s="57">
        <v>7</v>
      </c>
      <c r="D1288" s="57">
        <v>7</v>
      </c>
      <c r="E1288" s="57">
        <v>10000</v>
      </c>
      <c r="F1288" s="57">
        <v>1</v>
      </c>
      <c r="G1288" s="58" t="s">
        <v>9259</v>
      </c>
      <c r="H1288" s="16" t="s">
        <v>7611</v>
      </c>
      <c r="I1288" s="16">
        <v>10500</v>
      </c>
      <c r="J1288" s="16">
        <v>758</v>
      </c>
      <c r="L1288" s="54" t="str">
        <f t="shared" si="83"/>
        <v>'205101,205102,205103,205104,205105,205106,205107</v>
      </c>
    </row>
    <row r="1289" spans="1:43" x14ac:dyDescent="0.15">
      <c r="A1289" s="56">
        <v>205108</v>
      </c>
      <c r="B1289" s="57">
        <v>2</v>
      </c>
      <c r="C1289" s="57">
        <v>8</v>
      </c>
      <c r="D1289" s="57">
        <v>8</v>
      </c>
      <c r="E1289" s="57">
        <v>10000</v>
      </c>
      <c r="F1289" s="57">
        <v>1</v>
      </c>
      <c r="G1289" s="58" t="s">
        <v>9260</v>
      </c>
      <c r="H1289" s="16" t="s">
        <v>7612</v>
      </c>
      <c r="I1289" s="16">
        <v>10500</v>
      </c>
      <c r="J1289" s="16">
        <v>885</v>
      </c>
      <c r="L1289" s="54" t="str">
        <f t="shared" si="83"/>
        <v>'205101,205102,205103,205104,205105,205106,205107,205108</v>
      </c>
    </row>
    <row r="1290" spans="1:43" x14ac:dyDescent="0.15">
      <c r="A1290" s="56">
        <v>205109</v>
      </c>
      <c r="B1290" s="57">
        <v>2</v>
      </c>
      <c r="C1290" s="57">
        <v>9</v>
      </c>
      <c r="D1290" s="57">
        <v>9</v>
      </c>
      <c r="E1290" s="57">
        <v>10000</v>
      </c>
      <c r="F1290" s="57">
        <v>1</v>
      </c>
      <c r="G1290" s="58" t="s">
        <v>9261</v>
      </c>
      <c r="H1290" s="16" t="s">
        <v>7613</v>
      </c>
      <c r="I1290" s="16">
        <v>10500</v>
      </c>
      <c r="J1290" s="16">
        <v>1017</v>
      </c>
      <c r="L1290" s="54" t="str">
        <f t="shared" si="83"/>
        <v>'205101,205102,205103,205104,205105,205106,205107,205108,205109</v>
      </c>
    </row>
    <row r="1291" spans="1:43" x14ac:dyDescent="0.15">
      <c r="A1291" s="56">
        <v>205110</v>
      </c>
      <c r="B1291" s="57">
        <v>2</v>
      </c>
      <c r="C1291" s="57">
        <v>10</v>
      </c>
      <c r="D1291" s="57">
        <v>10</v>
      </c>
      <c r="E1291" s="57">
        <v>10000</v>
      </c>
      <c r="F1291" s="57">
        <v>1</v>
      </c>
      <c r="G1291" s="58" t="s">
        <v>9262</v>
      </c>
      <c r="H1291" s="16" t="s">
        <v>7614</v>
      </c>
      <c r="I1291" s="16">
        <v>10500</v>
      </c>
      <c r="J1291" s="16">
        <v>1129</v>
      </c>
      <c r="L1291" s="54" t="str">
        <f t="shared" si="83"/>
        <v>'205101,205102,205103,205104,205105,205106,205107,205108,205109,205110</v>
      </c>
    </row>
    <row r="1292" spans="1:43" x14ac:dyDescent="0.15">
      <c r="A1292" s="56">
        <v>205111</v>
      </c>
      <c r="B1292" s="57">
        <v>2</v>
      </c>
      <c r="C1292" s="57">
        <v>11</v>
      </c>
      <c r="D1292" s="57">
        <v>11</v>
      </c>
      <c r="E1292" s="57">
        <v>10000</v>
      </c>
      <c r="F1292" s="57">
        <v>1</v>
      </c>
      <c r="G1292" s="58" t="s">
        <v>9263</v>
      </c>
      <c r="H1292" s="16" t="s">
        <v>7615</v>
      </c>
      <c r="I1292" s="16">
        <v>10500</v>
      </c>
      <c r="J1292" s="16">
        <v>1243</v>
      </c>
      <c r="L1292" s="54" t="str">
        <f t="shared" si="83"/>
        <v>'205101,205102,205103,205104,205105,205106,205107,205108,205109,205110,205111</v>
      </c>
    </row>
    <row r="1293" spans="1:43" x14ac:dyDescent="0.15">
      <c r="A1293" s="56">
        <v>205112</v>
      </c>
      <c r="B1293" s="57">
        <v>2</v>
      </c>
      <c r="C1293" s="57">
        <v>12</v>
      </c>
      <c r="D1293" s="57">
        <v>12</v>
      </c>
      <c r="E1293" s="57">
        <v>10000</v>
      </c>
      <c r="F1293" s="57">
        <v>1</v>
      </c>
      <c r="G1293" s="58" t="s">
        <v>9264</v>
      </c>
      <c r="H1293" s="16" t="s">
        <v>7616</v>
      </c>
      <c r="I1293" s="16">
        <v>10500</v>
      </c>
      <c r="J1293" s="16">
        <v>1359</v>
      </c>
      <c r="L1293" s="54" t="str">
        <f t="shared" si="83"/>
        <v>'205101,205102,205103,205104,205105,205106,205107,205108,205109,205110,205111,205112</v>
      </c>
    </row>
    <row r="1294" spans="1:43" x14ac:dyDescent="0.15">
      <c r="A1294" s="56">
        <v>205113</v>
      </c>
      <c r="B1294" s="57">
        <v>2</v>
      </c>
      <c r="C1294" s="57">
        <v>13</v>
      </c>
      <c r="D1294" s="57">
        <v>13</v>
      </c>
      <c r="E1294" s="57">
        <v>10000</v>
      </c>
      <c r="F1294" s="57">
        <v>1</v>
      </c>
      <c r="G1294" s="58" t="s">
        <v>9265</v>
      </c>
      <c r="H1294" s="16" t="s">
        <v>7617</v>
      </c>
      <c r="I1294" s="16">
        <v>10500</v>
      </c>
      <c r="J1294" s="16">
        <v>1477</v>
      </c>
      <c r="L1294" s="54" t="str">
        <f t="shared" si="83"/>
        <v>'205101,205102,205103,205104,205105,205106,205107,205108,205109,205110,205111,205112,205113</v>
      </c>
    </row>
    <row r="1295" spans="1:43" x14ac:dyDescent="0.15">
      <c r="A1295" s="56">
        <v>205114</v>
      </c>
      <c r="B1295" s="57">
        <v>2</v>
      </c>
      <c r="C1295" s="57">
        <v>14</v>
      </c>
      <c r="D1295" s="57">
        <v>14</v>
      </c>
      <c r="E1295" s="57">
        <v>10000</v>
      </c>
      <c r="F1295" s="57">
        <v>1</v>
      </c>
      <c r="G1295" s="58" t="s">
        <v>9266</v>
      </c>
      <c r="H1295" s="16" t="s">
        <v>7618</v>
      </c>
      <c r="I1295" s="16">
        <v>10500</v>
      </c>
      <c r="J1295" s="16">
        <v>1598</v>
      </c>
      <c r="L1295" s="54" t="str">
        <f t="shared" si="83"/>
        <v>'205101,205102,205103,205104,205105,205106,205107,205108,205109,205110,205111,205112,205113,205114</v>
      </c>
    </row>
    <row r="1296" spans="1:43" x14ac:dyDescent="0.15">
      <c r="A1296" s="56">
        <v>205115</v>
      </c>
      <c r="B1296" s="57">
        <v>2</v>
      </c>
      <c r="C1296" s="57">
        <v>15</v>
      </c>
      <c r="D1296" s="57">
        <v>15</v>
      </c>
      <c r="E1296" s="57">
        <v>10000</v>
      </c>
      <c r="F1296" s="57">
        <v>1</v>
      </c>
      <c r="G1296" s="58" t="s">
        <v>9267</v>
      </c>
      <c r="H1296" s="16" t="s">
        <v>7619</v>
      </c>
      <c r="I1296" s="16">
        <v>10500</v>
      </c>
      <c r="J1296" s="16">
        <v>1720</v>
      </c>
      <c r="L1296" s="54" t="str">
        <f t="shared" si="83"/>
        <v>'205101,205102,205103,205104,205105,205106,205107,205108,205109,205110,205111,205112,205113,205114,205115</v>
      </c>
    </row>
    <row r="1297" spans="1:43" x14ac:dyDescent="0.15">
      <c r="A1297" s="56">
        <v>205116</v>
      </c>
      <c r="B1297" s="57">
        <v>2</v>
      </c>
      <c r="C1297" s="57">
        <v>16</v>
      </c>
      <c r="D1297" s="57">
        <v>16</v>
      </c>
      <c r="E1297" s="57">
        <v>10000</v>
      </c>
      <c r="F1297" s="57">
        <v>1</v>
      </c>
      <c r="G1297" s="58" t="s">
        <v>9268</v>
      </c>
      <c r="H1297" s="16" t="s">
        <v>7620</v>
      </c>
      <c r="I1297" s="16">
        <v>10500</v>
      </c>
      <c r="J1297" s="16">
        <v>1845</v>
      </c>
      <c r="L1297" s="54" t="str">
        <f t="shared" si="83"/>
        <v>'205101,205102,205103,205104,205105,205106,205107,205108,205109,205110,205111,205112,205113,205114,205115,205116</v>
      </c>
    </row>
    <row r="1298" spans="1:43" x14ac:dyDescent="0.15">
      <c r="A1298" s="56">
        <v>205117</v>
      </c>
      <c r="B1298" s="57">
        <v>2</v>
      </c>
      <c r="C1298" s="57">
        <v>17</v>
      </c>
      <c r="D1298" s="57">
        <v>17</v>
      </c>
      <c r="E1298" s="57">
        <v>10000</v>
      </c>
      <c r="F1298" s="57">
        <v>1</v>
      </c>
      <c r="G1298" s="58" t="s">
        <v>9269</v>
      </c>
      <c r="H1298" s="16" t="s">
        <v>7621</v>
      </c>
      <c r="I1298" s="16">
        <v>10500</v>
      </c>
      <c r="J1298" s="16">
        <v>1972</v>
      </c>
      <c r="L1298" s="54" t="str">
        <f t="shared" si="83"/>
        <v>'205101,205102,205103,205104,205105,205106,205107,205108,205109,205110,205111,205112,205113,205114,205115,205116,205117</v>
      </c>
    </row>
    <row r="1299" spans="1:43" x14ac:dyDescent="0.15">
      <c r="A1299" s="56">
        <v>205118</v>
      </c>
      <c r="B1299" s="57">
        <v>2</v>
      </c>
      <c r="C1299" s="57">
        <v>18</v>
      </c>
      <c r="D1299" s="57">
        <v>18</v>
      </c>
      <c r="E1299" s="57">
        <v>10000</v>
      </c>
      <c r="F1299" s="57">
        <v>1</v>
      </c>
      <c r="G1299" s="58" t="s">
        <v>9270</v>
      </c>
      <c r="H1299" s="16" t="s">
        <v>7622</v>
      </c>
      <c r="I1299" s="16">
        <v>10500</v>
      </c>
      <c r="J1299" s="16">
        <v>2101</v>
      </c>
      <c r="L1299" s="54" t="str">
        <f t="shared" si="83"/>
        <v>'205101,205102,205103,205104,205105,205106,205107,205108,205109,205110,205111,205112,205113,205114,205115,205116,205117,205118</v>
      </c>
    </row>
    <row r="1300" spans="1:43" x14ac:dyDescent="0.15">
      <c r="A1300" s="56">
        <v>205119</v>
      </c>
      <c r="B1300" s="57">
        <v>2</v>
      </c>
      <c r="C1300" s="57">
        <v>19</v>
      </c>
      <c r="D1300" s="57">
        <v>19</v>
      </c>
      <c r="E1300" s="57">
        <v>10000</v>
      </c>
      <c r="F1300" s="57">
        <v>1</v>
      </c>
      <c r="G1300" s="58" t="s">
        <v>9271</v>
      </c>
      <c r="H1300" s="16" t="s">
        <v>7623</v>
      </c>
      <c r="I1300" s="16">
        <v>10500</v>
      </c>
      <c r="J1300" s="16">
        <v>2233</v>
      </c>
      <c r="L1300" s="54" t="str">
        <f t="shared" si="83"/>
        <v>'205101,205102,205103,205104,205105,205106,205107,205108,205109,205110,205111,205112,205113,205114,205115,205116,205117,205118,205119</v>
      </c>
    </row>
    <row r="1301" spans="1:43" x14ac:dyDescent="0.15">
      <c r="A1301" s="56">
        <v>205120</v>
      </c>
      <c r="B1301" s="57">
        <v>2</v>
      </c>
      <c r="C1301" s="57">
        <v>20</v>
      </c>
      <c r="D1301" s="57">
        <v>20</v>
      </c>
      <c r="E1301" s="57">
        <v>10000</v>
      </c>
      <c r="F1301" s="57">
        <v>1</v>
      </c>
      <c r="G1301" s="58" t="s">
        <v>9272</v>
      </c>
      <c r="H1301" s="16" t="s">
        <v>7624</v>
      </c>
      <c r="I1301" s="16">
        <v>10500</v>
      </c>
      <c r="J1301" s="16">
        <v>2367</v>
      </c>
      <c r="L1301" s="54" t="str">
        <f t="shared" ref="L1301:L1364" si="86">L1300&amp;","&amp;A1301</f>
        <v>'205101,205102,205103,205104,205105,205106,205107,205108,205109,205110,205111,205112,205113,205114,205115,205116,205117,205118,205119,205120</v>
      </c>
    </row>
    <row r="1302" spans="1:43" x14ac:dyDescent="0.15">
      <c r="A1302" s="56">
        <v>205121</v>
      </c>
      <c r="B1302" s="57">
        <v>2</v>
      </c>
      <c r="C1302" s="57">
        <v>21</v>
      </c>
      <c r="D1302" s="57">
        <v>21</v>
      </c>
      <c r="E1302" s="57">
        <v>10000</v>
      </c>
      <c r="F1302" s="57">
        <v>1</v>
      </c>
      <c r="G1302" s="58" t="s">
        <v>9273</v>
      </c>
      <c r="H1302" s="16" t="s">
        <v>2211</v>
      </c>
      <c r="I1302" s="16">
        <v>10500</v>
      </c>
      <c r="J1302" s="5">
        <v>2503</v>
      </c>
      <c r="L1302" s="54" t="str">
        <f t="shared" si="86"/>
        <v>'205101,205102,205103,205104,205105,205106,205107,205108,205109,205110,205111,205112,205113,205114,205115,205116,205117,205118,205119,205120,205121</v>
      </c>
    </row>
    <row r="1303" spans="1:43" s="57" customFormat="1" x14ac:dyDescent="0.15">
      <c r="A1303" s="56">
        <v>205122</v>
      </c>
      <c r="B1303" s="57">
        <v>2</v>
      </c>
      <c r="C1303" s="57">
        <v>22</v>
      </c>
      <c r="D1303" s="57">
        <v>22</v>
      </c>
      <c r="E1303" s="57">
        <v>10000</v>
      </c>
      <c r="F1303" s="57">
        <v>1</v>
      </c>
      <c r="G1303" s="58" t="s">
        <v>9274</v>
      </c>
      <c r="H1303" s="16" t="s">
        <v>2212</v>
      </c>
      <c r="I1303" s="16">
        <v>10500</v>
      </c>
      <c r="J1303" s="5">
        <v>2642</v>
      </c>
      <c r="K1303" s="5"/>
      <c r="L1303" s="54" t="str">
        <f t="shared" si="86"/>
        <v>'205101,205102,205103,205104,205105,205106,205107,205108,205109,205110,205111,205112,205113,205114,205115,205116,205117,205118,205119,205120,205121,205122</v>
      </c>
      <c r="M1303" s="5"/>
      <c r="N1303" s="5"/>
      <c r="O1303" s="5"/>
      <c r="P1303" s="5"/>
      <c r="Q1303" s="5"/>
      <c r="R1303" s="5"/>
      <c r="S1303" s="5"/>
      <c r="T1303" s="5"/>
      <c r="U1303" s="5"/>
      <c r="V1303" s="5"/>
      <c r="W1303" s="5"/>
      <c r="X1303" s="5"/>
      <c r="Y1303" s="5"/>
      <c r="Z1303" s="5"/>
      <c r="AA1303" s="5"/>
      <c r="AB1303" s="5"/>
      <c r="AC1303" s="5"/>
      <c r="AD1303" s="5"/>
      <c r="AE1303" s="5"/>
      <c r="AF1303" s="5"/>
      <c r="AG1303" s="5"/>
      <c r="AH1303" s="5"/>
      <c r="AI1303" s="5"/>
      <c r="AJ1303" s="5"/>
      <c r="AK1303" s="5"/>
      <c r="AL1303" s="5"/>
      <c r="AM1303" s="5"/>
      <c r="AN1303" s="5"/>
      <c r="AO1303" s="5"/>
      <c r="AP1303" s="5"/>
      <c r="AQ1303" s="5"/>
    </row>
    <row r="1304" spans="1:43" s="57" customFormat="1" x14ac:dyDescent="0.15">
      <c r="A1304" s="56">
        <v>205123</v>
      </c>
      <c r="B1304" s="57">
        <v>2</v>
      </c>
      <c r="C1304" s="57">
        <v>23</v>
      </c>
      <c r="D1304" s="57">
        <v>23</v>
      </c>
      <c r="E1304" s="57">
        <v>10000</v>
      </c>
      <c r="F1304" s="57">
        <v>1</v>
      </c>
      <c r="G1304" s="58" t="s">
        <v>9275</v>
      </c>
      <c r="H1304" s="16" t="s">
        <v>2213</v>
      </c>
      <c r="I1304" s="16">
        <v>10500</v>
      </c>
      <c r="J1304" s="5">
        <v>2784</v>
      </c>
      <c r="K1304" s="5"/>
      <c r="L1304" s="54" t="str">
        <f t="shared" si="86"/>
        <v>'205101,205102,205103,205104,205105,205106,205107,205108,205109,205110,205111,205112,205113,205114,205115,205116,205117,205118,205119,205120,205121,205122,205123</v>
      </c>
      <c r="M1304" s="5"/>
      <c r="N1304" s="5"/>
      <c r="O1304" s="5"/>
      <c r="P1304" s="5"/>
      <c r="Q1304" s="5"/>
      <c r="R1304" s="5"/>
      <c r="S1304" s="5"/>
      <c r="T1304" s="5"/>
      <c r="U1304" s="5"/>
      <c r="V1304" s="5"/>
      <c r="W1304" s="5"/>
      <c r="X1304" s="5"/>
      <c r="Y1304" s="5"/>
      <c r="Z1304" s="5"/>
      <c r="AA1304" s="5"/>
      <c r="AB1304" s="5"/>
      <c r="AC1304" s="5"/>
      <c r="AD1304" s="5"/>
      <c r="AE1304" s="5"/>
      <c r="AF1304" s="5"/>
      <c r="AG1304" s="5"/>
      <c r="AH1304" s="5"/>
      <c r="AI1304" s="5"/>
      <c r="AJ1304" s="5"/>
      <c r="AK1304" s="5"/>
      <c r="AL1304" s="5"/>
      <c r="AM1304" s="5"/>
      <c r="AN1304" s="5"/>
      <c r="AO1304" s="5"/>
      <c r="AP1304" s="5"/>
      <c r="AQ1304" s="5"/>
    </row>
    <row r="1305" spans="1:43" s="57" customFormat="1" x14ac:dyDescent="0.15">
      <c r="A1305" s="56">
        <v>205124</v>
      </c>
      <c r="B1305" s="57">
        <v>2</v>
      </c>
      <c r="C1305" s="57">
        <v>24</v>
      </c>
      <c r="D1305" s="57">
        <v>24</v>
      </c>
      <c r="E1305" s="57">
        <v>10000</v>
      </c>
      <c r="F1305" s="57">
        <v>1</v>
      </c>
      <c r="G1305" s="58" t="s">
        <v>9276</v>
      </c>
      <c r="H1305" s="16" t="s">
        <v>2214</v>
      </c>
      <c r="I1305" s="16">
        <v>10500</v>
      </c>
      <c r="J1305" s="5">
        <v>2927</v>
      </c>
      <c r="K1305" s="5"/>
      <c r="L1305" s="54" t="str">
        <f t="shared" si="86"/>
        <v>'205101,205102,205103,205104,205105,205106,205107,205108,205109,205110,205111,205112,205113,205114,205115,205116,205117,205118,205119,205120,205121,205122,205123,205124</v>
      </c>
      <c r="M1305" s="5"/>
      <c r="N1305" s="5"/>
      <c r="O1305" s="5"/>
      <c r="P1305" s="5"/>
      <c r="Q1305" s="5"/>
      <c r="R1305" s="5"/>
      <c r="S1305" s="5"/>
      <c r="T1305" s="5"/>
      <c r="U1305" s="5"/>
      <c r="V1305" s="5"/>
      <c r="W1305" s="5"/>
      <c r="X1305" s="5"/>
      <c r="Y1305" s="5"/>
      <c r="Z1305" s="5"/>
      <c r="AA1305" s="5"/>
      <c r="AB1305" s="5"/>
      <c r="AC1305" s="5"/>
      <c r="AD1305" s="5"/>
      <c r="AE1305" s="5"/>
      <c r="AF1305" s="5"/>
      <c r="AG1305" s="5"/>
      <c r="AH1305" s="5"/>
      <c r="AI1305" s="5"/>
      <c r="AJ1305" s="5"/>
      <c r="AK1305" s="5"/>
      <c r="AL1305" s="5"/>
      <c r="AM1305" s="5"/>
      <c r="AN1305" s="5"/>
      <c r="AO1305" s="5"/>
      <c r="AP1305" s="5"/>
      <c r="AQ1305" s="5"/>
    </row>
    <row r="1306" spans="1:43" s="57" customFormat="1" x14ac:dyDescent="0.15">
      <c r="A1306" s="56">
        <v>205125</v>
      </c>
      <c r="B1306" s="57">
        <v>2</v>
      </c>
      <c r="C1306" s="57">
        <v>25</v>
      </c>
      <c r="D1306" s="57">
        <v>25</v>
      </c>
      <c r="E1306" s="57">
        <v>10000</v>
      </c>
      <c r="F1306" s="57">
        <v>1</v>
      </c>
      <c r="G1306" s="58" t="s">
        <v>9277</v>
      </c>
      <c r="H1306" s="16" t="s">
        <v>2215</v>
      </c>
      <c r="I1306" s="16">
        <v>10500</v>
      </c>
      <c r="J1306" s="5">
        <v>3074</v>
      </c>
      <c r="K1306" s="5"/>
      <c r="L1306" s="54" t="str">
        <f t="shared" si="86"/>
        <v>'205101,205102,205103,205104,205105,205106,205107,205108,205109,205110,205111,205112,205113,205114,205115,205116,205117,205118,205119,205120,205121,205122,205123,205124,205125</v>
      </c>
      <c r="M1306" s="5"/>
      <c r="N1306" s="5"/>
      <c r="O1306" s="5"/>
      <c r="P1306" s="5"/>
      <c r="Q1306" s="5"/>
      <c r="R1306" s="5"/>
      <c r="S1306" s="5"/>
      <c r="T1306" s="5"/>
      <c r="U1306" s="5"/>
      <c r="V1306" s="5"/>
      <c r="W1306" s="5"/>
      <c r="X1306" s="5"/>
      <c r="Y1306" s="5"/>
      <c r="Z1306" s="5"/>
      <c r="AA1306" s="5"/>
      <c r="AB1306" s="5"/>
      <c r="AC1306" s="5"/>
      <c r="AD1306" s="5"/>
      <c r="AE1306" s="5"/>
      <c r="AF1306" s="5"/>
      <c r="AG1306" s="5"/>
      <c r="AH1306" s="5"/>
      <c r="AI1306" s="5"/>
      <c r="AJ1306" s="5"/>
      <c r="AK1306" s="5"/>
      <c r="AL1306" s="5"/>
      <c r="AM1306" s="5"/>
      <c r="AN1306" s="5"/>
      <c r="AO1306" s="5"/>
      <c r="AP1306" s="5"/>
      <c r="AQ1306" s="5"/>
    </row>
    <row r="1307" spans="1:43" s="57" customFormat="1" x14ac:dyDescent="0.15">
      <c r="A1307" s="56">
        <v>205126</v>
      </c>
      <c r="B1307" s="57">
        <v>2</v>
      </c>
      <c r="C1307" s="57">
        <v>26</v>
      </c>
      <c r="D1307" s="57">
        <v>26</v>
      </c>
      <c r="E1307" s="57">
        <v>10000</v>
      </c>
      <c r="F1307" s="57">
        <v>1</v>
      </c>
      <c r="G1307" s="58" t="s">
        <v>9278</v>
      </c>
      <c r="H1307" s="16" t="s">
        <v>2216</v>
      </c>
      <c r="I1307" s="16">
        <v>10500</v>
      </c>
      <c r="J1307" s="5">
        <v>3223</v>
      </c>
      <c r="K1307" s="5"/>
      <c r="L1307" s="54" t="str">
        <f t="shared" si="86"/>
        <v>'205101,205102,205103,205104,205105,205106,205107,205108,205109,205110,205111,205112,205113,205114,205115,205116,205117,205118,205119,205120,205121,205122,205123,205124,205125,205126</v>
      </c>
      <c r="M1307" s="5"/>
      <c r="N1307" s="5"/>
      <c r="O1307" s="5"/>
      <c r="P1307" s="5"/>
      <c r="Q1307" s="5"/>
      <c r="R1307" s="5"/>
      <c r="S1307" s="5"/>
      <c r="T1307" s="5"/>
      <c r="U1307" s="5"/>
      <c r="V1307" s="5"/>
      <c r="W1307" s="5"/>
      <c r="X1307" s="5"/>
      <c r="Y1307" s="5"/>
      <c r="Z1307" s="5"/>
      <c r="AA1307" s="5"/>
      <c r="AB1307" s="5"/>
      <c r="AC1307" s="5"/>
      <c r="AD1307" s="5"/>
      <c r="AE1307" s="5"/>
      <c r="AF1307" s="5"/>
      <c r="AG1307" s="5"/>
      <c r="AH1307" s="5"/>
      <c r="AI1307" s="5"/>
      <c r="AJ1307" s="5"/>
      <c r="AK1307" s="5"/>
      <c r="AL1307" s="5"/>
      <c r="AM1307" s="5"/>
      <c r="AN1307" s="5"/>
      <c r="AO1307" s="5"/>
      <c r="AP1307" s="5"/>
      <c r="AQ1307" s="5"/>
    </row>
    <row r="1308" spans="1:43" s="57" customFormat="1" x14ac:dyDescent="0.15">
      <c r="A1308" s="56">
        <v>205127</v>
      </c>
      <c r="B1308" s="57">
        <v>2</v>
      </c>
      <c r="C1308" s="57">
        <v>27</v>
      </c>
      <c r="D1308" s="57">
        <v>27</v>
      </c>
      <c r="E1308" s="57">
        <v>10000</v>
      </c>
      <c r="F1308" s="57">
        <v>1</v>
      </c>
      <c r="G1308" s="58" t="s">
        <v>9279</v>
      </c>
      <c r="H1308" s="16" t="s">
        <v>2217</v>
      </c>
      <c r="I1308" s="16">
        <v>10500</v>
      </c>
      <c r="J1308" s="5">
        <v>3374</v>
      </c>
      <c r="K1308" s="5"/>
      <c r="L1308" s="54" t="str">
        <f t="shared" si="86"/>
        <v>'205101,205102,205103,205104,205105,205106,205107,205108,205109,205110,205111,205112,205113,205114,205115,205116,205117,205118,205119,205120,205121,205122,205123,205124,205125,205126,205127</v>
      </c>
      <c r="M1308" s="5"/>
      <c r="N1308" s="5"/>
      <c r="O1308" s="5"/>
      <c r="P1308" s="5"/>
      <c r="Q1308" s="5"/>
      <c r="R1308" s="5"/>
      <c r="S1308" s="5"/>
      <c r="T1308" s="5"/>
      <c r="U1308" s="5"/>
      <c r="V1308" s="5"/>
      <c r="W1308" s="5"/>
      <c r="X1308" s="5"/>
      <c r="Y1308" s="5"/>
      <c r="Z1308" s="5"/>
      <c r="AA1308" s="5"/>
      <c r="AB1308" s="5"/>
      <c r="AC1308" s="5"/>
      <c r="AD1308" s="5"/>
      <c r="AE1308" s="5"/>
      <c r="AF1308" s="5"/>
      <c r="AG1308" s="5"/>
      <c r="AH1308" s="5"/>
      <c r="AI1308" s="5"/>
      <c r="AJ1308" s="5"/>
      <c r="AK1308" s="5"/>
      <c r="AL1308" s="5"/>
      <c r="AM1308" s="5"/>
      <c r="AN1308" s="5"/>
      <c r="AO1308" s="5"/>
      <c r="AP1308" s="5"/>
      <c r="AQ1308" s="5"/>
    </row>
    <row r="1309" spans="1:43" s="57" customFormat="1" x14ac:dyDescent="0.15">
      <c r="A1309" s="56">
        <v>205128</v>
      </c>
      <c r="B1309" s="57">
        <v>2</v>
      </c>
      <c r="C1309" s="57">
        <v>28</v>
      </c>
      <c r="D1309" s="57">
        <v>28</v>
      </c>
      <c r="E1309" s="57">
        <v>10000</v>
      </c>
      <c r="F1309" s="57">
        <v>1</v>
      </c>
      <c r="G1309" s="58" t="s">
        <v>9280</v>
      </c>
      <c r="H1309" s="16" t="s">
        <v>2218</v>
      </c>
      <c r="I1309" s="16">
        <v>10500</v>
      </c>
      <c r="J1309" s="5">
        <v>3529</v>
      </c>
      <c r="K1309" s="5"/>
      <c r="L1309" s="54" t="str">
        <f t="shared" si="86"/>
        <v>'205101,205102,205103,205104,205105,205106,205107,205108,205109,205110,205111,205112,205113,205114,205115,205116,205117,205118,205119,205120,205121,205122,205123,205124,205125,205126,205127,205128</v>
      </c>
      <c r="M1309" s="5"/>
      <c r="N1309" s="5"/>
      <c r="O1309" s="5"/>
      <c r="P1309" s="5"/>
      <c r="Q1309" s="5"/>
      <c r="R1309" s="5"/>
      <c r="S1309" s="5"/>
      <c r="T1309" s="5"/>
      <c r="U1309" s="5"/>
      <c r="V1309" s="5"/>
      <c r="W1309" s="5"/>
      <c r="X1309" s="5"/>
      <c r="Y1309" s="5"/>
      <c r="Z1309" s="5"/>
      <c r="AA1309" s="5"/>
      <c r="AB1309" s="5"/>
      <c r="AC1309" s="5"/>
      <c r="AD1309" s="5"/>
      <c r="AE1309" s="5"/>
      <c r="AF1309" s="5"/>
      <c r="AG1309" s="5"/>
      <c r="AH1309" s="5"/>
      <c r="AI1309" s="5"/>
      <c r="AJ1309" s="5"/>
      <c r="AK1309" s="5"/>
      <c r="AL1309" s="5"/>
      <c r="AM1309" s="5"/>
      <c r="AN1309" s="5"/>
      <c r="AO1309" s="5"/>
      <c r="AP1309" s="5"/>
      <c r="AQ1309" s="5"/>
    </row>
    <row r="1310" spans="1:43" s="57" customFormat="1" x14ac:dyDescent="0.15">
      <c r="A1310" s="56">
        <v>205129</v>
      </c>
      <c r="B1310" s="57">
        <v>2</v>
      </c>
      <c r="C1310" s="57">
        <v>29</v>
      </c>
      <c r="D1310" s="57">
        <v>29</v>
      </c>
      <c r="E1310" s="57">
        <v>10000</v>
      </c>
      <c r="F1310" s="57">
        <v>1</v>
      </c>
      <c r="G1310" s="58" t="s">
        <v>9281</v>
      </c>
      <c r="H1310" s="16" t="s">
        <v>2219</v>
      </c>
      <c r="I1310" s="16">
        <v>10500</v>
      </c>
      <c r="J1310" s="5">
        <v>3686</v>
      </c>
      <c r="K1310" s="5"/>
      <c r="L1310" s="54" t="str">
        <f t="shared" si="86"/>
        <v>'205101,205102,205103,205104,205105,205106,205107,205108,205109,205110,205111,205112,205113,205114,205115,205116,205117,205118,205119,205120,205121,205122,205123,205124,205125,205126,205127,205128,205129</v>
      </c>
      <c r="M1310" s="5"/>
      <c r="N1310" s="5"/>
      <c r="O1310" s="5"/>
      <c r="P1310" s="5"/>
      <c r="Q1310" s="5"/>
      <c r="R1310" s="5"/>
      <c r="S1310" s="5"/>
      <c r="T1310" s="5"/>
      <c r="U1310" s="5"/>
      <c r="V1310" s="5"/>
      <c r="W1310" s="5"/>
      <c r="X1310" s="5"/>
      <c r="Y1310" s="5"/>
      <c r="Z1310" s="5"/>
      <c r="AA1310" s="5"/>
      <c r="AB1310" s="5"/>
      <c r="AC1310" s="5"/>
      <c r="AD1310" s="5"/>
      <c r="AE1310" s="5"/>
      <c r="AF1310" s="5"/>
      <c r="AG1310" s="5"/>
      <c r="AH1310" s="5"/>
      <c r="AI1310" s="5"/>
      <c r="AJ1310" s="5"/>
      <c r="AK1310" s="5"/>
      <c r="AL1310" s="5"/>
      <c r="AM1310" s="5"/>
      <c r="AN1310" s="5"/>
      <c r="AO1310" s="5"/>
      <c r="AP1310" s="5"/>
      <c r="AQ1310" s="5"/>
    </row>
    <row r="1311" spans="1:43" s="57" customFormat="1" x14ac:dyDescent="0.15">
      <c r="A1311" s="56">
        <v>205130</v>
      </c>
      <c r="B1311" s="57">
        <v>2</v>
      </c>
      <c r="C1311" s="57">
        <v>30</v>
      </c>
      <c r="D1311" s="57">
        <v>30</v>
      </c>
      <c r="E1311" s="57">
        <v>10000</v>
      </c>
      <c r="F1311" s="57">
        <v>1</v>
      </c>
      <c r="G1311" s="58" t="s">
        <v>9282</v>
      </c>
      <c r="H1311" s="16" t="s">
        <v>2220</v>
      </c>
      <c r="I1311" s="16">
        <v>10500</v>
      </c>
      <c r="J1311" s="5">
        <v>3845</v>
      </c>
      <c r="K1311" s="5"/>
      <c r="L1311" s="54" t="str">
        <f t="shared" si="86"/>
        <v>'205101,205102,205103,205104,205105,205106,205107,205108,205109,205110,205111,205112,205113,205114,205115,205116,205117,205118,205119,205120,205121,205122,205123,205124,205125,205126,205127,205128,205129,205130</v>
      </c>
      <c r="M1311" s="5"/>
      <c r="N1311" s="5"/>
      <c r="O1311" s="5"/>
      <c r="P1311" s="5"/>
      <c r="Q1311" s="5"/>
      <c r="R1311" s="5"/>
      <c r="S1311" s="5"/>
      <c r="T1311" s="5"/>
      <c r="U1311" s="5"/>
      <c r="V1311" s="5"/>
      <c r="W1311" s="5"/>
      <c r="X1311" s="5"/>
      <c r="Y1311" s="5"/>
      <c r="Z1311" s="5"/>
      <c r="AA1311" s="5"/>
      <c r="AB1311" s="5"/>
      <c r="AC1311" s="5"/>
      <c r="AD1311" s="5"/>
      <c r="AE1311" s="5"/>
      <c r="AF1311" s="5"/>
      <c r="AG1311" s="5"/>
      <c r="AH1311" s="5"/>
      <c r="AI1311" s="5"/>
      <c r="AJ1311" s="5"/>
      <c r="AK1311" s="5"/>
      <c r="AL1311" s="5"/>
      <c r="AM1311" s="5"/>
      <c r="AN1311" s="5"/>
      <c r="AO1311" s="5"/>
      <c r="AP1311" s="5"/>
      <c r="AQ1311" s="5"/>
    </row>
    <row r="1312" spans="1:43" s="57" customFormat="1" x14ac:dyDescent="0.15">
      <c r="A1312" s="56">
        <v>205131</v>
      </c>
      <c r="B1312" s="57">
        <v>2</v>
      </c>
      <c r="C1312" s="57">
        <v>31</v>
      </c>
      <c r="D1312" s="57">
        <v>31</v>
      </c>
      <c r="E1312" s="57">
        <v>10000</v>
      </c>
      <c r="F1312" s="57">
        <v>1</v>
      </c>
      <c r="G1312" s="58" t="s">
        <v>9283</v>
      </c>
      <c r="H1312" s="16" t="s">
        <v>2221</v>
      </c>
      <c r="I1312" s="16">
        <v>10500</v>
      </c>
      <c r="J1312" s="5">
        <v>4008</v>
      </c>
      <c r="K1312" s="5"/>
      <c r="L1312" s="54" t="str">
        <f t="shared" si="86"/>
        <v>'205101,205102,205103,205104,205105,205106,205107,205108,205109,205110,205111,205112,205113,205114,205115,205116,205117,205118,205119,205120,205121,205122,205123,205124,205125,205126,205127,205128,205129,205130,205131</v>
      </c>
      <c r="M1312" s="5"/>
      <c r="N1312" s="5"/>
      <c r="O1312" s="5"/>
      <c r="P1312" s="5"/>
      <c r="Q1312" s="5"/>
      <c r="R1312" s="5"/>
      <c r="S1312" s="5"/>
      <c r="T1312" s="5"/>
      <c r="U1312" s="5"/>
      <c r="V1312" s="5"/>
      <c r="W1312" s="5"/>
      <c r="X1312" s="5"/>
      <c r="Y1312" s="5"/>
      <c r="Z1312" s="5"/>
      <c r="AA1312" s="5"/>
      <c r="AB1312" s="5"/>
      <c r="AC1312" s="5"/>
      <c r="AD1312" s="5"/>
      <c r="AE1312" s="5"/>
      <c r="AF1312" s="5"/>
      <c r="AG1312" s="5"/>
      <c r="AH1312" s="5"/>
      <c r="AI1312" s="5"/>
      <c r="AJ1312" s="5"/>
      <c r="AK1312" s="5"/>
      <c r="AL1312" s="5"/>
      <c r="AM1312" s="5"/>
      <c r="AN1312" s="5"/>
      <c r="AO1312" s="5"/>
      <c r="AP1312" s="5"/>
      <c r="AQ1312" s="5"/>
    </row>
    <row r="1313" spans="1:43" s="57" customFormat="1" x14ac:dyDescent="0.15">
      <c r="A1313" s="56">
        <v>205132</v>
      </c>
      <c r="B1313" s="57">
        <v>2</v>
      </c>
      <c r="C1313" s="57">
        <v>32</v>
      </c>
      <c r="D1313" s="57">
        <v>32</v>
      </c>
      <c r="E1313" s="57">
        <v>10000</v>
      </c>
      <c r="F1313" s="57">
        <v>1</v>
      </c>
      <c r="G1313" s="58" t="s">
        <v>9284</v>
      </c>
      <c r="H1313" s="16" t="s">
        <v>2222</v>
      </c>
      <c r="I1313" s="16">
        <v>10500</v>
      </c>
      <c r="J1313" s="5">
        <v>4173</v>
      </c>
      <c r="K1313" s="5"/>
      <c r="L1313" s="54" t="str">
        <f t="shared" si="86"/>
        <v>'205101,205102,205103,205104,205105,205106,205107,205108,205109,205110,205111,205112,205113,205114,205115,205116,205117,205118,205119,205120,205121,205122,205123,205124,205125,205126,205127,205128,205129,205130,205131,205132</v>
      </c>
      <c r="M1313" s="5"/>
      <c r="N1313" s="5"/>
      <c r="O1313" s="5"/>
      <c r="P1313" s="5"/>
      <c r="Q1313" s="5"/>
      <c r="R1313" s="5"/>
      <c r="S1313" s="5"/>
      <c r="T1313" s="5"/>
      <c r="U1313" s="5"/>
      <c r="V1313" s="5"/>
      <c r="W1313" s="5"/>
      <c r="X1313" s="5"/>
      <c r="Y1313" s="5"/>
      <c r="Z1313" s="5"/>
      <c r="AA1313" s="5"/>
      <c r="AB1313" s="5"/>
      <c r="AC1313" s="5"/>
      <c r="AD1313" s="5"/>
      <c r="AE1313" s="5"/>
      <c r="AF1313" s="5"/>
      <c r="AG1313" s="5"/>
      <c r="AH1313" s="5"/>
      <c r="AI1313" s="5"/>
      <c r="AJ1313" s="5"/>
      <c r="AK1313" s="5"/>
      <c r="AL1313" s="5"/>
      <c r="AM1313" s="5"/>
      <c r="AN1313" s="5"/>
      <c r="AO1313" s="5"/>
      <c r="AP1313" s="5"/>
      <c r="AQ1313" s="5"/>
    </row>
    <row r="1314" spans="1:43" s="57" customFormat="1" x14ac:dyDescent="0.15">
      <c r="A1314" s="56">
        <v>205133</v>
      </c>
      <c r="B1314" s="57">
        <v>2</v>
      </c>
      <c r="C1314" s="57">
        <v>33</v>
      </c>
      <c r="D1314" s="57">
        <v>33</v>
      </c>
      <c r="E1314" s="57">
        <v>10000</v>
      </c>
      <c r="F1314" s="57">
        <v>1</v>
      </c>
      <c r="G1314" s="58" t="s">
        <v>9285</v>
      </c>
      <c r="H1314" s="16" t="s">
        <v>2223</v>
      </c>
      <c r="I1314" s="16">
        <v>10500</v>
      </c>
      <c r="J1314" s="5">
        <v>4342</v>
      </c>
      <c r="K1314" s="5"/>
      <c r="L1314" s="54" t="str">
        <f t="shared" si="86"/>
        <v>'205101,205102,205103,205104,205105,205106,205107,205108,205109,205110,205111,205112,205113,205114,205115,205116,205117,205118,205119,205120,205121,205122,205123,205124,205125,205126,205127,205128,205129,205130,205131,205132,205133</v>
      </c>
      <c r="M1314" s="5"/>
      <c r="N1314" s="5"/>
      <c r="O1314" s="5"/>
      <c r="P1314" s="5"/>
      <c r="Q1314" s="5"/>
      <c r="R1314" s="5"/>
      <c r="S1314" s="5"/>
      <c r="T1314" s="5"/>
      <c r="U1314" s="5"/>
      <c r="V1314" s="5"/>
      <c r="W1314" s="5"/>
      <c r="X1314" s="5"/>
      <c r="Y1314" s="5"/>
      <c r="Z1314" s="5"/>
      <c r="AA1314" s="5"/>
      <c r="AB1314" s="5"/>
      <c r="AC1314" s="5"/>
      <c r="AD1314" s="5"/>
      <c r="AE1314" s="5"/>
      <c r="AF1314" s="5"/>
      <c r="AG1314" s="5"/>
      <c r="AH1314" s="5"/>
      <c r="AI1314" s="5"/>
      <c r="AJ1314" s="5"/>
      <c r="AK1314" s="5"/>
      <c r="AL1314" s="5"/>
      <c r="AM1314" s="5"/>
      <c r="AN1314" s="5"/>
      <c r="AO1314" s="5"/>
      <c r="AP1314" s="5"/>
      <c r="AQ1314" s="5"/>
    </row>
    <row r="1315" spans="1:43" s="57" customFormat="1" x14ac:dyDescent="0.15">
      <c r="A1315" s="56">
        <v>205134</v>
      </c>
      <c r="B1315" s="57">
        <v>2</v>
      </c>
      <c r="C1315" s="57">
        <v>34</v>
      </c>
      <c r="D1315" s="57">
        <v>34</v>
      </c>
      <c r="E1315" s="57">
        <v>10000</v>
      </c>
      <c r="F1315" s="57">
        <v>1</v>
      </c>
      <c r="G1315" s="58" t="s">
        <v>9286</v>
      </c>
      <c r="H1315" s="16" t="s">
        <v>2224</v>
      </c>
      <c r="I1315" s="16">
        <v>10500</v>
      </c>
      <c r="J1315" s="5">
        <v>4513</v>
      </c>
      <c r="K1315" s="5"/>
      <c r="L1315" s="54" t="str">
        <f t="shared" si="86"/>
        <v>'205101,205102,205103,205104,205105,205106,205107,205108,205109,205110,205111,205112,205113,205114,205115,205116,205117,205118,205119,205120,205121,205122,205123,205124,205125,205126,205127,205128,205129,205130,205131,205132,205133,205134</v>
      </c>
      <c r="M1315" s="5"/>
      <c r="N1315" s="5"/>
      <c r="O1315" s="5"/>
      <c r="P1315" s="5"/>
      <c r="Q1315" s="5"/>
      <c r="R1315" s="5"/>
      <c r="S1315" s="5"/>
      <c r="T1315" s="5"/>
      <c r="U1315" s="5"/>
      <c r="V1315" s="5"/>
      <c r="W1315" s="5"/>
      <c r="X1315" s="5"/>
      <c r="Y1315" s="5"/>
      <c r="Z1315" s="5"/>
      <c r="AA1315" s="5"/>
      <c r="AB1315" s="5"/>
      <c r="AC1315" s="5"/>
      <c r="AD1315" s="5"/>
      <c r="AE1315" s="5"/>
      <c r="AF1315" s="5"/>
      <c r="AG1315" s="5"/>
      <c r="AH1315" s="5"/>
      <c r="AI1315" s="5"/>
      <c r="AJ1315" s="5"/>
      <c r="AK1315" s="5"/>
      <c r="AL1315" s="5"/>
      <c r="AM1315" s="5"/>
      <c r="AN1315" s="5"/>
      <c r="AO1315" s="5"/>
      <c r="AP1315" s="5"/>
      <c r="AQ1315" s="5"/>
    </row>
    <row r="1316" spans="1:43" s="57" customFormat="1" x14ac:dyDescent="0.15">
      <c r="A1316" s="56">
        <v>205135</v>
      </c>
      <c r="B1316" s="57">
        <v>2</v>
      </c>
      <c r="C1316" s="57">
        <v>35</v>
      </c>
      <c r="D1316" s="57">
        <v>35</v>
      </c>
      <c r="E1316" s="57">
        <v>10000</v>
      </c>
      <c r="F1316" s="57">
        <v>1</v>
      </c>
      <c r="G1316" s="58" t="s">
        <v>9287</v>
      </c>
      <c r="H1316" s="16" t="s">
        <v>2225</v>
      </c>
      <c r="I1316" s="16">
        <v>10500</v>
      </c>
      <c r="J1316" s="5">
        <v>4687</v>
      </c>
      <c r="K1316" s="5"/>
      <c r="L1316" s="54" t="str">
        <f t="shared" si="86"/>
        <v>'205101,205102,205103,205104,205105,205106,205107,205108,205109,205110,205111,205112,205113,205114,205115,205116,205117,205118,205119,205120,205121,205122,205123,205124,205125,205126,205127,205128,205129,205130,205131,205132,205133,205134,205135</v>
      </c>
      <c r="M1316" s="5"/>
      <c r="N1316" s="5"/>
      <c r="O1316" s="5"/>
      <c r="P1316" s="5"/>
      <c r="Q1316" s="5"/>
      <c r="R1316" s="5"/>
      <c r="S1316" s="5"/>
      <c r="T1316" s="5"/>
      <c r="U1316" s="5"/>
      <c r="V1316" s="5"/>
      <c r="W1316" s="5"/>
      <c r="X1316" s="5"/>
      <c r="Y1316" s="5"/>
      <c r="Z1316" s="5"/>
      <c r="AA1316" s="5"/>
      <c r="AB1316" s="5"/>
      <c r="AC1316" s="5"/>
      <c r="AD1316" s="5"/>
      <c r="AE1316" s="5"/>
      <c r="AF1316" s="5"/>
      <c r="AG1316" s="5"/>
      <c r="AH1316" s="5"/>
      <c r="AI1316" s="5"/>
      <c r="AJ1316" s="5"/>
      <c r="AK1316" s="5"/>
      <c r="AL1316" s="5"/>
      <c r="AM1316" s="5"/>
      <c r="AN1316" s="5"/>
      <c r="AO1316" s="5"/>
      <c r="AP1316" s="5"/>
      <c r="AQ1316" s="5"/>
    </row>
    <row r="1317" spans="1:43" s="57" customFormat="1" x14ac:dyDescent="0.15">
      <c r="A1317" s="56">
        <v>205136</v>
      </c>
      <c r="B1317" s="57">
        <v>2</v>
      </c>
      <c r="C1317" s="57">
        <v>36</v>
      </c>
      <c r="D1317" s="57">
        <v>36</v>
      </c>
      <c r="E1317" s="57">
        <v>10000</v>
      </c>
      <c r="F1317" s="57">
        <v>1</v>
      </c>
      <c r="G1317" s="58" t="s">
        <v>9288</v>
      </c>
      <c r="H1317" s="16" t="s">
        <v>2226</v>
      </c>
      <c r="I1317" s="16">
        <v>10500</v>
      </c>
      <c r="J1317" s="5">
        <v>4864</v>
      </c>
      <c r="K1317" s="5"/>
      <c r="L1317" s="54" t="str">
        <f t="shared" si="86"/>
        <v>'205101,205102,205103,205104,205105,205106,205107,205108,205109,205110,205111,205112,205113,205114,205115,205116,205117,205118,205119,205120,205121,205122,205123,205124,205125,205126,205127,205128,205129,205130,205131,205132,205133,205134,205135,205136</v>
      </c>
      <c r="M1317" s="5"/>
      <c r="N1317" s="5"/>
      <c r="O1317" s="5"/>
      <c r="P1317" s="5"/>
      <c r="Q1317" s="5"/>
      <c r="R1317" s="5"/>
      <c r="S1317" s="5"/>
      <c r="T1317" s="5"/>
      <c r="U1317" s="5"/>
      <c r="V1317" s="5"/>
      <c r="W1317" s="5"/>
      <c r="X1317" s="5"/>
      <c r="Y1317" s="5"/>
      <c r="Z1317" s="5"/>
      <c r="AA1317" s="5"/>
      <c r="AB1317" s="5"/>
      <c r="AC1317" s="5"/>
      <c r="AD1317" s="5"/>
      <c r="AE1317" s="5"/>
      <c r="AF1317" s="5"/>
      <c r="AG1317" s="5"/>
      <c r="AH1317" s="5"/>
      <c r="AI1317" s="5"/>
      <c r="AJ1317" s="5"/>
      <c r="AK1317" s="5"/>
      <c r="AL1317" s="5"/>
      <c r="AM1317" s="5"/>
      <c r="AN1317" s="5"/>
      <c r="AO1317" s="5"/>
      <c r="AP1317" s="5"/>
      <c r="AQ1317" s="5"/>
    </row>
    <row r="1318" spans="1:43" s="57" customFormat="1" x14ac:dyDescent="0.15">
      <c r="A1318" s="56">
        <v>205137</v>
      </c>
      <c r="B1318" s="57">
        <v>2</v>
      </c>
      <c r="C1318" s="57">
        <v>37</v>
      </c>
      <c r="D1318" s="57">
        <v>37</v>
      </c>
      <c r="E1318" s="57">
        <v>10000</v>
      </c>
      <c r="F1318" s="57">
        <v>1</v>
      </c>
      <c r="G1318" s="58" t="s">
        <v>9289</v>
      </c>
      <c r="H1318" s="16" t="s">
        <v>2227</v>
      </c>
      <c r="I1318" s="16">
        <v>10500</v>
      </c>
      <c r="J1318" s="5">
        <v>5044</v>
      </c>
      <c r="K1318" s="5"/>
      <c r="L1318" s="54" t="str">
        <f t="shared" si="86"/>
        <v>'205101,205102,205103,205104,205105,205106,205107,205108,205109,205110,205111,205112,205113,205114,205115,205116,205117,205118,205119,205120,205121,205122,205123,205124,205125,205126,205127,205128,205129,205130,205131,205132,205133,205134,205135,205136,205137</v>
      </c>
      <c r="M1318" s="5"/>
      <c r="N1318" s="5"/>
      <c r="O1318" s="5"/>
      <c r="P1318" s="5"/>
      <c r="Q1318" s="5"/>
      <c r="R1318" s="5"/>
      <c r="S1318" s="5"/>
      <c r="T1318" s="5"/>
      <c r="U1318" s="5"/>
      <c r="V1318" s="5"/>
      <c r="W1318" s="5"/>
      <c r="X1318" s="5"/>
      <c r="Y1318" s="5"/>
      <c r="Z1318" s="5"/>
      <c r="AA1318" s="5"/>
      <c r="AB1318" s="5"/>
      <c r="AC1318" s="5"/>
      <c r="AD1318" s="5"/>
      <c r="AE1318" s="5"/>
      <c r="AF1318" s="5"/>
      <c r="AG1318" s="5"/>
      <c r="AH1318" s="5"/>
      <c r="AI1318" s="5"/>
      <c r="AJ1318" s="5"/>
      <c r="AK1318" s="5"/>
      <c r="AL1318" s="5"/>
      <c r="AM1318" s="5"/>
      <c r="AN1318" s="5"/>
      <c r="AO1318" s="5"/>
      <c r="AP1318" s="5"/>
      <c r="AQ1318" s="5"/>
    </row>
    <row r="1319" spans="1:43" s="57" customFormat="1" x14ac:dyDescent="0.15">
      <c r="A1319" s="56">
        <v>205138</v>
      </c>
      <c r="B1319" s="57">
        <v>2</v>
      </c>
      <c r="C1319" s="57">
        <v>38</v>
      </c>
      <c r="D1319" s="57">
        <v>38</v>
      </c>
      <c r="E1319" s="57">
        <v>10000</v>
      </c>
      <c r="F1319" s="57">
        <v>1</v>
      </c>
      <c r="G1319" s="58" t="s">
        <v>9290</v>
      </c>
      <c r="H1319" s="16" t="s">
        <v>2228</v>
      </c>
      <c r="I1319" s="16">
        <v>10500</v>
      </c>
      <c r="J1319" s="5">
        <v>5227</v>
      </c>
      <c r="K1319" s="5"/>
      <c r="L1319" s="54" t="str">
        <f t="shared" si="86"/>
        <v>'205101,205102,205103,205104,205105,205106,205107,205108,205109,205110,205111,205112,205113,205114,205115,205116,205117,205118,205119,205120,205121,205122,205123,205124,205125,205126,205127,205128,205129,205130,205131,205132,205133,205134,205135,205136,205137,205138</v>
      </c>
      <c r="M1319" s="5"/>
      <c r="N1319" s="5"/>
      <c r="O1319" s="5"/>
      <c r="P1319" s="5"/>
      <c r="Q1319" s="5"/>
      <c r="R1319" s="5"/>
      <c r="S1319" s="5"/>
      <c r="T1319" s="5"/>
      <c r="U1319" s="5"/>
      <c r="V1319" s="5"/>
      <c r="W1319" s="5"/>
      <c r="X1319" s="5"/>
      <c r="Y1319" s="5"/>
      <c r="Z1319" s="5"/>
      <c r="AA1319" s="5"/>
      <c r="AB1319" s="5"/>
      <c r="AC1319" s="5"/>
      <c r="AD1319" s="5"/>
      <c r="AE1319" s="5"/>
      <c r="AF1319" s="5"/>
      <c r="AG1319" s="5"/>
      <c r="AH1319" s="5"/>
      <c r="AI1319" s="5"/>
      <c r="AJ1319" s="5"/>
      <c r="AK1319" s="5"/>
      <c r="AL1319" s="5"/>
      <c r="AM1319" s="5"/>
      <c r="AN1319" s="5"/>
      <c r="AO1319" s="5"/>
      <c r="AP1319" s="5"/>
      <c r="AQ1319" s="5"/>
    </row>
    <row r="1320" spans="1:43" s="57" customFormat="1" x14ac:dyDescent="0.15">
      <c r="A1320" s="56">
        <v>205139</v>
      </c>
      <c r="B1320" s="57">
        <v>2</v>
      </c>
      <c r="C1320" s="57">
        <v>39</v>
      </c>
      <c r="D1320" s="57">
        <v>39</v>
      </c>
      <c r="E1320" s="57">
        <v>10000</v>
      </c>
      <c r="F1320" s="57">
        <v>1</v>
      </c>
      <c r="G1320" s="58" t="s">
        <v>9291</v>
      </c>
      <c r="H1320" s="16" t="s">
        <v>2229</v>
      </c>
      <c r="I1320" s="16">
        <v>10500</v>
      </c>
      <c r="J1320" s="5">
        <v>5414</v>
      </c>
      <c r="K1320" s="5"/>
      <c r="L1320" s="54" t="str">
        <f t="shared" si="86"/>
        <v>'205101,205102,205103,205104,205105,205106,205107,205108,205109,205110,205111,205112,205113,205114,205115,205116,205117,205118,205119,205120,205121,205122,205123,205124,205125,205126,205127,205128,205129,205130,205131,205132,205133,205134,205135,205136,205137,205138,205139</v>
      </c>
      <c r="M1320" s="5"/>
      <c r="N1320" s="5"/>
      <c r="O1320" s="5"/>
      <c r="P1320" s="5"/>
      <c r="Q1320" s="5"/>
      <c r="R1320" s="5"/>
      <c r="S1320" s="5"/>
      <c r="T1320" s="5"/>
      <c r="U1320" s="5"/>
      <c r="V1320" s="5"/>
      <c r="W1320" s="5"/>
      <c r="X1320" s="5"/>
      <c r="Y1320" s="5"/>
      <c r="Z1320" s="5"/>
      <c r="AA1320" s="5"/>
      <c r="AB1320" s="5"/>
      <c r="AC1320" s="5"/>
      <c r="AD1320" s="5"/>
      <c r="AE1320" s="5"/>
      <c r="AF1320" s="5"/>
      <c r="AG1320" s="5"/>
      <c r="AH1320" s="5"/>
      <c r="AI1320" s="5"/>
      <c r="AJ1320" s="5"/>
      <c r="AK1320" s="5"/>
      <c r="AL1320" s="5"/>
      <c r="AM1320" s="5"/>
      <c r="AN1320" s="5"/>
      <c r="AO1320" s="5"/>
      <c r="AP1320" s="5"/>
      <c r="AQ1320" s="5"/>
    </row>
    <row r="1321" spans="1:43" s="57" customFormat="1" x14ac:dyDescent="0.15">
      <c r="A1321" s="56">
        <v>205140</v>
      </c>
      <c r="B1321" s="57">
        <v>2</v>
      </c>
      <c r="C1321" s="57">
        <v>40</v>
      </c>
      <c r="D1321" s="57">
        <v>40</v>
      </c>
      <c r="E1321" s="57">
        <v>10000</v>
      </c>
      <c r="F1321" s="57">
        <v>1</v>
      </c>
      <c r="G1321" s="58" t="s">
        <v>9292</v>
      </c>
      <c r="H1321" s="16" t="s">
        <v>2230</v>
      </c>
      <c r="I1321" s="16">
        <v>10500</v>
      </c>
      <c r="J1321" s="5">
        <v>5603</v>
      </c>
      <c r="K1321" s="5"/>
      <c r="L1321" s="54" t="str">
        <f t="shared" si="86"/>
        <v>'205101,205102,205103,205104,205105,205106,205107,205108,205109,205110,205111,205112,205113,205114,205115,205116,205117,205118,205119,205120,205121,205122,205123,205124,205125,205126,205127,205128,205129,205130,205131,205132,205133,205134,205135,205136,205137,205138,205139,205140</v>
      </c>
      <c r="M1321" s="5"/>
      <c r="N1321" s="5"/>
      <c r="O1321" s="5"/>
      <c r="P1321" s="5"/>
      <c r="Q1321" s="5"/>
      <c r="R1321" s="5"/>
      <c r="S1321" s="5"/>
      <c r="T1321" s="5"/>
      <c r="U1321" s="5"/>
      <c r="V1321" s="5"/>
      <c r="W1321" s="5"/>
      <c r="X1321" s="5"/>
      <c r="Y1321" s="5"/>
      <c r="Z1321" s="5"/>
      <c r="AA1321" s="5"/>
      <c r="AB1321" s="5"/>
      <c r="AC1321" s="5"/>
      <c r="AD1321" s="5"/>
      <c r="AE1321" s="5"/>
      <c r="AF1321" s="5"/>
      <c r="AG1321" s="5"/>
      <c r="AH1321" s="5"/>
      <c r="AI1321" s="5"/>
      <c r="AJ1321" s="5"/>
      <c r="AK1321" s="5"/>
      <c r="AL1321" s="5"/>
      <c r="AM1321" s="5"/>
      <c r="AN1321" s="5"/>
      <c r="AO1321" s="5"/>
      <c r="AP1321" s="5"/>
      <c r="AQ1321" s="5"/>
    </row>
    <row r="1322" spans="1:43" s="57" customFormat="1" x14ac:dyDescent="0.15">
      <c r="A1322" s="56">
        <v>205141</v>
      </c>
      <c r="B1322" s="57">
        <v>2</v>
      </c>
      <c r="C1322" s="57">
        <v>41</v>
      </c>
      <c r="D1322" s="57">
        <v>41</v>
      </c>
      <c r="E1322" s="57">
        <v>10000</v>
      </c>
      <c r="F1322" s="57">
        <v>1</v>
      </c>
      <c r="G1322" s="58" t="s">
        <v>9293</v>
      </c>
      <c r="H1322" s="16" t="s">
        <v>2231</v>
      </c>
      <c r="I1322" s="16">
        <v>10500</v>
      </c>
      <c r="J1322" s="5">
        <v>5796</v>
      </c>
      <c r="K1322" s="5"/>
      <c r="L1322" s="54" t="str">
        <f t="shared" si="86"/>
        <v>'205101,205102,205103,205104,205105,205106,205107,205108,205109,205110,205111,205112,205113,205114,205115,205116,205117,205118,205119,205120,205121,205122,205123,205124,205125,205126,205127,205128,205129,205130,205131,205132,205133,205134,205135,205136,205137,205138,205139,205140,205141</v>
      </c>
      <c r="M1322" s="5"/>
      <c r="N1322" s="5"/>
      <c r="O1322" s="5"/>
      <c r="P1322" s="5"/>
      <c r="Q1322" s="5"/>
      <c r="R1322" s="5"/>
      <c r="S1322" s="5"/>
      <c r="T1322" s="5"/>
      <c r="U1322" s="5"/>
      <c r="V1322" s="5"/>
      <c r="W1322" s="5"/>
      <c r="X1322" s="5"/>
      <c r="Y1322" s="5"/>
      <c r="Z1322" s="5"/>
      <c r="AA1322" s="5"/>
      <c r="AB1322" s="5"/>
      <c r="AC1322" s="5"/>
      <c r="AD1322" s="5"/>
      <c r="AE1322" s="5"/>
      <c r="AF1322" s="5"/>
      <c r="AG1322" s="5"/>
      <c r="AH1322" s="5"/>
      <c r="AI1322" s="5"/>
      <c r="AJ1322" s="5"/>
      <c r="AK1322" s="5"/>
      <c r="AL1322" s="5"/>
      <c r="AM1322" s="5"/>
      <c r="AN1322" s="5"/>
      <c r="AO1322" s="5"/>
      <c r="AP1322" s="5"/>
      <c r="AQ1322" s="5"/>
    </row>
    <row r="1323" spans="1:43" s="57" customFormat="1" x14ac:dyDescent="0.15">
      <c r="A1323" s="56">
        <v>205142</v>
      </c>
      <c r="B1323" s="57">
        <v>2</v>
      </c>
      <c r="C1323" s="57">
        <v>42</v>
      </c>
      <c r="D1323" s="57">
        <v>42</v>
      </c>
      <c r="E1323" s="57">
        <v>10000</v>
      </c>
      <c r="F1323" s="57">
        <v>1</v>
      </c>
      <c r="G1323" s="58" t="s">
        <v>9294</v>
      </c>
      <c r="H1323" s="16" t="s">
        <v>2232</v>
      </c>
      <c r="I1323" s="16">
        <v>10500</v>
      </c>
      <c r="J1323" s="5">
        <v>5992</v>
      </c>
      <c r="K1323" s="5"/>
      <c r="L1323" s="54" t="str">
        <f t="shared" si="86"/>
        <v>'205101,205102,205103,205104,205105,205106,205107,205108,205109,205110,205111,205112,205113,205114,205115,205116,205117,205118,205119,205120,205121,205122,205123,205124,205125,205126,205127,205128,205129,205130,205131,205132,205133,205134,205135,205136,205137,205138,205139,205140,205141,205142</v>
      </c>
      <c r="M1323" s="5"/>
      <c r="N1323" s="5"/>
      <c r="O1323" s="5"/>
      <c r="P1323" s="5"/>
      <c r="Q1323" s="5"/>
      <c r="R1323" s="5"/>
      <c r="S1323" s="5"/>
      <c r="T1323" s="5"/>
      <c r="U1323" s="5"/>
      <c r="V1323" s="5"/>
      <c r="W1323" s="5"/>
      <c r="X1323" s="5"/>
      <c r="Y1323" s="5"/>
      <c r="Z1323" s="5"/>
      <c r="AA1323" s="5"/>
      <c r="AB1323" s="5"/>
      <c r="AC1323" s="5"/>
      <c r="AD1323" s="5"/>
      <c r="AE1323" s="5"/>
      <c r="AF1323" s="5"/>
      <c r="AG1323" s="5"/>
      <c r="AH1323" s="5"/>
      <c r="AI1323" s="5"/>
      <c r="AJ1323" s="5"/>
      <c r="AK1323" s="5"/>
      <c r="AL1323" s="5"/>
      <c r="AM1323" s="5"/>
      <c r="AN1323" s="5"/>
      <c r="AO1323" s="5"/>
      <c r="AP1323" s="5"/>
      <c r="AQ1323" s="5"/>
    </row>
    <row r="1324" spans="1:43" s="57" customFormat="1" x14ac:dyDescent="0.15">
      <c r="A1324" s="56">
        <v>205143</v>
      </c>
      <c r="B1324" s="57">
        <v>2</v>
      </c>
      <c r="C1324" s="57">
        <v>43</v>
      </c>
      <c r="D1324" s="57">
        <v>43</v>
      </c>
      <c r="E1324" s="57">
        <v>10000</v>
      </c>
      <c r="F1324" s="57">
        <v>1</v>
      </c>
      <c r="G1324" s="58" t="s">
        <v>9295</v>
      </c>
      <c r="H1324" s="16" t="s">
        <v>2233</v>
      </c>
      <c r="I1324" s="16">
        <v>10500</v>
      </c>
      <c r="J1324" s="5">
        <v>6191</v>
      </c>
      <c r="K1324" s="5"/>
      <c r="L1324" s="54" t="str">
        <f t="shared" si="86"/>
        <v>'205101,205102,205103,205104,205105,205106,205107,205108,205109,205110,205111,205112,205113,205114,205115,205116,205117,205118,205119,205120,205121,205122,205123,205124,205125,205126,205127,205128,205129,205130,205131,205132,205133,205134,205135,205136,205137,205138,205139,205140,205141,205142,205143</v>
      </c>
      <c r="M1324" s="5"/>
      <c r="N1324" s="5"/>
      <c r="O1324" s="5"/>
      <c r="P1324" s="5"/>
      <c r="Q1324" s="5"/>
      <c r="R1324" s="5"/>
      <c r="S1324" s="5"/>
      <c r="T1324" s="5"/>
      <c r="U1324" s="5"/>
      <c r="V1324" s="5"/>
      <c r="W1324" s="5"/>
      <c r="X1324" s="5"/>
      <c r="Y1324" s="5"/>
      <c r="Z1324" s="5"/>
      <c r="AA1324" s="5"/>
      <c r="AB1324" s="5"/>
      <c r="AC1324" s="5"/>
      <c r="AD1324" s="5"/>
      <c r="AE1324" s="5"/>
      <c r="AF1324" s="5"/>
      <c r="AG1324" s="5"/>
      <c r="AH1324" s="5"/>
      <c r="AI1324" s="5"/>
      <c r="AJ1324" s="5"/>
      <c r="AK1324" s="5"/>
      <c r="AL1324" s="5"/>
      <c r="AM1324" s="5"/>
      <c r="AN1324" s="5"/>
      <c r="AO1324" s="5"/>
      <c r="AP1324" s="5"/>
      <c r="AQ1324" s="5"/>
    </row>
    <row r="1325" spans="1:43" s="57" customFormat="1" x14ac:dyDescent="0.15">
      <c r="A1325" s="56">
        <v>205144</v>
      </c>
      <c r="B1325" s="57">
        <v>2</v>
      </c>
      <c r="C1325" s="57">
        <v>44</v>
      </c>
      <c r="D1325" s="57">
        <v>44</v>
      </c>
      <c r="E1325" s="57">
        <v>10000</v>
      </c>
      <c r="F1325" s="57">
        <v>1</v>
      </c>
      <c r="G1325" s="58" t="s">
        <v>9296</v>
      </c>
      <c r="H1325" s="16" t="s">
        <v>2234</v>
      </c>
      <c r="I1325" s="16">
        <v>10500</v>
      </c>
      <c r="J1325" s="5">
        <v>6394</v>
      </c>
      <c r="K1325" s="5"/>
      <c r="L1325" s="54" t="str">
        <f t="shared" si="86"/>
        <v>'205101,205102,205103,205104,205105,205106,205107,205108,205109,205110,205111,205112,205113,205114,205115,205116,205117,205118,205119,205120,205121,205122,205123,205124,205125,205126,205127,205128,205129,205130,205131,205132,205133,205134,205135,205136,205137,205138,205139,205140,205141,205142,205143,205144</v>
      </c>
      <c r="M1325" s="5"/>
      <c r="N1325" s="5"/>
      <c r="O1325" s="5"/>
      <c r="P1325" s="5"/>
      <c r="Q1325" s="5"/>
      <c r="R1325" s="5"/>
      <c r="S1325" s="5"/>
      <c r="T1325" s="5"/>
      <c r="U1325" s="5"/>
      <c r="V1325" s="5"/>
      <c r="W1325" s="5"/>
      <c r="X1325" s="5"/>
      <c r="Y1325" s="5"/>
      <c r="Z1325" s="5"/>
      <c r="AA1325" s="5"/>
      <c r="AB1325" s="5"/>
      <c r="AC1325" s="5"/>
      <c r="AD1325" s="5"/>
      <c r="AE1325" s="5"/>
      <c r="AF1325" s="5"/>
      <c r="AG1325" s="5"/>
      <c r="AH1325" s="5"/>
      <c r="AI1325" s="5"/>
      <c r="AJ1325" s="5"/>
      <c r="AK1325" s="5"/>
      <c r="AL1325" s="5"/>
      <c r="AM1325" s="5"/>
      <c r="AN1325" s="5"/>
      <c r="AO1325" s="5"/>
      <c r="AP1325" s="5"/>
      <c r="AQ1325" s="5"/>
    </row>
    <row r="1326" spans="1:43" s="57" customFormat="1" x14ac:dyDescent="0.15">
      <c r="A1326" s="56">
        <v>205145</v>
      </c>
      <c r="B1326" s="57">
        <v>2</v>
      </c>
      <c r="C1326" s="57">
        <v>45</v>
      </c>
      <c r="D1326" s="57">
        <v>45</v>
      </c>
      <c r="E1326" s="57">
        <v>10000</v>
      </c>
      <c r="F1326" s="57">
        <v>1</v>
      </c>
      <c r="G1326" s="58" t="s">
        <v>9297</v>
      </c>
      <c r="H1326" s="16" t="s">
        <v>2235</v>
      </c>
      <c r="I1326" s="16">
        <v>10500</v>
      </c>
      <c r="J1326" s="5">
        <v>6600</v>
      </c>
      <c r="K1326" s="5"/>
      <c r="L1326" s="54" t="str">
        <f t="shared" si="86"/>
        <v>'205101,205102,205103,205104,205105,205106,205107,205108,205109,205110,205111,205112,205113,205114,205115,205116,205117,205118,205119,205120,205121,205122,205123,205124,205125,205126,205127,205128,205129,205130,205131,205132,205133,205134,205135,205136,205137,205138,205139,205140,205141,205142,205143,205144,205145</v>
      </c>
      <c r="M1326" s="5"/>
      <c r="N1326" s="5"/>
      <c r="O1326" s="5"/>
      <c r="P1326" s="5"/>
      <c r="Q1326" s="5"/>
      <c r="R1326" s="5"/>
      <c r="S1326" s="5"/>
      <c r="T1326" s="5"/>
      <c r="U1326" s="5"/>
      <c r="V1326" s="5"/>
      <c r="W1326" s="5"/>
      <c r="X1326" s="5"/>
      <c r="Y1326" s="5"/>
      <c r="Z1326" s="5"/>
      <c r="AA1326" s="5"/>
      <c r="AB1326" s="5"/>
      <c r="AC1326" s="5"/>
      <c r="AD1326" s="5"/>
      <c r="AE1326" s="5"/>
      <c r="AF1326" s="5"/>
      <c r="AG1326" s="5"/>
      <c r="AH1326" s="5"/>
      <c r="AI1326" s="5"/>
      <c r="AJ1326" s="5"/>
      <c r="AK1326" s="5"/>
      <c r="AL1326" s="5"/>
      <c r="AM1326" s="5"/>
      <c r="AN1326" s="5"/>
      <c r="AO1326" s="5"/>
      <c r="AP1326" s="5"/>
      <c r="AQ1326" s="5"/>
    </row>
    <row r="1327" spans="1:43" s="57" customFormat="1" x14ac:dyDescent="0.15">
      <c r="A1327" s="56">
        <v>205146</v>
      </c>
      <c r="B1327" s="57">
        <v>2</v>
      </c>
      <c r="C1327" s="57">
        <v>46</v>
      </c>
      <c r="D1327" s="57">
        <v>46</v>
      </c>
      <c r="E1327" s="57">
        <v>10000</v>
      </c>
      <c r="F1327" s="57">
        <v>1</v>
      </c>
      <c r="G1327" s="58" t="s">
        <v>9298</v>
      </c>
      <c r="H1327" s="16" t="s">
        <v>2236</v>
      </c>
      <c r="I1327" s="16">
        <v>10500</v>
      </c>
      <c r="J1327" s="5">
        <v>6809</v>
      </c>
      <c r="K1327" s="5"/>
      <c r="L1327" s="54" t="str">
        <f t="shared" si="86"/>
        <v>'205101,205102,205103,205104,205105,205106,205107,205108,205109,205110,205111,205112,205113,205114,205115,205116,205117,205118,205119,205120,205121,205122,205123,205124,205125,205126,205127,205128,205129,205130,205131,205132,205133,205134,205135,205136,205137,205138,205139,205140,205141,205142,205143,205144,205145,205146</v>
      </c>
      <c r="M1327" s="5"/>
      <c r="N1327" s="5"/>
      <c r="O1327" s="5"/>
      <c r="P1327" s="5"/>
      <c r="Q1327" s="5"/>
      <c r="R1327" s="5"/>
      <c r="S1327" s="5"/>
      <c r="T1327" s="5"/>
      <c r="U1327" s="5"/>
      <c r="V1327" s="5"/>
      <c r="W1327" s="5"/>
      <c r="X1327" s="5"/>
      <c r="Y1327" s="5"/>
      <c r="Z1327" s="5"/>
      <c r="AA1327" s="5"/>
      <c r="AB1327" s="5"/>
      <c r="AC1327" s="5"/>
      <c r="AD1327" s="5"/>
      <c r="AE1327" s="5"/>
      <c r="AF1327" s="5"/>
      <c r="AG1327" s="5"/>
      <c r="AH1327" s="5"/>
      <c r="AI1327" s="5"/>
      <c r="AJ1327" s="5"/>
      <c r="AK1327" s="5"/>
      <c r="AL1327" s="5"/>
      <c r="AM1327" s="5"/>
      <c r="AN1327" s="5"/>
      <c r="AO1327" s="5"/>
      <c r="AP1327" s="5"/>
      <c r="AQ1327" s="5"/>
    </row>
    <row r="1328" spans="1:43" s="57" customFormat="1" x14ac:dyDescent="0.15">
      <c r="A1328" s="56">
        <v>205147</v>
      </c>
      <c r="B1328" s="57">
        <v>2</v>
      </c>
      <c r="C1328" s="57">
        <v>47</v>
      </c>
      <c r="D1328" s="57">
        <v>47</v>
      </c>
      <c r="E1328" s="57">
        <v>10000</v>
      </c>
      <c r="F1328" s="57">
        <v>1</v>
      </c>
      <c r="G1328" s="58" t="s">
        <v>9299</v>
      </c>
      <c r="H1328" s="16" t="s">
        <v>2237</v>
      </c>
      <c r="I1328" s="16">
        <v>10500</v>
      </c>
      <c r="J1328" s="5">
        <v>7022</v>
      </c>
      <c r="K1328" s="5"/>
      <c r="L1328" s="54" t="str">
        <f t="shared" si="86"/>
        <v>'205101,205102,205103,205104,205105,205106,205107,205108,205109,205110,205111,205112,205113,205114,205115,205116,205117,205118,205119,205120,205121,205122,205123,205124,205125,205126,205127,205128,205129,205130,205131,205132,205133,205134,205135,205136,205137,205138,205139,205140,205141,205142,205143,205144,205145,205146,205147</v>
      </c>
      <c r="M1328" s="5"/>
      <c r="N1328" s="5"/>
      <c r="O1328" s="5"/>
      <c r="P1328" s="5"/>
      <c r="Q1328" s="5"/>
      <c r="R1328" s="5"/>
      <c r="S1328" s="5"/>
      <c r="T1328" s="5"/>
      <c r="U1328" s="5"/>
      <c r="V1328" s="5"/>
      <c r="W1328" s="5"/>
      <c r="X1328" s="5"/>
      <c r="Y1328" s="5"/>
      <c r="Z1328" s="5"/>
      <c r="AA1328" s="5"/>
      <c r="AB1328" s="5"/>
      <c r="AC1328" s="5"/>
      <c r="AD1328" s="5"/>
      <c r="AE1328" s="5"/>
      <c r="AF1328" s="5"/>
      <c r="AG1328" s="5"/>
      <c r="AH1328" s="5"/>
      <c r="AI1328" s="5"/>
      <c r="AJ1328" s="5"/>
      <c r="AK1328" s="5"/>
      <c r="AL1328" s="5"/>
      <c r="AM1328" s="5"/>
      <c r="AN1328" s="5"/>
      <c r="AO1328" s="5"/>
      <c r="AP1328" s="5"/>
      <c r="AQ1328" s="5"/>
    </row>
    <row r="1329" spans="1:43" s="57" customFormat="1" x14ac:dyDescent="0.15">
      <c r="A1329" s="56">
        <v>205148</v>
      </c>
      <c r="B1329" s="57">
        <v>2</v>
      </c>
      <c r="C1329" s="57">
        <v>48</v>
      </c>
      <c r="D1329" s="57">
        <v>48</v>
      </c>
      <c r="E1329" s="57">
        <v>10000</v>
      </c>
      <c r="F1329" s="57">
        <v>1</v>
      </c>
      <c r="G1329" s="58" t="s">
        <v>9300</v>
      </c>
      <c r="H1329" s="16" t="s">
        <v>2238</v>
      </c>
      <c r="I1329" s="16">
        <v>10500</v>
      </c>
      <c r="J1329" s="5">
        <v>7239</v>
      </c>
      <c r="K1329" s="5"/>
      <c r="L1329" s="54" t="str">
        <f t="shared" si="86"/>
        <v>'205101,205102,205103,205104,205105,205106,205107,205108,205109,205110,205111,205112,205113,205114,205115,205116,205117,205118,205119,205120,205121,205122,205123,205124,205125,205126,205127,205128,205129,205130,205131,205132,205133,205134,205135,205136,205137,205138,205139,205140,205141,205142,205143,205144,205145,205146,205147,205148</v>
      </c>
      <c r="M1329" s="5"/>
      <c r="N1329" s="5"/>
      <c r="O1329" s="5"/>
      <c r="P1329" s="5"/>
      <c r="Q1329" s="5"/>
      <c r="R1329" s="5"/>
      <c r="S1329" s="5"/>
      <c r="T1329" s="5"/>
      <c r="U1329" s="5"/>
      <c r="V1329" s="5"/>
      <c r="W1329" s="5"/>
      <c r="X1329" s="5"/>
      <c r="Y1329" s="5"/>
      <c r="Z1329" s="5"/>
      <c r="AA1329" s="5"/>
      <c r="AB1329" s="5"/>
      <c r="AC1329" s="5"/>
      <c r="AD1329" s="5"/>
      <c r="AE1329" s="5"/>
      <c r="AF1329" s="5"/>
      <c r="AG1329" s="5"/>
      <c r="AH1329" s="5"/>
      <c r="AI1329" s="5"/>
      <c r="AJ1329" s="5"/>
      <c r="AK1329" s="5"/>
      <c r="AL1329" s="5"/>
      <c r="AM1329" s="5"/>
      <c r="AN1329" s="5"/>
      <c r="AO1329" s="5"/>
      <c r="AP1329" s="5"/>
      <c r="AQ1329" s="5"/>
    </row>
    <row r="1330" spans="1:43" s="57" customFormat="1" x14ac:dyDescent="0.15">
      <c r="A1330" s="56">
        <v>205149</v>
      </c>
      <c r="B1330" s="57">
        <v>2</v>
      </c>
      <c r="C1330" s="57">
        <v>49</v>
      </c>
      <c r="D1330" s="57">
        <v>49</v>
      </c>
      <c r="E1330" s="57">
        <v>10000</v>
      </c>
      <c r="F1330" s="57">
        <v>1</v>
      </c>
      <c r="G1330" s="58" t="s">
        <v>9301</v>
      </c>
      <c r="H1330" s="16" t="s">
        <v>2239</v>
      </c>
      <c r="I1330" s="16">
        <v>10500</v>
      </c>
      <c r="J1330" s="5">
        <v>7459</v>
      </c>
      <c r="K1330" s="5"/>
      <c r="L1330" s="54" t="str">
        <f t="shared" si="86"/>
        <v>'205101,205102,205103,205104,205105,205106,205107,205108,205109,205110,205111,205112,205113,205114,205115,205116,205117,205118,205119,205120,205121,205122,205123,205124,205125,205126,205127,205128,205129,205130,205131,205132,205133,205134,205135,205136,205137,205138,205139,205140,205141,205142,205143,205144,205145,205146,205147,205148,205149</v>
      </c>
      <c r="M1330" s="5"/>
      <c r="N1330" s="5"/>
      <c r="O1330" s="5"/>
      <c r="P1330" s="5"/>
      <c r="Q1330" s="5"/>
      <c r="R1330" s="5"/>
      <c r="S1330" s="5"/>
      <c r="T1330" s="5"/>
      <c r="U1330" s="5"/>
      <c r="V1330" s="5"/>
      <c r="W1330" s="5"/>
      <c r="X1330" s="5"/>
      <c r="Y1330" s="5"/>
      <c r="Z1330" s="5"/>
      <c r="AA1330" s="5"/>
      <c r="AB1330" s="5"/>
      <c r="AC1330" s="5"/>
      <c r="AD1330" s="5"/>
      <c r="AE1330" s="5"/>
      <c r="AF1330" s="5"/>
      <c r="AG1330" s="5"/>
      <c r="AH1330" s="5"/>
      <c r="AI1330" s="5"/>
      <c r="AJ1330" s="5"/>
      <c r="AK1330" s="5"/>
      <c r="AL1330" s="5"/>
      <c r="AM1330" s="5"/>
      <c r="AN1330" s="5"/>
      <c r="AO1330" s="5"/>
      <c r="AP1330" s="5"/>
      <c r="AQ1330" s="5"/>
    </row>
    <row r="1331" spans="1:43" s="57" customFormat="1" x14ac:dyDescent="0.15">
      <c r="A1331" s="56">
        <v>205150</v>
      </c>
      <c r="B1331" s="57">
        <v>2</v>
      </c>
      <c r="C1331" s="57">
        <v>50</v>
      </c>
      <c r="D1331" s="57">
        <v>50</v>
      </c>
      <c r="E1331" s="57">
        <v>10000</v>
      </c>
      <c r="F1331" s="57">
        <v>1</v>
      </c>
      <c r="G1331" s="58" t="s">
        <v>9302</v>
      </c>
      <c r="H1331" s="16" t="s">
        <v>2240</v>
      </c>
      <c r="I1331" s="16">
        <v>10500</v>
      </c>
      <c r="J1331" s="5">
        <v>7682</v>
      </c>
      <c r="K1331" s="5"/>
      <c r="L1331" s="54" t="str">
        <f t="shared" si="86"/>
        <v>'205101,205102,205103,205104,205105,205106,205107,205108,205109,205110,205111,205112,205113,205114,205115,205116,205117,205118,205119,205120,205121,205122,205123,205124,205125,205126,205127,205128,205129,205130,205131,205132,205133,205134,205135,205136,205137,205138,205139,205140,205141,205142,205143,205144,205145,205146,205147,205148,205149,205150</v>
      </c>
      <c r="M1331" s="5"/>
      <c r="N1331" s="5"/>
      <c r="O1331" s="5"/>
      <c r="P1331" s="5"/>
      <c r="Q1331" s="5"/>
      <c r="R1331" s="5"/>
      <c r="S1331" s="5"/>
      <c r="T1331" s="5"/>
      <c r="U1331" s="5"/>
      <c r="V1331" s="5"/>
      <c r="W1331" s="5"/>
      <c r="X1331" s="5"/>
      <c r="Y1331" s="5"/>
      <c r="Z1331" s="5"/>
      <c r="AA1331" s="5"/>
      <c r="AB1331" s="5"/>
      <c r="AC1331" s="5"/>
      <c r="AD1331" s="5"/>
      <c r="AE1331" s="5"/>
      <c r="AF1331" s="5"/>
      <c r="AG1331" s="5"/>
      <c r="AH1331" s="5"/>
      <c r="AI1331" s="5"/>
      <c r="AJ1331" s="5"/>
      <c r="AK1331" s="5"/>
      <c r="AL1331" s="5"/>
      <c r="AM1331" s="5"/>
      <c r="AN1331" s="5"/>
      <c r="AO1331" s="5"/>
      <c r="AP1331" s="5"/>
      <c r="AQ1331" s="5"/>
    </row>
    <row r="1332" spans="1:43" s="57" customFormat="1" x14ac:dyDescent="0.15">
      <c r="A1332" s="56">
        <v>205201</v>
      </c>
      <c r="B1332" s="57">
        <v>2</v>
      </c>
      <c r="C1332" s="57">
        <v>1</v>
      </c>
      <c r="D1332" s="57">
        <v>1</v>
      </c>
      <c r="E1332" s="57">
        <v>10000</v>
      </c>
      <c r="F1332" s="57">
        <v>1</v>
      </c>
      <c r="G1332" s="58" t="s">
        <v>9303</v>
      </c>
      <c r="H1332" s="16" t="s">
        <v>7625</v>
      </c>
      <c r="I1332" s="16">
        <v>10500</v>
      </c>
      <c r="J1332" s="5">
        <f>J1282*5</f>
        <v>485</v>
      </c>
      <c r="K1332" s="5"/>
      <c r="L1332" s="54" t="str">
        <f t="shared" ref="L1332" si="87">"'"&amp;A1332</f>
        <v>'205201</v>
      </c>
      <c r="M1332" s="5"/>
      <c r="N1332" s="5"/>
      <c r="O1332" s="5"/>
      <c r="P1332" s="5"/>
      <c r="Q1332" s="5"/>
      <c r="R1332" s="5"/>
      <c r="S1332" s="5"/>
      <c r="T1332" s="5"/>
      <c r="U1332" s="5"/>
      <c r="V1332" s="5"/>
      <c r="W1332" s="5"/>
      <c r="X1332" s="5"/>
      <c r="Y1332" s="5"/>
      <c r="Z1332" s="5"/>
      <c r="AA1332" s="5"/>
      <c r="AB1332" s="5"/>
      <c r="AC1332" s="5"/>
      <c r="AD1332" s="5"/>
      <c r="AE1332" s="5"/>
      <c r="AF1332" s="5"/>
      <c r="AG1332" s="5"/>
      <c r="AH1332" s="5"/>
      <c r="AI1332" s="5"/>
      <c r="AJ1332" s="5"/>
      <c r="AK1332" s="5"/>
      <c r="AL1332" s="5"/>
      <c r="AM1332" s="5"/>
      <c r="AN1332" s="5"/>
      <c r="AO1332" s="5"/>
      <c r="AP1332" s="5"/>
      <c r="AQ1332" s="5"/>
    </row>
    <row r="1333" spans="1:43" s="57" customFormat="1" x14ac:dyDescent="0.15">
      <c r="A1333" s="56">
        <v>205202</v>
      </c>
      <c r="B1333" s="57">
        <v>2</v>
      </c>
      <c r="C1333" s="57">
        <v>2</v>
      </c>
      <c r="D1333" s="57">
        <v>2</v>
      </c>
      <c r="E1333" s="57">
        <v>10000</v>
      </c>
      <c r="F1333" s="57">
        <v>1</v>
      </c>
      <c r="G1333" s="58" t="s">
        <v>9304</v>
      </c>
      <c r="H1333" s="16" t="s">
        <v>7626</v>
      </c>
      <c r="I1333" s="16">
        <v>10500</v>
      </c>
      <c r="J1333" s="5">
        <f t="shared" ref="J1333:J1381" si="88">J1283*5</f>
        <v>975</v>
      </c>
      <c r="K1333" s="5"/>
      <c r="L1333" s="54" t="str">
        <f t="shared" ref="L1333" si="89">L1332&amp;","&amp;A1333</f>
        <v>'205201,205202</v>
      </c>
      <c r="M1333" s="5"/>
      <c r="N1333" s="5"/>
      <c r="O1333" s="5"/>
      <c r="P1333" s="5"/>
      <c r="Q1333" s="5"/>
      <c r="R1333" s="5"/>
      <c r="S1333" s="5"/>
      <c r="T1333" s="5"/>
      <c r="U1333" s="5"/>
      <c r="V1333" s="5"/>
      <c r="W1333" s="5"/>
      <c r="X1333" s="5"/>
      <c r="Y1333" s="5"/>
      <c r="Z1333" s="5"/>
      <c r="AA1333" s="5"/>
      <c r="AB1333" s="5"/>
      <c r="AC1333" s="5"/>
      <c r="AD1333" s="5"/>
      <c r="AE1333" s="5"/>
      <c r="AF1333" s="5"/>
      <c r="AG1333" s="5"/>
      <c r="AH1333" s="5"/>
      <c r="AI1333" s="5"/>
      <c r="AJ1333" s="5"/>
      <c r="AK1333" s="5"/>
      <c r="AL1333" s="5"/>
      <c r="AM1333" s="5"/>
      <c r="AN1333" s="5"/>
      <c r="AO1333" s="5"/>
      <c r="AP1333" s="5"/>
      <c r="AQ1333" s="5"/>
    </row>
    <row r="1334" spans="1:43" s="57" customFormat="1" x14ac:dyDescent="0.15">
      <c r="A1334" s="56">
        <v>205203</v>
      </c>
      <c r="B1334" s="57">
        <v>2</v>
      </c>
      <c r="C1334" s="57">
        <v>3</v>
      </c>
      <c r="D1334" s="57">
        <v>3</v>
      </c>
      <c r="E1334" s="57">
        <v>10000</v>
      </c>
      <c r="F1334" s="57">
        <v>1</v>
      </c>
      <c r="G1334" s="58" t="s">
        <v>9305</v>
      </c>
      <c r="H1334" s="16" t="s">
        <v>7627</v>
      </c>
      <c r="I1334" s="16">
        <v>10500</v>
      </c>
      <c r="J1334" s="5">
        <f t="shared" si="88"/>
        <v>1490</v>
      </c>
      <c r="K1334" s="5"/>
      <c r="L1334" s="54" t="str">
        <f t="shared" si="86"/>
        <v>'205201,205202,205203</v>
      </c>
      <c r="M1334" s="5"/>
      <c r="N1334" s="5"/>
      <c r="O1334" s="5"/>
      <c r="P1334" s="5"/>
      <c r="Q1334" s="5"/>
      <c r="R1334" s="5"/>
      <c r="S1334" s="5"/>
      <c r="T1334" s="5"/>
      <c r="U1334" s="5"/>
      <c r="V1334" s="5"/>
      <c r="W1334" s="5"/>
      <c r="X1334" s="5"/>
      <c r="Y1334" s="5"/>
      <c r="Z1334" s="5"/>
      <c r="AA1334" s="5"/>
      <c r="AB1334" s="5"/>
      <c r="AC1334" s="5"/>
      <c r="AD1334" s="5"/>
      <c r="AE1334" s="5"/>
      <c r="AF1334" s="5"/>
      <c r="AG1334" s="5"/>
      <c r="AH1334" s="5"/>
      <c r="AI1334" s="5"/>
      <c r="AJ1334" s="5"/>
      <c r="AK1334" s="5"/>
      <c r="AL1334" s="5"/>
      <c r="AM1334" s="5"/>
      <c r="AN1334" s="5"/>
      <c r="AO1334" s="5"/>
      <c r="AP1334" s="5"/>
      <c r="AQ1334" s="5"/>
    </row>
    <row r="1335" spans="1:43" s="57" customFormat="1" x14ac:dyDescent="0.15">
      <c r="A1335" s="56">
        <v>205204</v>
      </c>
      <c r="B1335" s="57">
        <v>2</v>
      </c>
      <c r="C1335" s="57">
        <v>4</v>
      </c>
      <c r="D1335" s="57">
        <v>4</v>
      </c>
      <c r="E1335" s="57">
        <v>10000</v>
      </c>
      <c r="F1335" s="57">
        <v>1</v>
      </c>
      <c r="G1335" s="58" t="s">
        <v>9306</v>
      </c>
      <c r="H1335" s="16" t="s">
        <v>7628</v>
      </c>
      <c r="I1335" s="16">
        <v>10500</v>
      </c>
      <c r="J1335" s="5">
        <f t="shared" si="88"/>
        <v>2030</v>
      </c>
      <c r="K1335" s="5"/>
      <c r="L1335" s="54" t="str">
        <f t="shared" si="86"/>
        <v>'205201,205202,205203,205204</v>
      </c>
      <c r="M1335" s="5"/>
      <c r="N1335" s="5"/>
      <c r="O1335" s="5"/>
      <c r="P1335" s="5"/>
      <c r="Q1335" s="5"/>
      <c r="R1335" s="5"/>
      <c r="S1335" s="5"/>
      <c r="T1335" s="5"/>
      <c r="U1335" s="5"/>
      <c r="V1335" s="5"/>
      <c r="W1335" s="5"/>
      <c r="X1335" s="5"/>
      <c r="Y1335" s="5"/>
      <c r="Z1335" s="5"/>
      <c r="AA1335" s="5"/>
      <c r="AB1335" s="5"/>
      <c r="AC1335" s="5"/>
      <c r="AD1335" s="5"/>
      <c r="AE1335" s="5"/>
      <c r="AF1335" s="5"/>
      <c r="AG1335" s="5"/>
      <c r="AH1335" s="5"/>
      <c r="AI1335" s="5"/>
      <c r="AJ1335" s="5"/>
      <c r="AK1335" s="5"/>
      <c r="AL1335" s="5"/>
      <c r="AM1335" s="5"/>
      <c r="AN1335" s="5"/>
      <c r="AO1335" s="5"/>
      <c r="AP1335" s="5"/>
      <c r="AQ1335" s="5"/>
    </row>
    <row r="1336" spans="1:43" s="57" customFormat="1" x14ac:dyDescent="0.15">
      <c r="A1336" s="56">
        <v>205205</v>
      </c>
      <c r="B1336" s="57">
        <v>2</v>
      </c>
      <c r="C1336" s="57">
        <v>5</v>
      </c>
      <c r="D1336" s="57">
        <v>5</v>
      </c>
      <c r="E1336" s="57">
        <v>10000</v>
      </c>
      <c r="F1336" s="57">
        <v>1</v>
      </c>
      <c r="G1336" s="58" t="s">
        <v>9307</v>
      </c>
      <c r="H1336" s="16" t="s">
        <v>7629</v>
      </c>
      <c r="I1336" s="16">
        <v>10500</v>
      </c>
      <c r="J1336" s="5">
        <f t="shared" si="88"/>
        <v>2590</v>
      </c>
      <c r="K1336" s="5"/>
      <c r="L1336" s="54" t="str">
        <f t="shared" si="86"/>
        <v>'205201,205202,205203,205204,205205</v>
      </c>
      <c r="M1336" s="5"/>
      <c r="N1336" s="5"/>
      <c r="O1336" s="5"/>
      <c r="P1336" s="5"/>
      <c r="Q1336" s="5"/>
      <c r="R1336" s="5"/>
      <c r="S1336" s="5"/>
      <c r="T1336" s="5"/>
      <c r="U1336" s="5"/>
      <c r="V1336" s="5"/>
      <c r="W1336" s="5"/>
      <c r="X1336" s="5"/>
      <c r="Y1336" s="5"/>
      <c r="Z1336" s="5"/>
      <c r="AA1336" s="5"/>
      <c r="AB1336" s="5"/>
      <c r="AC1336" s="5"/>
      <c r="AD1336" s="5"/>
      <c r="AE1336" s="5"/>
      <c r="AF1336" s="5"/>
      <c r="AG1336" s="5"/>
      <c r="AH1336" s="5"/>
      <c r="AI1336" s="5"/>
      <c r="AJ1336" s="5"/>
      <c r="AK1336" s="5"/>
      <c r="AL1336" s="5"/>
      <c r="AM1336" s="5"/>
      <c r="AN1336" s="5"/>
      <c r="AO1336" s="5"/>
      <c r="AP1336" s="5"/>
      <c r="AQ1336" s="5"/>
    </row>
    <row r="1337" spans="1:43" s="57" customFormat="1" x14ac:dyDescent="0.15">
      <c r="A1337" s="56">
        <v>205206</v>
      </c>
      <c r="B1337" s="57">
        <v>2</v>
      </c>
      <c r="C1337" s="57">
        <v>6</v>
      </c>
      <c r="D1337" s="57">
        <v>6</v>
      </c>
      <c r="E1337" s="57">
        <v>10000</v>
      </c>
      <c r="F1337" s="57">
        <v>1</v>
      </c>
      <c r="G1337" s="58" t="s">
        <v>9308</v>
      </c>
      <c r="H1337" s="16" t="s">
        <v>7630</v>
      </c>
      <c r="I1337" s="16">
        <v>10500</v>
      </c>
      <c r="J1337" s="5">
        <f t="shared" si="88"/>
        <v>3180</v>
      </c>
      <c r="K1337" s="5"/>
      <c r="L1337" s="54" t="str">
        <f t="shared" si="86"/>
        <v>'205201,205202,205203,205204,205205,205206</v>
      </c>
      <c r="M1337" s="5"/>
      <c r="N1337" s="5"/>
      <c r="O1337" s="5"/>
      <c r="P1337" s="5"/>
      <c r="Q1337" s="5"/>
      <c r="R1337" s="5"/>
      <c r="S1337" s="5"/>
      <c r="T1337" s="5"/>
      <c r="U1337" s="5"/>
      <c r="V1337" s="5"/>
      <c r="W1337" s="5"/>
      <c r="X1337" s="5"/>
      <c r="Y1337" s="5"/>
      <c r="Z1337" s="5"/>
      <c r="AA1337" s="5"/>
      <c r="AB1337" s="5"/>
      <c r="AC1337" s="5"/>
      <c r="AD1337" s="5"/>
      <c r="AE1337" s="5"/>
      <c r="AF1337" s="5"/>
      <c r="AG1337" s="5"/>
      <c r="AH1337" s="5"/>
      <c r="AI1337" s="5"/>
      <c r="AJ1337" s="5"/>
      <c r="AK1337" s="5"/>
      <c r="AL1337" s="5"/>
      <c r="AM1337" s="5"/>
      <c r="AN1337" s="5"/>
      <c r="AO1337" s="5"/>
      <c r="AP1337" s="5"/>
      <c r="AQ1337" s="5"/>
    </row>
    <row r="1338" spans="1:43" s="57" customFormat="1" x14ac:dyDescent="0.15">
      <c r="A1338" s="56">
        <v>205207</v>
      </c>
      <c r="B1338" s="57">
        <v>2</v>
      </c>
      <c r="C1338" s="57">
        <v>7</v>
      </c>
      <c r="D1338" s="57">
        <v>7</v>
      </c>
      <c r="E1338" s="57">
        <v>10000</v>
      </c>
      <c r="F1338" s="57">
        <v>1</v>
      </c>
      <c r="G1338" s="58" t="s">
        <v>9309</v>
      </c>
      <c r="H1338" s="16" t="s">
        <v>7631</v>
      </c>
      <c r="I1338" s="16">
        <v>10500</v>
      </c>
      <c r="J1338" s="5">
        <f t="shared" si="88"/>
        <v>3790</v>
      </c>
      <c r="K1338" s="5"/>
      <c r="L1338" s="54" t="str">
        <f t="shared" si="86"/>
        <v>'205201,205202,205203,205204,205205,205206,205207</v>
      </c>
      <c r="M1338" s="5"/>
      <c r="N1338" s="5"/>
      <c r="O1338" s="5"/>
      <c r="P1338" s="5"/>
      <c r="Q1338" s="5"/>
      <c r="R1338" s="5"/>
      <c r="S1338" s="5"/>
      <c r="T1338" s="5"/>
      <c r="U1338" s="5"/>
      <c r="V1338" s="5"/>
      <c r="W1338" s="5"/>
      <c r="X1338" s="5"/>
      <c r="Y1338" s="5"/>
      <c r="Z1338" s="5"/>
      <c r="AA1338" s="5"/>
      <c r="AB1338" s="5"/>
      <c r="AC1338" s="5"/>
      <c r="AD1338" s="5"/>
      <c r="AE1338" s="5"/>
      <c r="AF1338" s="5"/>
      <c r="AG1338" s="5"/>
      <c r="AH1338" s="5"/>
      <c r="AI1338" s="5"/>
      <c r="AJ1338" s="5"/>
      <c r="AK1338" s="5"/>
      <c r="AL1338" s="5"/>
      <c r="AM1338" s="5"/>
      <c r="AN1338" s="5"/>
      <c r="AO1338" s="5"/>
      <c r="AP1338" s="5"/>
      <c r="AQ1338" s="5"/>
    </row>
    <row r="1339" spans="1:43" s="57" customFormat="1" x14ac:dyDescent="0.15">
      <c r="A1339" s="56">
        <v>205208</v>
      </c>
      <c r="B1339" s="57">
        <v>2</v>
      </c>
      <c r="C1339" s="57">
        <v>8</v>
      </c>
      <c r="D1339" s="57">
        <v>8</v>
      </c>
      <c r="E1339" s="57">
        <v>10000</v>
      </c>
      <c r="F1339" s="57">
        <v>1</v>
      </c>
      <c r="G1339" s="58" t="s">
        <v>9310</v>
      </c>
      <c r="H1339" s="16" t="s">
        <v>7632</v>
      </c>
      <c r="I1339" s="16">
        <v>10500</v>
      </c>
      <c r="J1339" s="5">
        <f t="shared" si="88"/>
        <v>4425</v>
      </c>
      <c r="K1339" s="5"/>
      <c r="L1339" s="54" t="str">
        <f t="shared" si="86"/>
        <v>'205201,205202,205203,205204,205205,205206,205207,205208</v>
      </c>
      <c r="M1339" s="5"/>
      <c r="N1339" s="5"/>
      <c r="O1339" s="5"/>
      <c r="P1339" s="5"/>
      <c r="Q1339" s="5"/>
      <c r="R1339" s="5"/>
      <c r="S1339" s="5"/>
      <c r="T1339" s="5"/>
      <c r="U1339" s="5"/>
      <c r="V1339" s="5"/>
      <c r="W1339" s="5"/>
      <c r="X1339" s="5"/>
      <c r="Y1339" s="5"/>
      <c r="Z1339" s="5"/>
      <c r="AA1339" s="5"/>
      <c r="AB1339" s="5"/>
      <c r="AC1339" s="5"/>
      <c r="AD1339" s="5"/>
      <c r="AE1339" s="5"/>
      <c r="AF1339" s="5"/>
      <c r="AG1339" s="5"/>
      <c r="AH1339" s="5"/>
      <c r="AI1339" s="5"/>
      <c r="AJ1339" s="5"/>
      <c r="AK1339" s="5"/>
      <c r="AL1339" s="5"/>
      <c r="AM1339" s="5"/>
      <c r="AN1339" s="5"/>
      <c r="AO1339" s="5"/>
      <c r="AP1339" s="5"/>
      <c r="AQ1339" s="5"/>
    </row>
    <row r="1340" spans="1:43" s="57" customFormat="1" x14ac:dyDescent="0.15">
      <c r="A1340" s="56">
        <v>205209</v>
      </c>
      <c r="B1340" s="57">
        <v>2</v>
      </c>
      <c r="C1340" s="57">
        <v>9</v>
      </c>
      <c r="D1340" s="57">
        <v>9</v>
      </c>
      <c r="E1340" s="57">
        <v>10000</v>
      </c>
      <c r="F1340" s="57">
        <v>1</v>
      </c>
      <c r="G1340" s="58" t="s">
        <v>9311</v>
      </c>
      <c r="H1340" s="16" t="s">
        <v>7633</v>
      </c>
      <c r="I1340" s="16">
        <v>10500</v>
      </c>
      <c r="J1340" s="5">
        <f t="shared" si="88"/>
        <v>5085</v>
      </c>
      <c r="K1340" s="5"/>
      <c r="L1340" s="54" t="str">
        <f t="shared" si="86"/>
        <v>'205201,205202,205203,205204,205205,205206,205207,205208,205209</v>
      </c>
      <c r="M1340" s="5"/>
      <c r="N1340" s="5"/>
      <c r="O1340" s="5"/>
      <c r="P1340" s="5"/>
      <c r="Q1340" s="5"/>
      <c r="R1340" s="5"/>
      <c r="S1340" s="5"/>
      <c r="T1340" s="5"/>
      <c r="U1340" s="5"/>
      <c r="V1340" s="5"/>
      <c r="W1340" s="5"/>
      <c r="X1340" s="5"/>
      <c r="Y1340" s="5"/>
      <c r="Z1340" s="5"/>
      <c r="AA1340" s="5"/>
      <c r="AB1340" s="5"/>
      <c r="AC1340" s="5"/>
      <c r="AD1340" s="5"/>
      <c r="AE1340" s="5"/>
      <c r="AF1340" s="5"/>
      <c r="AG1340" s="5"/>
      <c r="AH1340" s="5"/>
      <c r="AI1340" s="5"/>
      <c r="AJ1340" s="5"/>
      <c r="AK1340" s="5"/>
      <c r="AL1340" s="5"/>
      <c r="AM1340" s="5"/>
      <c r="AN1340" s="5"/>
      <c r="AO1340" s="5"/>
      <c r="AP1340" s="5"/>
      <c r="AQ1340" s="5"/>
    </row>
    <row r="1341" spans="1:43" s="57" customFormat="1" x14ac:dyDescent="0.15">
      <c r="A1341" s="56">
        <v>205210</v>
      </c>
      <c r="B1341" s="57">
        <v>2</v>
      </c>
      <c r="C1341" s="57">
        <v>10</v>
      </c>
      <c r="D1341" s="57">
        <v>10</v>
      </c>
      <c r="E1341" s="57">
        <v>10000</v>
      </c>
      <c r="F1341" s="57">
        <v>1</v>
      </c>
      <c r="G1341" s="58" t="s">
        <v>9312</v>
      </c>
      <c r="H1341" s="16" t="s">
        <v>7634</v>
      </c>
      <c r="I1341" s="16">
        <v>10500</v>
      </c>
      <c r="J1341" s="5">
        <f t="shared" si="88"/>
        <v>5645</v>
      </c>
      <c r="K1341" s="5"/>
      <c r="L1341" s="54" t="str">
        <f t="shared" si="86"/>
        <v>'205201,205202,205203,205204,205205,205206,205207,205208,205209,205210</v>
      </c>
      <c r="M1341" s="5"/>
      <c r="N1341" s="5"/>
      <c r="O1341" s="5"/>
      <c r="P1341" s="5"/>
      <c r="Q1341" s="5"/>
      <c r="R1341" s="5"/>
      <c r="S1341" s="5"/>
      <c r="T1341" s="5"/>
      <c r="U1341" s="5"/>
      <c r="V1341" s="5"/>
      <c r="W1341" s="5"/>
      <c r="X1341" s="5"/>
      <c r="Y1341" s="5"/>
      <c r="Z1341" s="5"/>
      <c r="AA1341" s="5"/>
      <c r="AB1341" s="5"/>
      <c r="AC1341" s="5"/>
      <c r="AD1341" s="5"/>
      <c r="AE1341" s="5"/>
      <c r="AF1341" s="5"/>
      <c r="AG1341" s="5"/>
      <c r="AH1341" s="5"/>
      <c r="AI1341" s="5"/>
      <c r="AJ1341" s="5"/>
      <c r="AK1341" s="5"/>
      <c r="AL1341" s="5"/>
      <c r="AM1341" s="5"/>
      <c r="AN1341" s="5"/>
      <c r="AO1341" s="5"/>
      <c r="AP1341" s="5"/>
      <c r="AQ1341" s="5"/>
    </row>
    <row r="1342" spans="1:43" s="57" customFormat="1" x14ac:dyDescent="0.15">
      <c r="A1342" s="56">
        <v>205211</v>
      </c>
      <c r="B1342" s="57">
        <v>2</v>
      </c>
      <c r="C1342" s="57">
        <v>11</v>
      </c>
      <c r="D1342" s="57">
        <v>11</v>
      </c>
      <c r="E1342" s="57">
        <v>10000</v>
      </c>
      <c r="F1342" s="57">
        <v>1</v>
      </c>
      <c r="G1342" s="58" t="s">
        <v>9313</v>
      </c>
      <c r="H1342" s="16" t="s">
        <v>7635</v>
      </c>
      <c r="I1342" s="16">
        <v>10500</v>
      </c>
      <c r="J1342" s="5">
        <f t="shared" si="88"/>
        <v>6215</v>
      </c>
      <c r="K1342" s="5"/>
      <c r="L1342" s="54" t="str">
        <f t="shared" si="86"/>
        <v>'205201,205202,205203,205204,205205,205206,205207,205208,205209,205210,205211</v>
      </c>
      <c r="M1342" s="5"/>
      <c r="N1342" s="5"/>
      <c r="O1342" s="5"/>
      <c r="P1342" s="5"/>
      <c r="Q1342" s="5"/>
      <c r="R1342" s="5"/>
      <c r="S1342" s="5"/>
      <c r="T1342" s="5"/>
      <c r="U1342" s="5"/>
      <c r="V1342" s="5"/>
      <c r="W1342" s="5"/>
      <c r="X1342" s="5"/>
      <c r="Y1342" s="5"/>
      <c r="Z1342" s="5"/>
      <c r="AA1342" s="5"/>
      <c r="AB1342" s="5"/>
      <c r="AC1342" s="5"/>
      <c r="AD1342" s="5"/>
      <c r="AE1342" s="5"/>
      <c r="AF1342" s="5"/>
      <c r="AG1342" s="5"/>
      <c r="AH1342" s="5"/>
      <c r="AI1342" s="5"/>
      <c r="AJ1342" s="5"/>
      <c r="AK1342" s="5"/>
      <c r="AL1342" s="5"/>
      <c r="AM1342" s="5"/>
      <c r="AN1342" s="5"/>
      <c r="AO1342" s="5"/>
      <c r="AP1342" s="5"/>
      <c r="AQ1342" s="5"/>
    </row>
    <row r="1343" spans="1:43" s="57" customFormat="1" x14ac:dyDescent="0.15">
      <c r="A1343" s="56">
        <v>205212</v>
      </c>
      <c r="B1343" s="57">
        <v>2</v>
      </c>
      <c r="C1343" s="57">
        <v>12</v>
      </c>
      <c r="D1343" s="57">
        <v>12</v>
      </c>
      <c r="E1343" s="57">
        <v>10000</v>
      </c>
      <c r="F1343" s="57">
        <v>1</v>
      </c>
      <c r="G1343" s="58" t="s">
        <v>9314</v>
      </c>
      <c r="H1343" s="16" t="s">
        <v>7636</v>
      </c>
      <c r="I1343" s="16">
        <v>10500</v>
      </c>
      <c r="J1343" s="5">
        <f t="shared" si="88"/>
        <v>6795</v>
      </c>
      <c r="K1343" s="5"/>
      <c r="L1343" s="54" t="str">
        <f t="shared" si="86"/>
        <v>'205201,205202,205203,205204,205205,205206,205207,205208,205209,205210,205211,205212</v>
      </c>
      <c r="M1343" s="5"/>
      <c r="N1343" s="5"/>
      <c r="O1343" s="5"/>
      <c r="P1343" s="5"/>
      <c r="Q1343" s="5"/>
      <c r="R1343" s="5"/>
      <c r="S1343" s="5"/>
      <c r="T1343" s="5"/>
      <c r="U1343" s="5"/>
      <c r="V1343" s="5"/>
      <c r="W1343" s="5"/>
      <c r="X1343" s="5"/>
      <c r="Y1343" s="5"/>
      <c r="Z1343" s="5"/>
      <c r="AA1343" s="5"/>
      <c r="AB1343" s="5"/>
      <c r="AC1343" s="5"/>
      <c r="AD1343" s="5"/>
      <c r="AE1343" s="5"/>
      <c r="AF1343" s="5"/>
      <c r="AG1343" s="5"/>
      <c r="AH1343" s="5"/>
      <c r="AI1343" s="5"/>
      <c r="AJ1343" s="5"/>
      <c r="AK1343" s="5"/>
      <c r="AL1343" s="5"/>
      <c r="AM1343" s="5"/>
      <c r="AN1343" s="5"/>
      <c r="AO1343" s="5"/>
      <c r="AP1343" s="5"/>
      <c r="AQ1343" s="5"/>
    </row>
    <row r="1344" spans="1:43" s="57" customFormat="1" x14ac:dyDescent="0.15">
      <c r="A1344" s="56">
        <v>205213</v>
      </c>
      <c r="B1344" s="57">
        <v>2</v>
      </c>
      <c r="C1344" s="57">
        <v>13</v>
      </c>
      <c r="D1344" s="57">
        <v>13</v>
      </c>
      <c r="E1344" s="57">
        <v>10000</v>
      </c>
      <c r="F1344" s="57">
        <v>1</v>
      </c>
      <c r="G1344" s="58" t="s">
        <v>9315</v>
      </c>
      <c r="H1344" s="16" t="s">
        <v>7637</v>
      </c>
      <c r="I1344" s="16">
        <v>10500</v>
      </c>
      <c r="J1344" s="5">
        <f t="shared" si="88"/>
        <v>7385</v>
      </c>
      <c r="K1344" s="5"/>
      <c r="L1344" s="54" t="str">
        <f t="shared" si="86"/>
        <v>'205201,205202,205203,205204,205205,205206,205207,205208,205209,205210,205211,205212,205213</v>
      </c>
      <c r="M1344" s="5"/>
      <c r="N1344" s="5"/>
      <c r="O1344" s="5"/>
      <c r="P1344" s="5"/>
      <c r="Q1344" s="5"/>
      <c r="R1344" s="5"/>
      <c r="S1344" s="5"/>
      <c r="T1344" s="5"/>
      <c r="U1344" s="5"/>
      <c r="V1344" s="5"/>
      <c r="W1344" s="5"/>
      <c r="X1344" s="5"/>
      <c r="Y1344" s="5"/>
      <c r="Z1344" s="5"/>
      <c r="AA1344" s="5"/>
      <c r="AB1344" s="5"/>
      <c r="AC1344" s="5"/>
      <c r="AD1344" s="5"/>
      <c r="AE1344" s="5"/>
      <c r="AF1344" s="5"/>
      <c r="AG1344" s="5"/>
      <c r="AH1344" s="5"/>
      <c r="AI1344" s="5"/>
      <c r="AJ1344" s="5"/>
      <c r="AK1344" s="5"/>
      <c r="AL1344" s="5"/>
      <c r="AM1344" s="5"/>
      <c r="AN1344" s="5"/>
      <c r="AO1344" s="5"/>
      <c r="AP1344" s="5"/>
      <c r="AQ1344" s="5"/>
    </row>
    <row r="1345" spans="1:43" s="57" customFormat="1" x14ac:dyDescent="0.15">
      <c r="A1345" s="56">
        <v>205214</v>
      </c>
      <c r="B1345" s="57">
        <v>2</v>
      </c>
      <c r="C1345" s="57">
        <v>14</v>
      </c>
      <c r="D1345" s="57">
        <v>14</v>
      </c>
      <c r="E1345" s="57">
        <v>10000</v>
      </c>
      <c r="F1345" s="57">
        <v>1</v>
      </c>
      <c r="G1345" s="58" t="s">
        <v>9316</v>
      </c>
      <c r="H1345" s="16" t="s">
        <v>7638</v>
      </c>
      <c r="I1345" s="16">
        <v>10500</v>
      </c>
      <c r="J1345" s="5">
        <f t="shared" si="88"/>
        <v>7990</v>
      </c>
      <c r="K1345" s="5"/>
      <c r="L1345" s="54" t="str">
        <f t="shared" si="86"/>
        <v>'205201,205202,205203,205204,205205,205206,205207,205208,205209,205210,205211,205212,205213,205214</v>
      </c>
      <c r="M1345" s="5"/>
      <c r="N1345" s="5"/>
      <c r="O1345" s="5"/>
      <c r="P1345" s="5"/>
      <c r="Q1345" s="5"/>
      <c r="R1345" s="5"/>
      <c r="S1345" s="5"/>
      <c r="T1345" s="5"/>
      <c r="U1345" s="5"/>
      <c r="V1345" s="5"/>
      <c r="W1345" s="5"/>
      <c r="X1345" s="5"/>
      <c r="Y1345" s="5"/>
      <c r="Z1345" s="5"/>
      <c r="AA1345" s="5"/>
      <c r="AB1345" s="5"/>
      <c r="AC1345" s="5"/>
      <c r="AD1345" s="5"/>
      <c r="AE1345" s="5"/>
      <c r="AF1345" s="5"/>
      <c r="AG1345" s="5"/>
      <c r="AH1345" s="5"/>
      <c r="AI1345" s="5"/>
      <c r="AJ1345" s="5"/>
      <c r="AK1345" s="5"/>
      <c r="AL1345" s="5"/>
      <c r="AM1345" s="5"/>
      <c r="AN1345" s="5"/>
      <c r="AO1345" s="5"/>
      <c r="AP1345" s="5"/>
      <c r="AQ1345" s="5"/>
    </row>
    <row r="1346" spans="1:43" s="57" customFormat="1" x14ac:dyDescent="0.15">
      <c r="A1346" s="56">
        <v>205215</v>
      </c>
      <c r="B1346" s="57">
        <v>2</v>
      </c>
      <c r="C1346" s="57">
        <v>15</v>
      </c>
      <c r="D1346" s="57">
        <v>15</v>
      </c>
      <c r="E1346" s="57">
        <v>10000</v>
      </c>
      <c r="F1346" s="57">
        <v>1</v>
      </c>
      <c r="G1346" s="58" t="s">
        <v>9317</v>
      </c>
      <c r="H1346" s="16" t="s">
        <v>7639</v>
      </c>
      <c r="I1346" s="16">
        <v>10500</v>
      </c>
      <c r="J1346" s="5">
        <f t="shared" si="88"/>
        <v>8600</v>
      </c>
      <c r="K1346" s="5"/>
      <c r="L1346" s="54" t="str">
        <f t="shared" si="86"/>
        <v>'205201,205202,205203,205204,205205,205206,205207,205208,205209,205210,205211,205212,205213,205214,205215</v>
      </c>
      <c r="M1346" s="5"/>
      <c r="N1346" s="5"/>
      <c r="O1346" s="5"/>
      <c r="P1346" s="5"/>
      <c r="Q1346" s="5"/>
      <c r="R1346" s="5"/>
      <c r="S1346" s="5"/>
      <c r="T1346" s="5"/>
      <c r="U1346" s="5"/>
      <c r="V1346" s="5"/>
      <c r="W1346" s="5"/>
      <c r="X1346" s="5"/>
      <c r="Y1346" s="5"/>
      <c r="Z1346" s="5"/>
      <c r="AA1346" s="5"/>
      <c r="AB1346" s="5"/>
      <c r="AC1346" s="5"/>
      <c r="AD1346" s="5"/>
      <c r="AE1346" s="5"/>
      <c r="AF1346" s="5"/>
      <c r="AG1346" s="5"/>
      <c r="AH1346" s="5"/>
      <c r="AI1346" s="5"/>
      <c r="AJ1346" s="5"/>
      <c r="AK1346" s="5"/>
      <c r="AL1346" s="5"/>
      <c r="AM1346" s="5"/>
      <c r="AN1346" s="5"/>
      <c r="AO1346" s="5"/>
      <c r="AP1346" s="5"/>
      <c r="AQ1346" s="5"/>
    </row>
    <row r="1347" spans="1:43" s="57" customFormat="1" x14ac:dyDescent="0.15">
      <c r="A1347" s="56">
        <v>205216</v>
      </c>
      <c r="B1347" s="57">
        <v>2</v>
      </c>
      <c r="C1347" s="57">
        <v>16</v>
      </c>
      <c r="D1347" s="57">
        <v>16</v>
      </c>
      <c r="E1347" s="57">
        <v>10000</v>
      </c>
      <c r="F1347" s="57">
        <v>1</v>
      </c>
      <c r="G1347" s="58" t="s">
        <v>9318</v>
      </c>
      <c r="H1347" s="16" t="s">
        <v>7640</v>
      </c>
      <c r="I1347" s="16">
        <v>10500</v>
      </c>
      <c r="J1347" s="5">
        <f t="shared" si="88"/>
        <v>9225</v>
      </c>
      <c r="K1347" s="5"/>
      <c r="L1347" s="54" t="str">
        <f t="shared" si="86"/>
        <v>'205201,205202,205203,205204,205205,205206,205207,205208,205209,205210,205211,205212,205213,205214,205215,205216</v>
      </c>
      <c r="M1347" s="5"/>
      <c r="N1347" s="5"/>
      <c r="O1347" s="5"/>
      <c r="P1347" s="5"/>
      <c r="Q1347" s="5"/>
      <c r="R1347" s="5"/>
      <c r="S1347" s="5"/>
      <c r="T1347" s="5"/>
      <c r="U1347" s="5"/>
      <c r="V1347" s="5"/>
      <c r="W1347" s="5"/>
      <c r="X1347" s="5"/>
      <c r="Y1347" s="5"/>
      <c r="Z1347" s="5"/>
      <c r="AA1347" s="5"/>
      <c r="AB1347" s="5"/>
      <c r="AC1347" s="5"/>
      <c r="AD1347" s="5"/>
      <c r="AE1347" s="5"/>
      <c r="AF1347" s="5"/>
      <c r="AG1347" s="5"/>
      <c r="AH1347" s="5"/>
      <c r="AI1347" s="5"/>
      <c r="AJ1347" s="5"/>
      <c r="AK1347" s="5"/>
      <c r="AL1347" s="5"/>
      <c r="AM1347" s="5"/>
      <c r="AN1347" s="5"/>
      <c r="AO1347" s="5"/>
      <c r="AP1347" s="5"/>
      <c r="AQ1347" s="5"/>
    </row>
    <row r="1348" spans="1:43" s="57" customFormat="1" x14ac:dyDescent="0.15">
      <c r="A1348" s="56">
        <v>205217</v>
      </c>
      <c r="B1348" s="57">
        <v>2</v>
      </c>
      <c r="C1348" s="57">
        <v>17</v>
      </c>
      <c r="D1348" s="57">
        <v>17</v>
      </c>
      <c r="E1348" s="57">
        <v>10000</v>
      </c>
      <c r="F1348" s="57">
        <v>1</v>
      </c>
      <c r="G1348" s="58" t="s">
        <v>9319</v>
      </c>
      <c r="H1348" s="16" t="s">
        <v>7641</v>
      </c>
      <c r="I1348" s="16">
        <v>10500</v>
      </c>
      <c r="J1348" s="5">
        <f t="shared" si="88"/>
        <v>9860</v>
      </c>
      <c r="K1348" s="5"/>
      <c r="L1348" s="54" t="str">
        <f t="shared" si="86"/>
        <v>'205201,205202,205203,205204,205205,205206,205207,205208,205209,205210,205211,205212,205213,205214,205215,205216,205217</v>
      </c>
      <c r="M1348" s="5"/>
      <c r="N1348" s="5"/>
      <c r="O1348" s="5"/>
      <c r="P1348" s="5"/>
      <c r="Q1348" s="5"/>
      <c r="R1348" s="5"/>
      <c r="S1348" s="5"/>
      <c r="T1348" s="5"/>
      <c r="U1348" s="5"/>
      <c r="V1348" s="5"/>
      <c r="W1348" s="5"/>
      <c r="X1348" s="5"/>
      <c r="Y1348" s="5"/>
      <c r="Z1348" s="5"/>
      <c r="AA1348" s="5"/>
      <c r="AB1348" s="5"/>
      <c r="AC1348" s="5"/>
      <c r="AD1348" s="5"/>
      <c r="AE1348" s="5"/>
      <c r="AF1348" s="5"/>
      <c r="AG1348" s="5"/>
      <c r="AH1348" s="5"/>
      <c r="AI1348" s="5"/>
      <c r="AJ1348" s="5"/>
      <c r="AK1348" s="5"/>
      <c r="AL1348" s="5"/>
      <c r="AM1348" s="5"/>
      <c r="AN1348" s="5"/>
      <c r="AO1348" s="5"/>
      <c r="AP1348" s="5"/>
      <c r="AQ1348" s="5"/>
    </row>
    <row r="1349" spans="1:43" s="57" customFormat="1" x14ac:dyDescent="0.15">
      <c r="A1349" s="56">
        <v>205218</v>
      </c>
      <c r="B1349" s="57">
        <v>2</v>
      </c>
      <c r="C1349" s="57">
        <v>18</v>
      </c>
      <c r="D1349" s="57">
        <v>18</v>
      </c>
      <c r="E1349" s="57">
        <v>10000</v>
      </c>
      <c r="F1349" s="57">
        <v>1</v>
      </c>
      <c r="G1349" s="58" t="s">
        <v>9320</v>
      </c>
      <c r="H1349" s="16" t="s">
        <v>7642</v>
      </c>
      <c r="I1349" s="16">
        <v>10500</v>
      </c>
      <c r="J1349" s="5">
        <f t="shared" si="88"/>
        <v>10505</v>
      </c>
      <c r="K1349" s="5"/>
      <c r="L1349" s="54" t="str">
        <f t="shared" si="86"/>
        <v>'205201,205202,205203,205204,205205,205206,205207,205208,205209,205210,205211,205212,205213,205214,205215,205216,205217,205218</v>
      </c>
      <c r="M1349" s="5"/>
      <c r="N1349" s="5"/>
      <c r="O1349" s="5"/>
      <c r="P1349" s="5"/>
      <c r="Q1349" s="5"/>
      <c r="R1349" s="5"/>
      <c r="S1349" s="5"/>
      <c r="T1349" s="5"/>
      <c r="U1349" s="5"/>
      <c r="V1349" s="5"/>
      <c r="W1349" s="5"/>
      <c r="X1349" s="5"/>
      <c r="Y1349" s="5"/>
      <c r="Z1349" s="5"/>
      <c r="AA1349" s="5"/>
      <c r="AB1349" s="5"/>
      <c r="AC1349" s="5"/>
      <c r="AD1349" s="5"/>
      <c r="AE1349" s="5"/>
      <c r="AF1349" s="5"/>
      <c r="AG1349" s="5"/>
      <c r="AH1349" s="5"/>
      <c r="AI1349" s="5"/>
      <c r="AJ1349" s="5"/>
      <c r="AK1349" s="5"/>
      <c r="AL1349" s="5"/>
      <c r="AM1349" s="5"/>
      <c r="AN1349" s="5"/>
      <c r="AO1349" s="5"/>
      <c r="AP1349" s="5"/>
      <c r="AQ1349" s="5"/>
    </row>
    <row r="1350" spans="1:43" s="57" customFormat="1" x14ac:dyDescent="0.15">
      <c r="A1350" s="56">
        <v>205219</v>
      </c>
      <c r="B1350" s="57">
        <v>2</v>
      </c>
      <c r="C1350" s="57">
        <v>19</v>
      </c>
      <c r="D1350" s="57">
        <v>19</v>
      </c>
      <c r="E1350" s="57">
        <v>10000</v>
      </c>
      <c r="F1350" s="57">
        <v>1</v>
      </c>
      <c r="G1350" s="58" t="s">
        <v>9321</v>
      </c>
      <c r="H1350" s="16" t="s">
        <v>7643</v>
      </c>
      <c r="I1350" s="16">
        <v>10500</v>
      </c>
      <c r="J1350" s="5">
        <f t="shared" si="88"/>
        <v>11165</v>
      </c>
      <c r="K1350" s="5"/>
      <c r="L1350" s="54" t="str">
        <f t="shared" si="86"/>
        <v>'205201,205202,205203,205204,205205,205206,205207,205208,205209,205210,205211,205212,205213,205214,205215,205216,205217,205218,205219</v>
      </c>
      <c r="M1350" s="5"/>
      <c r="N1350" s="5"/>
      <c r="O1350" s="5"/>
      <c r="P1350" s="5"/>
      <c r="Q1350" s="5"/>
      <c r="R1350" s="5"/>
      <c r="S1350" s="5"/>
      <c r="T1350" s="5"/>
      <c r="U1350" s="5"/>
      <c r="V1350" s="5"/>
      <c r="W1350" s="5"/>
      <c r="X1350" s="5"/>
      <c r="Y1350" s="5"/>
      <c r="Z1350" s="5"/>
      <c r="AA1350" s="5"/>
      <c r="AB1350" s="5"/>
      <c r="AC1350" s="5"/>
      <c r="AD1350" s="5"/>
      <c r="AE1350" s="5"/>
      <c r="AF1350" s="5"/>
      <c r="AG1350" s="5"/>
      <c r="AH1350" s="5"/>
      <c r="AI1350" s="5"/>
      <c r="AJ1350" s="5"/>
      <c r="AK1350" s="5"/>
      <c r="AL1350" s="5"/>
      <c r="AM1350" s="5"/>
      <c r="AN1350" s="5"/>
      <c r="AO1350" s="5"/>
      <c r="AP1350" s="5"/>
      <c r="AQ1350" s="5"/>
    </row>
    <row r="1351" spans="1:43" s="57" customFormat="1" x14ac:dyDescent="0.15">
      <c r="A1351" s="56">
        <v>205220</v>
      </c>
      <c r="B1351" s="57">
        <v>2</v>
      </c>
      <c r="C1351" s="57">
        <v>20</v>
      </c>
      <c r="D1351" s="57">
        <v>20</v>
      </c>
      <c r="E1351" s="57">
        <v>10000</v>
      </c>
      <c r="F1351" s="57">
        <v>1</v>
      </c>
      <c r="G1351" s="58" t="s">
        <v>9322</v>
      </c>
      <c r="H1351" s="16" t="s">
        <v>7644</v>
      </c>
      <c r="I1351" s="16">
        <v>10500</v>
      </c>
      <c r="J1351" s="5">
        <f t="shared" si="88"/>
        <v>11835</v>
      </c>
      <c r="K1351" s="5"/>
      <c r="L1351" s="54" t="str">
        <f t="shared" si="86"/>
        <v>'205201,205202,205203,205204,205205,205206,205207,205208,205209,205210,205211,205212,205213,205214,205215,205216,205217,205218,205219,205220</v>
      </c>
      <c r="M1351" s="5"/>
      <c r="N1351" s="5"/>
      <c r="O1351" s="5"/>
      <c r="P1351" s="5"/>
      <c r="Q1351" s="5"/>
      <c r="R1351" s="5"/>
      <c r="S1351" s="5"/>
      <c r="T1351" s="5"/>
      <c r="U1351" s="5"/>
      <c r="V1351" s="5"/>
      <c r="W1351" s="5"/>
      <c r="X1351" s="5"/>
      <c r="Y1351" s="5"/>
      <c r="Z1351" s="5"/>
      <c r="AA1351" s="5"/>
      <c r="AB1351" s="5"/>
      <c r="AC1351" s="5"/>
      <c r="AD1351" s="5"/>
      <c r="AE1351" s="5"/>
      <c r="AF1351" s="5"/>
      <c r="AG1351" s="5"/>
      <c r="AH1351" s="5"/>
      <c r="AI1351" s="5"/>
      <c r="AJ1351" s="5"/>
      <c r="AK1351" s="5"/>
      <c r="AL1351" s="5"/>
      <c r="AM1351" s="5"/>
      <c r="AN1351" s="5"/>
      <c r="AO1351" s="5"/>
      <c r="AP1351" s="5"/>
      <c r="AQ1351" s="5"/>
    </row>
    <row r="1352" spans="1:43" s="57" customFormat="1" x14ac:dyDescent="0.15">
      <c r="A1352" s="56">
        <v>205221</v>
      </c>
      <c r="B1352" s="57">
        <v>2</v>
      </c>
      <c r="C1352" s="57">
        <v>21</v>
      </c>
      <c r="D1352" s="57">
        <v>21</v>
      </c>
      <c r="E1352" s="57">
        <v>10000</v>
      </c>
      <c r="F1352" s="57">
        <v>1</v>
      </c>
      <c r="G1352" s="58" t="s">
        <v>9323</v>
      </c>
      <c r="H1352" s="16" t="s">
        <v>2241</v>
      </c>
      <c r="I1352" s="16">
        <v>10500</v>
      </c>
      <c r="J1352" s="5">
        <f t="shared" si="88"/>
        <v>12515</v>
      </c>
      <c r="K1352" s="5"/>
      <c r="L1352" s="54" t="str">
        <f t="shared" si="86"/>
        <v>'205201,205202,205203,205204,205205,205206,205207,205208,205209,205210,205211,205212,205213,205214,205215,205216,205217,205218,205219,205220,205221</v>
      </c>
      <c r="M1352" s="5"/>
      <c r="N1352" s="5"/>
      <c r="O1352" s="5"/>
      <c r="P1352" s="5"/>
      <c r="Q1352" s="5"/>
      <c r="R1352" s="5"/>
      <c r="S1352" s="5"/>
      <c r="T1352" s="5"/>
      <c r="U1352" s="5"/>
      <c r="V1352" s="5"/>
      <c r="W1352" s="5"/>
      <c r="X1352" s="5"/>
      <c r="Y1352" s="5"/>
      <c r="Z1352" s="5"/>
      <c r="AA1352" s="5"/>
      <c r="AB1352" s="5"/>
      <c r="AC1352" s="5"/>
      <c r="AD1352" s="5"/>
      <c r="AE1352" s="5"/>
      <c r="AF1352" s="5"/>
      <c r="AG1352" s="5"/>
      <c r="AH1352" s="5"/>
      <c r="AI1352" s="5"/>
      <c r="AJ1352" s="5"/>
      <c r="AK1352" s="5"/>
      <c r="AL1352" s="5"/>
      <c r="AM1352" s="5"/>
      <c r="AN1352" s="5"/>
      <c r="AO1352" s="5"/>
      <c r="AP1352" s="5"/>
      <c r="AQ1352" s="5"/>
    </row>
    <row r="1353" spans="1:43" s="57" customFormat="1" x14ac:dyDescent="0.15">
      <c r="A1353" s="56">
        <v>205222</v>
      </c>
      <c r="B1353" s="57">
        <v>2</v>
      </c>
      <c r="C1353" s="57">
        <v>22</v>
      </c>
      <c r="D1353" s="57">
        <v>22</v>
      </c>
      <c r="E1353" s="57">
        <v>10000</v>
      </c>
      <c r="F1353" s="57">
        <v>1</v>
      </c>
      <c r="G1353" s="58" t="s">
        <v>9324</v>
      </c>
      <c r="H1353" s="16" t="s">
        <v>2242</v>
      </c>
      <c r="I1353" s="16">
        <v>10500</v>
      </c>
      <c r="J1353" s="5">
        <f t="shared" si="88"/>
        <v>13210</v>
      </c>
      <c r="K1353" s="5"/>
      <c r="L1353" s="54" t="str">
        <f t="shared" si="86"/>
        <v>'205201,205202,205203,205204,205205,205206,205207,205208,205209,205210,205211,205212,205213,205214,205215,205216,205217,205218,205219,205220,205221,205222</v>
      </c>
      <c r="M1353" s="5"/>
      <c r="N1353" s="5"/>
      <c r="O1353" s="5"/>
      <c r="P1353" s="5"/>
      <c r="Q1353" s="5"/>
      <c r="R1353" s="5"/>
      <c r="S1353" s="5"/>
      <c r="T1353" s="5"/>
      <c r="U1353" s="5"/>
      <c r="V1353" s="5"/>
      <c r="W1353" s="5"/>
      <c r="X1353" s="5"/>
      <c r="Y1353" s="5"/>
      <c r="Z1353" s="5"/>
      <c r="AA1353" s="5"/>
      <c r="AB1353" s="5"/>
      <c r="AC1353" s="5"/>
      <c r="AD1353" s="5"/>
      <c r="AE1353" s="5"/>
      <c r="AF1353" s="5"/>
      <c r="AG1353" s="5"/>
      <c r="AH1353" s="5"/>
      <c r="AI1353" s="5"/>
      <c r="AJ1353" s="5"/>
      <c r="AK1353" s="5"/>
      <c r="AL1353" s="5"/>
      <c r="AM1353" s="5"/>
      <c r="AN1353" s="5"/>
      <c r="AO1353" s="5"/>
      <c r="AP1353" s="5"/>
      <c r="AQ1353" s="5"/>
    </row>
    <row r="1354" spans="1:43" s="57" customFormat="1" x14ac:dyDescent="0.15">
      <c r="A1354" s="56">
        <v>205223</v>
      </c>
      <c r="B1354" s="57">
        <v>2</v>
      </c>
      <c r="C1354" s="57">
        <v>23</v>
      </c>
      <c r="D1354" s="57">
        <v>23</v>
      </c>
      <c r="E1354" s="57">
        <v>10000</v>
      </c>
      <c r="F1354" s="57">
        <v>1</v>
      </c>
      <c r="G1354" s="58" t="s">
        <v>9325</v>
      </c>
      <c r="H1354" s="16" t="s">
        <v>2243</v>
      </c>
      <c r="I1354" s="16">
        <v>10500</v>
      </c>
      <c r="J1354" s="5">
        <f t="shared" si="88"/>
        <v>13920</v>
      </c>
      <c r="K1354" s="5"/>
      <c r="L1354" s="54" t="str">
        <f t="shared" si="86"/>
        <v>'205201,205202,205203,205204,205205,205206,205207,205208,205209,205210,205211,205212,205213,205214,205215,205216,205217,205218,205219,205220,205221,205222,205223</v>
      </c>
      <c r="M1354" s="5"/>
      <c r="N1354" s="5"/>
      <c r="O1354" s="5"/>
      <c r="P1354" s="5"/>
      <c r="Q1354" s="5"/>
      <c r="R1354" s="5"/>
      <c r="S1354" s="5"/>
      <c r="T1354" s="5"/>
      <c r="U1354" s="5"/>
      <c r="V1354" s="5"/>
      <c r="W1354" s="5"/>
      <c r="X1354" s="5"/>
      <c r="Y1354" s="5"/>
      <c r="Z1354" s="5"/>
      <c r="AA1354" s="5"/>
      <c r="AB1354" s="5"/>
      <c r="AC1354" s="5"/>
      <c r="AD1354" s="5"/>
      <c r="AE1354" s="5"/>
      <c r="AF1354" s="5"/>
      <c r="AG1354" s="5"/>
      <c r="AH1354" s="5"/>
      <c r="AI1354" s="5"/>
      <c r="AJ1354" s="5"/>
      <c r="AK1354" s="5"/>
      <c r="AL1354" s="5"/>
      <c r="AM1354" s="5"/>
      <c r="AN1354" s="5"/>
      <c r="AO1354" s="5"/>
      <c r="AP1354" s="5"/>
      <c r="AQ1354" s="5"/>
    </row>
    <row r="1355" spans="1:43" s="57" customFormat="1" x14ac:dyDescent="0.15">
      <c r="A1355" s="56">
        <v>205224</v>
      </c>
      <c r="B1355" s="57">
        <v>2</v>
      </c>
      <c r="C1355" s="57">
        <v>24</v>
      </c>
      <c r="D1355" s="57">
        <v>24</v>
      </c>
      <c r="E1355" s="57">
        <v>10000</v>
      </c>
      <c r="F1355" s="57">
        <v>1</v>
      </c>
      <c r="G1355" s="58" t="s">
        <v>9326</v>
      </c>
      <c r="H1355" s="16" t="s">
        <v>2244</v>
      </c>
      <c r="I1355" s="16">
        <v>10500</v>
      </c>
      <c r="J1355" s="5">
        <f t="shared" si="88"/>
        <v>14635</v>
      </c>
      <c r="K1355" s="5"/>
      <c r="L1355" s="54" t="str">
        <f t="shared" si="86"/>
        <v>'205201,205202,205203,205204,205205,205206,205207,205208,205209,205210,205211,205212,205213,205214,205215,205216,205217,205218,205219,205220,205221,205222,205223,205224</v>
      </c>
      <c r="M1355" s="5"/>
      <c r="N1355" s="5"/>
      <c r="O1355" s="5"/>
      <c r="P1355" s="5"/>
      <c r="Q1355" s="5"/>
      <c r="R1355" s="5"/>
      <c r="S1355" s="5"/>
      <c r="T1355" s="5"/>
      <c r="U1355" s="5"/>
      <c r="V1355" s="5"/>
      <c r="W1355" s="5"/>
      <c r="X1355" s="5"/>
      <c r="Y1355" s="5"/>
      <c r="Z1355" s="5"/>
      <c r="AA1355" s="5"/>
      <c r="AB1355" s="5"/>
      <c r="AC1355" s="5"/>
      <c r="AD1355" s="5"/>
      <c r="AE1355" s="5"/>
      <c r="AF1355" s="5"/>
      <c r="AG1355" s="5"/>
      <c r="AH1355" s="5"/>
      <c r="AI1355" s="5"/>
      <c r="AJ1355" s="5"/>
      <c r="AK1355" s="5"/>
      <c r="AL1355" s="5"/>
      <c r="AM1355" s="5"/>
      <c r="AN1355" s="5"/>
      <c r="AO1355" s="5"/>
      <c r="AP1355" s="5"/>
      <c r="AQ1355" s="5"/>
    </row>
    <row r="1356" spans="1:43" s="57" customFormat="1" x14ac:dyDescent="0.15">
      <c r="A1356" s="56">
        <v>205225</v>
      </c>
      <c r="B1356" s="57">
        <v>2</v>
      </c>
      <c r="C1356" s="57">
        <v>25</v>
      </c>
      <c r="D1356" s="57">
        <v>25</v>
      </c>
      <c r="E1356" s="57">
        <v>10000</v>
      </c>
      <c r="F1356" s="57">
        <v>1</v>
      </c>
      <c r="G1356" s="58" t="s">
        <v>9327</v>
      </c>
      <c r="H1356" s="16" t="s">
        <v>2245</v>
      </c>
      <c r="I1356" s="16">
        <v>10500</v>
      </c>
      <c r="J1356" s="5">
        <f t="shared" si="88"/>
        <v>15370</v>
      </c>
      <c r="K1356" s="5"/>
      <c r="L1356" s="54" t="str">
        <f t="shared" si="86"/>
        <v>'205201,205202,205203,205204,205205,205206,205207,205208,205209,205210,205211,205212,205213,205214,205215,205216,205217,205218,205219,205220,205221,205222,205223,205224,205225</v>
      </c>
      <c r="M1356" s="5"/>
      <c r="N1356" s="5"/>
      <c r="O1356" s="5"/>
      <c r="P1356" s="5"/>
      <c r="Q1356" s="5"/>
      <c r="R1356" s="5"/>
      <c r="S1356" s="5"/>
      <c r="T1356" s="5"/>
      <c r="U1356" s="5"/>
      <c r="V1356" s="5"/>
      <c r="W1356" s="5"/>
      <c r="X1356" s="5"/>
      <c r="Y1356" s="5"/>
      <c r="Z1356" s="5"/>
      <c r="AA1356" s="5"/>
      <c r="AB1356" s="5"/>
      <c r="AC1356" s="5"/>
      <c r="AD1356" s="5"/>
      <c r="AE1356" s="5"/>
      <c r="AF1356" s="5"/>
      <c r="AG1356" s="5"/>
      <c r="AH1356" s="5"/>
      <c r="AI1356" s="5"/>
      <c r="AJ1356" s="5"/>
      <c r="AK1356" s="5"/>
      <c r="AL1356" s="5"/>
      <c r="AM1356" s="5"/>
      <c r="AN1356" s="5"/>
      <c r="AO1356" s="5"/>
      <c r="AP1356" s="5"/>
      <c r="AQ1356" s="5"/>
    </row>
    <row r="1357" spans="1:43" s="57" customFormat="1" x14ac:dyDescent="0.15">
      <c r="A1357" s="56">
        <v>205226</v>
      </c>
      <c r="B1357" s="57">
        <v>2</v>
      </c>
      <c r="C1357" s="57">
        <v>26</v>
      </c>
      <c r="D1357" s="57">
        <v>26</v>
      </c>
      <c r="E1357" s="57">
        <v>10000</v>
      </c>
      <c r="F1357" s="57">
        <v>1</v>
      </c>
      <c r="G1357" s="58" t="s">
        <v>9328</v>
      </c>
      <c r="H1357" s="16" t="s">
        <v>2246</v>
      </c>
      <c r="I1357" s="16">
        <v>10500</v>
      </c>
      <c r="J1357" s="5">
        <f t="shared" si="88"/>
        <v>16115</v>
      </c>
      <c r="K1357" s="5"/>
      <c r="L1357" s="54" t="str">
        <f t="shared" si="86"/>
        <v>'205201,205202,205203,205204,205205,205206,205207,205208,205209,205210,205211,205212,205213,205214,205215,205216,205217,205218,205219,205220,205221,205222,205223,205224,205225,205226</v>
      </c>
      <c r="M1357" s="5"/>
      <c r="N1357" s="5"/>
      <c r="O1357" s="5"/>
      <c r="P1357" s="5"/>
      <c r="Q1357" s="5"/>
      <c r="R1357" s="5"/>
      <c r="S1357" s="5"/>
      <c r="T1357" s="5"/>
      <c r="U1357" s="5"/>
      <c r="V1357" s="5"/>
      <c r="W1357" s="5"/>
      <c r="X1357" s="5"/>
      <c r="Y1357" s="5"/>
      <c r="Z1357" s="5"/>
      <c r="AA1357" s="5"/>
      <c r="AB1357" s="5"/>
      <c r="AC1357" s="5"/>
      <c r="AD1357" s="5"/>
      <c r="AE1357" s="5"/>
      <c r="AF1357" s="5"/>
      <c r="AG1357" s="5"/>
      <c r="AH1357" s="5"/>
      <c r="AI1357" s="5"/>
      <c r="AJ1357" s="5"/>
      <c r="AK1357" s="5"/>
      <c r="AL1357" s="5"/>
      <c r="AM1357" s="5"/>
      <c r="AN1357" s="5"/>
      <c r="AO1357" s="5"/>
      <c r="AP1357" s="5"/>
      <c r="AQ1357" s="5"/>
    </row>
    <row r="1358" spans="1:43" s="57" customFormat="1" x14ac:dyDescent="0.15">
      <c r="A1358" s="56">
        <v>205227</v>
      </c>
      <c r="B1358" s="57">
        <v>2</v>
      </c>
      <c r="C1358" s="57">
        <v>27</v>
      </c>
      <c r="D1358" s="57">
        <v>27</v>
      </c>
      <c r="E1358" s="57">
        <v>10000</v>
      </c>
      <c r="F1358" s="57">
        <v>1</v>
      </c>
      <c r="G1358" s="58" t="s">
        <v>9329</v>
      </c>
      <c r="H1358" s="16" t="s">
        <v>2247</v>
      </c>
      <c r="I1358" s="16">
        <v>10500</v>
      </c>
      <c r="J1358" s="5">
        <f t="shared" si="88"/>
        <v>16870</v>
      </c>
      <c r="K1358" s="5"/>
      <c r="L1358" s="54" t="str">
        <f t="shared" si="86"/>
        <v>'205201,205202,205203,205204,205205,205206,205207,205208,205209,205210,205211,205212,205213,205214,205215,205216,205217,205218,205219,205220,205221,205222,205223,205224,205225,205226,205227</v>
      </c>
      <c r="M1358" s="5"/>
      <c r="N1358" s="5"/>
      <c r="O1358" s="5"/>
      <c r="P1358" s="5"/>
      <c r="Q1358" s="5"/>
      <c r="R1358" s="5"/>
      <c r="S1358" s="5"/>
      <c r="T1358" s="5"/>
      <c r="U1358" s="5"/>
      <c r="V1358" s="5"/>
      <c r="W1358" s="5"/>
      <c r="X1358" s="5"/>
      <c r="Y1358" s="5"/>
      <c r="Z1358" s="5"/>
      <c r="AA1358" s="5"/>
      <c r="AB1358" s="5"/>
      <c r="AC1358" s="5"/>
      <c r="AD1358" s="5"/>
      <c r="AE1358" s="5"/>
      <c r="AF1358" s="5"/>
      <c r="AG1358" s="5"/>
      <c r="AH1358" s="5"/>
      <c r="AI1358" s="5"/>
      <c r="AJ1358" s="5"/>
      <c r="AK1358" s="5"/>
      <c r="AL1358" s="5"/>
      <c r="AM1358" s="5"/>
      <c r="AN1358" s="5"/>
      <c r="AO1358" s="5"/>
      <c r="AP1358" s="5"/>
      <c r="AQ1358" s="5"/>
    </row>
    <row r="1359" spans="1:43" s="57" customFormat="1" x14ac:dyDescent="0.15">
      <c r="A1359" s="56">
        <v>205228</v>
      </c>
      <c r="B1359" s="57">
        <v>2</v>
      </c>
      <c r="C1359" s="57">
        <v>28</v>
      </c>
      <c r="D1359" s="57">
        <v>28</v>
      </c>
      <c r="E1359" s="57">
        <v>10000</v>
      </c>
      <c r="F1359" s="57">
        <v>1</v>
      </c>
      <c r="G1359" s="58" t="s">
        <v>9330</v>
      </c>
      <c r="H1359" s="16" t="s">
        <v>2248</v>
      </c>
      <c r="I1359" s="16">
        <v>10500</v>
      </c>
      <c r="J1359" s="5">
        <f t="shared" si="88"/>
        <v>17645</v>
      </c>
      <c r="K1359" s="5"/>
      <c r="L1359" s="54" t="str">
        <f t="shared" si="86"/>
        <v>'205201,205202,205203,205204,205205,205206,205207,205208,205209,205210,205211,205212,205213,205214,205215,205216,205217,205218,205219,205220,205221,205222,205223,205224,205225,205226,205227,205228</v>
      </c>
      <c r="M1359" s="5"/>
      <c r="N1359" s="5"/>
      <c r="O1359" s="5"/>
      <c r="P1359" s="5"/>
      <c r="Q1359" s="5"/>
      <c r="R1359" s="5"/>
      <c r="S1359" s="5"/>
      <c r="T1359" s="5"/>
      <c r="U1359" s="5"/>
      <c r="V1359" s="5"/>
      <c r="W1359" s="5"/>
      <c r="X1359" s="5"/>
      <c r="Y1359" s="5"/>
      <c r="Z1359" s="5"/>
      <c r="AA1359" s="5"/>
      <c r="AB1359" s="5"/>
      <c r="AC1359" s="5"/>
      <c r="AD1359" s="5"/>
      <c r="AE1359" s="5"/>
      <c r="AF1359" s="5"/>
      <c r="AG1359" s="5"/>
      <c r="AH1359" s="5"/>
      <c r="AI1359" s="5"/>
      <c r="AJ1359" s="5"/>
      <c r="AK1359" s="5"/>
      <c r="AL1359" s="5"/>
      <c r="AM1359" s="5"/>
      <c r="AN1359" s="5"/>
      <c r="AO1359" s="5"/>
      <c r="AP1359" s="5"/>
      <c r="AQ1359" s="5"/>
    </row>
    <row r="1360" spans="1:43" s="57" customFormat="1" x14ac:dyDescent="0.15">
      <c r="A1360" s="56">
        <v>205229</v>
      </c>
      <c r="B1360" s="57">
        <v>2</v>
      </c>
      <c r="C1360" s="57">
        <v>29</v>
      </c>
      <c r="D1360" s="57">
        <v>29</v>
      </c>
      <c r="E1360" s="57">
        <v>10000</v>
      </c>
      <c r="F1360" s="57">
        <v>1</v>
      </c>
      <c r="G1360" s="58" t="s">
        <v>9331</v>
      </c>
      <c r="H1360" s="16" t="s">
        <v>2249</v>
      </c>
      <c r="I1360" s="16">
        <v>10500</v>
      </c>
      <c r="J1360" s="5">
        <f t="shared" si="88"/>
        <v>18430</v>
      </c>
      <c r="K1360" s="5"/>
      <c r="L1360" s="54" t="str">
        <f t="shared" si="86"/>
        <v>'205201,205202,205203,205204,205205,205206,205207,205208,205209,205210,205211,205212,205213,205214,205215,205216,205217,205218,205219,205220,205221,205222,205223,205224,205225,205226,205227,205228,205229</v>
      </c>
      <c r="M1360" s="5"/>
      <c r="N1360" s="5"/>
      <c r="O1360" s="5"/>
      <c r="P1360" s="5"/>
      <c r="Q1360" s="5"/>
      <c r="R1360" s="5"/>
      <c r="S1360" s="5"/>
      <c r="T1360" s="5"/>
      <c r="U1360" s="5"/>
      <c r="V1360" s="5"/>
      <c r="W1360" s="5"/>
      <c r="X1360" s="5"/>
      <c r="Y1360" s="5"/>
      <c r="Z1360" s="5"/>
      <c r="AA1360" s="5"/>
      <c r="AB1360" s="5"/>
      <c r="AC1360" s="5"/>
      <c r="AD1360" s="5"/>
      <c r="AE1360" s="5"/>
      <c r="AF1360" s="5"/>
      <c r="AG1360" s="5"/>
      <c r="AH1360" s="5"/>
      <c r="AI1360" s="5"/>
      <c r="AJ1360" s="5"/>
      <c r="AK1360" s="5"/>
      <c r="AL1360" s="5"/>
      <c r="AM1360" s="5"/>
      <c r="AN1360" s="5"/>
      <c r="AO1360" s="5"/>
      <c r="AP1360" s="5"/>
      <c r="AQ1360" s="5"/>
    </row>
    <row r="1361" spans="1:43" s="57" customFormat="1" x14ac:dyDescent="0.15">
      <c r="A1361" s="56">
        <v>205230</v>
      </c>
      <c r="B1361" s="57">
        <v>2</v>
      </c>
      <c r="C1361" s="57">
        <v>30</v>
      </c>
      <c r="D1361" s="57">
        <v>30</v>
      </c>
      <c r="E1361" s="57">
        <v>10000</v>
      </c>
      <c r="F1361" s="57">
        <v>1</v>
      </c>
      <c r="G1361" s="58" t="s">
        <v>9332</v>
      </c>
      <c r="H1361" s="16" t="s">
        <v>2250</v>
      </c>
      <c r="I1361" s="16">
        <v>10500</v>
      </c>
      <c r="J1361" s="5">
        <f t="shared" si="88"/>
        <v>19225</v>
      </c>
      <c r="K1361" s="5"/>
      <c r="L1361" s="54" t="str">
        <f t="shared" si="86"/>
        <v>'205201,205202,205203,205204,205205,205206,205207,205208,205209,205210,205211,205212,205213,205214,205215,205216,205217,205218,205219,205220,205221,205222,205223,205224,205225,205226,205227,205228,205229,205230</v>
      </c>
      <c r="M1361" s="5"/>
      <c r="N1361" s="5"/>
      <c r="O1361" s="5"/>
      <c r="P1361" s="5"/>
      <c r="Q1361" s="5"/>
      <c r="R1361" s="5"/>
      <c r="S1361" s="5"/>
      <c r="T1361" s="5"/>
      <c r="U1361" s="5"/>
      <c r="V1361" s="5"/>
      <c r="W1361" s="5"/>
      <c r="X1361" s="5"/>
      <c r="Y1361" s="5"/>
      <c r="Z1361" s="5"/>
      <c r="AA1361" s="5"/>
      <c r="AB1361" s="5"/>
      <c r="AC1361" s="5"/>
      <c r="AD1361" s="5"/>
      <c r="AE1361" s="5"/>
      <c r="AF1361" s="5"/>
      <c r="AG1361" s="5"/>
      <c r="AH1361" s="5"/>
      <c r="AI1361" s="5"/>
      <c r="AJ1361" s="5"/>
      <c r="AK1361" s="5"/>
      <c r="AL1361" s="5"/>
      <c r="AM1361" s="5"/>
      <c r="AN1361" s="5"/>
      <c r="AO1361" s="5"/>
      <c r="AP1361" s="5"/>
      <c r="AQ1361" s="5"/>
    </row>
    <row r="1362" spans="1:43" s="57" customFormat="1" x14ac:dyDescent="0.15">
      <c r="A1362" s="56">
        <v>205231</v>
      </c>
      <c r="B1362" s="57">
        <v>2</v>
      </c>
      <c r="C1362" s="57">
        <v>31</v>
      </c>
      <c r="D1362" s="57">
        <v>31</v>
      </c>
      <c r="E1362" s="57">
        <v>10000</v>
      </c>
      <c r="F1362" s="57">
        <v>1</v>
      </c>
      <c r="G1362" s="58" t="s">
        <v>9333</v>
      </c>
      <c r="H1362" s="16" t="s">
        <v>2251</v>
      </c>
      <c r="I1362" s="16">
        <v>10500</v>
      </c>
      <c r="J1362" s="5">
        <f t="shared" si="88"/>
        <v>20040</v>
      </c>
      <c r="K1362" s="5"/>
      <c r="L1362" s="54" t="str">
        <f t="shared" si="86"/>
        <v>'205201,205202,205203,205204,205205,205206,205207,205208,205209,205210,205211,205212,205213,205214,205215,205216,205217,205218,205219,205220,205221,205222,205223,205224,205225,205226,205227,205228,205229,205230,205231</v>
      </c>
      <c r="M1362" s="5"/>
      <c r="N1362" s="5"/>
      <c r="O1362" s="5"/>
      <c r="P1362" s="5"/>
      <c r="Q1362" s="5"/>
      <c r="R1362" s="5"/>
      <c r="S1362" s="5"/>
      <c r="T1362" s="5"/>
      <c r="U1362" s="5"/>
      <c r="V1362" s="5"/>
      <c r="W1362" s="5"/>
      <c r="X1362" s="5"/>
      <c r="Y1362" s="5"/>
      <c r="Z1362" s="5"/>
      <c r="AA1362" s="5"/>
      <c r="AB1362" s="5"/>
      <c r="AC1362" s="5"/>
      <c r="AD1362" s="5"/>
      <c r="AE1362" s="5"/>
      <c r="AF1362" s="5"/>
      <c r="AG1362" s="5"/>
      <c r="AH1362" s="5"/>
      <c r="AI1362" s="5"/>
      <c r="AJ1362" s="5"/>
      <c r="AK1362" s="5"/>
      <c r="AL1362" s="5"/>
      <c r="AM1362" s="5"/>
      <c r="AN1362" s="5"/>
      <c r="AO1362" s="5"/>
      <c r="AP1362" s="5"/>
      <c r="AQ1362" s="5"/>
    </row>
    <row r="1363" spans="1:43" s="57" customFormat="1" x14ac:dyDescent="0.15">
      <c r="A1363" s="56">
        <v>205232</v>
      </c>
      <c r="B1363" s="57">
        <v>2</v>
      </c>
      <c r="C1363" s="57">
        <v>32</v>
      </c>
      <c r="D1363" s="57">
        <v>32</v>
      </c>
      <c r="E1363" s="57">
        <v>10000</v>
      </c>
      <c r="F1363" s="57">
        <v>1</v>
      </c>
      <c r="G1363" s="58" t="s">
        <v>9334</v>
      </c>
      <c r="H1363" s="16" t="s">
        <v>2252</v>
      </c>
      <c r="I1363" s="16">
        <v>10500</v>
      </c>
      <c r="J1363" s="5">
        <f t="shared" si="88"/>
        <v>20865</v>
      </c>
      <c r="K1363" s="5"/>
      <c r="L1363" s="54" t="str">
        <f t="shared" si="86"/>
        <v>'205201,205202,205203,205204,205205,205206,205207,205208,205209,205210,205211,205212,205213,205214,205215,205216,205217,205218,205219,205220,205221,205222,205223,205224,205225,205226,205227,205228,205229,205230,205231,205232</v>
      </c>
      <c r="M1363" s="5"/>
      <c r="N1363" s="5"/>
      <c r="O1363" s="5"/>
      <c r="P1363" s="5"/>
      <c r="Q1363" s="5"/>
      <c r="R1363" s="5"/>
      <c r="S1363" s="5"/>
      <c r="T1363" s="5"/>
      <c r="U1363" s="5"/>
      <c r="V1363" s="5"/>
      <c r="W1363" s="5"/>
      <c r="X1363" s="5"/>
      <c r="Y1363" s="5"/>
      <c r="Z1363" s="5"/>
      <c r="AA1363" s="5"/>
      <c r="AB1363" s="5"/>
      <c r="AC1363" s="5"/>
      <c r="AD1363" s="5"/>
      <c r="AE1363" s="5"/>
      <c r="AF1363" s="5"/>
      <c r="AG1363" s="5"/>
      <c r="AH1363" s="5"/>
      <c r="AI1363" s="5"/>
      <c r="AJ1363" s="5"/>
      <c r="AK1363" s="5"/>
      <c r="AL1363" s="5"/>
      <c r="AM1363" s="5"/>
      <c r="AN1363" s="5"/>
      <c r="AO1363" s="5"/>
      <c r="AP1363" s="5"/>
      <c r="AQ1363" s="5"/>
    </row>
    <row r="1364" spans="1:43" s="57" customFormat="1" x14ac:dyDescent="0.15">
      <c r="A1364" s="56">
        <v>205233</v>
      </c>
      <c r="B1364" s="57">
        <v>2</v>
      </c>
      <c r="C1364" s="57">
        <v>33</v>
      </c>
      <c r="D1364" s="57">
        <v>33</v>
      </c>
      <c r="E1364" s="57">
        <v>10000</v>
      </c>
      <c r="F1364" s="57">
        <v>1</v>
      </c>
      <c r="G1364" s="58" t="s">
        <v>9335</v>
      </c>
      <c r="H1364" s="16" t="s">
        <v>2253</v>
      </c>
      <c r="I1364" s="16">
        <v>10500</v>
      </c>
      <c r="J1364" s="5">
        <f t="shared" si="88"/>
        <v>21710</v>
      </c>
      <c r="K1364" s="5"/>
      <c r="L1364" s="54" t="str">
        <f t="shared" si="86"/>
        <v>'205201,205202,205203,205204,205205,205206,205207,205208,205209,205210,205211,205212,205213,205214,205215,205216,205217,205218,205219,205220,205221,205222,205223,205224,205225,205226,205227,205228,205229,205230,205231,205232,205233</v>
      </c>
      <c r="M1364" s="5"/>
      <c r="N1364" s="5"/>
      <c r="O1364" s="5"/>
      <c r="P1364" s="5"/>
      <c r="Q1364" s="5"/>
      <c r="R1364" s="5"/>
      <c r="S1364" s="5"/>
      <c r="T1364" s="5"/>
      <c r="U1364" s="5"/>
      <c r="V1364" s="5"/>
      <c r="W1364" s="5"/>
      <c r="X1364" s="5"/>
      <c r="Y1364" s="5"/>
      <c r="Z1364" s="5"/>
      <c r="AA1364" s="5"/>
      <c r="AB1364" s="5"/>
      <c r="AC1364" s="5"/>
      <c r="AD1364" s="5"/>
      <c r="AE1364" s="5"/>
      <c r="AF1364" s="5"/>
      <c r="AG1364" s="5"/>
      <c r="AH1364" s="5"/>
      <c r="AI1364" s="5"/>
      <c r="AJ1364" s="5"/>
      <c r="AK1364" s="5"/>
      <c r="AL1364" s="5"/>
      <c r="AM1364" s="5"/>
      <c r="AN1364" s="5"/>
      <c r="AO1364" s="5"/>
      <c r="AP1364" s="5"/>
      <c r="AQ1364" s="5"/>
    </row>
    <row r="1365" spans="1:43" s="57" customFormat="1" x14ac:dyDescent="0.15">
      <c r="A1365" s="56">
        <v>205234</v>
      </c>
      <c r="B1365" s="57">
        <v>2</v>
      </c>
      <c r="C1365" s="57">
        <v>34</v>
      </c>
      <c r="D1365" s="57">
        <v>34</v>
      </c>
      <c r="E1365" s="57">
        <v>10000</v>
      </c>
      <c r="F1365" s="57">
        <v>1</v>
      </c>
      <c r="G1365" s="58" t="s">
        <v>9336</v>
      </c>
      <c r="H1365" s="16" t="s">
        <v>2254</v>
      </c>
      <c r="I1365" s="16">
        <v>10500</v>
      </c>
      <c r="J1365" s="5">
        <f t="shared" si="88"/>
        <v>22565</v>
      </c>
      <c r="K1365" s="5"/>
      <c r="L1365" s="54" t="str">
        <f t="shared" ref="L1365:L1428" si="90">L1364&amp;","&amp;A1365</f>
        <v>'205201,205202,205203,205204,205205,205206,205207,205208,205209,205210,205211,205212,205213,205214,205215,205216,205217,205218,205219,205220,205221,205222,205223,205224,205225,205226,205227,205228,205229,205230,205231,205232,205233,205234</v>
      </c>
      <c r="M1365" s="5"/>
      <c r="N1365" s="5"/>
      <c r="O1365" s="5"/>
      <c r="P1365" s="5"/>
      <c r="Q1365" s="5"/>
      <c r="R1365" s="5"/>
      <c r="S1365" s="5"/>
      <c r="T1365" s="5"/>
      <c r="U1365" s="5"/>
      <c r="V1365" s="5"/>
      <c r="W1365" s="5"/>
      <c r="X1365" s="5"/>
      <c r="Y1365" s="5"/>
      <c r="Z1365" s="5"/>
      <c r="AA1365" s="5"/>
      <c r="AB1365" s="5"/>
      <c r="AC1365" s="5"/>
      <c r="AD1365" s="5"/>
      <c r="AE1365" s="5"/>
      <c r="AF1365" s="5"/>
      <c r="AG1365" s="5"/>
      <c r="AH1365" s="5"/>
      <c r="AI1365" s="5"/>
      <c r="AJ1365" s="5"/>
      <c r="AK1365" s="5"/>
      <c r="AL1365" s="5"/>
      <c r="AM1365" s="5"/>
      <c r="AN1365" s="5"/>
      <c r="AO1365" s="5"/>
      <c r="AP1365" s="5"/>
      <c r="AQ1365" s="5"/>
    </row>
    <row r="1366" spans="1:43" s="57" customFormat="1" x14ac:dyDescent="0.15">
      <c r="A1366" s="56">
        <v>205235</v>
      </c>
      <c r="B1366" s="57">
        <v>2</v>
      </c>
      <c r="C1366" s="57">
        <v>35</v>
      </c>
      <c r="D1366" s="57">
        <v>35</v>
      </c>
      <c r="E1366" s="57">
        <v>10000</v>
      </c>
      <c r="F1366" s="57">
        <v>1</v>
      </c>
      <c r="G1366" s="58" t="s">
        <v>9337</v>
      </c>
      <c r="H1366" s="16" t="s">
        <v>2255</v>
      </c>
      <c r="I1366" s="16">
        <v>10500</v>
      </c>
      <c r="J1366" s="5">
        <f t="shared" si="88"/>
        <v>23435</v>
      </c>
      <c r="K1366" s="5"/>
      <c r="L1366" s="54" t="str">
        <f t="shared" si="90"/>
        <v>'205201,205202,205203,205204,205205,205206,205207,205208,205209,205210,205211,205212,205213,205214,205215,205216,205217,205218,205219,205220,205221,205222,205223,205224,205225,205226,205227,205228,205229,205230,205231,205232,205233,205234,205235</v>
      </c>
      <c r="M1366" s="5"/>
      <c r="N1366" s="5"/>
      <c r="O1366" s="5"/>
      <c r="P1366" s="5"/>
      <c r="Q1366" s="5"/>
      <c r="R1366" s="5"/>
      <c r="S1366" s="5"/>
      <c r="T1366" s="5"/>
      <c r="U1366" s="5"/>
      <c r="V1366" s="5"/>
      <c r="W1366" s="5"/>
      <c r="X1366" s="5"/>
      <c r="Y1366" s="5"/>
      <c r="Z1366" s="5"/>
      <c r="AA1366" s="5"/>
      <c r="AB1366" s="5"/>
      <c r="AC1366" s="5"/>
      <c r="AD1366" s="5"/>
      <c r="AE1366" s="5"/>
      <c r="AF1366" s="5"/>
      <c r="AG1366" s="5"/>
      <c r="AH1366" s="5"/>
      <c r="AI1366" s="5"/>
      <c r="AJ1366" s="5"/>
      <c r="AK1366" s="5"/>
      <c r="AL1366" s="5"/>
      <c r="AM1366" s="5"/>
      <c r="AN1366" s="5"/>
      <c r="AO1366" s="5"/>
      <c r="AP1366" s="5"/>
      <c r="AQ1366" s="5"/>
    </row>
    <row r="1367" spans="1:43" s="57" customFormat="1" x14ac:dyDescent="0.15">
      <c r="A1367" s="56">
        <v>205236</v>
      </c>
      <c r="B1367" s="57">
        <v>2</v>
      </c>
      <c r="C1367" s="57">
        <v>36</v>
      </c>
      <c r="D1367" s="57">
        <v>36</v>
      </c>
      <c r="E1367" s="57">
        <v>10000</v>
      </c>
      <c r="F1367" s="57">
        <v>1</v>
      </c>
      <c r="G1367" s="58" t="s">
        <v>9338</v>
      </c>
      <c r="H1367" s="16" t="s">
        <v>2256</v>
      </c>
      <c r="I1367" s="16">
        <v>10500</v>
      </c>
      <c r="J1367" s="5">
        <f t="shared" si="88"/>
        <v>24320</v>
      </c>
      <c r="K1367" s="5"/>
      <c r="L1367" s="54" t="str">
        <f t="shared" si="90"/>
        <v>'205201,205202,205203,205204,205205,205206,205207,205208,205209,205210,205211,205212,205213,205214,205215,205216,205217,205218,205219,205220,205221,205222,205223,205224,205225,205226,205227,205228,205229,205230,205231,205232,205233,205234,205235,205236</v>
      </c>
      <c r="M1367" s="5"/>
      <c r="N1367" s="5"/>
      <c r="O1367" s="5"/>
      <c r="P1367" s="5"/>
      <c r="Q1367" s="5"/>
      <c r="R1367" s="5"/>
      <c r="S1367" s="5"/>
      <c r="T1367" s="5"/>
      <c r="U1367" s="5"/>
      <c r="V1367" s="5"/>
      <c r="W1367" s="5"/>
      <c r="X1367" s="5"/>
      <c r="Y1367" s="5"/>
      <c r="Z1367" s="5"/>
      <c r="AA1367" s="5"/>
      <c r="AB1367" s="5"/>
      <c r="AC1367" s="5"/>
      <c r="AD1367" s="5"/>
      <c r="AE1367" s="5"/>
      <c r="AF1367" s="5"/>
      <c r="AG1367" s="5"/>
      <c r="AH1367" s="5"/>
      <c r="AI1367" s="5"/>
      <c r="AJ1367" s="5"/>
      <c r="AK1367" s="5"/>
      <c r="AL1367" s="5"/>
      <c r="AM1367" s="5"/>
      <c r="AN1367" s="5"/>
      <c r="AO1367" s="5"/>
      <c r="AP1367" s="5"/>
      <c r="AQ1367" s="5"/>
    </row>
    <row r="1368" spans="1:43" s="57" customFormat="1" x14ac:dyDescent="0.15">
      <c r="A1368" s="56">
        <v>205237</v>
      </c>
      <c r="B1368" s="57">
        <v>2</v>
      </c>
      <c r="C1368" s="57">
        <v>37</v>
      </c>
      <c r="D1368" s="57">
        <v>37</v>
      </c>
      <c r="E1368" s="57">
        <v>10000</v>
      </c>
      <c r="F1368" s="57">
        <v>1</v>
      </c>
      <c r="G1368" s="58" t="s">
        <v>9339</v>
      </c>
      <c r="H1368" s="16" t="s">
        <v>2257</v>
      </c>
      <c r="I1368" s="16">
        <v>10500</v>
      </c>
      <c r="J1368" s="5">
        <f t="shared" si="88"/>
        <v>25220</v>
      </c>
      <c r="K1368" s="5"/>
      <c r="L1368" s="54" t="str">
        <f t="shared" si="90"/>
        <v>'205201,205202,205203,205204,205205,205206,205207,205208,205209,205210,205211,205212,205213,205214,205215,205216,205217,205218,205219,205220,205221,205222,205223,205224,205225,205226,205227,205228,205229,205230,205231,205232,205233,205234,205235,205236,205237</v>
      </c>
      <c r="M1368" s="5"/>
      <c r="N1368" s="5"/>
      <c r="O1368" s="5"/>
      <c r="P1368" s="5"/>
      <c r="Q1368" s="5"/>
      <c r="R1368" s="5"/>
      <c r="S1368" s="5"/>
      <c r="T1368" s="5"/>
      <c r="U1368" s="5"/>
      <c r="V1368" s="5"/>
      <c r="W1368" s="5"/>
      <c r="X1368" s="5"/>
      <c r="Y1368" s="5"/>
      <c r="Z1368" s="5"/>
      <c r="AA1368" s="5"/>
      <c r="AB1368" s="5"/>
      <c r="AC1368" s="5"/>
      <c r="AD1368" s="5"/>
      <c r="AE1368" s="5"/>
      <c r="AF1368" s="5"/>
      <c r="AG1368" s="5"/>
      <c r="AH1368" s="5"/>
      <c r="AI1368" s="5"/>
      <c r="AJ1368" s="5"/>
      <c r="AK1368" s="5"/>
      <c r="AL1368" s="5"/>
      <c r="AM1368" s="5"/>
      <c r="AN1368" s="5"/>
      <c r="AO1368" s="5"/>
      <c r="AP1368" s="5"/>
      <c r="AQ1368" s="5"/>
    </row>
    <row r="1369" spans="1:43" s="57" customFormat="1" x14ac:dyDescent="0.15">
      <c r="A1369" s="56">
        <v>205238</v>
      </c>
      <c r="B1369" s="57">
        <v>2</v>
      </c>
      <c r="C1369" s="57">
        <v>38</v>
      </c>
      <c r="D1369" s="57">
        <v>38</v>
      </c>
      <c r="E1369" s="57">
        <v>10000</v>
      </c>
      <c r="F1369" s="57">
        <v>1</v>
      </c>
      <c r="G1369" s="58" t="s">
        <v>9340</v>
      </c>
      <c r="H1369" s="16" t="s">
        <v>2258</v>
      </c>
      <c r="I1369" s="16">
        <v>10500</v>
      </c>
      <c r="J1369" s="5">
        <f t="shared" si="88"/>
        <v>26135</v>
      </c>
      <c r="K1369" s="5"/>
      <c r="L1369" s="54" t="str">
        <f t="shared" si="90"/>
        <v>'205201,205202,205203,205204,205205,205206,205207,205208,205209,205210,205211,205212,205213,205214,205215,205216,205217,205218,205219,205220,205221,205222,205223,205224,205225,205226,205227,205228,205229,205230,205231,205232,205233,205234,205235,205236,205237,205238</v>
      </c>
      <c r="M1369" s="5"/>
      <c r="N1369" s="5"/>
      <c r="O1369" s="5"/>
      <c r="P1369" s="5"/>
      <c r="Q1369" s="5"/>
      <c r="R1369" s="5"/>
      <c r="S1369" s="5"/>
      <c r="T1369" s="5"/>
      <c r="U1369" s="5"/>
      <c r="V1369" s="5"/>
      <c r="W1369" s="5"/>
      <c r="X1369" s="5"/>
      <c r="Y1369" s="5"/>
      <c r="Z1369" s="5"/>
      <c r="AA1369" s="5"/>
      <c r="AB1369" s="5"/>
      <c r="AC1369" s="5"/>
      <c r="AD1369" s="5"/>
      <c r="AE1369" s="5"/>
      <c r="AF1369" s="5"/>
      <c r="AG1369" s="5"/>
      <c r="AH1369" s="5"/>
      <c r="AI1369" s="5"/>
      <c r="AJ1369" s="5"/>
      <c r="AK1369" s="5"/>
      <c r="AL1369" s="5"/>
      <c r="AM1369" s="5"/>
      <c r="AN1369" s="5"/>
      <c r="AO1369" s="5"/>
      <c r="AP1369" s="5"/>
      <c r="AQ1369" s="5"/>
    </row>
    <row r="1370" spans="1:43" s="57" customFormat="1" x14ac:dyDescent="0.15">
      <c r="A1370" s="56">
        <v>205239</v>
      </c>
      <c r="B1370" s="57">
        <v>2</v>
      </c>
      <c r="C1370" s="57">
        <v>39</v>
      </c>
      <c r="D1370" s="57">
        <v>39</v>
      </c>
      <c r="E1370" s="57">
        <v>10000</v>
      </c>
      <c r="F1370" s="57">
        <v>1</v>
      </c>
      <c r="G1370" s="58" t="s">
        <v>9341</v>
      </c>
      <c r="H1370" s="16" t="s">
        <v>2259</v>
      </c>
      <c r="I1370" s="16">
        <v>10500</v>
      </c>
      <c r="J1370" s="5">
        <f t="shared" si="88"/>
        <v>27070</v>
      </c>
      <c r="K1370" s="5"/>
      <c r="L1370" s="54" t="str">
        <f t="shared" si="90"/>
        <v>'205201,205202,205203,205204,205205,205206,205207,205208,205209,205210,205211,205212,205213,205214,205215,205216,205217,205218,205219,205220,205221,205222,205223,205224,205225,205226,205227,205228,205229,205230,205231,205232,205233,205234,205235,205236,205237,205238,205239</v>
      </c>
      <c r="M1370" s="5"/>
      <c r="N1370" s="5"/>
      <c r="O1370" s="5"/>
      <c r="P1370" s="5"/>
      <c r="Q1370" s="5"/>
      <c r="R1370" s="5"/>
      <c r="S1370" s="5"/>
      <c r="T1370" s="5"/>
      <c r="U1370" s="5"/>
      <c r="V1370" s="5"/>
      <c r="W1370" s="5"/>
      <c r="X1370" s="5"/>
      <c r="Y1370" s="5"/>
      <c r="Z1370" s="5"/>
      <c r="AA1370" s="5"/>
      <c r="AB1370" s="5"/>
      <c r="AC1370" s="5"/>
      <c r="AD1370" s="5"/>
      <c r="AE1370" s="5"/>
      <c r="AF1370" s="5"/>
      <c r="AG1370" s="5"/>
      <c r="AH1370" s="5"/>
      <c r="AI1370" s="5"/>
      <c r="AJ1370" s="5"/>
      <c r="AK1370" s="5"/>
      <c r="AL1370" s="5"/>
      <c r="AM1370" s="5"/>
      <c r="AN1370" s="5"/>
      <c r="AO1370" s="5"/>
      <c r="AP1370" s="5"/>
      <c r="AQ1370" s="5"/>
    </row>
    <row r="1371" spans="1:43" s="57" customFormat="1" x14ac:dyDescent="0.15">
      <c r="A1371" s="56">
        <v>205240</v>
      </c>
      <c r="B1371" s="57">
        <v>2</v>
      </c>
      <c r="C1371" s="57">
        <v>40</v>
      </c>
      <c r="D1371" s="57">
        <v>40</v>
      </c>
      <c r="E1371" s="57">
        <v>10000</v>
      </c>
      <c r="F1371" s="57">
        <v>1</v>
      </c>
      <c r="G1371" s="58" t="s">
        <v>9342</v>
      </c>
      <c r="H1371" s="16" t="s">
        <v>2260</v>
      </c>
      <c r="I1371" s="16">
        <v>10500</v>
      </c>
      <c r="J1371" s="5">
        <f t="shared" si="88"/>
        <v>28015</v>
      </c>
      <c r="K1371" s="5"/>
      <c r="L1371" s="54" t="str">
        <f t="shared" si="90"/>
        <v>'205201,205202,205203,205204,205205,205206,205207,205208,205209,205210,205211,205212,205213,205214,205215,205216,205217,205218,205219,205220,205221,205222,205223,205224,205225,205226,205227,205228,205229,205230,205231,205232,205233,205234,205235,205236,205237,205238,205239,205240</v>
      </c>
      <c r="M1371" s="5"/>
      <c r="N1371" s="5"/>
      <c r="O1371" s="5"/>
      <c r="P1371" s="5"/>
      <c r="Q1371" s="5"/>
      <c r="R1371" s="5"/>
      <c r="S1371" s="5"/>
      <c r="T1371" s="5"/>
      <c r="U1371" s="5"/>
      <c r="V1371" s="5"/>
      <c r="W1371" s="5"/>
      <c r="X1371" s="5"/>
      <c r="Y1371" s="5"/>
      <c r="Z1371" s="5"/>
      <c r="AA1371" s="5"/>
      <c r="AB1371" s="5"/>
      <c r="AC1371" s="5"/>
      <c r="AD1371" s="5"/>
      <c r="AE1371" s="5"/>
      <c r="AF1371" s="5"/>
      <c r="AG1371" s="5"/>
      <c r="AH1371" s="5"/>
      <c r="AI1371" s="5"/>
      <c r="AJ1371" s="5"/>
      <c r="AK1371" s="5"/>
      <c r="AL1371" s="5"/>
      <c r="AM1371" s="5"/>
      <c r="AN1371" s="5"/>
      <c r="AO1371" s="5"/>
      <c r="AP1371" s="5"/>
      <c r="AQ1371" s="5"/>
    </row>
    <row r="1372" spans="1:43" s="57" customFormat="1" x14ac:dyDescent="0.15">
      <c r="A1372" s="56">
        <v>205241</v>
      </c>
      <c r="B1372" s="57">
        <v>2</v>
      </c>
      <c r="C1372" s="57">
        <v>41</v>
      </c>
      <c r="D1372" s="57">
        <v>41</v>
      </c>
      <c r="E1372" s="57">
        <v>10000</v>
      </c>
      <c r="F1372" s="57">
        <v>1</v>
      </c>
      <c r="G1372" s="58" t="s">
        <v>9343</v>
      </c>
      <c r="H1372" s="16" t="s">
        <v>2261</v>
      </c>
      <c r="I1372" s="16">
        <v>10500</v>
      </c>
      <c r="J1372" s="5">
        <f t="shared" si="88"/>
        <v>28980</v>
      </c>
      <c r="K1372" s="5"/>
      <c r="L1372" s="54" t="str">
        <f t="shared" si="90"/>
        <v>'205201,205202,205203,205204,205205,205206,205207,205208,205209,205210,205211,205212,205213,205214,205215,205216,205217,205218,205219,205220,205221,205222,205223,205224,205225,205226,205227,205228,205229,205230,205231,205232,205233,205234,205235,205236,205237,205238,205239,205240,205241</v>
      </c>
      <c r="M1372" s="5"/>
      <c r="N1372" s="5"/>
      <c r="O1372" s="5"/>
      <c r="P1372" s="5"/>
      <c r="Q1372" s="5"/>
      <c r="R1372" s="5"/>
      <c r="S1372" s="5"/>
      <c r="T1372" s="5"/>
      <c r="U1372" s="5"/>
      <c r="V1372" s="5"/>
      <c r="W1372" s="5"/>
      <c r="X1372" s="5"/>
      <c r="Y1372" s="5"/>
      <c r="Z1372" s="5"/>
      <c r="AA1372" s="5"/>
      <c r="AB1372" s="5"/>
      <c r="AC1372" s="5"/>
      <c r="AD1372" s="5"/>
      <c r="AE1372" s="5"/>
      <c r="AF1372" s="5"/>
      <c r="AG1372" s="5"/>
      <c r="AH1372" s="5"/>
      <c r="AI1372" s="5"/>
      <c r="AJ1372" s="5"/>
      <c r="AK1372" s="5"/>
      <c r="AL1372" s="5"/>
      <c r="AM1372" s="5"/>
      <c r="AN1372" s="5"/>
      <c r="AO1372" s="5"/>
      <c r="AP1372" s="5"/>
      <c r="AQ1372" s="5"/>
    </row>
    <row r="1373" spans="1:43" s="57" customFormat="1" x14ac:dyDescent="0.15">
      <c r="A1373" s="56">
        <v>205242</v>
      </c>
      <c r="B1373" s="57">
        <v>2</v>
      </c>
      <c r="C1373" s="57">
        <v>42</v>
      </c>
      <c r="D1373" s="57">
        <v>42</v>
      </c>
      <c r="E1373" s="57">
        <v>10000</v>
      </c>
      <c r="F1373" s="57">
        <v>1</v>
      </c>
      <c r="G1373" s="58" t="s">
        <v>9344</v>
      </c>
      <c r="H1373" s="16" t="s">
        <v>2262</v>
      </c>
      <c r="I1373" s="16">
        <v>10500</v>
      </c>
      <c r="J1373" s="5">
        <f t="shared" si="88"/>
        <v>29960</v>
      </c>
      <c r="K1373" s="5"/>
      <c r="L1373" s="54" t="str">
        <f t="shared" si="90"/>
        <v>'205201,205202,205203,205204,205205,205206,205207,205208,205209,205210,205211,205212,205213,205214,205215,205216,205217,205218,205219,205220,205221,205222,205223,205224,205225,205226,205227,205228,205229,205230,205231,205232,205233,205234,205235,205236,205237,205238,205239,205240,205241,205242</v>
      </c>
      <c r="M1373" s="5"/>
      <c r="N1373" s="5"/>
      <c r="O1373" s="5"/>
      <c r="P1373" s="5"/>
      <c r="Q1373" s="5"/>
      <c r="R1373" s="5"/>
      <c r="S1373" s="5"/>
      <c r="T1373" s="5"/>
      <c r="U1373" s="5"/>
      <c r="V1373" s="5"/>
      <c r="W1373" s="5"/>
      <c r="X1373" s="5"/>
      <c r="Y1373" s="5"/>
      <c r="Z1373" s="5"/>
      <c r="AA1373" s="5"/>
      <c r="AB1373" s="5"/>
      <c r="AC1373" s="5"/>
      <c r="AD1373" s="5"/>
      <c r="AE1373" s="5"/>
      <c r="AF1373" s="5"/>
      <c r="AG1373" s="5"/>
      <c r="AH1373" s="5"/>
      <c r="AI1373" s="5"/>
      <c r="AJ1373" s="5"/>
      <c r="AK1373" s="5"/>
      <c r="AL1373" s="5"/>
      <c r="AM1373" s="5"/>
      <c r="AN1373" s="5"/>
      <c r="AO1373" s="5"/>
      <c r="AP1373" s="5"/>
      <c r="AQ1373" s="5"/>
    </row>
    <row r="1374" spans="1:43" s="57" customFormat="1" x14ac:dyDescent="0.15">
      <c r="A1374" s="56">
        <v>205243</v>
      </c>
      <c r="B1374" s="57">
        <v>2</v>
      </c>
      <c r="C1374" s="57">
        <v>43</v>
      </c>
      <c r="D1374" s="57">
        <v>43</v>
      </c>
      <c r="E1374" s="57">
        <v>10000</v>
      </c>
      <c r="F1374" s="57">
        <v>1</v>
      </c>
      <c r="G1374" s="58" t="s">
        <v>9345</v>
      </c>
      <c r="H1374" s="16" t="s">
        <v>2263</v>
      </c>
      <c r="I1374" s="16">
        <v>10500</v>
      </c>
      <c r="J1374" s="5">
        <f t="shared" si="88"/>
        <v>30955</v>
      </c>
      <c r="K1374" s="5"/>
      <c r="L1374" s="54" t="str">
        <f t="shared" si="90"/>
        <v>'205201,205202,205203,205204,205205,205206,205207,205208,205209,205210,205211,205212,205213,205214,205215,205216,205217,205218,205219,205220,205221,205222,205223,205224,205225,205226,205227,205228,205229,205230,205231,205232,205233,205234,205235,205236,205237,205238,205239,205240,205241,205242,205243</v>
      </c>
      <c r="M1374" s="5"/>
      <c r="N1374" s="5"/>
      <c r="O1374" s="5"/>
      <c r="P1374" s="5"/>
      <c r="Q1374" s="5"/>
      <c r="R1374" s="5"/>
      <c r="S1374" s="5"/>
      <c r="T1374" s="5"/>
      <c r="U1374" s="5"/>
      <c r="V1374" s="5"/>
      <c r="W1374" s="5"/>
      <c r="X1374" s="5"/>
      <c r="Y1374" s="5"/>
      <c r="Z1374" s="5"/>
      <c r="AA1374" s="5"/>
      <c r="AB1374" s="5"/>
      <c r="AC1374" s="5"/>
      <c r="AD1374" s="5"/>
      <c r="AE1374" s="5"/>
      <c r="AF1374" s="5"/>
      <c r="AG1374" s="5"/>
      <c r="AH1374" s="5"/>
      <c r="AI1374" s="5"/>
      <c r="AJ1374" s="5"/>
      <c r="AK1374" s="5"/>
      <c r="AL1374" s="5"/>
      <c r="AM1374" s="5"/>
      <c r="AN1374" s="5"/>
      <c r="AO1374" s="5"/>
      <c r="AP1374" s="5"/>
      <c r="AQ1374" s="5"/>
    </row>
    <row r="1375" spans="1:43" s="57" customFormat="1" x14ac:dyDescent="0.15">
      <c r="A1375" s="56">
        <v>205244</v>
      </c>
      <c r="B1375" s="57">
        <v>2</v>
      </c>
      <c r="C1375" s="57">
        <v>44</v>
      </c>
      <c r="D1375" s="57">
        <v>44</v>
      </c>
      <c r="E1375" s="57">
        <v>10000</v>
      </c>
      <c r="F1375" s="57">
        <v>1</v>
      </c>
      <c r="G1375" s="58" t="s">
        <v>9346</v>
      </c>
      <c r="H1375" s="16" t="s">
        <v>2264</v>
      </c>
      <c r="I1375" s="16">
        <v>10500</v>
      </c>
      <c r="J1375" s="5">
        <f t="shared" si="88"/>
        <v>31970</v>
      </c>
      <c r="K1375" s="5"/>
      <c r="L1375" s="54" t="str">
        <f t="shared" si="90"/>
        <v>'205201,205202,205203,205204,205205,205206,205207,205208,205209,205210,205211,205212,205213,205214,205215,205216,205217,205218,205219,205220,205221,205222,205223,205224,205225,205226,205227,205228,205229,205230,205231,205232,205233,205234,205235,205236,205237,205238,205239,205240,205241,205242,205243,205244</v>
      </c>
      <c r="M1375" s="5"/>
      <c r="N1375" s="5"/>
      <c r="O1375" s="5"/>
      <c r="P1375" s="5"/>
      <c r="Q1375" s="5"/>
      <c r="R1375" s="5"/>
      <c r="S1375" s="5"/>
      <c r="T1375" s="5"/>
      <c r="U1375" s="5"/>
      <c r="V1375" s="5"/>
      <c r="W1375" s="5"/>
      <c r="X1375" s="5"/>
      <c r="Y1375" s="5"/>
      <c r="Z1375" s="5"/>
      <c r="AA1375" s="5"/>
      <c r="AB1375" s="5"/>
      <c r="AC1375" s="5"/>
      <c r="AD1375" s="5"/>
      <c r="AE1375" s="5"/>
      <c r="AF1375" s="5"/>
      <c r="AG1375" s="5"/>
      <c r="AH1375" s="5"/>
      <c r="AI1375" s="5"/>
      <c r="AJ1375" s="5"/>
      <c r="AK1375" s="5"/>
      <c r="AL1375" s="5"/>
      <c r="AM1375" s="5"/>
      <c r="AN1375" s="5"/>
      <c r="AO1375" s="5"/>
      <c r="AP1375" s="5"/>
      <c r="AQ1375" s="5"/>
    </row>
    <row r="1376" spans="1:43" s="57" customFormat="1" x14ac:dyDescent="0.15">
      <c r="A1376" s="56">
        <v>205245</v>
      </c>
      <c r="B1376" s="57">
        <v>2</v>
      </c>
      <c r="C1376" s="57">
        <v>45</v>
      </c>
      <c r="D1376" s="57">
        <v>45</v>
      </c>
      <c r="E1376" s="57">
        <v>10000</v>
      </c>
      <c r="F1376" s="57">
        <v>1</v>
      </c>
      <c r="G1376" s="58" t="s">
        <v>9347</v>
      </c>
      <c r="H1376" s="16" t="s">
        <v>2265</v>
      </c>
      <c r="I1376" s="16">
        <v>10500</v>
      </c>
      <c r="J1376" s="5">
        <f t="shared" si="88"/>
        <v>33000</v>
      </c>
      <c r="K1376" s="5"/>
      <c r="L1376" s="54" t="str">
        <f t="shared" si="90"/>
        <v>'205201,205202,205203,205204,205205,205206,205207,205208,205209,205210,205211,205212,205213,205214,205215,205216,205217,205218,205219,205220,205221,205222,205223,205224,205225,205226,205227,205228,205229,205230,205231,205232,205233,205234,205235,205236,205237,205238,205239,205240,205241,205242,205243,205244,205245</v>
      </c>
      <c r="M1376" s="5"/>
      <c r="N1376" s="5"/>
      <c r="O1376" s="5"/>
      <c r="P1376" s="5"/>
      <c r="Q1376" s="5"/>
      <c r="R1376" s="5"/>
      <c r="S1376" s="5"/>
      <c r="T1376" s="5"/>
      <c r="U1376" s="5"/>
      <c r="V1376" s="5"/>
      <c r="W1376" s="5"/>
      <c r="X1376" s="5"/>
      <c r="Y1376" s="5"/>
      <c r="Z1376" s="5"/>
      <c r="AA1376" s="5"/>
      <c r="AB1376" s="5"/>
      <c r="AC1376" s="5"/>
      <c r="AD1376" s="5"/>
      <c r="AE1376" s="5"/>
      <c r="AF1376" s="5"/>
      <c r="AG1376" s="5"/>
      <c r="AH1376" s="5"/>
      <c r="AI1376" s="5"/>
      <c r="AJ1376" s="5"/>
      <c r="AK1376" s="5"/>
      <c r="AL1376" s="5"/>
      <c r="AM1376" s="5"/>
      <c r="AN1376" s="5"/>
      <c r="AO1376" s="5"/>
      <c r="AP1376" s="5"/>
      <c r="AQ1376" s="5"/>
    </row>
    <row r="1377" spans="1:43" s="57" customFormat="1" x14ac:dyDescent="0.15">
      <c r="A1377" s="56">
        <v>205246</v>
      </c>
      <c r="B1377" s="57">
        <v>2</v>
      </c>
      <c r="C1377" s="57">
        <v>46</v>
      </c>
      <c r="D1377" s="57">
        <v>46</v>
      </c>
      <c r="E1377" s="57">
        <v>10000</v>
      </c>
      <c r="F1377" s="57">
        <v>1</v>
      </c>
      <c r="G1377" s="58" t="s">
        <v>9348</v>
      </c>
      <c r="H1377" s="16" t="s">
        <v>2266</v>
      </c>
      <c r="I1377" s="16">
        <v>10500</v>
      </c>
      <c r="J1377" s="5">
        <f t="shared" si="88"/>
        <v>34045</v>
      </c>
      <c r="K1377" s="5"/>
      <c r="L1377" s="54" t="str">
        <f t="shared" si="90"/>
        <v>'205201,205202,205203,205204,205205,205206,205207,205208,205209,205210,205211,205212,205213,205214,205215,205216,205217,205218,205219,205220,205221,205222,205223,205224,205225,205226,205227,205228,205229,205230,205231,205232,205233,205234,205235,205236,205237,205238,205239,205240,205241,205242,205243,205244,205245,205246</v>
      </c>
      <c r="M1377" s="5"/>
      <c r="N1377" s="5"/>
      <c r="O1377" s="5"/>
      <c r="P1377" s="5"/>
      <c r="Q1377" s="5"/>
      <c r="R1377" s="5"/>
      <c r="S1377" s="5"/>
      <c r="T1377" s="5"/>
      <c r="U1377" s="5"/>
      <c r="V1377" s="5"/>
      <c r="W1377" s="5"/>
      <c r="X1377" s="5"/>
      <c r="Y1377" s="5"/>
      <c r="Z1377" s="5"/>
      <c r="AA1377" s="5"/>
      <c r="AB1377" s="5"/>
      <c r="AC1377" s="5"/>
      <c r="AD1377" s="5"/>
      <c r="AE1377" s="5"/>
      <c r="AF1377" s="5"/>
      <c r="AG1377" s="5"/>
      <c r="AH1377" s="5"/>
      <c r="AI1377" s="5"/>
      <c r="AJ1377" s="5"/>
      <c r="AK1377" s="5"/>
      <c r="AL1377" s="5"/>
      <c r="AM1377" s="5"/>
      <c r="AN1377" s="5"/>
      <c r="AO1377" s="5"/>
      <c r="AP1377" s="5"/>
      <c r="AQ1377" s="5"/>
    </row>
    <row r="1378" spans="1:43" s="57" customFormat="1" x14ac:dyDescent="0.15">
      <c r="A1378" s="56">
        <v>205247</v>
      </c>
      <c r="B1378" s="57">
        <v>2</v>
      </c>
      <c r="C1378" s="57">
        <v>47</v>
      </c>
      <c r="D1378" s="57">
        <v>47</v>
      </c>
      <c r="E1378" s="57">
        <v>10000</v>
      </c>
      <c r="F1378" s="57">
        <v>1</v>
      </c>
      <c r="G1378" s="58" t="s">
        <v>9349</v>
      </c>
      <c r="H1378" s="16" t="s">
        <v>2267</v>
      </c>
      <c r="I1378" s="16">
        <v>10500</v>
      </c>
      <c r="J1378" s="5">
        <f t="shared" si="88"/>
        <v>35110</v>
      </c>
      <c r="K1378" s="5"/>
      <c r="L1378" s="54" t="str">
        <f t="shared" si="90"/>
        <v>'205201,205202,205203,205204,205205,205206,205207,205208,205209,205210,205211,205212,205213,205214,205215,205216,205217,205218,205219,205220,205221,205222,205223,205224,205225,205226,205227,205228,205229,205230,205231,205232,205233,205234,205235,205236,205237,205238,205239,205240,205241,205242,205243,205244,205245,205246,205247</v>
      </c>
      <c r="M1378" s="5"/>
      <c r="N1378" s="5"/>
      <c r="O1378" s="5"/>
      <c r="P1378" s="5"/>
      <c r="Q1378" s="5"/>
      <c r="R1378" s="5"/>
      <c r="S1378" s="5"/>
      <c r="T1378" s="5"/>
      <c r="U1378" s="5"/>
      <c r="V1378" s="5"/>
      <c r="W1378" s="5"/>
      <c r="X1378" s="5"/>
      <c r="Y1378" s="5"/>
      <c r="Z1378" s="5"/>
      <c r="AA1378" s="5"/>
      <c r="AB1378" s="5"/>
      <c r="AC1378" s="5"/>
      <c r="AD1378" s="5"/>
      <c r="AE1378" s="5"/>
      <c r="AF1378" s="5"/>
      <c r="AG1378" s="5"/>
      <c r="AH1378" s="5"/>
      <c r="AI1378" s="5"/>
      <c r="AJ1378" s="5"/>
      <c r="AK1378" s="5"/>
      <c r="AL1378" s="5"/>
      <c r="AM1378" s="5"/>
      <c r="AN1378" s="5"/>
      <c r="AO1378" s="5"/>
      <c r="AP1378" s="5"/>
      <c r="AQ1378" s="5"/>
    </row>
    <row r="1379" spans="1:43" s="57" customFormat="1" x14ac:dyDescent="0.15">
      <c r="A1379" s="56">
        <v>205248</v>
      </c>
      <c r="B1379" s="57">
        <v>2</v>
      </c>
      <c r="C1379" s="57">
        <v>48</v>
      </c>
      <c r="D1379" s="57">
        <v>48</v>
      </c>
      <c r="E1379" s="57">
        <v>10000</v>
      </c>
      <c r="F1379" s="57">
        <v>1</v>
      </c>
      <c r="G1379" s="58" t="s">
        <v>9350</v>
      </c>
      <c r="H1379" s="16" t="s">
        <v>2268</v>
      </c>
      <c r="I1379" s="16">
        <v>10500</v>
      </c>
      <c r="J1379" s="5">
        <f t="shared" si="88"/>
        <v>36195</v>
      </c>
      <c r="K1379" s="5"/>
      <c r="L1379" s="54" t="str">
        <f t="shared" si="90"/>
        <v>'205201,205202,205203,205204,205205,205206,205207,205208,205209,205210,205211,205212,205213,205214,205215,205216,205217,205218,205219,205220,205221,205222,205223,205224,205225,205226,205227,205228,205229,205230,205231,205232,205233,205234,205235,205236,205237,205238,205239,205240,205241,205242,205243,205244,205245,205246,205247,205248</v>
      </c>
      <c r="M1379" s="5"/>
      <c r="N1379" s="5"/>
      <c r="O1379" s="5"/>
      <c r="P1379" s="5"/>
      <c r="Q1379" s="5"/>
      <c r="R1379" s="5"/>
      <c r="S1379" s="5"/>
      <c r="T1379" s="5"/>
      <c r="U1379" s="5"/>
      <c r="V1379" s="5"/>
      <c r="W1379" s="5"/>
      <c r="X1379" s="5"/>
      <c r="Y1379" s="5"/>
      <c r="Z1379" s="5"/>
      <c r="AA1379" s="5"/>
      <c r="AB1379" s="5"/>
      <c r="AC1379" s="5"/>
      <c r="AD1379" s="5"/>
      <c r="AE1379" s="5"/>
      <c r="AF1379" s="5"/>
      <c r="AG1379" s="5"/>
      <c r="AH1379" s="5"/>
      <c r="AI1379" s="5"/>
      <c r="AJ1379" s="5"/>
      <c r="AK1379" s="5"/>
      <c r="AL1379" s="5"/>
      <c r="AM1379" s="5"/>
      <c r="AN1379" s="5"/>
      <c r="AO1379" s="5"/>
      <c r="AP1379" s="5"/>
      <c r="AQ1379" s="5"/>
    </row>
    <row r="1380" spans="1:43" s="57" customFormat="1" x14ac:dyDescent="0.15">
      <c r="A1380" s="56">
        <v>205249</v>
      </c>
      <c r="B1380" s="57">
        <v>2</v>
      </c>
      <c r="C1380" s="57">
        <v>49</v>
      </c>
      <c r="D1380" s="57">
        <v>49</v>
      </c>
      <c r="E1380" s="57">
        <v>10000</v>
      </c>
      <c r="F1380" s="57">
        <v>1</v>
      </c>
      <c r="G1380" s="58" t="s">
        <v>9351</v>
      </c>
      <c r="H1380" s="16" t="s">
        <v>2269</v>
      </c>
      <c r="I1380" s="16">
        <v>10500</v>
      </c>
      <c r="J1380" s="5">
        <f t="shared" si="88"/>
        <v>37295</v>
      </c>
      <c r="K1380" s="5"/>
      <c r="L1380" s="54" t="str">
        <f t="shared" si="90"/>
        <v>'205201,205202,205203,205204,205205,205206,205207,205208,205209,205210,205211,205212,205213,205214,205215,205216,205217,205218,205219,205220,205221,205222,205223,205224,205225,205226,205227,205228,205229,205230,205231,205232,205233,205234,205235,205236,205237,205238,205239,205240,205241,205242,205243,205244,205245,205246,205247,205248,205249</v>
      </c>
      <c r="M1380" s="5"/>
      <c r="N1380" s="5"/>
      <c r="O1380" s="5"/>
      <c r="P1380" s="5"/>
      <c r="Q1380" s="5"/>
      <c r="R1380" s="5"/>
      <c r="S1380" s="5"/>
      <c r="T1380" s="5"/>
      <c r="U1380" s="5"/>
      <c r="V1380" s="5"/>
      <c r="W1380" s="5"/>
      <c r="X1380" s="5"/>
      <c r="Y1380" s="5"/>
      <c r="Z1380" s="5"/>
      <c r="AA1380" s="5"/>
      <c r="AB1380" s="5"/>
      <c r="AC1380" s="5"/>
      <c r="AD1380" s="5"/>
      <c r="AE1380" s="5"/>
      <c r="AF1380" s="5"/>
      <c r="AG1380" s="5"/>
      <c r="AH1380" s="5"/>
      <c r="AI1380" s="5"/>
      <c r="AJ1380" s="5"/>
      <c r="AK1380" s="5"/>
      <c r="AL1380" s="5"/>
      <c r="AM1380" s="5"/>
      <c r="AN1380" s="5"/>
      <c r="AO1380" s="5"/>
      <c r="AP1380" s="5"/>
      <c r="AQ1380" s="5"/>
    </row>
    <row r="1381" spans="1:43" s="57" customFormat="1" x14ac:dyDescent="0.15">
      <c r="A1381" s="56">
        <v>205250</v>
      </c>
      <c r="B1381" s="57">
        <v>2</v>
      </c>
      <c r="C1381" s="57">
        <v>50</v>
      </c>
      <c r="D1381" s="57">
        <v>50</v>
      </c>
      <c r="E1381" s="57">
        <v>10000</v>
      </c>
      <c r="F1381" s="57">
        <v>1</v>
      </c>
      <c r="G1381" s="58" t="s">
        <v>9352</v>
      </c>
      <c r="H1381" s="16" t="s">
        <v>2270</v>
      </c>
      <c r="I1381" s="16">
        <v>10500</v>
      </c>
      <c r="J1381" s="5">
        <f t="shared" si="88"/>
        <v>38410</v>
      </c>
      <c r="K1381" s="5"/>
      <c r="L1381" s="54" t="str">
        <f t="shared" si="90"/>
        <v>'205201,205202,205203,205204,205205,205206,205207,205208,205209,205210,205211,205212,205213,205214,205215,205216,205217,205218,205219,205220,205221,205222,205223,205224,205225,205226,205227,205228,205229,205230,205231,205232,205233,205234,205235,205236,205237,205238,205239,205240,205241,205242,205243,205244,205245,205246,205247,205248,205249,205250</v>
      </c>
      <c r="M1381" s="5"/>
      <c r="N1381" s="5"/>
      <c r="O1381" s="5"/>
      <c r="P1381" s="5"/>
      <c r="Q1381" s="5"/>
      <c r="R1381" s="5"/>
      <c r="S1381" s="5"/>
      <c r="T1381" s="5"/>
      <c r="U1381" s="5"/>
      <c r="V1381" s="5"/>
      <c r="W1381" s="5"/>
      <c r="X1381" s="5"/>
      <c r="Y1381" s="5"/>
      <c r="Z1381" s="5"/>
      <c r="AA1381" s="5"/>
      <c r="AB1381" s="5"/>
      <c r="AC1381" s="5"/>
      <c r="AD1381" s="5"/>
      <c r="AE1381" s="5"/>
      <c r="AF1381" s="5"/>
      <c r="AG1381" s="5"/>
      <c r="AH1381" s="5"/>
      <c r="AI1381" s="5"/>
      <c r="AJ1381" s="5"/>
      <c r="AK1381" s="5"/>
      <c r="AL1381" s="5"/>
      <c r="AM1381" s="5"/>
      <c r="AN1381" s="5"/>
      <c r="AO1381" s="5"/>
      <c r="AP1381" s="5"/>
      <c r="AQ1381" s="5"/>
    </row>
    <row r="1382" spans="1:43" s="57" customFormat="1" x14ac:dyDescent="0.15">
      <c r="A1382" s="56">
        <v>205301</v>
      </c>
      <c r="B1382" s="57">
        <v>2</v>
      </c>
      <c r="C1382" s="57">
        <v>1</v>
      </c>
      <c r="D1382" s="57">
        <v>1</v>
      </c>
      <c r="E1382" s="57">
        <v>10000</v>
      </c>
      <c r="F1382" s="57">
        <v>1</v>
      </c>
      <c r="G1382" s="58" t="s">
        <v>9353</v>
      </c>
      <c r="H1382" s="16" t="s">
        <v>7645</v>
      </c>
      <c r="I1382" s="16">
        <v>10500</v>
      </c>
      <c r="J1382" s="5">
        <f>J1332*5</f>
        <v>2425</v>
      </c>
      <c r="K1382" s="5"/>
      <c r="L1382" s="54" t="str">
        <f t="shared" ref="L1382" si="91">"'"&amp;A1382</f>
        <v>'205301</v>
      </c>
      <c r="M1382" s="5"/>
      <c r="N1382" s="5"/>
      <c r="O1382" s="5"/>
      <c r="P1382" s="5"/>
      <c r="Q1382" s="5"/>
      <c r="R1382" s="5"/>
      <c r="S1382" s="5"/>
      <c r="T1382" s="5"/>
      <c r="U1382" s="5"/>
      <c r="V1382" s="5"/>
      <c r="W1382" s="5"/>
      <c r="X1382" s="5"/>
      <c r="Y1382" s="5"/>
      <c r="Z1382" s="5"/>
      <c r="AA1382" s="5"/>
      <c r="AB1382" s="5"/>
      <c r="AC1382" s="5"/>
      <c r="AD1382" s="5"/>
      <c r="AE1382" s="5"/>
      <c r="AF1382" s="5"/>
      <c r="AG1382" s="5"/>
      <c r="AH1382" s="5"/>
      <c r="AI1382" s="5"/>
      <c r="AJ1382" s="5"/>
      <c r="AK1382" s="5"/>
      <c r="AL1382" s="5"/>
      <c r="AM1382" s="5"/>
      <c r="AN1382" s="5"/>
      <c r="AO1382" s="5"/>
      <c r="AP1382" s="5"/>
      <c r="AQ1382" s="5"/>
    </row>
    <row r="1383" spans="1:43" s="57" customFormat="1" x14ac:dyDescent="0.15">
      <c r="A1383" s="56">
        <v>205302</v>
      </c>
      <c r="B1383" s="57">
        <v>2</v>
      </c>
      <c r="C1383" s="57">
        <v>2</v>
      </c>
      <c r="D1383" s="57">
        <v>2</v>
      </c>
      <c r="E1383" s="57">
        <v>10000</v>
      </c>
      <c r="F1383" s="57">
        <v>1</v>
      </c>
      <c r="G1383" s="58" t="s">
        <v>9354</v>
      </c>
      <c r="H1383" s="16" t="s">
        <v>7646</v>
      </c>
      <c r="I1383" s="16">
        <v>10500</v>
      </c>
      <c r="J1383" s="5">
        <f t="shared" ref="J1383:J1431" si="92">J1333*5</f>
        <v>4875</v>
      </c>
      <c r="K1383" s="5"/>
      <c r="L1383" s="54" t="str">
        <f t="shared" ref="L1383" si="93">L1382&amp;","&amp;A1383</f>
        <v>'205301,205302</v>
      </c>
      <c r="M1383" s="5"/>
      <c r="N1383" s="5"/>
      <c r="O1383" s="5"/>
      <c r="P1383" s="5"/>
      <c r="Q1383" s="5"/>
      <c r="R1383" s="5"/>
      <c r="S1383" s="5"/>
      <c r="T1383" s="5"/>
      <c r="U1383" s="5"/>
      <c r="V1383" s="5"/>
      <c r="W1383" s="5"/>
      <c r="X1383" s="5"/>
      <c r="Y1383" s="5"/>
      <c r="Z1383" s="5"/>
      <c r="AA1383" s="5"/>
      <c r="AB1383" s="5"/>
      <c r="AC1383" s="5"/>
      <c r="AD1383" s="5"/>
      <c r="AE1383" s="5"/>
      <c r="AF1383" s="5"/>
      <c r="AG1383" s="5"/>
      <c r="AH1383" s="5"/>
      <c r="AI1383" s="5"/>
      <c r="AJ1383" s="5"/>
      <c r="AK1383" s="5"/>
      <c r="AL1383" s="5"/>
      <c r="AM1383" s="5"/>
      <c r="AN1383" s="5"/>
      <c r="AO1383" s="5"/>
      <c r="AP1383" s="5"/>
      <c r="AQ1383" s="5"/>
    </row>
    <row r="1384" spans="1:43" s="57" customFormat="1" x14ac:dyDescent="0.15">
      <c r="A1384" s="56">
        <v>205303</v>
      </c>
      <c r="B1384" s="57">
        <v>2</v>
      </c>
      <c r="C1384" s="57">
        <v>3</v>
      </c>
      <c r="D1384" s="57">
        <v>3</v>
      </c>
      <c r="E1384" s="57">
        <v>10000</v>
      </c>
      <c r="F1384" s="57">
        <v>1</v>
      </c>
      <c r="G1384" s="58" t="s">
        <v>9355</v>
      </c>
      <c r="H1384" s="16" t="s">
        <v>7647</v>
      </c>
      <c r="I1384" s="16">
        <v>10500</v>
      </c>
      <c r="J1384" s="5">
        <f t="shared" si="92"/>
        <v>7450</v>
      </c>
      <c r="K1384" s="5"/>
      <c r="L1384" s="54" t="str">
        <f t="shared" si="90"/>
        <v>'205301,205302,205303</v>
      </c>
      <c r="M1384" s="5"/>
      <c r="N1384" s="5"/>
      <c r="O1384" s="5"/>
      <c r="P1384" s="5"/>
      <c r="Q1384" s="5"/>
      <c r="R1384" s="5"/>
      <c r="S1384" s="5"/>
      <c r="T1384" s="5"/>
      <c r="U1384" s="5"/>
      <c r="V1384" s="5"/>
      <c r="W1384" s="5"/>
      <c r="X1384" s="5"/>
      <c r="Y1384" s="5"/>
      <c r="Z1384" s="5"/>
      <c r="AA1384" s="5"/>
      <c r="AB1384" s="5"/>
      <c r="AC1384" s="5"/>
      <c r="AD1384" s="5"/>
      <c r="AE1384" s="5"/>
      <c r="AF1384" s="5"/>
      <c r="AG1384" s="5"/>
      <c r="AH1384" s="5"/>
      <c r="AI1384" s="5"/>
      <c r="AJ1384" s="5"/>
      <c r="AK1384" s="5"/>
      <c r="AL1384" s="5"/>
      <c r="AM1384" s="5"/>
      <c r="AN1384" s="5"/>
      <c r="AO1384" s="5"/>
      <c r="AP1384" s="5"/>
      <c r="AQ1384" s="5"/>
    </row>
    <row r="1385" spans="1:43" s="57" customFormat="1" x14ac:dyDescent="0.15">
      <c r="A1385" s="56">
        <v>205304</v>
      </c>
      <c r="B1385" s="57">
        <v>2</v>
      </c>
      <c r="C1385" s="57">
        <v>4</v>
      </c>
      <c r="D1385" s="57">
        <v>4</v>
      </c>
      <c r="E1385" s="57">
        <v>10000</v>
      </c>
      <c r="F1385" s="57">
        <v>1</v>
      </c>
      <c r="G1385" s="58" t="s">
        <v>9356</v>
      </c>
      <c r="H1385" s="16" t="s">
        <v>7648</v>
      </c>
      <c r="I1385" s="16">
        <v>10500</v>
      </c>
      <c r="J1385" s="5">
        <f t="shared" si="92"/>
        <v>10150</v>
      </c>
      <c r="K1385" s="5"/>
      <c r="L1385" s="54" t="str">
        <f t="shared" si="90"/>
        <v>'205301,205302,205303,205304</v>
      </c>
      <c r="M1385" s="5"/>
      <c r="N1385" s="5"/>
      <c r="O1385" s="5"/>
      <c r="P1385" s="5"/>
      <c r="Q1385" s="5"/>
      <c r="R1385" s="5"/>
      <c r="S1385" s="5"/>
      <c r="T1385" s="5"/>
      <c r="U1385" s="5"/>
      <c r="V1385" s="5"/>
      <c r="W1385" s="5"/>
      <c r="X1385" s="5"/>
      <c r="Y1385" s="5"/>
      <c r="Z1385" s="5"/>
      <c r="AA1385" s="5"/>
      <c r="AB1385" s="5"/>
      <c r="AC1385" s="5"/>
      <c r="AD1385" s="5"/>
      <c r="AE1385" s="5"/>
      <c r="AF1385" s="5"/>
      <c r="AG1385" s="5"/>
      <c r="AH1385" s="5"/>
      <c r="AI1385" s="5"/>
      <c r="AJ1385" s="5"/>
      <c r="AK1385" s="5"/>
      <c r="AL1385" s="5"/>
      <c r="AM1385" s="5"/>
      <c r="AN1385" s="5"/>
      <c r="AO1385" s="5"/>
      <c r="AP1385" s="5"/>
      <c r="AQ1385" s="5"/>
    </row>
    <row r="1386" spans="1:43" s="57" customFormat="1" x14ac:dyDescent="0.15">
      <c r="A1386" s="56">
        <v>205305</v>
      </c>
      <c r="B1386" s="57">
        <v>2</v>
      </c>
      <c r="C1386" s="57">
        <v>5</v>
      </c>
      <c r="D1386" s="57">
        <v>5</v>
      </c>
      <c r="E1386" s="57">
        <v>10000</v>
      </c>
      <c r="F1386" s="57">
        <v>1</v>
      </c>
      <c r="G1386" s="58" t="s">
        <v>9357</v>
      </c>
      <c r="H1386" s="16" t="s">
        <v>7649</v>
      </c>
      <c r="I1386" s="16">
        <v>10500</v>
      </c>
      <c r="J1386" s="5">
        <f t="shared" si="92"/>
        <v>12950</v>
      </c>
      <c r="K1386" s="5"/>
      <c r="L1386" s="54" t="str">
        <f t="shared" si="90"/>
        <v>'205301,205302,205303,205304,205305</v>
      </c>
      <c r="M1386" s="5"/>
      <c r="N1386" s="5"/>
      <c r="O1386" s="5"/>
      <c r="P1386" s="5"/>
      <c r="Q1386" s="5"/>
      <c r="R1386" s="5"/>
      <c r="S1386" s="5"/>
      <c r="T1386" s="5"/>
      <c r="U1386" s="5"/>
      <c r="V1386" s="5"/>
      <c r="W1386" s="5"/>
      <c r="X1386" s="5"/>
      <c r="Y1386" s="5"/>
      <c r="Z1386" s="5"/>
      <c r="AA1386" s="5"/>
      <c r="AB1386" s="5"/>
      <c r="AC1386" s="5"/>
      <c r="AD1386" s="5"/>
      <c r="AE1386" s="5"/>
      <c r="AF1386" s="5"/>
      <c r="AG1386" s="5"/>
      <c r="AH1386" s="5"/>
      <c r="AI1386" s="5"/>
      <c r="AJ1386" s="5"/>
      <c r="AK1386" s="5"/>
      <c r="AL1386" s="5"/>
      <c r="AM1386" s="5"/>
      <c r="AN1386" s="5"/>
      <c r="AO1386" s="5"/>
      <c r="AP1386" s="5"/>
      <c r="AQ1386" s="5"/>
    </row>
    <row r="1387" spans="1:43" s="57" customFormat="1" x14ac:dyDescent="0.15">
      <c r="A1387" s="56">
        <v>205306</v>
      </c>
      <c r="B1387" s="57">
        <v>2</v>
      </c>
      <c r="C1387" s="57">
        <v>6</v>
      </c>
      <c r="D1387" s="57">
        <v>6</v>
      </c>
      <c r="E1387" s="57">
        <v>10000</v>
      </c>
      <c r="F1387" s="57">
        <v>1</v>
      </c>
      <c r="G1387" s="58" t="s">
        <v>9358</v>
      </c>
      <c r="H1387" s="16" t="s">
        <v>7650</v>
      </c>
      <c r="I1387" s="16">
        <v>10500</v>
      </c>
      <c r="J1387" s="5">
        <f t="shared" si="92"/>
        <v>15900</v>
      </c>
      <c r="K1387" s="5"/>
      <c r="L1387" s="54" t="str">
        <f t="shared" si="90"/>
        <v>'205301,205302,205303,205304,205305,205306</v>
      </c>
      <c r="M1387" s="5"/>
      <c r="N1387" s="5"/>
      <c r="O1387" s="5"/>
      <c r="P1387" s="5"/>
      <c r="Q1387" s="5"/>
      <c r="R1387" s="5"/>
      <c r="S1387" s="5"/>
      <c r="T1387" s="5"/>
      <c r="U1387" s="5"/>
      <c r="V1387" s="5"/>
      <c r="W1387" s="5"/>
      <c r="X1387" s="5"/>
      <c r="Y1387" s="5"/>
      <c r="Z1387" s="5"/>
      <c r="AA1387" s="5"/>
      <c r="AB1387" s="5"/>
      <c r="AC1387" s="5"/>
      <c r="AD1387" s="5"/>
      <c r="AE1387" s="5"/>
      <c r="AF1387" s="5"/>
      <c r="AG1387" s="5"/>
      <c r="AH1387" s="5"/>
      <c r="AI1387" s="5"/>
      <c r="AJ1387" s="5"/>
      <c r="AK1387" s="5"/>
      <c r="AL1387" s="5"/>
      <c r="AM1387" s="5"/>
      <c r="AN1387" s="5"/>
      <c r="AO1387" s="5"/>
      <c r="AP1387" s="5"/>
      <c r="AQ1387" s="5"/>
    </row>
    <row r="1388" spans="1:43" s="57" customFormat="1" x14ac:dyDescent="0.15">
      <c r="A1388" s="56">
        <v>205307</v>
      </c>
      <c r="B1388" s="57">
        <v>2</v>
      </c>
      <c r="C1388" s="57">
        <v>7</v>
      </c>
      <c r="D1388" s="57">
        <v>7</v>
      </c>
      <c r="E1388" s="57">
        <v>10000</v>
      </c>
      <c r="F1388" s="57">
        <v>1</v>
      </c>
      <c r="G1388" s="58" t="s">
        <v>9359</v>
      </c>
      <c r="H1388" s="16" t="s">
        <v>7651</v>
      </c>
      <c r="I1388" s="16">
        <v>10500</v>
      </c>
      <c r="J1388" s="5">
        <f t="shared" si="92"/>
        <v>18950</v>
      </c>
      <c r="K1388" s="5"/>
      <c r="L1388" s="54" t="str">
        <f t="shared" si="90"/>
        <v>'205301,205302,205303,205304,205305,205306,205307</v>
      </c>
      <c r="M1388" s="5"/>
      <c r="N1388" s="5"/>
      <c r="O1388" s="5"/>
      <c r="P1388" s="5"/>
      <c r="Q1388" s="5"/>
      <c r="R1388" s="5"/>
      <c r="S1388" s="5"/>
      <c r="T1388" s="5"/>
      <c r="U1388" s="5"/>
      <c r="V1388" s="5"/>
      <c r="W1388" s="5"/>
      <c r="X1388" s="5"/>
      <c r="Y1388" s="5"/>
      <c r="Z1388" s="5"/>
      <c r="AA1388" s="5"/>
      <c r="AB1388" s="5"/>
      <c r="AC1388" s="5"/>
      <c r="AD1388" s="5"/>
      <c r="AE1388" s="5"/>
      <c r="AF1388" s="5"/>
      <c r="AG1388" s="5"/>
      <c r="AH1388" s="5"/>
      <c r="AI1388" s="5"/>
      <c r="AJ1388" s="5"/>
      <c r="AK1388" s="5"/>
      <c r="AL1388" s="5"/>
      <c r="AM1388" s="5"/>
      <c r="AN1388" s="5"/>
      <c r="AO1388" s="5"/>
      <c r="AP1388" s="5"/>
      <c r="AQ1388" s="5"/>
    </row>
    <row r="1389" spans="1:43" s="57" customFormat="1" x14ac:dyDescent="0.15">
      <c r="A1389" s="56">
        <v>205308</v>
      </c>
      <c r="B1389" s="57">
        <v>2</v>
      </c>
      <c r="C1389" s="57">
        <v>8</v>
      </c>
      <c r="D1389" s="57">
        <v>8</v>
      </c>
      <c r="E1389" s="57">
        <v>10000</v>
      </c>
      <c r="F1389" s="57">
        <v>1</v>
      </c>
      <c r="G1389" s="58" t="s">
        <v>9360</v>
      </c>
      <c r="H1389" s="16" t="s">
        <v>7652</v>
      </c>
      <c r="I1389" s="16">
        <v>10500</v>
      </c>
      <c r="J1389" s="5">
        <f t="shared" si="92"/>
        <v>22125</v>
      </c>
      <c r="K1389" s="5"/>
      <c r="L1389" s="54" t="str">
        <f t="shared" si="90"/>
        <v>'205301,205302,205303,205304,205305,205306,205307,205308</v>
      </c>
      <c r="M1389" s="5"/>
      <c r="N1389" s="5"/>
      <c r="O1389" s="5"/>
      <c r="P1389" s="5"/>
      <c r="Q1389" s="5"/>
      <c r="R1389" s="5"/>
      <c r="S1389" s="5"/>
      <c r="T1389" s="5"/>
      <c r="U1389" s="5"/>
      <c r="V1389" s="5"/>
      <c r="W1389" s="5"/>
      <c r="X1389" s="5"/>
      <c r="Y1389" s="5"/>
      <c r="Z1389" s="5"/>
      <c r="AA1389" s="5"/>
      <c r="AB1389" s="5"/>
      <c r="AC1389" s="5"/>
      <c r="AD1389" s="5"/>
      <c r="AE1389" s="5"/>
      <c r="AF1389" s="5"/>
      <c r="AG1389" s="5"/>
      <c r="AH1389" s="5"/>
      <c r="AI1389" s="5"/>
      <c r="AJ1389" s="5"/>
      <c r="AK1389" s="5"/>
      <c r="AL1389" s="5"/>
      <c r="AM1389" s="5"/>
      <c r="AN1389" s="5"/>
      <c r="AO1389" s="5"/>
      <c r="AP1389" s="5"/>
      <c r="AQ1389" s="5"/>
    </row>
    <row r="1390" spans="1:43" s="57" customFormat="1" x14ac:dyDescent="0.15">
      <c r="A1390" s="56">
        <v>205309</v>
      </c>
      <c r="B1390" s="57">
        <v>2</v>
      </c>
      <c r="C1390" s="57">
        <v>9</v>
      </c>
      <c r="D1390" s="57">
        <v>9</v>
      </c>
      <c r="E1390" s="57">
        <v>10000</v>
      </c>
      <c r="F1390" s="57">
        <v>1</v>
      </c>
      <c r="G1390" s="58" t="s">
        <v>9361</v>
      </c>
      <c r="H1390" s="16" t="s">
        <v>7653</v>
      </c>
      <c r="I1390" s="16">
        <v>10500</v>
      </c>
      <c r="J1390" s="5">
        <f t="shared" si="92"/>
        <v>25425</v>
      </c>
      <c r="K1390" s="5"/>
      <c r="L1390" s="54" t="str">
        <f t="shared" si="90"/>
        <v>'205301,205302,205303,205304,205305,205306,205307,205308,205309</v>
      </c>
      <c r="M1390" s="5"/>
      <c r="N1390" s="5"/>
      <c r="O1390" s="5"/>
      <c r="P1390" s="5"/>
      <c r="Q1390" s="5"/>
      <c r="R1390" s="5"/>
      <c r="S1390" s="5"/>
      <c r="T1390" s="5"/>
      <c r="U1390" s="5"/>
      <c r="V1390" s="5"/>
      <c r="W1390" s="5"/>
      <c r="X1390" s="5"/>
      <c r="Y1390" s="5"/>
      <c r="Z1390" s="5"/>
      <c r="AA1390" s="5"/>
      <c r="AB1390" s="5"/>
      <c r="AC1390" s="5"/>
      <c r="AD1390" s="5"/>
      <c r="AE1390" s="5"/>
      <c r="AF1390" s="5"/>
      <c r="AG1390" s="5"/>
      <c r="AH1390" s="5"/>
      <c r="AI1390" s="5"/>
      <c r="AJ1390" s="5"/>
      <c r="AK1390" s="5"/>
      <c r="AL1390" s="5"/>
      <c r="AM1390" s="5"/>
      <c r="AN1390" s="5"/>
      <c r="AO1390" s="5"/>
      <c r="AP1390" s="5"/>
      <c r="AQ1390" s="5"/>
    </row>
    <row r="1391" spans="1:43" s="57" customFormat="1" x14ac:dyDescent="0.15">
      <c r="A1391" s="56">
        <v>205310</v>
      </c>
      <c r="B1391" s="57">
        <v>2</v>
      </c>
      <c r="C1391" s="57">
        <v>10</v>
      </c>
      <c r="D1391" s="57">
        <v>10</v>
      </c>
      <c r="E1391" s="57">
        <v>10000</v>
      </c>
      <c r="F1391" s="57">
        <v>1</v>
      </c>
      <c r="G1391" s="58" t="s">
        <v>9362</v>
      </c>
      <c r="H1391" s="16" t="s">
        <v>7654</v>
      </c>
      <c r="I1391" s="16">
        <v>10500</v>
      </c>
      <c r="J1391" s="5">
        <f t="shared" si="92"/>
        <v>28225</v>
      </c>
      <c r="K1391" s="5"/>
      <c r="L1391" s="54" t="str">
        <f t="shared" si="90"/>
        <v>'205301,205302,205303,205304,205305,205306,205307,205308,205309,205310</v>
      </c>
      <c r="M1391" s="5"/>
      <c r="N1391" s="5"/>
      <c r="O1391" s="5"/>
      <c r="P1391" s="5"/>
      <c r="Q1391" s="5"/>
      <c r="R1391" s="5"/>
      <c r="S1391" s="5"/>
      <c r="T1391" s="5"/>
      <c r="U1391" s="5"/>
      <c r="V1391" s="5"/>
      <c r="W1391" s="5"/>
      <c r="X1391" s="5"/>
      <c r="Y1391" s="5"/>
      <c r="Z1391" s="5"/>
      <c r="AA1391" s="5"/>
      <c r="AB1391" s="5"/>
      <c r="AC1391" s="5"/>
      <c r="AD1391" s="5"/>
      <c r="AE1391" s="5"/>
      <c r="AF1391" s="5"/>
      <c r="AG1391" s="5"/>
      <c r="AH1391" s="5"/>
      <c r="AI1391" s="5"/>
      <c r="AJ1391" s="5"/>
      <c r="AK1391" s="5"/>
      <c r="AL1391" s="5"/>
      <c r="AM1391" s="5"/>
      <c r="AN1391" s="5"/>
      <c r="AO1391" s="5"/>
      <c r="AP1391" s="5"/>
      <c r="AQ1391" s="5"/>
    </row>
    <row r="1392" spans="1:43" s="57" customFormat="1" x14ac:dyDescent="0.15">
      <c r="A1392" s="56">
        <v>205311</v>
      </c>
      <c r="B1392" s="57">
        <v>2</v>
      </c>
      <c r="C1392" s="57">
        <v>11</v>
      </c>
      <c r="D1392" s="57">
        <v>11</v>
      </c>
      <c r="E1392" s="57">
        <v>10000</v>
      </c>
      <c r="F1392" s="57">
        <v>1</v>
      </c>
      <c r="G1392" s="58" t="s">
        <v>9363</v>
      </c>
      <c r="H1392" s="16" t="s">
        <v>7655</v>
      </c>
      <c r="I1392" s="16">
        <v>10500</v>
      </c>
      <c r="J1392" s="5">
        <f t="shared" si="92"/>
        <v>31075</v>
      </c>
      <c r="K1392" s="5"/>
      <c r="L1392" s="54" t="str">
        <f t="shared" si="90"/>
        <v>'205301,205302,205303,205304,205305,205306,205307,205308,205309,205310,205311</v>
      </c>
      <c r="M1392" s="5"/>
      <c r="N1392" s="5"/>
      <c r="O1392" s="5"/>
      <c r="P1392" s="5"/>
      <c r="Q1392" s="5"/>
      <c r="R1392" s="5"/>
      <c r="S1392" s="5"/>
      <c r="T1392" s="5"/>
      <c r="U1392" s="5"/>
      <c r="V1392" s="5"/>
      <c r="W1392" s="5"/>
      <c r="X1392" s="5"/>
      <c r="Y1392" s="5"/>
      <c r="Z1392" s="5"/>
      <c r="AA1392" s="5"/>
      <c r="AB1392" s="5"/>
      <c r="AC1392" s="5"/>
      <c r="AD1392" s="5"/>
      <c r="AE1392" s="5"/>
      <c r="AF1392" s="5"/>
      <c r="AG1392" s="5"/>
      <c r="AH1392" s="5"/>
      <c r="AI1392" s="5"/>
      <c r="AJ1392" s="5"/>
      <c r="AK1392" s="5"/>
      <c r="AL1392" s="5"/>
      <c r="AM1392" s="5"/>
      <c r="AN1392" s="5"/>
      <c r="AO1392" s="5"/>
      <c r="AP1392" s="5"/>
      <c r="AQ1392" s="5"/>
    </row>
    <row r="1393" spans="1:43" s="57" customFormat="1" x14ac:dyDescent="0.15">
      <c r="A1393" s="56">
        <v>205312</v>
      </c>
      <c r="B1393" s="57">
        <v>2</v>
      </c>
      <c r="C1393" s="57">
        <v>12</v>
      </c>
      <c r="D1393" s="57">
        <v>12</v>
      </c>
      <c r="E1393" s="57">
        <v>10000</v>
      </c>
      <c r="F1393" s="57">
        <v>1</v>
      </c>
      <c r="G1393" s="58" t="s">
        <v>9364</v>
      </c>
      <c r="H1393" s="16" t="s">
        <v>7656</v>
      </c>
      <c r="I1393" s="16">
        <v>10500</v>
      </c>
      <c r="J1393" s="5">
        <f t="shared" si="92"/>
        <v>33975</v>
      </c>
      <c r="K1393" s="5"/>
      <c r="L1393" s="54" t="str">
        <f t="shared" si="90"/>
        <v>'205301,205302,205303,205304,205305,205306,205307,205308,205309,205310,205311,205312</v>
      </c>
      <c r="M1393" s="5"/>
      <c r="N1393" s="5"/>
      <c r="O1393" s="5"/>
      <c r="P1393" s="5"/>
      <c r="Q1393" s="5"/>
      <c r="R1393" s="5"/>
      <c r="S1393" s="5"/>
      <c r="T1393" s="5"/>
      <c r="U1393" s="5"/>
      <c r="V1393" s="5"/>
      <c r="W1393" s="5"/>
      <c r="X1393" s="5"/>
      <c r="Y1393" s="5"/>
      <c r="Z1393" s="5"/>
      <c r="AA1393" s="5"/>
      <c r="AB1393" s="5"/>
      <c r="AC1393" s="5"/>
      <c r="AD1393" s="5"/>
      <c r="AE1393" s="5"/>
      <c r="AF1393" s="5"/>
      <c r="AG1393" s="5"/>
      <c r="AH1393" s="5"/>
      <c r="AI1393" s="5"/>
      <c r="AJ1393" s="5"/>
      <c r="AK1393" s="5"/>
      <c r="AL1393" s="5"/>
      <c r="AM1393" s="5"/>
      <c r="AN1393" s="5"/>
      <c r="AO1393" s="5"/>
      <c r="AP1393" s="5"/>
      <c r="AQ1393" s="5"/>
    </row>
    <row r="1394" spans="1:43" s="57" customFormat="1" x14ac:dyDescent="0.15">
      <c r="A1394" s="56">
        <v>205313</v>
      </c>
      <c r="B1394" s="57">
        <v>2</v>
      </c>
      <c r="C1394" s="57">
        <v>13</v>
      </c>
      <c r="D1394" s="57">
        <v>13</v>
      </c>
      <c r="E1394" s="57">
        <v>10000</v>
      </c>
      <c r="F1394" s="57">
        <v>1</v>
      </c>
      <c r="G1394" s="58" t="s">
        <v>9365</v>
      </c>
      <c r="H1394" s="16" t="s">
        <v>7657</v>
      </c>
      <c r="I1394" s="16">
        <v>10500</v>
      </c>
      <c r="J1394" s="5">
        <f t="shared" si="92"/>
        <v>36925</v>
      </c>
      <c r="K1394" s="5"/>
      <c r="L1394" s="54" t="str">
        <f t="shared" si="90"/>
        <v>'205301,205302,205303,205304,205305,205306,205307,205308,205309,205310,205311,205312,205313</v>
      </c>
      <c r="M1394" s="5"/>
      <c r="N1394" s="5"/>
      <c r="O1394" s="5"/>
      <c r="P1394" s="5"/>
      <c r="Q1394" s="5"/>
      <c r="R1394" s="5"/>
      <c r="S1394" s="5"/>
      <c r="T1394" s="5"/>
      <c r="U1394" s="5"/>
      <c r="V1394" s="5"/>
      <c r="W1394" s="5"/>
      <c r="X1394" s="5"/>
      <c r="Y1394" s="5"/>
      <c r="Z1394" s="5"/>
      <c r="AA1394" s="5"/>
      <c r="AB1394" s="5"/>
      <c r="AC1394" s="5"/>
      <c r="AD1394" s="5"/>
      <c r="AE1394" s="5"/>
      <c r="AF1394" s="5"/>
      <c r="AG1394" s="5"/>
      <c r="AH1394" s="5"/>
      <c r="AI1394" s="5"/>
      <c r="AJ1394" s="5"/>
      <c r="AK1394" s="5"/>
      <c r="AL1394" s="5"/>
      <c r="AM1394" s="5"/>
      <c r="AN1394" s="5"/>
      <c r="AO1394" s="5"/>
      <c r="AP1394" s="5"/>
      <c r="AQ1394" s="5"/>
    </row>
    <row r="1395" spans="1:43" s="57" customFormat="1" x14ac:dyDescent="0.15">
      <c r="A1395" s="56">
        <v>205314</v>
      </c>
      <c r="B1395" s="57">
        <v>2</v>
      </c>
      <c r="C1395" s="57">
        <v>14</v>
      </c>
      <c r="D1395" s="57">
        <v>14</v>
      </c>
      <c r="E1395" s="57">
        <v>10000</v>
      </c>
      <c r="F1395" s="57">
        <v>1</v>
      </c>
      <c r="G1395" s="58" t="s">
        <v>9366</v>
      </c>
      <c r="H1395" s="16" t="s">
        <v>7658</v>
      </c>
      <c r="I1395" s="16">
        <v>10500</v>
      </c>
      <c r="J1395" s="5">
        <f t="shared" si="92"/>
        <v>39950</v>
      </c>
      <c r="K1395" s="5"/>
      <c r="L1395" s="54" t="str">
        <f t="shared" si="90"/>
        <v>'205301,205302,205303,205304,205305,205306,205307,205308,205309,205310,205311,205312,205313,205314</v>
      </c>
      <c r="M1395" s="5"/>
      <c r="N1395" s="5"/>
      <c r="O1395" s="5"/>
      <c r="P1395" s="5"/>
      <c r="Q1395" s="5"/>
      <c r="R1395" s="5"/>
      <c r="S1395" s="5"/>
      <c r="T1395" s="5"/>
      <c r="U1395" s="5"/>
      <c r="V1395" s="5"/>
      <c r="W1395" s="5"/>
      <c r="X1395" s="5"/>
      <c r="Y1395" s="5"/>
      <c r="Z1395" s="5"/>
      <c r="AA1395" s="5"/>
      <c r="AB1395" s="5"/>
      <c r="AC1395" s="5"/>
      <c r="AD1395" s="5"/>
      <c r="AE1395" s="5"/>
      <c r="AF1395" s="5"/>
      <c r="AG1395" s="5"/>
      <c r="AH1395" s="5"/>
      <c r="AI1395" s="5"/>
      <c r="AJ1395" s="5"/>
      <c r="AK1395" s="5"/>
      <c r="AL1395" s="5"/>
      <c r="AM1395" s="5"/>
      <c r="AN1395" s="5"/>
      <c r="AO1395" s="5"/>
      <c r="AP1395" s="5"/>
      <c r="AQ1395" s="5"/>
    </row>
    <row r="1396" spans="1:43" s="57" customFormat="1" x14ac:dyDescent="0.15">
      <c r="A1396" s="56">
        <v>205315</v>
      </c>
      <c r="B1396" s="57">
        <v>2</v>
      </c>
      <c r="C1396" s="57">
        <v>15</v>
      </c>
      <c r="D1396" s="57">
        <v>15</v>
      </c>
      <c r="E1396" s="57">
        <v>10000</v>
      </c>
      <c r="F1396" s="57">
        <v>1</v>
      </c>
      <c r="G1396" s="58" t="s">
        <v>9367</v>
      </c>
      <c r="H1396" s="16" t="s">
        <v>7659</v>
      </c>
      <c r="I1396" s="16">
        <v>10500</v>
      </c>
      <c r="J1396" s="5">
        <f t="shared" si="92"/>
        <v>43000</v>
      </c>
      <c r="K1396" s="5"/>
      <c r="L1396" s="54" t="str">
        <f t="shared" si="90"/>
        <v>'205301,205302,205303,205304,205305,205306,205307,205308,205309,205310,205311,205312,205313,205314,205315</v>
      </c>
      <c r="M1396" s="5"/>
      <c r="N1396" s="5"/>
      <c r="O1396" s="5"/>
      <c r="P1396" s="5"/>
      <c r="Q1396" s="5"/>
      <c r="R1396" s="5"/>
      <c r="S1396" s="5"/>
      <c r="T1396" s="5"/>
      <c r="U1396" s="5"/>
      <c r="V1396" s="5"/>
      <c r="W1396" s="5"/>
      <c r="X1396" s="5"/>
      <c r="Y1396" s="5"/>
      <c r="Z1396" s="5"/>
      <c r="AA1396" s="5"/>
      <c r="AB1396" s="5"/>
      <c r="AC1396" s="5"/>
      <c r="AD1396" s="5"/>
      <c r="AE1396" s="5"/>
      <c r="AF1396" s="5"/>
      <c r="AG1396" s="5"/>
      <c r="AH1396" s="5"/>
      <c r="AI1396" s="5"/>
      <c r="AJ1396" s="5"/>
      <c r="AK1396" s="5"/>
      <c r="AL1396" s="5"/>
      <c r="AM1396" s="5"/>
      <c r="AN1396" s="5"/>
      <c r="AO1396" s="5"/>
      <c r="AP1396" s="5"/>
      <c r="AQ1396" s="5"/>
    </row>
    <row r="1397" spans="1:43" s="57" customFormat="1" x14ac:dyDescent="0.15">
      <c r="A1397" s="56">
        <v>205316</v>
      </c>
      <c r="B1397" s="57">
        <v>2</v>
      </c>
      <c r="C1397" s="57">
        <v>16</v>
      </c>
      <c r="D1397" s="57">
        <v>16</v>
      </c>
      <c r="E1397" s="57">
        <v>10000</v>
      </c>
      <c r="F1397" s="57">
        <v>1</v>
      </c>
      <c r="G1397" s="58" t="s">
        <v>9368</v>
      </c>
      <c r="H1397" s="16" t="s">
        <v>7660</v>
      </c>
      <c r="I1397" s="16">
        <v>10500</v>
      </c>
      <c r="J1397" s="5">
        <f t="shared" si="92"/>
        <v>46125</v>
      </c>
      <c r="K1397" s="5"/>
      <c r="L1397" s="54" t="str">
        <f t="shared" si="90"/>
        <v>'205301,205302,205303,205304,205305,205306,205307,205308,205309,205310,205311,205312,205313,205314,205315,205316</v>
      </c>
      <c r="M1397" s="5"/>
      <c r="N1397" s="5"/>
      <c r="O1397" s="5"/>
      <c r="P1397" s="5"/>
      <c r="Q1397" s="5"/>
      <c r="R1397" s="5"/>
      <c r="S1397" s="5"/>
      <c r="T1397" s="5"/>
      <c r="U1397" s="5"/>
      <c r="V1397" s="5"/>
      <c r="W1397" s="5"/>
      <c r="X1397" s="5"/>
      <c r="Y1397" s="5"/>
      <c r="Z1397" s="5"/>
      <c r="AA1397" s="5"/>
      <c r="AB1397" s="5"/>
      <c r="AC1397" s="5"/>
      <c r="AD1397" s="5"/>
      <c r="AE1397" s="5"/>
      <c r="AF1397" s="5"/>
      <c r="AG1397" s="5"/>
      <c r="AH1397" s="5"/>
      <c r="AI1397" s="5"/>
      <c r="AJ1397" s="5"/>
      <c r="AK1397" s="5"/>
      <c r="AL1397" s="5"/>
      <c r="AM1397" s="5"/>
      <c r="AN1397" s="5"/>
      <c r="AO1397" s="5"/>
      <c r="AP1397" s="5"/>
      <c r="AQ1397" s="5"/>
    </row>
    <row r="1398" spans="1:43" s="57" customFormat="1" x14ac:dyDescent="0.15">
      <c r="A1398" s="56">
        <v>205317</v>
      </c>
      <c r="B1398" s="57">
        <v>2</v>
      </c>
      <c r="C1398" s="57">
        <v>17</v>
      </c>
      <c r="D1398" s="57">
        <v>17</v>
      </c>
      <c r="E1398" s="57">
        <v>10000</v>
      </c>
      <c r="F1398" s="57">
        <v>1</v>
      </c>
      <c r="G1398" s="58" t="s">
        <v>9369</v>
      </c>
      <c r="H1398" s="16" t="s">
        <v>7661</v>
      </c>
      <c r="I1398" s="16">
        <v>10500</v>
      </c>
      <c r="J1398" s="5">
        <f t="shared" si="92"/>
        <v>49300</v>
      </c>
      <c r="K1398" s="5"/>
      <c r="L1398" s="54" t="str">
        <f t="shared" si="90"/>
        <v>'205301,205302,205303,205304,205305,205306,205307,205308,205309,205310,205311,205312,205313,205314,205315,205316,205317</v>
      </c>
      <c r="M1398" s="5"/>
      <c r="N1398" s="5"/>
      <c r="O1398" s="5"/>
      <c r="P1398" s="5"/>
      <c r="Q1398" s="5"/>
      <c r="R1398" s="5"/>
      <c r="S1398" s="5"/>
      <c r="T1398" s="5"/>
      <c r="U1398" s="5"/>
      <c r="V1398" s="5"/>
      <c r="W1398" s="5"/>
      <c r="X1398" s="5"/>
      <c r="Y1398" s="5"/>
      <c r="Z1398" s="5"/>
      <c r="AA1398" s="5"/>
      <c r="AB1398" s="5"/>
      <c r="AC1398" s="5"/>
      <c r="AD1398" s="5"/>
      <c r="AE1398" s="5"/>
      <c r="AF1398" s="5"/>
      <c r="AG1398" s="5"/>
      <c r="AH1398" s="5"/>
      <c r="AI1398" s="5"/>
      <c r="AJ1398" s="5"/>
      <c r="AK1398" s="5"/>
      <c r="AL1398" s="5"/>
      <c r="AM1398" s="5"/>
      <c r="AN1398" s="5"/>
      <c r="AO1398" s="5"/>
      <c r="AP1398" s="5"/>
      <c r="AQ1398" s="5"/>
    </row>
    <row r="1399" spans="1:43" s="57" customFormat="1" x14ac:dyDescent="0.15">
      <c r="A1399" s="56">
        <v>205318</v>
      </c>
      <c r="B1399" s="57">
        <v>2</v>
      </c>
      <c r="C1399" s="57">
        <v>18</v>
      </c>
      <c r="D1399" s="57">
        <v>18</v>
      </c>
      <c r="E1399" s="57">
        <v>10000</v>
      </c>
      <c r="F1399" s="57">
        <v>1</v>
      </c>
      <c r="G1399" s="58" t="s">
        <v>9370</v>
      </c>
      <c r="H1399" s="16" t="s">
        <v>7662</v>
      </c>
      <c r="I1399" s="16">
        <v>10500</v>
      </c>
      <c r="J1399" s="5">
        <f t="shared" si="92"/>
        <v>52525</v>
      </c>
      <c r="K1399" s="5"/>
      <c r="L1399" s="54" t="str">
        <f t="shared" si="90"/>
        <v>'205301,205302,205303,205304,205305,205306,205307,205308,205309,205310,205311,205312,205313,205314,205315,205316,205317,205318</v>
      </c>
      <c r="M1399" s="5"/>
      <c r="N1399" s="5"/>
      <c r="O1399" s="5"/>
      <c r="P1399" s="5"/>
      <c r="Q1399" s="5"/>
      <c r="R1399" s="5"/>
      <c r="S1399" s="5"/>
      <c r="T1399" s="5"/>
      <c r="U1399" s="5"/>
      <c r="V1399" s="5"/>
      <c r="W1399" s="5"/>
      <c r="X1399" s="5"/>
      <c r="Y1399" s="5"/>
      <c r="Z1399" s="5"/>
      <c r="AA1399" s="5"/>
      <c r="AB1399" s="5"/>
      <c r="AC1399" s="5"/>
      <c r="AD1399" s="5"/>
      <c r="AE1399" s="5"/>
      <c r="AF1399" s="5"/>
      <c r="AG1399" s="5"/>
      <c r="AH1399" s="5"/>
      <c r="AI1399" s="5"/>
      <c r="AJ1399" s="5"/>
      <c r="AK1399" s="5"/>
      <c r="AL1399" s="5"/>
      <c r="AM1399" s="5"/>
      <c r="AN1399" s="5"/>
      <c r="AO1399" s="5"/>
      <c r="AP1399" s="5"/>
      <c r="AQ1399" s="5"/>
    </row>
    <row r="1400" spans="1:43" s="57" customFormat="1" x14ac:dyDescent="0.15">
      <c r="A1400" s="56">
        <v>205319</v>
      </c>
      <c r="B1400" s="57">
        <v>2</v>
      </c>
      <c r="C1400" s="57">
        <v>19</v>
      </c>
      <c r="D1400" s="57">
        <v>19</v>
      </c>
      <c r="E1400" s="57">
        <v>10000</v>
      </c>
      <c r="F1400" s="57">
        <v>1</v>
      </c>
      <c r="G1400" s="58" t="s">
        <v>9371</v>
      </c>
      <c r="H1400" s="16" t="s">
        <v>7663</v>
      </c>
      <c r="I1400" s="16">
        <v>10500</v>
      </c>
      <c r="J1400" s="5">
        <f t="shared" si="92"/>
        <v>55825</v>
      </c>
      <c r="K1400" s="5"/>
      <c r="L1400" s="54" t="str">
        <f t="shared" si="90"/>
        <v>'205301,205302,205303,205304,205305,205306,205307,205308,205309,205310,205311,205312,205313,205314,205315,205316,205317,205318,205319</v>
      </c>
      <c r="M1400" s="5"/>
      <c r="N1400" s="5"/>
      <c r="O1400" s="5"/>
      <c r="P1400" s="5"/>
      <c r="Q1400" s="5"/>
      <c r="R1400" s="5"/>
      <c r="S1400" s="5"/>
      <c r="T1400" s="5"/>
      <c r="U1400" s="5"/>
      <c r="V1400" s="5"/>
      <c r="W1400" s="5"/>
      <c r="X1400" s="5"/>
      <c r="Y1400" s="5"/>
      <c r="Z1400" s="5"/>
      <c r="AA1400" s="5"/>
      <c r="AB1400" s="5"/>
      <c r="AC1400" s="5"/>
      <c r="AD1400" s="5"/>
      <c r="AE1400" s="5"/>
      <c r="AF1400" s="5"/>
      <c r="AG1400" s="5"/>
      <c r="AH1400" s="5"/>
      <c r="AI1400" s="5"/>
      <c r="AJ1400" s="5"/>
      <c r="AK1400" s="5"/>
      <c r="AL1400" s="5"/>
      <c r="AM1400" s="5"/>
      <c r="AN1400" s="5"/>
      <c r="AO1400" s="5"/>
      <c r="AP1400" s="5"/>
      <c r="AQ1400" s="5"/>
    </row>
    <row r="1401" spans="1:43" s="57" customFormat="1" x14ac:dyDescent="0.15">
      <c r="A1401" s="56">
        <v>205320</v>
      </c>
      <c r="B1401" s="57">
        <v>2</v>
      </c>
      <c r="C1401" s="57">
        <v>20</v>
      </c>
      <c r="D1401" s="57">
        <v>20</v>
      </c>
      <c r="E1401" s="57">
        <v>10000</v>
      </c>
      <c r="F1401" s="57">
        <v>1</v>
      </c>
      <c r="G1401" s="58" t="s">
        <v>9372</v>
      </c>
      <c r="H1401" s="16" t="s">
        <v>7664</v>
      </c>
      <c r="I1401" s="16">
        <v>10500</v>
      </c>
      <c r="J1401" s="5">
        <f t="shared" si="92"/>
        <v>59175</v>
      </c>
      <c r="K1401" s="5"/>
      <c r="L1401" s="54" t="str">
        <f t="shared" si="90"/>
        <v>'205301,205302,205303,205304,205305,205306,205307,205308,205309,205310,205311,205312,205313,205314,205315,205316,205317,205318,205319,205320</v>
      </c>
      <c r="M1401" s="5"/>
      <c r="N1401" s="5"/>
      <c r="O1401" s="5"/>
      <c r="P1401" s="5"/>
      <c r="Q1401" s="5"/>
      <c r="R1401" s="5"/>
      <c r="S1401" s="5"/>
      <c r="T1401" s="5"/>
      <c r="U1401" s="5"/>
      <c r="V1401" s="5"/>
      <c r="W1401" s="5"/>
      <c r="X1401" s="5"/>
      <c r="Y1401" s="5"/>
      <c r="Z1401" s="5"/>
      <c r="AA1401" s="5"/>
      <c r="AB1401" s="5"/>
      <c r="AC1401" s="5"/>
      <c r="AD1401" s="5"/>
      <c r="AE1401" s="5"/>
      <c r="AF1401" s="5"/>
      <c r="AG1401" s="5"/>
      <c r="AH1401" s="5"/>
      <c r="AI1401" s="5"/>
      <c r="AJ1401" s="5"/>
      <c r="AK1401" s="5"/>
      <c r="AL1401" s="5"/>
      <c r="AM1401" s="5"/>
      <c r="AN1401" s="5"/>
      <c r="AO1401" s="5"/>
      <c r="AP1401" s="5"/>
      <c r="AQ1401" s="5"/>
    </row>
    <row r="1402" spans="1:43" s="57" customFormat="1" x14ac:dyDescent="0.15">
      <c r="A1402" s="56">
        <v>205321</v>
      </c>
      <c r="B1402" s="57">
        <v>2</v>
      </c>
      <c r="C1402" s="57">
        <v>21</v>
      </c>
      <c r="D1402" s="57">
        <v>21</v>
      </c>
      <c r="E1402" s="57">
        <v>10000</v>
      </c>
      <c r="F1402" s="57">
        <v>1</v>
      </c>
      <c r="G1402" s="58" t="s">
        <v>9373</v>
      </c>
      <c r="H1402" s="16" t="s">
        <v>2271</v>
      </c>
      <c r="I1402" s="16">
        <v>10500</v>
      </c>
      <c r="J1402" s="5">
        <f t="shared" si="92"/>
        <v>62575</v>
      </c>
      <c r="K1402" s="5"/>
      <c r="L1402" s="54" t="str">
        <f t="shared" si="90"/>
        <v>'205301,205302,205303,205304,205305,205306,205307,205308,205309,205310,205311,205312,205313,205314,205315,205316,205317,205318,205319,205320,205321</v>
      </c>
      <c r="M1402" s="5"/>
      <c r="N1402" s="5"/>
      <c r="O1402" s="5"/>
      <c r="P1402" s="5"/>
      <c r="Q1402" s="5"/>
      <c r="R1402" s="5"/>
      <c r="S1402" s="5"/>
      <c r="T1402" s="5"/>
      <c r="U1402" s="5"/>
      <c r="V1402" s="5"/>
      <c r="W1402" s="5"/>
      <c r="X1402" s="5"/>
      <c r="Y1402" s="5"/>
      <c r="Z1402" s="5"/>
      <c r="AA1402" s="5"/>
      <c r="AB1402" s="5"/>
      <c r="AC1402" s="5"/>
      <c r="AD1402" s="5"/>
      <c r="AE1402" s="5"/>
      <c r="AF1402" s="5"/>
      <c r="AG1402" s="5"/>
      <c r="AH1402" s="5"/>
      <c r="AI1402" s="5"/>
      <c r="AJ1402" s="5"/>
      <c r="AK1402" s="5"/>
      <c r="AL1402" s="5"/>
      <c r="AM1402" s="5"/>
      <c r="AN1402" s="5"/>
      <c r="AO1402" s="5"/>
      <c r="AP1402" s="5"/>
      <c r="AQ1402" s="5"/>
    </row>
    <row r="1403" spans="1:43" s="57" customFormat="1" x14ac:dyDescent="0.15">
      <c r="A1403" s="56">
        <v>205322</v>
      </c>
      <c r="B1403" s="57">
        <v>2</v>
      </c>
      <c r="C1403" s="57">
        <v>22</v>
      </c>
      <c r="D1403" s="57">
        <v>22</v>
      </c>
      <c r="E1403" s="57">
        <v>10000</v>
      </c>
      <c r="F1403" s="57">
        <v>1</v>
      </c>
      <c r="G1403" s="58" t="s">
        <v>9374</v>
      </c>
      <c r="H1403" s="16" t="s">
        <v>2272</v>
      </c>
      <c r="I1403" s="16">
        <v>10500</v>
      </c>
      <c r="J1403" s="5">
        <f t="shared" si="92"/>
        <v>66050</v>
      </c>
      <c r="K1403" s="5"/>
      <c r="L1403" s="54" t="str">
        <f t="shared" si="90"/>
        <v>'205301,205302,205303,205304,205305,205306,205307,205308,205309,205310,205311,205312,205313,205314,205315,205316,205317,205318,205319,205320,205321,205322</v>
      </c>
      <c r="M1403" s="5"/>
      <c r="N1403" s="5"/>
      <c r="O1403" s="5"/>
      <c r="P1403" s="5"/>
      <c r="Q1403" s="5"/>
      <c r="R1403" s="5"/>
      <c r="S1403" s="5"/>
      <c r="T1403" s="5"/>
      <c r="U1403" s="5"/>
      <c r="V1403" s="5"/>
      <c r="W1403" s="5"/>
      <c r="X1403" s="5"/>
      <c r="Y1403" s="5"/>
      <c r="Z1403" s="5"/>
      <c r="AA1403" s="5"/>
      <c r="AB1403" s="5"/>
      <c r="AC1403" s="5"/>
      <c r="AD1403" s="5"/>
      <c r="AE1403" s="5"/>
      <c r="AF1403" s="5"/>
      <c r="AG1403" s="5"/>
      <c r="AH1403" s="5"/>
      <c r="AI1403" s="5"/>
      <c r="AJ1403" s="5"/>
      <c r="AK1403" s="5"/>
      <c r="AL1403" s="5"/>
      <c r="AM1403" s="5"/>
      <c r="AN1403" s="5"/>
      <c r="AO1403" s="5"/>
      <c r="AP1403" s="5"/>
      <c r="AQ1403" s="5"/>
    </row>
    <row r="1404" spans="1:43" s="57" customFormat="1" x14ac:dyDescent="0.15">
      <c r="A1404" s="56">
        <v>205323</v>
      </c>
      <c r="B1404" s="57">
        <v>2</v>
      </c>
      <c r="C1404" s="57">
        <v>23</v>
      </c>
      <c r="D1404" s="57">
        <v>23</v>
      </c>
      <c r="E1404" s="57">
        <v>10000</v>
      </c>
      <c r="F1404" s="57">
        <v>1</v>
      </c>
      <c r="G1404" s="58" t="s">
        <v>9375</v>
      </c>
      <c r="H1404" s="16" t="s">
        <v>2273</v>
      </c>
      <c r="I1404" s="16">
        <v>10500</v>
      </c>
      <c r="J1404" s="5">
        <f t="shared" si="92"/>
        <v>69600</v>
      </c>
      <c r="K1404" s="5"/>
      <c r="L1404" s="54" t="str">
        <f t="shared" si="90"/>
        <v>'205301,205302,205303,205304,205305,205306,205307,205308,205309,205310,205311,205312,205313,205314,205315,205316,205317,205318,205319,205320,205321,205322,205323</v>
      </c>
      <c r="M1404" s="5"/>
      <c r="N1404" s="5"/>
      <c r="O1404" s="5"/>
      <c r="P1404" s="5"/>
      <c r="Q1404" s="5"/>
      <c r="R1404" s="5"/>
      <c r="S1404" s="5"/>
      <c r="T1404" s="5"/>
      <c r="U1404" s="5"/>
      <c r="V1404" s="5"/>
      <c r="W1404" s="5"/>
      <c r="X1404" s="5"/>
      <c r="Y1404" s="5"/>
      <c r="Z1404" s="5"/>
      <c r="AA1404" s="5"/>
      <c r="AB1404" s="5"/>
      <c r="AC1404" s="5"/>
      <c r="AD1404" s="5"/>
      <c r="AE1404" s="5"/>
      <c r="AF1404" s="5"/>
      <c r="AG1404" s="5"/>
      <c r="AH1404" s="5"/>
      <c r="AI1404" s="5"/>
      <c r="AJ1404" s="5"/>
      <c r="AK1404" s="5"/>
      <c r="AL1404" s="5"/>
      <c r="AM1404" s="5"/>
      <c r="AN1404" s="5"/>
      <c r="AO1404" s="5"/>
      <c r="AP1404" s="5"/>
      <c r="AQ1404" s="5"/>
    </row>
    <row r="1405" spans="1:43" s="57" customFormat="1" x14ac:dyDescent="0.15">
      <c r="A1405" s="56">
        <v>205324</v>
      </c>
      <c r="B1405" s="57">
        <v>2</v>
      </c>
      <c r="C1405" s="57">
        <v>24</v>
      </c>
      <c r="D1405" s="57">
        <v>24</v>
      </c>
      <c r="E1405" s="57">
        <v>10000</v>
      </c>
      <c r="F1405" s="57">
        <v>1</v>
      </c>
      <c r="G1405" s="58" t="s">
        <v>9376</v>
      </c>
      <c r="H1405" s="16" t="s">
        <v>2274</v>
      </c>
      <c r="I1405" s="16">
        <v>10500</v>
      </c>
      <c r="J1405" s="5">
        <f t="shared" si="92"/>
        <v>73175</v>
      </c>
      <c r="K1405" s="5"/>
      <c r="L1405" s="54" t="str">
        <f t="shared" si="90"/>
        <v>'205301,205302,205303,205304,205305,205306,205307,205308,205309,205310,205311,205312,205313,205314,205315,205316,205317,205318,205319,205320,205321,205322,205323,205324</v>
      </c>
      <c r="M1405" s="5"/>
      <c r="N1405" s="5"/>
      <c r="O1405" s="5"/>
      <c r="P1405" s="5"/>
      <c r="Q1405" s="5"/>
      <c r="R1405" s="5"/>
      <c r="S1405" s="5"/>
      <c r="T1405" s="5"/>
      <c r="U1405" s="5"/>
      <c r="V1405" s="5"/>
      <c r="W1405" s="5"/>
      <c r="X1405" s="5"/>
      <c r="Y1405" s="5"/>
      <c r="Z1405" s="5"/>
      <c r="AA1405" s="5"/>
      <c r="AB1405" s="5"/>
      <c r="AC1405" s="5"/>
      <c r="AD1405" s="5"/>
      <c r="AE1405" s="5"/>
      <c r="AF1405" s="5"/>
      <c r="AG1405" s="5"/>
      <c r="AH1405" s="5"/>
      <c r="AI1405" s="5"/>
      <c r="AJ1405" s="5"/>
      <c r="AK1405" s="5"/>
      <c r="AL1405" s="5"/>
      <c r="AM1405" s="5"/>
      <c r="AN1405" s="5"/>
      <c r="AO1405" s="5"/>
      <c r="AP1405" s="5"/>
      <c r="AQ1405" s="5"/>
    </row>
    <row r="1406" spans="1:43" s="57" customFormat="1" x14ac:dyDescent="0.15">
      <c r="A1406" s="56">
        <v>205325</v>
      </c>
      <c r="B1406" s="57">
        <v>2</v>
      </c>
      <c r="C1406" s="57">
        <v>25</v>
      </c>
      <c r="D1406" s="57">
        <v>25</v>
      </c>
      <c r="E1406" s="57">
        <v>10000</v>
      </c>
      <c r="F1406" s="57">
        <v>1</v>
      </c>
      <c r="G1406" s="58" t="s">
        <v>9377</v>
      </c>
      <c r="H1406" s="16" t="s">
        <v>2275</v>
      </c>
      <c r="I1406" s="16">
        <v>10500</v>
      </c>
      <c r="J1406" s="5">
        <f t="shared" si="92"/>
        <v>76850</v>
      </c>
      <c r="K1406" s="5"/>
      <c r="L1406" s="54" t="str">
        <f t="shared" si="90"/>
        <v>'205301,205302,205303,205304,205305,205306,205307,205308,205309,205310,205311,205312,205313,205314,205315,205316,205317,205318,205319,205320,205321,205322,205323,205324,205325</v>
      </c>
      <c r="M1406" s="5"/>
      <c r="N1406" s="5"/>
      <c r="O1406" s="5"/>
      <c r="P1406" s="5"/>
      <c r="Q1406" s="5"/>
      <c r="R1406" s="5"/>
      <c r="S1406" s="5"/>
      <c r="T1406" s="5"/>
      <c r="U1406" s="5"/>
      <c r="V1406" s="5"/>
      <c r="W1406" s="5"/>
      <c r="X1406" s="5"/>
      <c r="Y1406" s="5"/>
      <c r="Z1406" s="5"/>
      <c r="AA1406" s="5"/>
      <c r="AB1406" s="5"/>
      <c r="AC1406" s="5"/>
      <c r="AD1406" s="5"/>
      <c r="AE1406" s="5"/>
      <c r="AF1406" s="5"/>
      <c r="AG1406" s="5"/>
      <c r="AH1406" s="5"/>
      <c r="AI1406" s="5"/>
      <c r="AJ1406" s="5"/>
      <c r="AK1406" s="5"/>
      <c r="AL1406" s="5"/>
      <c r="AM1406" s="5"/>
      <c r="AN1406" s="5"/>
      <c r="AO1406" s="5"/>
      <c r="AP1406" s="5"/>
      <c r="AQ1406" s="5"/>
    </row>
    <row r="1407" spans="1:43" s="57" customFormat="1" x14ac:dyDescent="0.15">
      <c r="A1407" s="56">
        <v>205326</v>
      </c>
      <c r="B1407" s="57">
        <v>2</v>
      </c>
      <c r="C1407" s="57">
        <v>26</v>
      </c>
      <c r="D1407" s="57">
        <v>26</v>
      </c>
      <c r="E1407" s="57">
        <v>10000</v>
      </c>
      <c r="F1407" s="57">
        <v>1</v>
      </c>
      <c r="G1407" s="58" t="s">
        <v>9378</v>
      </c>
      <c r="H1407" s="16" t="s">
        <v>2276</v>
      </c>
      <c r="I1407" s="16">
        <v>10500</v>
      </c>
      <c r="J1407" s="5">
        <f t="shared" si="92"/>
        <v>80575</v>
      </c>
      <c r="K1407" s="5"/>
      <c r="L1407" s="54" t="str">
        <f t="shared" si="90"/>
        <v>'205301,205302,205303,205304,205305,205306,205307,205308,205309,205310,205311,205312,205313,205314,205315,205316,205317,205318,205319,205320,205321,205322,205323,205324,205325,205326</v>
      </c>
      <c r="M1407" s="5"/>
      <c r="N1407" s="5"/>
      <c r="O1407" s="5"/>
      <c r="P1407" s="5"/>
      <c r="Q1407" s="5"/>
      <c r="R1407" s="5"/>
      <c r="S1407" s="5"/>
      <c r="T1407" s="5"/>
      <c r="U1407" s="5"/>
      <c r="V1407" s="5"/>
      <c r="W1407" s="5"/>
      <c r="X1407" s="5"/>
      <c r="Y1407" s="5"/>
      <c r="Z1407" s="5"/>
      <c r="AA1407" s="5"/>
      <c r="AB1407" s="5"/>
      <c r="AC1407" s="5"/>
      <c r="AD1407" s="5"/>
      <c r="AE1407" s="5"/>
      <c r="AF1407" s="5"/>
      <c r="AG1407" s="5"/>
      <c r="AH1407" s="5"/>
      <c r="AI1407" s="5"/>
      <c r="AJ1407" s="5"/>
      <c r="AK1407" s="5"/>
      <c r="AL1407" s="5"/>
      <c r="AM1407" s="5"/>
      <c r="AN1407" s="5"/>
      <c r="AO1407" s="5"/>
      <c r="AP1407" s="5"/>
      <c r="AQ1407" s="5"/>
    </row>
    <row r="1408" spans="1:43" s="57" customFormat="1" x14ac:dyDescent="0.15">
      <c r="A1408" s="56">
        <v>205327</v>
      </c>
      <c r="B1408" s="57">
        <v>2</v>
      </c>
      <c r="C1408" s="57">
        <v>27</v>
      </c>
      <c r="D1408" s="57">
        <v>27</v>
      </c>
      <c r="E1408" s="57">
        <v>10000</v>
      </c>
      <c r="F1408" s="57">
        <v>1</v>
      </c>
      <c r="G1408" s="58" t="s">
        <v>9379</v>
      </c>
      <c r="H1408" s="16" t="s">
        <v>2277</v>
      </c>
      <c r="I1408" s="16">
        <v>10500</v>
      </c>
      <c r="J1408" s="5">
        <f t="shared" si="92"/>
        <v>84350</v>
      </c>
      <c r="K1408" s="5"/>
      <c r="L1408" s="54" t="str">
        <f t="shared" si="90"/>
        <v>'205301,205302,205303,205304,205305,205306,205307,205308,205309,205310,205311,205312,205313,205314,205315,205316,205317,205318,205319,205320,205321,205322,205323,205324,205325,205326,205327</v>
      </c>
      <c r="M1408" s="5"/>
      <c r="N1408" s="5"/>
      <c r="O1408" s="5"/>
      <c r="P1408" s="5"/>
      <c r="Q1408" s="5"/>
      <c r="R1408" s="5"/>
      <c r="S1408" s="5"/>
      <c r="T1408" s="5"/>
      <c r="U1408" s="5"/>
      <c r="V1408" s="5"/>
      <c r="W1408" s="5"/>
      <c r="X1408" s="5"/>
      <c r="Y1408" s="5"/>
      <c r="Z1408" s="5"/>
      <c r="AA1408" s="5"/>
      <c r="AB1408" s="5"/>
      <c r="AC1408" s="5"/>
      <c r="AD1408" s="5"/>
      <c r="AE1408" s="5"/>
      <c r="AF1408" s="5"/>
      <c r="AG1408" s="5"/>
      <c r="AH1408" s="5"/>
      <c r="AI1408" s="5"/>
      <c r="AJ1408" s="5"/>
      <c r="AK1408" s="5"/>
      <c r="AL1408" s="5"/>
      <c r="AM1408" s="5"/>
      <c r="AN1408" s="5"/>
      <c r="AO1408" s="5"/>
      <c r="AP1408" s="5"/>
      <c r="AQ1408" s="5"/>
    </row>
    <row r="1409" spans="1:43" s="57" customFormat="1" x14ac:dyDescent="0.15">
      <c r="A1409" s="56">
        <v>205328</v>
      </c>
      <c r="B1409" s="57">
        <v>2</v>
      </c>
      <c r="C1409" s="57">
        <v>28</v>
      </c>
      <c r="D1409" s="57">
        <v>28</v>
      </c>
      <c r="E1409" s="57">
        <v>10000</v>
      </c>
      <c r="F1409" s="57">
        <v>1</v>
      </c>
      <c r="G1409" s="58" t="s">
        <v>9380</v>
      </c>
      <c r="H1409" s="16" t="s">
        <v>2278</v>
      </c>
      <c r="I1409" s="16">
        <v>10500</v>
      </c>
      <c r="J1409" s="5">
        <f t="shared" si="92"/>
        <v>88225</v>
      </c>
      <c r="K1409" s="5"/>
      <c r="L1409" s="54" t="str">
        <f t="shared" si="90"/>
        <v>'205301,205302,205303,205304,205305,205306,205307,205308,205309,205310,205311,205312,205313,205314,205315,205316,205317,205318,205319,205320,205321,205322,205323,205324,205325,205326,205327,205328</v>
      </c>
      <c r="M1409" s="5"/>
      <c r="N1409" s="5"/>
      <c r="O1409" s="5"/>
      <c r="P1409" s="5"/>
      <c r="Q1409" s="5"/>
      <c r="R1409" s="5"/>
      <c r="S1409" s="5"/>
      <c r="T1409" s="5"/>
      <c r="U1409" s="5"/>
      <c r="V1409" s="5"/>
      <c r="W1409" s="5"/>
      <c r="X1409" s="5"/>
      <c r="Y1409" s="5"/>
      <c r="Z1409" s="5"/>
      <c r="AA1409" s="5"/>
      <c r="AB1409" s="5"/>
      <c r="AC1409" s="5"/>
      <c r="AD1409" s="5"/>
      <c r="AE1409" s="5"/>
      <c r="AF1409" s="5"/>
      <c r="AG1409" s="5"/>
      <c r="AH1409" s="5"/>
      <c r="AI1409" s="5"/>
      <c r="AJ1409" s="5"/>
      <c r="AK1409" s="5"/>
      <c r="AL1409" s="5"/>
      <c r="AM1409" s="5"/>
      <c r="AN1409" s="5"/>
      <c r="AO1409" s="5"/>
      <c r="AP1409" s="5"/>
      <c r="AQ1409" s="5"/>
    </row>
    <row r="1410" spans="1:43" s="57" customFormat="1" x14ac:dyDescent="0.15">
      <c r="A1410" s="56">
        <v>205329</v>
      </c>
      <c r="B1410" s="57">
        <v>2</v>
      </c>
      <c r="C1410" s="57">
        <v>29</v>
      </c>
      <c r="D1410" s="57">
        <v>29</v>
      </c>
      <c r="E1410" s="57">
        <v>10000</v>
      </c>
      <c r="F1410" s="57">
        <v>1</v>
      </c>
      <c r="G1410" s="58" t="s">
        <v>9381</v>
      </c>
      <c r="H1410" s="16" t="s">
        <v>2279</v>
      </c>
      <c r="I1410" s="16">
        <v>10500</v>
      </c>
      <c r="J1410" s="5">
        <f t="shared" si="92"/>
        <v>92150</v>
      </c>
      <c r="K1410" s="5"/>
      <c r="L1410" s="54" t="str">
        <f t="shared" si="90"/>
        <v>'205301,205302,205303,205304,205305,205306,205307,205308,205309,205310,205311,205312,205313,205314,205315,205316,205317,205318,205319,205320,205321,205322,205323,205324,205325,205326,205327,205328,205329</v>
      </c>
      <c r="M1410" s="5"/>
      <c r="N1410" s="5"/>
      <c r="O1410" s="5"/>
      <c r="P1410" s="5"/>
      <c r="Q1410" s="5"/>
      <c r="R1410" s="5"/>
      <c r="S1410" s="5"/>
      <c r="T1410" s="5"/>
      <c r="U1410" s="5"/>
      <c r="V1410" s="5"/>
      <c r="W1410" s="5"/>
      <c r="X1410" s="5"/>
      <c r="Y1410" s="5"/>
      <c r="Z1410" s="5"/>
      <c r="AA1410" s="5"/>
      <c r="AB1410" s="5"/>
      <c r="AC1410" s="5"/>
      <c r="AD1410" s="5"/>
      <c r="AE1410" s="5"/>
      <c r="AF1410" s="5"/>
      <c r="AG1410" s="5"/>
      <c r="AH1410" s="5"/>
      <c r="AI1410" s="5"/>
      <c r="AJ1410" s="5"/>
      <c r="AK1410" s="5"/>
      <c r="AL1410" s="5"/>
      <c r="AM1410" s="5"/>
      <c r="AN1410" s="5"/>
      <c r="AO1410" s="5"/>
      <c r="AP1410" s="5"/>
      <c r="AQ1410" s="5"/>
    </row>
    <row r="1411" spans="1:43" s="57" customFormat="1" x14ac:dyDescent="0.15">
      <c r="A1411" s="56">
        <v>205330</v>
      </c>
      <c r="B1411" s="57">
        <v>2</v>
      </c>
      <c r="C1411" s="57">
        <v>30</v>
      </c>
      <c r="D1411" s="57">
        <v>30</v>
      </c>
      <c r="E1411" s="57">
        <v>10000</v>
      </c>
      <c r="F1411" s="57">
        <v>1</v>
      </c>
      <c r="G1411" s="58" t="s">
        <v>9382</v>
      </c>
      <c r="H1411" s="16" t="s">
        <v>2280</v>
      </c>
      <c r="I1411" s="16">
        <v>10500</v>
      </c>
      <c r="J1411" s="5">
        <f t="shared" si="92"/>
        <v>96125</v>
      </c>
      <c r="K1411" s="5"/>
      <c r="L1411" s="54" t="str">
        <f t="shared" si="90"/>
        <v>'205301,205302,205303,205304,205305,205306,205307,205308,205309,205310,205311,205312,205313,205314,205315,205316,205317,205318,205319,205320,205321,205322,205323,205324,205325,205326,205327,205328,205329,205330</v>
      </c>
      <c r="M1411" s="5"/>
      <c r="N1411" s="5"/>
      <c r="O1411" s="5"/>
      <c r="P1411" s="5"/>
      <c r="Q1411" s="5"/>
      <c r="R1411" s="5"/>
      <c r="S1411" s="5"/>
      <c r="T1411" s="5"/>
      <c r="U1411" s="5"/>
      <c r="V1411" s="5"/>
      <c r="W1411" s="5"/>
      <c r="X1411" s="5"/>
      <c r="Y1411" s="5"/>
      <c r="Z1411" s="5"/>
      <c r="AA1411" s="5"/>
      <c r="AB1411" s="5"/>
      <c r="AC1411" s="5"/>
      <c r="AD1411" s="5"/>
      <c r="AE1411" s="5"/>
      <c r="AF1411" s="5"/>
      <c r="AG1411" s="5"/>
      <c r="AH1411" s="5"/>
      <c r="AI1411" s="5"/>
      <c r="AJ1411" s="5"/>
      <c r="AK1411" s="5"/>
      <c r="AL1411" s="5"/>
      <c r="AM1411" s="5"/>
      <c r="AN1411" s="5"/>
      <c r="AO1411" s="5"/>
      <c r="AP1411" s="5"/>
      <c r="AQ1411" s="5"/>
    </row>
    <row r="1412" spans="1:43" s="57" customFormat="1" x14ac:dyDescent="0.15">
      <c r="A1412" s="56">
        <v>205331</v>
      </c>
      <c r="B1412" s="57">
        <v>2</v>
      </c>
      <c r="C1412" s="57">
        <v>31</v>
      </c>
      <c r="D1412" s="57">
        <v>31</v>
      </c>
      <c r="E1412" s="57">
        <v>10000</v>
      </c>
      <c r="F1412" s="57">
        <v>1</v>
      </c>
      <c r="G1412" s="58" t="s">
        <v>9383</v>
      </c>
      <c r="H1412" s="16" t="s">
        <v>2281</v>
      </c>
      <c r="I1412" s="16">
        <v>10500</v>
      </c>
      <c r="J1412" s="5">
        <f t="shared" si="92"/>
        <v>100200</v>
      </c>
      <c r="K1412" s="5"/>
      <c r="L1412" s="54" t="str">
        <f t="shared" si="90"/>
        <v>'205301,205302,205303,205304,205305,205306,205307,205308,205309,205310,205311,205312,205313,205314,205315,205316,205317,205318,205319,205320,205321,205322,205323,205324,205325,205326,205327,205328,205329,205330,205331</v>
      </c>
      <c r="M1412" s="5"/>
      <c r="N1412" s="5"/>
      <c r="O1412" s="5"/>
      <c r="P1412" s="5"/>
      <c r="Q1412" s="5"/>
      <c r="R1412" s="5"/>
      <c r="S1412" s="5"/>
      <c r="T1412" s="5"/>
      <c r="U1412" s="5"/>
      <c r="V1412" s="5"/>
      <c r="W1412" s="5"/>
      <c r="X1412" s="5"/>
      <c r="Y1412" s="5"/>
      <c r="Z1412" s="5"/>
      <c r="AA1412" s="5"/>
      <c r="AB1412" s="5"/>
      <c r="AC1412" s="5"/>
      <c r="AD1412" s="5"/>
      <c r="AE1412" s="5"/>
      <c r="AF1412" s="5"/>
      <c r="AG1412" s="5"/>
      <c r="AH1412" s="5"/>
      <c r="AI1412" s="5"/>
      <c r="AJ1412" s="5"/>
      <c r="AK1412" s="5"/>
      <c r="AL1412" s="5"/>
      <c r="AM1412" s="5"/>
      <c r="AN1412" s="5"/>
      <c r="AO1412" s="5"/>
      <c r="AP1412" s="5"/>
      <c r="AQ1412" s="5"/>
    </row>
    <row r="1413" spans="1:43" s="57" customFormat="1" x14ac:dyDescent="0.15">
      <c r="A1413" s="56">
        <v>205332</v>
      </c>
      <c r="B1413" s="57">
        <v>2</v>
      </c>
      <c r="C1413" s="57">
        <v>32</v>
      </c>
      <c r="D1413" s="57">
        <v>32</v>
      </c>
      <c r="E1413" s="57">
        <v>10000</v>
      </c>
      <c r="F1413" s="57">
        <v>1</v>
      </c>
      <c r="G1413" s="58" t="s">
        <v>9384</v>
      </c>
      <c r="H1413" s="16" t="s">
        <v>2282</v>
      </c>
      <c r="I1413" s="16">
        <v>10500</v>
      </c>
      <c r="J1413" s="5">
        <f t="shared" si="92"/>
        <v>104325</v>
      </c>
      <c r="K1413" s="5"/>
      <c r="L1413" s="54" t="str">
        <f t="shared" si="90"/>
        <v>'205301,205302,205303,205304,205305,205306,205307,205308,205309,205310,205311,205312,205313,205314,205315,205316,205317,205318,205319,205320,205321,205322,205323,205324,205325,205326,205327,205328,205329,205330,205331,205332</v>
      </c>
      <c r="M1413" s="5"/>
      <c r="N1413" s="5"/>
      <c r="O1413" s="5"/>
      <c r="P1413" s="5"/>
      <c r="Q1413" s="5"/>
      <c r="R1413" s="5"/>
      <c r="S1413" s="5"/>
      <c r="T1413" s="5"/>
      <c r="U1413" s="5"/>
      <c r="V1413" s="5"/>
      <c r="W1413" s="5"/>
      <c r="X1413" s="5"/>
      <c r="Y1413" s="5"/>
      <c r="Z1413" s="5"/>
      <c r="AA1413" s="5"/>
      <c r="AB1413" s="5"/>
      <c r="AC1413" s="5"/>
      <c r="AD1413" s="5"/>
      <c r="AE1413" s="5"/>
      <c r="AF1413" s="5"/>
      <c r="AG1413" s="5"/>
      <c r="AH1413" s="5"/>
      <c r="AI1413" s="5"/>
      <c r="AJ1413" s="5"/>
      <c r="AK1413" s="5"/>
      <c r="AL1413" s="5"/>
      <c r="AM1413" s="5"/>
      <c r="AN1413" s="5"/>
      <c r="AO1413" s="5"/>
      <c r="AP1413" s="5"/>
      <c r="AQ1413" s="5"/>
    </row>
    <row r="1414" spans="1:43" s="57" customFormat="1" x14ac:dyDescent="0.15">
      <c r="A1414" s="56">
        <v>205333</v>
      </c>
      <c r="B1414" s="57">
        <v>2</v>
      </c>
      <c r="C1414" s="57">
        <v>33</v>
      </c>
      <c r="D1414" s="57">
        <v>33</v>
      </c>
      <c r="E1414" s="57">
        <v>10000</v>
      </c>
      <c r="F1414" s="57">
        <v>1</v>
      </c>
      <c r="G1414" s="58" t="s">
        <v>9385</v>
      </c>
      <c r="H1414" s="16" t="s">
        <v>2283</v>
      </c>
      <c r="I1414" s="16">
        <v>10500</v>
      </c>
      <c r="J1414" s="5">
        <f t="shared" si="92"/>
        <v>108550</v>
      </c>
      <c r="K1414" s="5"/>
      <c r="L1414" s="54" t="str">
        <f t="shared" si="90"/>
        <v>'205301,205302,205303,205304,205305,205306,205307,205308,205309,205310,205311,205312,205313,205314,205315,205316,205317,205318,205319,205320,205321,205322,205323,205324,205325,205326,205327,205328,205329,205330,205331,205332,205333</v>
      </c>
      <c r="M1414" s="5"/>
      <c r="N1414" s="5"/>
      <c r="O1414" s="5"/>
      <c r="P1414" s="5"/>
      <c r="Q1414" s="5"/>
      <c r="R1414" s="5"/>
      <c r="S1414" s="5"/>
      <c r="T1414" s="5"/>
      <c r="U1414" s="5"/>
      <c r="V1414" s="5"/>
      <c r="W1414" s="5"/>
      <c r="X1414" s="5"/>
      <c r="Y1414" s="5"/>
      <c r="Z1414" s="5"/>
      <c r="AA1414" s="5"/>
      <c r="AB1414" s="5"/>
      <c r="AC1414" s="5"/>
      <c r="AD1414" s="5"/>
      <c r="AE1414" s="5"/>
      <c r="AF1414" s="5"/>
      <c r="AG1414" s="5"/>
      <c r="AH1414" s="5"/>
      <c r="AI1414" s="5"/>
      <c r="AJ1414" s="5"/>
      <c r="AK1414" s="5"/>
      <c r="AL1414" s="5"/>
      <c r="AM1414" s="5"/>
      <c r="AN1414" s="5"/>
      <c r="AO1414" s="5"/>
      <c r="AP1414" s="5"/>
      <c r="AQ1414" s="5"/>
    </row>
    <row r="1415" spans="1:43" s="57" customFormat="1" x14ac:dyDescent="0.15">
      <c r="A1415" s="56">
        <v>205334</v>
      </c>
      <c r="B1415" s="57">
        <v>2</v>
      </c>
      <c r="C1415" s="57">
        <v>34</v>
      </c>
      <c r="D1415" s="57">
        <v>34</v>
      </c>
      <c r="E1415" s="57">
        <v>10000</v>
      </c>
      <c r="F1415" s="57">
        <v>1</v>
      </c>
      <c r="G1415" s="58" t="s">
        <v>9386</v>
      </c>
      <c r="H1415" s="16" t="s">
        <v>2284</v>
      </c>
      <c r="I1415" s="16">
        <v>10500</v>
      </c>
      <c r="J1415" s="5">
        <f t="shared" si="92"/>
        <v>112825</v>
      </c>
      <c r="K1415" s="5"/>
      <c r="L1415" s="54" t="str">
        <f t="shared" si="90"/>
        <v>'205301,205302,205303,205304,205305,205306,205307,205308,205309,205310,205311,205312,205313,205314,205315,205316,205317,205318,205319,205320,205321,205322,205323,205324,205325,205326,205327,205328,205329,205330,205331,205332,205333,205334</v>
      </c>
      <c r="M1415" s="5"/>
      <c r="N1415" s="5"/>
      <c r="O1415" s="5"/>
      <c r="P1415" s="5"/>
      <c r="Q1415" s="5"/>
      <c r="R1415" s="5"/>
      <c r="S1415" s="5"/>
      <c r="T1415" s="5"/>
      <c r="U1415" s="5"/>
      <c r="V1415" s="5"/>
      <c r="W1415" s="5"/>
      <c r="X1415" s="5"/>
      <c r="Y1415" s="5"/>
      <c r="Z1415" s="5"/>
      <c r="AA1415" s="5"/>
      <c r="AB1415" s="5"/>
      <c r="AC1415" s="5"/>
      <c r="AD1415" s="5"/>
      <c r="AE1415" s="5"/>
      <c r="AF1415" s="5"/>
      <c r="AG1415" s="5"/>
      <c r="AH1415" s="5"/>
      <c r="AI1415" s="5"/>
      <c r="AJ1415" s="5"/>
      <c r="AK1415" s="5"/>
      <c r="AL1415" s="5"/>
      <c r="AM1415" s="5"/>
      <c r="AN1415" s="5"/>
      <c r="AO1415" s="5"/>
      <c r="AP1415" s="5"/>
      <c r="AQ1415" s="5"/>
    </row>
    <row r="1416" spans="1:43" s="57" customFormat="1" x14ac:dyDescent="0.15">
      <c r="A1416" s="56">
        <v>205335</v>
      </c>
      <c r="B1416" s="57">
        <v>2</v>
      </c>
      <c r="C1416" s="57">
        <v>35</v>
      </c>
      <c r="D1416" s="57">
        <v>35</v>
      </c>
      <c r="E1416" s="57">
        <v>10000</v>
      </c>
      <c r="F1416" s="57">
        <v>1</v>
      </c>
      <c r="G1416" s="58" t="s">
        <v>9387</v>
      </c>
      <c r="H1416" s="16" t="s">
        <v>2285</v>
      </c>
      <c r="I1416" s="16">
        <v>10500</v>
      </c>
      <c r="J1416" s="5">
        <f t="shared" si="92"/>
        <v>117175</v>
      </c>
      <c r="K1416" s="5"/>
      <c r="L1416" s="54" t="str">
        <f t="shared" si="90"/>
        <v>'205301,205302,205303,205304,205305,205306,205307,205308,205309,205310,205311,205312,205313,205314,205315,205316,205317,205318,205319,205320,205321,205322,205323,205324,205325,205326,205327,205328,205329,205330,205331,205332,205333,205334,205335</v>
      </c>
      <c r="M1416" s="5"/>
      <c r="N1416" s="5"/>
      <c r="O1416" s="5"/>
      <c r="P1416" s="5"/>
      <c r="Q1416" s="5"/>
      <c r="R1416" s="5"/>
      <c r="S1416" s="5"/>
      <c r="T1416" s="5"/>
      <c r="U1416" s="5"/>
      <c r="V1416" s="5"/>
      <c r="W1416" s="5"/>
      <c r="X1416" s="5"/>
      <c r="Y1416" s="5"/>
      <c r="Z1416" s="5"/>
      <c r="AA1416" s="5"/>
      <c r="AB1416" s="5"/>
      <c r="AC1416" s="5"/>
      <c r="AD1416" s="5"/>
      <c r="AE1416" s="5"/>
      <c r="AF1416" s="5"/>
      <c r="AG1416" s="5"/>
      <c r="AH1416" s="5"/>
      <c r="AI1416" s="5"/>
      <c r="AJ1416" s="5"/>
      <c r="AK1416" s="5"/>
      <c r="AL1416" s="5"/>
      <c r="AM1416" s="5"/>
      <c r="AN1416" s="5"/>
      <c r="AO1416" s="5"/>
      <c r="AP1416" s="5"/>
      <c r="AQ1416" s="5"/>
    </row>
    <row r="1417" spans="1:43" s="57" customFormat="1" x14ac:dyDescent="0.15">
      <c r="A1417" s="56">
        <v>205336</v>
      </c>
      <c r="B1417" s="57">
        <v>2</v>
      </c>
      <c r="C1417" s="57">
        <v>36</v>
      </c>
      <c r="D1417" s="57">
        <v>36</v>
      </c>
      <c r="E1417" s="57">
        <v>10000</v>
      </c>
      <c r="F1417" s="57">
        <v>1</v>
      </c>
      <c r="G1417" s="58" t="s">
        <v>9388</v>
      </c>
      <c r="H1417" s="16" t="s">
        <v>2286</v>
      </c>
      <c r="I1417" s="16">
        <v>10500</v>
      </c>
      <c r="J1417" s="5">
        <f t="shared" si="92"/>
        <v>121600</v>
      </c>
      <c r="K1417" s="5"/>
      <c r="L1417" s="54" t="str">
        <f t="shared" si="90"/>
        <v>'205301,205302,205303,205304,205305,205306,205307,205308,205309,205310,205311,205312,205313,205314,205315,205316,205317,205318,205319,205320,205321,205322,205323,205324,205325,205326,205327,205328,205329,205330,205331,205332,205333,205334,205335,205336</v>
      </c>
      <c r="M1417" s="5"/>
      <c r="N1417" s="5"/>
      <c r="O1417" s="5"/>
      <c r="P1417" s="5"/>
      <c r="Q1417" s="5"/>
      <c r="R1417" s="5"/>
      <c r="S1417" s="5"/>
      <c r="T1417" s="5"/>
      <c r="U1417" s="5"/>
      <c r="V1417" s="5"/>
      <c r="W1417" s="5"/>
      <c r="X1417" s="5"/>
      <c r="Y1417" s="5"/>
      <c r="Z1417" s="5"/>
      <c r="AA1417" s="5"/>
      <c r="AB1417" s="5"/>
      <c r="AC1417" s="5"/>
      <c r="AD1417" s="5"/>
      <c r="AE1417" s="5"/>
      <c r="AF1417" s="5"/>
      <c r="AG1417" s="5"/>
      <c r="AH1417" s="5"/>
      <c r="AI1417" s="5"/>
      <c r="AJ1417" s="5"/>
      <c r="AK1417" s="5"/>
      <c r="AL1417" s="5"/>
      <c r="AM1417" s="5"/>
      <c r="AN1417" s="5"/>
      <c r="AO1417" s="5"/>
      <c r="AP1417" s="5"/>
      <c r="AQ1417" s="5"/>
    </row>
    <row r="1418" spans="1:43" s="57" customFormat="1" x14ac:dyDescent="0.15">
      <c r="A1418" s="56">
        <v>205337</v>
      </c>
      <c r="B1418" s="57">
        <v>2</v>
      </c>
      <c r="C1418" s="57">
        <v>37</v>
      </c>
      <c r="D1418" s="57">
        <v>37</v>
      </c>
      <c r="E1418" s="57">
        <v>10000</v>
      </c>
      <c r="F1418" s="57">
        <v>1</v>
      </c>
      <c r="G1418" s="58" t="s">
        <v>9389</v>
      </c>
      <c r="H1418" s="16" t="s">
        <v>2287</v>
      </c>
      <c r="I1418" s="16">
        <v>10500</v>
      </c>
      <c r="J1418" s="5">
        <f t="shared" si="92"/>
        <v>126100</v>
      </c>
      <c r="K1418" s="5"/>
      <c r="L1418" s="54" t="str">
        <f t="shared" si="90"/>
        <v>'205301,205302,205303,205304,205305,205306,205307,205308,205309,205310,205311,205312,205313,205314,205315,205316,205317,205318,205319,205320,205321,205322,205323,205324,205325,205326,205327,205328,205329,205330,205331,205332,205333,205334,205335,205336,205337</v>
      </c>
      <c r="M1418" s="5"/>
      <c r="N1418" s="5"/>
      <c r="O1418" s="5"/>
      <c r="P1418" s="5"/>
      <c r="Q1418" s="5"/>
      <c r="R1418" s="5"/>
      <c r="S1418" s="5"/>
      <c r="T1418" s="5"/>
      <c r="U1418" s="5"/>
      <c r="V1418" s="5"/>
      <c r="W1418" s="5"/>
      <c r="X1418" s="5"/>
      <c r="Y1418" s="5"/>
      <c r="Z1418" s="5"/>
      <c r="AA1418" s="5"/>
      <c r="AB1418" s="5"/>
      <c r="AC1418" s="5"/>
      <c r="AD1418" s="5"/>
      <c r="AE1418" s="5"/>
      <c r="AF1418" s="5"/>
      <c r="AG1418" s="5"/>
      <c r="AH1418" s="5"/>
      <c r="AI1418" s="5"/>
      <c r="AJ1418" s="5"/>
      <c r="AK1418" s="5"/>
      <c r="AL1418" s="5"/>
      <c r="AM1418" s="5"/>
      <c r="AN1418" s="5"/>
      <c r="AO1418" s="5"/>
      <c r="AP1418" s="5"/>
      <c r="AQ1418" s="5"/>
    </row>
    <row r="1419" spans="1:43" s="57" customFormat="1" x14ac:dyDescent="0.15">
      <c r="A1419" s="56">
        <v>205338</v>
      </c>
      <c r="B1419" s="57">
        <v>2</v>
      </c>
      <c r="C1419" s="57">
        <v>38</v>
      </c>
      <c r="D1419" s="57">
        <v>38</v>
      </c>
      <c r="E1419" s="57">
        <v>10000</v>
      </c>
      <c r="F1419" s="57">
        <v>1</v>
      </c>
      <c r="G1419" s="58" t="s">
        <v>9390</v>
      </c>
      <c r="H1419" s="16" t="s">
        <v>2288</v>
      </c>
      <c r="I1419" s="16">
        <v>10500</v>
      </c>
      <c r="J1419" s="5">
        <f t="shared" si="92"/>
        <v>130675</v>
      </c>
      <c r="K1419" s="5"/>
      <c r="L1419" s="54" t="str">
        <f t="shared" si="90"/>
        <v>'205301,205302,205303,205304,205305,205306,205307,205308,205309,205310,205311,205312,205313,205314,205315,205316,205317,205318,205319,205320,205321,205322,205323,205324,205325,205326,205327,205328,205329,205330,205331,205332,205333,205334,205335,205336,205337,205338</v>
      </c>
      <c r="M1419" s="5"/>
      <c r="N1419" s="5"/>
      <c r="O1419" s="5"/>
      <c r="P1419" s="5"/>
      <c r="Q1419" s="5"/>
      <c r="R1419" s="5"/>
      <c r="S1419" s="5"/>
      <c r="T1419" s="5"/>
      <c r="U1419" s="5"/>
      <c r="V1419" s="5"/>
      <c r="W1419" s="5"/>
      <c r="X1419" s="5"/>
      <c r="Y1419" s="5"/>
      <c r="Z1419" s="5"/>
      <c r="AA1419" s="5"/>
      <c r="AB1419" s="5"/>
      <c r="AC1419" s="5"/>
      <c r="AD1419" s="5"/>
      <c r="AE1419" s="5"/>
      <c r="AF1419" s="5"/>
      <c r="AG1419" s="5"/>
      <c r="AH1419" s="5"/>
      <c r="AI1419" s="5"/>
      <c r="AJ1419" s="5"/>
      <c r="AK1419" s="5"/>
      <c r="AL1419" s="5"/>
      <c r="AM1419" s="5"/>
      <c r="AN1419" s="5"/>
      <c r="AO1419" s="5"/>
      <c r="AP1419" s="5"/>
      <c r="AQ1419" s="5"/>
    </row>
    <row r="1420" spans="1:43" s="57" customFormat="1" x14ac:dyDescent="0.15">
      <c r="A1420" s="56">
        <v>205339</v>
      </c>
      <c r="B1420" s="57">
        <v>2</v>
      </c>
      <c r="C1420" s="57">
        <v>39</v>
      </c>
      <c r="D1420" s="57">
        <v>39</v>
      </c>
      <c r="E1420" s="57">
        <v>10000</v>
      </c>
      <c r="F1420" s="57">
        <v>1</v>
      </c>
      <c r="G1420" s="58" t="s">
        <v>9391</v>
      </c>
      <c r="H1420" s="16" t="s">
        <v>2289</v>
      </c>
      <c r="I1420" s="16">
        <v>10500</v>
      </c>
      <c r="J1420" s="5">
        <f t="shared" si="92"/>
        <v>135350</v>
      </c>
      <c r="K1420" s="5"/>
      <c r="L1420" s="54" t="str">
        <f t="shared" si="90"/>
        <v>'205301,205302,205303,205304,205305,205306,205307,205308,205309,205310,205311,205312,205313,205314,205315,205316,205317,205318,205319,205320,205321,205322,205323,205324,205325,205326,205327,205328,205329,205330,205331,205332,205333,205334,205335,205336,205337,205338,205339</v>
      </c>
      <c r="M1420" s="5"/>
      <c r="N1420" s="5"/>
      <c r="O1420" s="5"/>
      <c r="P1420" s="5"/>
      <c r="Q1420" s="5"/>
      <c r="R1420" s="5"/>
      <c r="S1420" s="5"/>
      <c r="T1420" s="5"/>
      <c r="U1420" s="5"/>
      <c r="V1420" s="5"/>
      <c r="W1420" s="5"/>
      <c r="X1420" s="5"/>
      <c r="Y1420" s="5"/>
      <c r="Z1420" s="5"/>
      <c r="AA1420" s="5"/>
      <c r="AB1420" s="5"/>
      <c r="AC1420" s="5"/>
      <c r="AD1420" s="5"/>
      <c r="AE1420" s="5"/>
      <c r="AF1420" s="5"/>
      <c r="AG1420" s="5"/>
      <c r="AH1420" s="5"/>
      <c r="AI1420" s="5"/>
      <c r="AJ1420" s="5"/>
      <c r="AK1420" s="5"/>
      <c r="AL1420" s="5"/>
      <c r="AM1420" s="5"/>
      <c r="AN1420" s="5"/>
      <c r="AO1420" s="5"/>
      <c r="AP1420" s="5"/>
      <c r="AQ1420" s="5"/>
    </row>
    <row r="1421" spans="1:43" s="57" customFormat="1" x14ac:dyDescent="0.15">
      <c r="A1421" s="56">
        <v>205340</v>
      </c>
      <c r="B1421" s="57">
        <v>2</v>
      </c>
      <c r="C1421" s="57">
        <v>40</v>
      </c>
      <c r="D1421" s="57">
        <v>40</v>
      </c>
      <c r="E1421" s="57">
        <v>10000</v>
      </c>
      <c r="F1421" s="57">
        <v>1</v>
      </c>
      <c r="G1421" s="58" t="s">
        <v>9392</v>
      </c>
      <c r="H1421" s="16" t="s">
        <v>2290</v>
      </c>
      <c r="I1421" s="16">
        <v>10500</v>
      </c>
      <c r="J1421" s="5">
        <f t="shared" si="92"/>
        <v>140075</v>
      </c>
      <c r="K1421" s="5"/>
      <c r="L1421" s="54" t="str">
        <f t="shared" si="90"/>
        <v>'205301,205302,205303,205304,205305,205306,205307,205308,205309,205310,205311,205312,205313,205314,205315,205316,205317,205318,205319,205320,205321,205322,205323,205324,205325,205326,205327,205328,205329,205330,205331,205332,205333,205334,205335,205336,205337,205338,205339,205340</v>
      </c>
      <c r="M1421" s="5"/>
      <c r="N1421" s="5"/>
      <c r="O1421" s="5"/>
      <c r="P1421" s="5"/>
      <c r="Q1421" s="5"/>
      <c r="R1421" s="5"/>
      <c r="S1421" s="5"/>
      <c r="T1421" s="5"/>
      <c r="U1421" s="5"/>
      <c r="V1421" s="5"/>
      <c r="W1421" s="5"/>
      <c r="X1421" s="5"/>
      <c r="Y1421" s="5"/>
      <c r="Z1421" s="5"/>
      <c r="AA1421" s="5"/>
      <c r="AB1421" s="5"/>
      <c r="AC1421" s="5"/>
      <c r="AD1421" s="5"/>
      <c r="AE1421" s="5"/>
      <c r="AF1421" s="5"/>
      <c r="AG1421" s="5"/>
      <c r="AH1421" s="5"/>
      <c r="AI1421" s="5"/>
      <c r="AJ1421" s="5"/>
      <c r="AK1421" s="5"/>
      <c r="AL1421" s="5"/>
      <c r="AM1421" s="5"/>
      <c r="AN1421" s="5"/>
      <c r="AO1421" s="5"/>
      <c r="AP1421" s="5"/>
      <c r="AQ1421" s="5"/>
    </row>
    <row r="1422" spans="1:43" s="57" customFormat="1" x14ac:dyDescent="0.15">
      <c r="A1422" s="56">
        <v>205341</v>
      </c>
      <c r="B1422" s="57">
        <v>2</v>
      </c>
      <c r="C1422" s="57">
        <v>41</v>
      </c>
      <c r="D1422" s="57">
        <v>41</v>
      </c>
      <c r="E1422" s="57">
        <v>10000</v>
      </c>
      <c r="F1422" s="57">
        <v>1</v>
      </c>
      <c r="G1422" s="58" t="s">
        <v>9393</v>
      </c>
      <c r="H1422" s="16" t="s">
        <v>2291</v>
      </c>
      <c r="I1422" s="16">
        <v>10500</v>
      </c>
      <c r="J1422" s="5">
        <f t="shared" si="92"/>
        <v>144900</v>
      </c>
      <c r="K1422" s="5"/>
      <c r="L1422" s="54" t="str">
        <f t="shared" si="90"/>
        <v>'205301,205302,205303,205304,205305,205306,205307,205308,205309,205310,205311,205312,205313,205314,205315,205316,205317,205318,205319,205320,205321,205322,205323,205324,205325,205326,205327,205328,205329,205330,205331,205332,205333,205334,205335,205336,205337,205338,205339,205340,205341</v>
      </c>
      <c r="M1422" s="5"/>
      <c r="N1422" s="5"/>
      <c r="O1422" s="5"/>
      <c r="P1422" s="5"/>
      <c r="Q1422" s="5"/>
      <c r="R1422" s="5"/>
      <c r="S1422" s="5"/>
      <c r="T1422" s="5"/>
      <c r="U1422" s="5"/>
      <c r="V1422" s="5"/>
      <c r="W1422" s="5"/>
      <c r="X1422" s="5"/>
      <c r="Y1422" s="5"/>
      <c r="Z1422" s="5"/>
      <c r="AA1422" s="5"/>
      <c r="AB1422" s="5"/>
      <c r="AC1422" s="5"/>
      <c r="AD1422" s="5"/>
      <c r="AE1422" s="5"/>
      <c r="AF1422" s="5"/>
      <c r="AG1422" s="5"/>
      <c r="AH1422" s="5"/>
      <c r="AI1422" s="5"/>
      <c r="AJ1422" s="5"/>
      <c r="AK1422" s="5"/>
      <c r="AL1422" s="5"/>
      <c r="AM1422" s="5"/>
      <c r="AN1422" s="5"/>
      <c r="AO1422" s="5"/>
      <c r="AP1422" s="5"/>
      <c r="AQ1422" s="5"/>
    </row>
    <row r="1423" spans="1:43" s="57" customFormat="1" x14ac:dyDescent="0.15">
      <c r="A1423" s="56">
        <v>205342</v>
      </c>
      <c r="B1423" s="57">
        <v>2</v>
      </c>
      <c r="C1423" s="57">
        <v>42</v>
      </c>
      <c r="D1423" s="57">
        <v>42</v>
      </c>
      <c r="E1423" s="57">
        <v>10000</v>
      </c>
      <c r="F1423" s="57">
        <v>1</v>
      </c>
      <c r="G1423" s="58" t="s">
        <v>9394</v>
      </c>
      <c r="H1423" s="16" t="s">
        <v>2292</v>
      </c>
      <c r="I1423" s="16">
        <v>10500</v>
      </c>
      <c r="J1423" s="5">
        <f t="shared" si="92"/>
        <v>149800</v>
      </c>
      <c r="K1423" s="5"/>
      <c r="L1423" s="54" t="str">
        <f t="shared" si="90"/>
        <v>'205301,205302,205303,205304,205305,205306,205307,205308,205309,205310,205311,205312,205313,205314,205315,205316,205317,205318,205319,205320,205321,205322,205323,205324,205325,205326,205327,205328,205329,205330,205331,205332,205333,205334,205335,205336,205337,205338,205339,205340,205341,205342</v>
      </c>
      <c r="M1423" s="5"/>
      <c r="N1423" s="5"/>
      <c r="O1423" s="5"/>
      <c r="P1423" s="5"/>
      <c r="Q1423" s="5"/>
      <c r="R1423" s="5"/>
      <c r="S1423" s="5"/>
      <c r="T1423" s="5"/>
      <c r="U1423" s="5"/>
      <c r="V1423" s="5"/>
      <c r="W1423" s="5"/>
      <c r="X1423" s="5"/>
      <c r="Y1423" s="5"/>
      <c r="Z1423" s="5"/>
      <c r="AA1423" s="5"/>
      <c r="AB1423" s="5"/>
      <c r="AC1423" s="5"/>
      <c r="AD1423" s="5"/>
      <c r="AE1423" s="5"/>
      <c r="AF1423" s="5"/>
      <c r="AG1423" s="5"/>
      <c r="AH1423" s="5"/>
      <c r="AI1423" s="5"/>
      <c r="AJ1423" s="5"/>
      <c r="AK1423" s="5"/>
      <c r="AL1423" s="5"/>
      <c r="AM1423" s="5"/>
      <c r="AN1423" s="5"/>
      <c r="AO1423" s="5"/>
      <c r="AP1423" s="5"/>
      <c r="AQ1423" s="5"/>
    </row>
    <row r="1424" spans="1:43" s="57" customFormat="1" x14ac:dyDescent="0.15">
      <c r="A1424" s="56">
        <v>205343</v>
      </c>
      <c r="B1424" s="57">
        <v>2</v>
      </c>
      <c r="C1424" s="57">
        <v>43</v>
      </c>
      <c r="D1424" s="57">
        <v>43</v>
      </c>
      <c r="E1424" s="57">
        <v>10000</v>
      </c>
      <c r="F1424" s="57">
        <v>1</v>
      </c>
      <c r="G1424" s="58" t="s">
        <v>9395</v>
      </c>
      <c r="H1424" s="16" t="s">
        <v>2293</v>
      </c>
      <c r="I1424" s="16">
        <v>10500</v>
      </c>
      <c r="J1424" s="5">
        <f t="shared" si="92"/>
        <v>154775</v>
      </c>
      <c r="K1424" s="5"/>
      <c r="L1424" s="54" t="str">
        <f t="shared" si="90"/>
        <v>'205301,205302,205303,205304,205305,205306,205307,205308,205309,205310,205311,205312,205313,205314,205315,205316,205317,205318,205319,205320,205321,205322,205323,205324,205325,205326,205327,205328,205329,205330,205331,205332,205333,205334,205335,205336,205337,205338,205339,205340,205341,205342,205343</v>
      </c>
      <c r="M1424" s="5"/>
      <c r="N1424" s="5"/>
      <c r="O1424" s="5"/>
      <c r="P1424" s="5"/>
      <c r="Q1424" s="5"/>
      <c r="R1424" s="5"/>
      <c r="S1424" s="5"/>
      <c r="T1424" s="5"/>
      <c r="U1424" s="5"/>
      <c r="V1424" s="5"/>
      <c r="W1424" s="5"/>
      <c r="X1424" s="5"/>
      <c r="Y1424" s="5"/>
      <c r="Z1424" s="5"/>
      <c r="AA1424" s="5"/>
      <c r="AB1424" s="5"/>
      <c r="AC1424" s="5"/>
      <c r="AD1424" s="5"/>
      <c r="AE1424" s="5"/>
      <c r="AF1424" s="5"/>
      <c r="AG1424" s="5"/>
      <c r="AH1424" s="5"/>
      <c r="AI1424" s="5"/>
      <c r="AJ1424" s="5"/>
      <c r="AK1424" s="5"/>
      <c r="AL1424" s="5"/>
      <c r="AM1424" s="5"/>
      <c r="AN1424" s="5"/>
      <c r="AO1424" s="5"/>
      <c r="AP1424" s="5"/>
      <c r="AQ1424" s="5"/>
    </row>
    <row r="1425" spans="1:43" s="57" customFormat="1" x14ac:dyDescent="0.15">
      <c r="A1425" s="56">
        <v>205344</v>
      </c>
      <c r="B1425" s="57">
        <v>2</v>
      </c>
      <c r="C1425" s="57">
        <v>44</v>
      </c>
      <c r="D1425" s="57">
        <v>44</v>
      </c>
      <c r="E1425" s="57">
        <v>10000</v>
      </c>
      <c r="F1425" s="57">
        <v>1</v>
      </c>
      <c r="G1425" s="58" t="s">
        <v>9396</v>
      </c>
      <c r="H1425" s="16" t="s">
        <v>2294</v>
      </c>
      <c r="I1425" s="16">
        <v>10500</v>
      </c>
      <c r="J1425" s="5">
        <f t="shared" si="92"/>
        <v>159850</v>
      </c>
      <c r="K1425" s="5"/>
      <c r="L1425" s="54" t="str">
        <f t="shared" si="90"/>
        <v>'205301,205302,205303,205304,205305,205306,205307,205308,205309,205310,205311,205312,205313,205314,205315,205316,205317,205318,205319,205320,205321,205322,205323,205324,205325,205326,205327,205328,205329,205330,205331,205332,205333,205334,205335,205336,205337,205338,205339,205340,205341,205342,205343,205344</v>
      </c>
      <c r="M1425" s="5"/>
      <c r="N1425" s="5"/>
      <c r="O1425" s="5"/>
      <c r="P1425" s="5"/>
      <c r="Q1425" s="5"/>
      <c r="R1425" s="5"/>
      <c r="S1425" s="5"/>
      <c r="T1425" s="5"/>
      <c r="U1425" s="5"/>
      <c r="V1425" s="5"/>
      <c r="W1425" s="5"/>
      <c r="X1425" s="5"/>
      <c r="Y1425" s="5"/>
      <c r="Z1425" s="5"/>
      <c r="AA1425" s="5"/>
      <c r="AB1425" s="5"/>
      <c r="AC1425" s="5"/>
      <c r="AD1425" s="5"/>
      <c r="AE1425" s="5"/>
      <c r="AF1425" s="5"/>
      <c r="AG1425" s="5"/>
      <c r="AH1425" s="5"/>
      <c r="AI1425" s="5"/>
      <c r="AJ1425" s="5"/>
      <c r="AK1425" s="5"/>
      <c r="AL1425" s="5"/>
      <c r="AM1425" s="5"/>
      <c r="AN1425" s="5"/>
      <c r="AO1425" s="5"/>
      <c r="AP1425" s="5"/>
      <c r="AQ1425" s="5"/>
    </row>
    <row r="1426" spans="1:43" s="57" customFormat="1" x14ac:dyDescent="0.15">
      <c r="A1426" s="56">
        <v>205345</v>
      </c>
      <c r="B1426" s="57">
        <v>2</v>
      </c>
      <c r="C1426" s="57">
        <v>45</v>
      </c>
      <c r="D1426" s="57">
        <v>45</v>
      </c>
      <c r="E1426" s="57">
        <v>10000</v>
      </c>
      <c r="F1426" s="57">
        <v>1</v>
      </c>
      <c r="G1426" s="58" t="s">
        <v>9397</v>
      </c>
      <c r="H1426" s="16" t="s">
        <v>2295</v>
      </c>
      <c r="I1426" s="16">
        <v>10500</v>
      </c>
      <c r="J1426" s="5">
        <f t="shared" si="92"/>
        <v>165000</v>
      </c>
      <c r="K1426" s="5"/>
      <c r="L1426" s="54" t="str">
        <f t="shared" si="90"/>
        <v>'205301,205302,205303,205304,205305,205306,205307,205308,205309,205310,205311,205312,205313,205314,205315,205316,205317,205318,205319,205320,205321,205322,205323,205324,205325,205326,205327,205328,205329,205330,205331,205332,205333,205334,205335,205336,205337,205338,205339,205340,205341,205342,205343,205344,205345</v>
      </c>
      <c r="M1426" s="5"/>
      <c r="N1426" s="5"/>
      <c r="O1426" s="5"/>
      <c r="P1426" s="5"/>
      <c r="Q1426" s="5"/>
      <c r="R1426" s="5"/>
      <c r="S1426" s="5"/>
      <c r="T1426" s="5"/>
      <c r="U1426" s="5"/>
      <c r="V1426" s="5"/>
      <c r="W1426" s="5"/>
      <c r="X1426" s="5"/>
      <c r="Y1426" s="5"/>
      <c r="Z1426" s="5"/>
      <c r="AA1426" s="5"/>
      <c r="AB1426" s="5"/>
      <c r="AC1426" s="5"/>
      <c r="AD1426" s="5"/>
      <c r="AE1426" s="5"/>
      <c r="AF1426" s="5"/>
      <c r="AG1426" s="5"/>
      <c r="AH1426" s="5"/>
      <c r="AI1426" s="5"/>
      <c r="AJ1426" s="5"/>
      <c r="AK1426" s="5"/>
      <c r="AL1426" s="5"/>
      <c r="AM1426" s="5"/>
      <c r="AN1426" s="5"/>
      <c r="AO1426" s="5"/>
      <c r="AP1426" s="5"/>
      <c r="AQ1426" s="5"/>
    </row>
    <row r="1427" spans="1:43" s="57" customFormat="1" x14ac:dyDescent="0.15">
      <c r="A1427" s="56">
        <v>205346</v>
      </c>
      <c r="B1427" s="57">
        <v>2</v>
      </c>
      <c r="C1427" s="57">
        <v>46</v>
      </c>
      <c r="D1427" s="57">
        <v>46</v>
      </c>
      <c r="E1427" s="57">
        <v>10000</v>
      </c>
      <c r="F1427" s="57">
        <v>1</v>
      </c>
      <c r="G1427" s="58" t="s">
        <v>9398</v>
      </c>
      <c r="H1427" s="16" t="s">
        <v>2296</v>
      </c>
      <c r="I1427" s="16">
        <v>10500</v>
      </c>
      <c r="J1427" s="5">
        <f t="shared" si="92"/>
        <v>170225</v>
      </c>
      <c r="K1427" s="5"/>
      <c r="L1427" s="54" t="str">
        <f t="shared" si="90"/>
        <v>'205301,205302,205303,205304,205305,205306,205307,205308,205309,205310,205311,205312,205313,205314,205315,205316,205317,205318,205319,205320,205321,205322,205323,205324,205325,205326,205327,205328,205329,205330,205331,205332,205333,205334,205335,205336,205337,205338,205339,205340,205341,205342,205343,205344,205345,205346</v>
      </c>
      <c r="M1427" s="5"/>
      <c r="N1427" s="5"/>
      <c r="O1427" s="5"/>
      <c r="P1427" s="5"/>
      <c r="Q1427" s="5"/>
      <c r="R1427" s="5"/>
      <c r="S1427" s="5"/>
      <c r="T1427" s="5"/>
      <c r="U1427" s="5"/>
      <c r="V1427" s="5"/>
      <c r="W1427" s="5"/>
      <c r="X1427" s="5"/>
      <c r="Y1427" s="5"/>
      <c r="Z1427" s="5"/>
      <c r="AA1427" s="5"/>
      <c r="AB1427" s="5"/>
      <c r="AC1427" s="5"/>
      <c r="AD1427" s="5"/>
      <c r="AE1427" s="5"/>
      <c r="AF1427" s="5"/>
      <c r="AG1427" s="5"/>
      <c r="AH1427" s="5"/>
      <c r="AI1427" s="5"/>
      <c r="AJ1427" s="5"/>
      <c r="AK1427" s="5"/>
      <c r="AL1427" s="5"/>
      <c r="AM1427" s="5"/>
      <c r="AN1427" s="5"/>
      <c r="AO1427" s="5"/>
      <c r="AP1427" s="5"/>
      <c r="AQ1427" s="5"/>
    </row>
    <row r="1428" spans="1:43" s="57" customFormat="1" x14ac:dyDescent="0.15">
      <c r="A1428" s="56">
        <v>205347</v>
      </c>
      <c r="B1428" s="57">
        <v>2</v>
      </c>
      <c r="C1428" s="57">
        <v>47</v>
      </c>
      <c r="D1428" s="57">
        <v>47</v>
      </c>
      <c r="E1428" s="57">
        <v>10000</v>
      </c>
      <c r="F1428" s="57">
        <v>1</v>
      </c>
      <c r="G1428" s="58" t="s">
        <v>9399</v>
      </c>
      <c r="H1428" s="16" t="s">
        <v>2297</v>
      </c>
      <c r="I1428" s="16">
        <v>10500</v>
      </c>
      <c r="J1428" s="5">
        <f t="shared" si="92"/>
        <v>175550</v>
      </c>
      <c r="K1428" s="5"/>
      <c r="L1428" s="54" t="str">
        <f t="shared" si="90"/>
        <v>'205301,205302,205303,205304,205305,205306,205307,205308,205309,205310,205311,205312,205313,205314,205315,205316,205317,205318,205319,205320,205321,205322,205323,205324,205325,205326,205327,205328,205329,205330,205331,205332,205333,205334,205335,205336,205337,205338,205339,205340,205341,205342,205343,205344,205345,205346,205347</v>
      </c>
      <c r="M1428" s="5"/>
      <c r="N1428" s="5"/>
      <c r="O1428" s="5"/>
      <c r="P1428" s="5"/>
      <c r="Q1428" s="5"/>
      <c r="R1428" s="5"/>
      <c r="S1428" s="5"/>
      <c r="T1428" s="5"/>
      <c r="U1428" s="5"/>
      <c r="V1428" s="5"/>
      <c r="W1428" s="5"/>
      <c r="X1428" s="5"/>
      <c r="Y1428" s="5"/>
      <c r="Z1428" s="5"/>
      <c r="AA1428" s="5"/>
      <c r="AB1428" s="5"/>
      <c r="AC1428" s="5"/>
      <c r="AD1428" s="5"/>
      <c r="AE1428" s="5"/>
      <c r="AF1428" s="5"/>
      <c r="AG1428" s="5"/>
      <c r="AH1428" s="5"/>
      <c r="AI1428" s="5"/>
      <c r="AJ1428" s="5"/>
      <c r="AK1428" s="5"/>
      <c r="AL1428" s="5"/>
      <c r="AM1428" s="5"/>
      <c r="AN1428" s="5"/>
      <c r="AO1428" s="5"/>
      <c r="AP1428" s="5"/>
      <c r="AQ1428" s="5"/>
    </row>
    <row r="1429" spans="1:43" s="57" customFormat="1" x14ac:dyDescent="0.15">
      <c r="A1429" s="56">
        <v>205348</v>
      </c>
      <c r="B1429" s="57">
        <v>2</v>
      </c>
      <c r="C1429" s="57">
        <v>48</v>
      </c>
      <c r="D1429" s="57">
        <v>48</v>
      </c>
      <c r="E1429" s="57">
        <v>10000</v>
      </c>
      <c r="F1429" s="57">
        <v>1</v>
      </c>
      <c r="G1429" s="58" t="s">
        <v>9400</v>
      </c>
      <c r="H1429" s="16" t="s">
        <v>2298</v>
      </c>
      <c r="I1429" s="16">
        <v>10500</v>
      </c>
      <c r="J1429" s="5">
        <f t="shared" si="92"/>
        <v>180975</v>
      </c>
      <c r="K1429" s="5"/>
      <c r="L1429" s="54" t="str">
        <f t="shared" ref="L1429:L1492" si="94">L1428&amp;","&amp;A1429</f>
        <v>'205301,205302,205303,205304,205305,205306,205307,205308,205309,205310,205311,205312,205313,205314,205315,205316,205317,205318,205319,205320,205321,205322,205323,205324,205325,205326,205327,205328,205329,205330,205331,205332,205333,205334,205335,205336,205337,205338,205339,205340,205341,205342,205343,205344,205345,205346,205347,205348</v>
      </c>
      <c r="M1429" s="5"/>
      <c r="N1429" s="5"/>
      <c r="O1429" s="5"/>
      <c r="P1429" s="5"/>
      <c r="Q1429" s="5"/>
      <c r="R1429" s="5"/>
      <c r="S1429" s="5"/>
      <c r="T1429" s="5"/>
      <c r="U1429" s="5"/>
      <c r="V1429" s="5"/>
      <c r="W1429" s="5"/>
      <c r="X1429" s="5"/>
      <c r="Y1429" s="5"/>
      <c r="Z1429" s="5"/>
      <c r="AA1429" s="5"/>
      <c r="AB1429" s="5"/>
      <c r="AC1429" s="5"/>
      <c r="AD1429" s="5"/>
      <c r="AE1429" s="5"/>
      <c r="AF1429" s="5"/>
      <c r="AG1429" s="5"/>
      <c r="AH1429" s="5"/>
      <c r="AI1429" s="5"/>
      <c r="AJ1429" s="5"/>
      <c r="AK1429" s="5"/>
      <c r="AL1429" s="5"/>
      <c r="AM1429" s="5"/>
      <c r="AN1429" s="5"/>
      <c r="AO1429" s="5"/>
      <c r="AP1429" s="5"/>
      <c r="AQ1429" s="5"/>
    </row>
    <row r="1430" spans="1:43" s="57" customFormat="1" x14ac:dyDescent="0.15">
      <c r="A1430" s="56">
        <v>205349</v>
      </c>
      <c r="B1430" s="57">
        <v>2</v>
      </c>
      <c r="C1430" s="57">
        <v>49</v>
      </c>
      <c r="D1430" s="57">
        <v>49</v>
      </c>
      <c r="E1430" s="57">
        <v>10000</v>
      </c>
      <c r="F1430" s="57">
        <v>1</v>
      </c>
      <c r="G1430" s="58" t="s">
        <v>9401</v>
      </c>
      <c r="H1430" s="16" t="s">
        <v>2299</v>
      </c>
      <c r="I1430" s="16">
        <v>10500</v>
      </c>
      <c r="J1430" s="5">
        <f t="shared" si="92"/>
        <v>186475</v>
      </c>
      <c r="K1430" s="5"/>
      <c r="L1430" s="54" t="str">
        <f t="shared" si="94"/>
        <v>'205301,205302,205303,205304,205305,205306,205307,205308,205309,205310,205311,205312,205313,205314,205315,205316,205317,205318,205319,205320,205321,205322,205323,205324,205325,205326,205327,205328,205329,205330,205331,205332,205333,205334,205335,205336,205337,205338,205339,205340,205341,205342,205343,205344,205345,205346,205347,205348,205349</v>
      </c>
      <c r="M1430" s="5"/>
      <c r="N1430" s="5"/>
      <c r="O1430" s="5"/>
      <c r="P1430" s="5"/>
      <c r="Q1430" s="5"/>
      <c r="R1430" s="5"/>
      <c r="S1430" s="5"/>
      <c r="T1430" s="5"/>
      <c r="U1430" s="5"/>
      <c r="V1430" s="5"/>
      <c r="W1430" s="5"/>
      <c r="X1430" s="5"/>
      <c r="Y1430" s="5"/>
      <c r="Z1430" s="5"/>
      <c r="AA1430" s="5"/>
      <c r="AB1430" s="5"/>
      <c r="AC1430" s="5"/>
      <c r="AD1430" s="5"/>
      <c r="AE1430" s="5"/>
      <c r="AF1430" s="5"/>
      <c r="AG1430" s="5"/>
      <c r="AH1430" s="5"/>
      <c r="AI1430" s="5"/>
      <c r="AJ1430" s="5"/>
      <c r="AK1430" s="5"/>
      <c r="AL1430" s="5"/>
      <c r="AM1430" s="5"/>
      <c r="AN1430" s="5"/>
      <c r="AO1430" s="5"/>
      <c r="AP1430" s="5"/>
      <c r="AQ1430" s="5"/>
    </row>
    <row r="1431" spans="1:43" s="57" customFormat="1" x14ac:dyDescent="0.15">
      <c r="A1431" s="56">
        <v>205350</v>
      </c>
      <c r="B1431" s="57">
        <v>2</v>
      </c>
      <c r="C1431" s="57">
        <v>50</v>
      </c>
      <c r="D1431" s="57">
        <v>50</v>
      </c>
      <c r="E1431" s="57">
        <v>10000</v>
      </c>
      <c r="F1431" s="57">
        <v>1</v>
      </c>
      <c r="G1431" s="58" t="s">
        <v>9402</v>
      </c>
      <c r="H1431" s="16" t="s">
        <v>2300</v>
      </c>
      <c r="I1431" s="16">
        <v>10500</v>
      </c>
      <c r="J1431" s="5">
        <f t="shared" si="92"/>
        <v>192050</v>
      </c>
      <c r="K1431" s="5"/>
      <c r="L1431" s="54" t="str">
        <f t="shared" si="94"/>
        <v>'205301,205302,205303,205304,205305,205306,205307,205308,205309,205310,205311,205312,205313,205314,205315,205316,205317,205318,205319,205320,205321,205322,205323,205324,205325,205326,205327,205328,205329,205330,205331,205332,205333,205334,205335,205336,205337,205338,205339,205340,205341,205342,205343,205344,205345,205346,205347,205348,205349,205350</v>
      </c>
      <c r="M1431" s="5"/>
      <c r="N1431" s="5"/>
      <c r="O1431" s="5"/>
      <c r="P1431" s="5"/>
      <c r="Q1431" s="5"/>
      <c r="R1431" s="5"/>
      <c r="S1431" s="5"/>
      <c r="T1431" s="5"/>
      <c r="U1431" s="5"/>
      <c r="V1431" s="5"/>
      <c r="W1431" s="5"/>
      <c r="X1431" s="5"/>
      <c r="Y1431" s="5"/>
      <c r="Z1431" s="5"/>
      <c r="AA1431" s="5"/>
      <c r="AB1431" s="5"/>
      <c r="AC1431" s="5"/>
      <c r="AD1431" s="5"/>
      <c r="AE1431" s="5"/>
      <c r="AF1431" s="5"/>
      <c r="AG1431" s="5"/>
      <c r="AH1431" s="5"/>
      <c r="AI1431" s="5"/>
      <c r="AJ1431" s="5"/>
      <c r="AK1431" s="5"/>
      <c r="AL1431" s="5"/>
      <c r="AM1431" s="5"/>
      <c r="AN1431" s="5"/>
      <c r="AO1431" s="5"/>
      <c r="AP1431" s="5"/>
      <c r="AQ1431" s="5"/>
    </row>
    <row r="1432" spans="1:43" s="57" customFormat="1" x14ac:dyDescent="0.15">
      <c r="A1432" s="56">
        <v>205401</v>
      </c>
      <c r="B1432" s="57">
        <v>2</v>
      </c>
      <c r="C1432" s="57">
        <v>1</v>
      </c>
      <c r="D1432" s="57">
        <v>1</v>
      </c>
      <c r="E1432" s="57">
        <v>10000</v>
      </c>
      <c r="F1432" s="57">
        <v>1</v>
      </c>
      <c r="G1432" s="58" t="s">
        <v>9403</v>
      </c>
      <c r="H1432" s="16" t="s">
        <v>7665</v>
      </c>
      <c r="I1432" s="16">
        <v>10500</v>
      </c>
      <c r="J1432" s="5">
        <f>J1382*4</f>
        <v>9700</v>
      </c>
      <c r="K1432" s="5"/>
      <c r="L1432" s="54" t="str">
        <f t="shared" ref="L1432" si="95">"'"&amp;A1432</f>
        <v>'205401</v>
      </c>
      <c r="M1432" s="5"/>
      <c r="N1432" s="5"/>
      <c r="O1432" s="5"/>
      <c r="P1432" s="5"/>
      <c r="Q1432" s="5"/>
      <c r="R1432" s="5"/>
      <c r="S1432" s="5"/>
      <c r="T1432" s="5"/>
      <c r="U1432" s="5"/>
      <c r="V1432" s="5"/>
      <c r="W1432" s="5"/>
      <c r="X1432" s="5"/>
      <c r="Y1432" s="5"/>
      <c r="Z1432" s="5"/>
      <c r="AA1432" s="5"/>
      <c r="AB1432" s="5"/>
      <c r="AC1432" s="5"/>
      <c r="AD1432" s="5"/>
      <c r="AE1432" s="5"/>
      <c r="AF1432" s="5"/>
      <c r="AG1432" s="5"/>
      <c r="AH1432" s="5"/>
      <c r="AI1432" s="5"/>
      <c r="AJ1432" s="5"/>
      <c r="AK1432" s="5"/>
      <c r="AL1432" s="5"/>
      <c r="AM1432" s="5"/>
      <c r="AN1432" s="5"/>
      <c r="AO1432" s="5"/>
      <c r="AP1432" s="5"/>
      <c r="AQ1432" s="5"/>
    </row>
    <row r="1433" spans="1:43" s="57" customFormat="1" x14ac:dyDescent="0.15">
      <c r="A1433" s="56">
        <v>205402</v>
      </c>
      <c r="B1433" s="57">
        <v>2</v>
      </c>
      <c r="C1433" s="57">
        <v>2</v>
      </c>
      <c r="D1433" s="57">
        <v>2</v>
      </c>
      <c r="E1433" s="57">
        <v>10000</v>
      </c>
      <c r="F1433" s="57">
        <v>1</v>
      </c>
      <c r="G1433" s="58" t="s">
        <v>9404</v>
      </c>
      <c r="H1433" s="16" t="s">
        <v>7666</v>
      </c>
      <c r="I1433" s="16">
        <v>10500</v>
      </c>
      <c r="J1433" s="5">
        <f t="shared" ref="J1433:J1481" si="96">J1383*4</f>
        <v>19500</v>
      </c>
      <c r="K1433" s="5"/>
      <c r="L1433" s="54" t="str">
        <f t="shared" ref="L1433" si="97">L1432&amp;","&amp;A1433</f>
        <v>'205401,205402</v>
      </c>
      <c r="M1433" s="5"/>
      <c r="N1433" s="5"/>
      <c r="O1433" s="5"/>
      <c r="P1433" s="5"/>
      <c r="Q1433" s="5"/>
      <c r="R1433" s="5"/>
      <c r="S1433" s="5"/>
      <c r="T1433" s="5"/>
      <c r="U1433" s="5"/>
      <c r="V1433" s="5"/>
      <c r="W1433" s="5"/>
      <c r="X1433" s="5"/>
      <c r="Y1433" s="5"/>
      <c r="Z1433" s="5"/>
      <c r="AA1433" s="5"/>
      <c r="AB1433" s="5"/>
      <c r="AC1433" s="5"/>
      <c r="AD1433" s="5"/>
      <c r="AE1433" s="5"/>
      <c r="AF1433" s="5"/>
      <c r="AG1433" s="5"/>
      <c r="AH1433" s="5"/>
      <c r="AI1433" s="5"/>
      <c r="AJ1433" s="5"/>
      <c r="AK1433" s="5"/>
      <c r="AL1433" s="5"/>
      <c r="AM1433" s="5"/>
      <c r="AN1433" s="5"/>
      <c r="AO1433" s="5"/>
      <c r="AP1433" s="5"/>
      <c r="AQ1433" s="5"/>
    </row>
    <row r="1434" spans="1:43" s="57" customFormat="1" x14ac:dyDescent="0.15">
      <c r="A1434" s="56">
        <v>205403</v>
      </c>
      <c r="B1434" s="57">
        <v>2</v>
      </c>
      <c r="C1434" s="57">
        <v>3</v>
      </c>
      <c r="D1434" s="57">
        <v>3</v>
      </c>
      <c r="E1434" s="57">
        <v>10000</v>
      </c>
      <c r="F1434" s="57">
        <v>1</v>
      </c>
      <c r="G1434" s="58" t="s">
        <v>9405</v>
      </c>
      <c r="H1434" s="16" t="s">
        <v>7667</v>
      </c>
      <c r="I1434" s="16">
        <v>10500</v>
      </c>
      <c r="J1434" s="5">
        <f t="shared" si="96"/>
        <v>29800</v>
      </c>
      <c r="K1434" s="5"/>
      <c r="L1434" s="54" t="str">
        <f t="shared" si="94"/>
        <v>'205401,205402,205403</v>
      </c>
      <c r="M1434" s="5"/>
      <c r="N1434" s="5"/>
      <c r="O1434" s="5"/>
      <c r="P1434" s="5"/>
      <c r="Q1434" s="5"/>
      <c r="R1434" s="5"/>
      <c r="S1434" s="5"/>
      <c r="T1434" s="5"/>
      <c r="U1434" s="5"/>
      <c r="V1434" s="5"/>
      <c r="W1434" s="5"/>
      <c r="X1434" s="5"/>
      <c r="Y1434" s="5"/>
      <c r="Z1434" s="5"/>
      <c r="AA1434" s="5"/>
      <c r="AB1434" s="5"/>
      <c r="AC1434" s="5"/>
      <c r="AD1434" s="5"/>
      <c r="AE1434" s="5"/>
      <c r="AF1434" s="5"/>
      <c r="AG1434" s="5"/>
      <c r="AH1434" s="5"/>
      <c r="AI1434" s="5"/>
      <c r="AJ1434" s="5"/>
      <c r="AK1434" s="5"/>
      <c r="AL1434" s="5"/>
      <c r="AM1434" s="5"/>
      <c r="AN1434" s="5"/>
      <c r="AO1434" s="5"/>
      <c r="AP1434" s="5"/>
      <c r="AQ1434" s="5"/>
    </row>
    <row r="1435" spans="1:43" s="57" customFormat="1" x14ac:dyDescent="0.15">
      <c r="A1435" s="56">
        <v>205404</v>
      </c>
      <c r="B1435" s="57">
        <v>2</v>
      </c>
      <c r="C1435" s="57">
        <v>4</v>
      </c>
      <c r="D1435" s="57">
        <v>4</v>
      </c>
      <c r="E1435" s="57">
        <v>10000</v>
      </c>
      <c r="F1435" s="57">
        <v>1</v>
      </c>
      <c r="G1435" s="58" t="s">
        <v>9406</v>
      </c>
      <c r="H1435" s="16" t="s">
        <v>7668</v>
      </c>
      <c r="I1435" s="16">
        <v>10500</v>
      </c>
      <c r="J1435" s="5">
        <f t="shared" si="96"/>
        <v>40600</v>
      </c>
      <c r="K1435" s="5"/>
      <c r="L1435" s="54" t="str">
        <f t="shared" si="94"/>
        <v>'205401,205402,205403,205404</v>
      </c>
      <c r="M1435" s="5"/>
      <c r="N1435" s="5"/>
      <c r="O1435" s="5"/>
      <c r="P1435" s="5"/>
      <c r="Q1435" s="5"/>
      <c r="R1435" s="5"/>
      <c r="S1435" s="5"/>
      <c r="T1435" s="5"/>
      <c r="U1435" s="5"/>
      <c r="V1435" s="5"/>
      <c r="W1435" s="5"/>
      <c r="X1435" s="5"/>
      <c r="Y1435" s="5"/>
      <c r="Z1435" s="5"/>
      <c r="AA1435" s="5"/>
      <c r="AB1435" s="5"/>
      <c r="AC1435" s="5"/>
      <c r="AD1435" s="5"/>
      <c r="AE1435" s="5"/>
      <c r="AF1435" s="5"/>
      <c r="AG1435" s="5"/>
      <c r="AH1435" s="5"/>
      <c r="AI1435" s="5"/>
      <c r="AJ1435" s="5"/>
      <c r="AK1435" s="5"/>
      <c r="AL1435" s="5"/>
      <c r="AM1435" s="5"/>
      <c r="AN1435" s="5"/>
      <c r="AO1435" s="5"/>
      <c r="AP1435" s="5"/>
      <c r="AQ1435" s="5"/>
    </row>
    <row r="1436" spans="1:43" s="57" customFormat="1" x14ac:dyDescent="0.15">
      <c r="A1436" s="56">
        <v>205405</v>
      </c>
      <c r="B1436" s="57">
        <v>2</v>
      </c>
      <c r="C1436" s="57">
        <v>5</v>
      </c>
      <c r="D1436" s="57">
        <v>5</v>
      </c>
      <c r="E1436" s="57">
        <v>10000</v>
      </c>
      <c r="F1436" s="57">
        <v>1</v>
      </c>
      <c r="G1436" s="58" t="s">
        <v>9407</v>
      </c>
      <c r="H1436" s="16" t="s">
        <v>7669</v>
      </c>
      <c r="I1436" s="16">
        <v>10500</v>
      </c>
      <c r="J1436" s="5">
        <f t="shared" si="96"/>
        <v>51800</v>
      </c>
      <c r="K1436" s="5"/>
      <c r="L1436" s="54" t="str">
        <f t="shared" si="94"/>
        <v>'205401,205402,205403,205404,205405</v>
      </c>
      <c r="M1436" s="5"/>
      <c r="N1436" s="5"/>
      <c r="O1436" s="5"/>
      <c r="P1436" s="5"/>
      <c r="Q1436" s="5"/>
      <c r="R1436" s="5"/>
      <c r="S1436" s="5"/>
      <c r="T1436" s="5"/>
      <c r="U1436" s="5"/>
      <c r="V1436" s="5"/>
      <c r="W1436" s="5"/>
      <c r="X1436" s="5"/>
      <c r="Y1436" s="5"/>
      <c r="Z1436" s="5"/>
      <c r="AA1436" s="5"/>
      <c r="AB1436" s="5"/>
      <c r="AC1436" s="5"/>
      <c r="AD1436" s="5"/>
      <c r="AE1436" s="5"/>
      <c r="AF1436" s="5"/>
      <c r="AG1436" s="5"/>
      <c r="AH1436" s="5"/>
      <c r="AI1436" s="5"/>
      <c r="AJ1436" s="5"/>
      <c r="AK1436" s="5"/>
      <c r="AL1436" s="5"/>
      <c r="AM1436" s="5"/>
      <c r="AN1436" s="5"/>
      <c r="AO1436" s="5"/>
      <c r="AP1436" s="5"/>
      <c r="AQ1436" s="5"/>
    </row>
    <row r="1437" spans="1:43" s="57" customFormat="1" x14ac:dyDescent="0.15">
      <c r="A1437" s="56">
        <v>205406</v>
      </c>
      <c r="B1437" s="57">
        <v>2</v>
      </c>
      <c r="C1437" s="57">
        <v>6</v>
      </c>
      <c r="D1437" s="57">
        <v>6</v>
      </c>
      <c r="E1437" s="57">
        <v>10000</v>
      </c>
      <c r="F1437" s="57">
        <v>1</v>
      </c>
      <c r="G1437" s="58" t="s">
        <v>9408</v>
      </c>
      <c r="H1437" s="16" t="s">
        <v>7670</v>
      </c>
      <c r="I1437" s="16">
        <v>10500</v>
      </c>
      <c r="J1437" s="5">
        <f t="shared" si="96"/>
        <v>63600</v>
      </c>
      <c r="K1437" s="5"/>
      <c r="L1437" s="54" t="str">
        <f t="shared" si="94"/>
        <v>'205401,205402,205403,205404,205405,205406</v>
      </c>
      <c r="M1437" s="5"/>
      <c r="N1437" s="5"/>
      <c r="O1437" s="5"/>
      <c r="P1437" s="5"/>
      <c r="Q1437" s="5"/>
      <c r="R1437" s="5"/>
      <c r="S1437" s="5"/>
      <c r="T1437" s="5"/>
      <c r="U1437" s="5"/>
      <c r="V1437" s="5"/>
      <c r="W1437" s="5"/>
      <c r="X1437" s="5"/>
      <c r="Y1437" s="5"/>
      <c r="Z1437" s="5"/>
      <c r="AA1437" s="5"/>
      <c r="AB1437" s="5"/>
      <c r="AC1437" s="5"/>
      <c r="AD1437" s="5"/>
      <c r="AE1437" s="5"/>
      <c r="AF1437" s="5"/>
      <c r="AG1437" s="5"/>
      <c r="AH1437" s="5"/>
      <c r="AI1437" s="5"/>
      <c r="AJ1437" s="5"/>
      <c r="AK1437" s="5"/>
      <c r="AL1437" s="5"/>
      <c r="AM1437" s="5"/>
      <c r="AN1437" s="5"/>
      <c r="AO1437" s="5"/>
      <c r="AP1437" s="5"/>
      <c r="AQ1437" s="5"/>
    </row>
    <row r="1438" spans="1:43" s="57" customFormat="1" x14ac:dyDescent="0.15">
      <c r="A1438" s="56">
        <v>205407</v>
      </c>
      <c r="B1438" s="57">
        <v>2</v>
      </c>
      <c r="C1438" s="57">
        <v>7</v>
      </c>
      <c r="D1438" s="57">
        <v>7</v>
      </c>
      <c r="E1438" s="57">
        <v>10000</v>
      </c>
      <c r="F1438" s="57">
        <v>1</v>
      </c>
      <c r="G1438" s="58" t="s">
        <v>9409</v>
      </c>
      <c r="H1438" s="16" t="s">
        <v>7671</v>
      </c>
      <c r="I1438" s="16">
        <v>10500</v>
      </c>
      <c r="J1438" s="5">
        <f t="shared" si="96"/>
        <v>75800</v>
      </c>
      <c r="K1438" s="5"/>
      <c r="L1438" s="54" t="str">
        <f t="shared" si="94"/>
        <v>'205401,205402,205403,205404,205405,205406,205407</v>
      </c>
      <c r="M1438" s="5"/>
      <c r="N1438" s="5"/>
      <c r="O1438" s="5"/>
      <c r="P1438" s="5"/>
      <c r="Q1438" s="5"/>
      <c r="R1438" s="5"/>
      <c r="S1438" s="5"/>
      <c r="T1438" s="5"/>
      <c r="U1438" s="5"/>
      <c r="V1438" s="5"/>
      <c r="W1438" s="5"/>
      <c r="X1438" s="5"/>
      <c r="Y1438" s="5"/>
      <c r="Z1438" s="5"/>
      <c r="AA1438" s="5"/>
      <c r="AB1438" s="5"/>
      <c r="AC1438" s="5"/>
      <c r="AD1438" s="5"/>
      <c r="AE1438" s="5"/>
      <c r="AF1438" s="5"/>
      <c r="AG1438" s="5"/>
      <c r="AH1438" s="5"/>
      <c r="AI1438" s="5"/>
      <c r="AJ1438" s="5"/>
      <c r="AK1438" s="5"/>
      <c r="AL1438" s="5"/>
      <c r="AM1438" s="5"/>
      <c r="AN1438" s="5"/>
      <c r="AO1438" s="5"/>
      <c r="AP1438" s="5"/>
      <c r="AQ1438" s="5"/>
    </row>
    <row r="1439" spans="1:43" s="57" customFormat="1" x14ac:dyDescent="0.15">
      <c r="A1439" s="56">
        <v>205408</v>
      </c>
      <c r="B1439" s="57">
        <v>2</v>
      </c>
      <c r="C1439" s="57">
        <v>8</v>
      </c>
      <c r="D1439" s="57">
        <v>8</v>
      </c>
      <c r="E1439" s="57">
        <v>10000</v>
      </c>
      <c r="F1439" s="57">
        <v>1</v>
      </c>
      <c r="G1439" s="58" t="s">
        <v>9410</v>
      </c>
      <c r="H1439" s="16" t="s">
        <v>7672</v>
      </c>
      <c r="I1439" s="16">
        <v>10500</v>
      </c>
      <c r="J1439" s="5">
        <f t="shared" si="96"/>
        <v>88500</v>
      </c>
      <c r="K1439" s="5"/>
      <c r="L1439" s="54" t="str">
        <f t="shared" si="94"/>
        <v>'205401,205402,205403,205404,205405,205406,205407,205408</v>
      </c>
      <c r="M1439" s="5"/>
      <c r="N1439" s="5"/>
      <c r="O1439" s="5"/>
      <c r="P1439" s="5"/>
      <c r="Q1439" s="5"/>
      <c r="R1439" s="5"/>
      <c r="S1439" s="5"/>
      <c r="T1439" s="5"/>
      <c r="U1439" s="5"/>
      <c r="V1439" s="5"/>
      <c r="W1439" s="5"/>
      <c r="X1439" s="5"/>
      <c r="Y1439" s="5"/>
      <c r="Z1439" s="5"/>
      <c r="AA1439" s="5"/>
      <c r="AB1439" s="5"/>
      <c r="AC1439" s="5"/>
      <c r="AD1439" s="5"/>
      <c r="AE1439" s="5"/>
      <c r="AF1439" s="5"/>
      <c r="AG1439" s="5"/>
      <c r="AH1439" s="5"/>
      <c r="AI1439" s="5"/>
      <c r="AJ1439" s="5"/>
      <c r="AK1439" s="5"/>
      <c r="AL1439" s="5"/>
      <c r="AM1439" s="5"/>
      <c r="AN1439" s="5"/>
      <c r="AO1439" s="5"/>
      <c r="AP1439" s="5"/>
      <c r="AQ1439" s="5"/>
    </row>
    <row r="1440" spans="1:43" s="57" customFormat="1" x14ac:dyDescent="0.15">
      <c r="A1440" s="56">
        <v>205409</v>
      </c>
      <c r="B1440" s="57">
        <v>2</v>
      </c>
      <c r="C1440" s="57">
        <v>9</v>
      </c>
      <c r="D1440" s="57">
        <v>9</v>
      </c>
      <c r="E1440" s="57">
        <v>10000</v>
      </c>
      <c r="F1440" s="57">
        <v>1</v>
      </c>
      <c r="G1440" s="58" t="s">
        <v>9411</v>
      </c>
      <c r="H1440" s="16" t="s">
        <v>7673</v>
      </c>
      <c r="I1440" s="16">
        <v>10500</v>
      </c>
      <c r="J1440" s="5">
        <f t="shared" si="96"/>
        <v>101700</v>
      </c>
      <c r="K1440" s="5"/>
      <c r="L1440" s="54" t="str">
        <f t="shared" si="94"/>
        <v>'205401,205402,205403,205404,205405,205406,205407,205408,205409</v>
      </c>
      <c r="M1440" s="5"/>
      <c r="N1440" s="5"/>
      <c r="O1440" s="5"/>
      <c r="P1440" s="5"/>
      <c r="Q1440" s="5"/>
      <c r="R1440" s="5"/>
      <c r="S1440" s="5"/>
      <c r="T1440" s="5"/>
      <c r="U1440" s="5"/>
      <c r="V1440" s="5"/>
      <c r="W1440" s="5"/>
      <c r="X1440" s="5"/>
      <c r="Y1440" s="5"/>
      <c r="Z1440" s="5"/>
      <c r="AA1440" s="5"/>
      <c r="AB1440" s="5"/>
      <c r="AC1440" s="5"/>
      <c r="AD1440" s="5"/>
      <c r="AE1440" s="5"/>
      <c r="AF1440" s="5"/>
      <c r="AG1440" s="5"/>
      <c r="AH1440" s="5"/>
      <c r="AI1440" s="5"/>
      <c r="AJ1440" s="5"/>
      <c r="AK1440" s="5"/>
      <c r="AL1440" s="5"/>
      <c r="AM1440" s="5"/>
      <c r="AN1440" s="5"/>
      <c r="AO1440" s="5"/>
      <c r="AP1440" s="5"/>
      <c r="AQ1440" s="5"/>
    </row>
    <row r="1441" spans="1:43" s="57" customFormat="1" x14ac:dyDescent="0.15">
      <c r="A1441" s="56">
        <v>205410</v>
      </c>
      <c r="B1441" s="57">
        <v>2</v>
      </c>
      <c r="C1441" s="57">
        <v>10</v>
      </c>
      <c r="D1441" s="57">
        <v>10</v>
      </c>
      <c r="E1441" s="57">
        <v>10000</v>
      </c>
      <c r="F1441" s="57">
        <v>1</v>
      </c>
      <c r="G1441" s="58" t="s">
        <v>9412</v>
      </c>
      <c r="H1441" s="16" t="s">
        <v>7674</v>
      </c>
      <c r="I1441" s="16">
        <v>10500</v>
      </c>
      <c r="J1441" s="5">
        <f t="shared" si="96"/>
        <v>112900</v>
      </c>
      <c r="K1441" s="5"/>
      <c r="L1441" s="54" t="str">
        <f t="shared" si="94"/>
        <v>'205401,205402,205403,205404,205405,205406,205407,205408,205409,205410</v>
      </c>
      <c r="M1441" s="5"/>
      <c r="N1441" s="5"/>
      <c r="O1441" s="5"/>
      <c r="P1441" s="5"/>
      <c r="Q1441" s="5"/>
      <c r="R1441" s="5"/>
      <c r="S1441" s="5"/>
      <c r="T1441" s="5"/>
      <c r="U1441" s="5"/>
      <c r="V1441" s="5"/>
      <c r="W1441" s="5"/>
      <c r="X1441" s="5"/>
      <c r="Y1441" s="5"/>
      <c r="Z1441" s="5"/>
      <c r="AA1441" s="5"/>
      <c r="AB1441" s="5"/>
      <c r="AC1441" s="5"/>
      <c r="AD1441" s="5"/>
      <c r="AE1441" s="5"/>
      <c r="AF1441" s="5"/>
      <c r="AG1441" s="5"/>
      <c r="AH1441" s="5"/>
      <c r="AI1441" s="5"/>
      <c r="AJ1441" s="5"/>
      <c r="AK1441" s="5"/>
      <c r="AL1441" s="5"/>
      <c r="AM1441" s="5"/>
      <c r="AN1441" s="5"/>
      <c r="AO1441" s="5"/>
      <c r="AP1441" s="5"/>
      <c r="AQ1441" s="5"/>
    </row>
    <row r="1442" spans="1:43" s="57" customFormat="1" x14ac:dyDescent="0.15">
      <c r="A1442" s="56">
        <v>205411</v>
      </c>
      <c r="B1442" s="57">
        <v>2</v>
      </c>
      <c r="C1442" s="57">
        <v>11</v>
      </c>
      <c r="D1442" s="57">
        <v>11</v>
      </c>
      <c r="E1442" s="57">
        <v>10000</v>
      </c>
      <c r="F1442" s="57">
        <v>1</v>
      </c>
      <c r="G1442" s="58" t="s">
        <v>9413</v>
      </c>
      <c r="H1442" s="16" t="s">
        <v>7675</v>
      </c>
      <c r="I1442" s="16">
        <v>10500</v>
      </c>
      <c r="J1442" s="5">
        <f t="shared" si="96"/>
        <v>124300</v>
      </c>
      <c r="K1442" s="5"/>
      <c r="L1442" s="54" t="str">
        <f t="shared" si="94"/>
        <v>'205401,205402,205403,205404,205405,205406,205407,205408,205409,205410,205411</v>
      </c>
      <c r="M1442" s="5"/>
      <c r="N1442" s="5"/>
      <c r="O1442" s="5"/>
      <c r="P1442" s="5"/>
      <c r="Q1442" s="5"/>
      <c r="R1442" s="5"/>
      <c r="S1442" s="5"/>
      <c r="T1442" s="5"/>
      <c r="U1442" s="5"/>
      <c r="V1442" s="5"/>
      <c r="W1442" s="5"/>
      <c r="X1442" s="5"/>
      <c r="Y1442" s="5"/>
      <c r="Z1442" s="5"/>
      <c r="AA1442" s="5"/>
      <c r="AB1442" s="5"/>
      <c r="AC1442" s="5"/>
      <c r="AD1442" s="5"/>
      <c r="AE1442" s="5"/>
      <c r="AF1442" s="5"/>
      <c r="AG1442" s="5"/>
      <c r="AH1442" s="5"/>
      <c r="AI1442" s="5"/>
      <c r="AJ1442" s="5"/>
      <c r="AK1442" s="5"/>
      <c r="AL1442" s="5"/>
      <c r="AM1442" s="5"/>
      <c r="AN1442" s="5"/>
      <c r="AO1442" s="5"/>
      <c r="AP1442" s="5"/>
      <c r="AQ1442" s="5"/>
    </row>
    <row r="1443" spans="1:43" s="57" customFormat="1" x14ac:dyDescent="0.15">
      <c r="A1443" s="56">
        <v>205412</v>
      </c>
      <c r="B1443" s="57">
        <v>2</v>
      </c>
      <c r="C1443" s="57">
        <v>12</v>
      </c>
      <c r="D1443" s="57">
        <v>12</v>
      </c>
      <c r="E1443" s="57">
        <v>10000</v>
      </c>
      <c r="F1443" s="57">
        <v>1</v>
      </c>
      <c r="G1443" s="58" t="s">
        <v>9414</v>
      </c>
      <c r="H1443" s="16" t="s">
        <v>7676</v>
      </c>
      <c r="I1443" s="16">
        <v>10500</v>
      </c>
      <c r="J1443" s="5">
        <f t="shared" si="96"/>
        <v>135900</v>
      </c>
      <c r="K1443" s="5"/>
      <c r="L1443" s="54" t="str">
        <f t="shared" si="94"/>
        <v>'205401,205402,205403,205404,205405,205406,205407,205408,205409,205410,205411,205412</v>
      </c>
      <c r="M1443" s="5"/>
      <c r="N1443" s="5"/>
      <c r="O1443" s="5"/>
      <c r="P1443" s="5"/>
      <c r="Q1443" s="5"/>
      <c r="R1443" s="5"/>
      <c r="S1443" s="5"/>
      <c r="T1443" s="5"/>
      <c r="U1443" s="5"/>
      <c r="V1443" s="5"/>
      <c r="W1443" s="5"/>
      <c r="X1443" s="5"/>
      <c r="Y1443" s="5"/>
      <c r="Z1443" s="5"/>
      <c r="AA1443" s="5"/>
      <c r="AB1443" s="5"/>
      <c r="AC1443" s="5"/>
      <c r="AD1443" s="5"/>
      <c r="AE1443" s="5"/>
      <c r="AF1443" s="5"/>
      <c r="AG1443" s="5"/>
      <c r="AH1443" s="5"/>
      <c r="AI1443" s="5"/>
      <c r="AJ1443" s="5"/>
      <c r="AK1443" s="5"/>
      <c r="AL1443" s="5"/>
      <c r="AM1443" s="5"/>
      <c r="AN1443" s="5"/>
      <c r="AO1443" s="5"/>
      <c r="AP1443" s="5"/>
      <c r="AQ1443" s="5"/>
    </row>
    <row r="1444" spans="1:43" s="57" customFormat="1" x14ac:dyDescent="0.15">
      <c r="A1444" s="56">
        <v>205413</v>
      </c>
      <c r="B1444" s="57">
        <v>2</v>
      </c>
      <c r="C1444" s="57">
        <v>13</v>
      </c>
      <c r="D1444" s="57">
        <v>13</v>
      </c>
      <c r="E1444" s="57">
        <v>10000</v>
      </c>
      <c r="F1444" s="57">
        <v>1</v>
      </c>
      <c r="G1444" s="58" t="s">
        <v>9415</v>
      </c>
      <c r="H1444" s="16" t="s">
        <v>7677</v>
      </c>
      <c r="I1444" s="16">
        <v>10500</v>
      </c>
      <c r="J1444" s="5">
        <f t="shared" si="96"/>
        <v>147700</v>
      </c>
      <c r="K1444" s="5"/>
      <c r="L1444" s="54" t="str">
        <f t="shared" si="94"/>
        <v>'205401,205402,205403,205404,205405,205406,205407,205408,205409,205410,205411,205412,205413</v>
      </c>
      <c r="M1444" s="5"/>
      <c r="N1444" s="5"/>
      <c r="O1444" s="5"/>
      <c r="P1444" s="5"/>
      <c r="Q1444" s="5"/>
      <c r="R1444" s="5"/>
      <c r="S1444" s="5"/>
      <c r="T1444" s="5"/>
      <c r="U1444" s="5"/>
      <c r="V1444" s="5"/>
      <c r="W1444" s="5"/>
      <c r="X1444" s="5"/>
      <c r="Y1444" s="5"/>
      <c r="Z1444" s="5"/>
      <c r="AA1444" s="5"/>
      <c r="AB1444" s="5"/>
      <c r="AC1444" s="5"/>
      <c r="AD1444" s="5"/>
      <c r="AE1444" s="5"/>
      <c r="AF1444" s="5"/>
      <c r="AG1444" s="5"/>
      <c r="AH1444" s="5"/>
      <c r="AI1444" s="5"/>
      <c r="AJ1444" s="5"/>
      <c r="AK1444" s="5"/>
      <c r="AL1444" s="5"/>
      <c r="AM1444" s="5"/>
      <c r="AN1444" s="5"/>
      <c r="AO1444" s="5"/>
      <c r="AP1444" s="5"/>
      <c r="AQ1444" s="5"/>
    </row>
    <row r="1445" spans="1:43" s="57" customFormat="1" x14ac:dyDescent="0.15">
      <c r="A1445" s="56">
        <v>205414</v>
      </c>
      <c r="B1445" s="57">
        <v>2</v>
      </c>
      <c r="C1445" s="57">
        <v>14</v>
      </c>
      <c r="D1445" s="57">
        <v>14</v>
      </c>
      <c r="E1445" s="57">
        <v>10000</v>
      </c>
      <c r="F1445" s="57">
        <v>1</v>
      </c>
      <c r="G1445" s="58" t="s">
        <v>9416</v>
      </c>
      <c r="H1445" s="16" t="s">
        <v>7678</v>
      </c>
      <c r="I1445" s="16">
        <v>10500</v>
      </c>
      <c r="J1445" s="5">
        <f t="shared" si="96"/>
        <v>159800</v>
      </c>
      <c r="K1445" s="5"/>
      <c r="L1445" s="54" t="str">
        <f t="shared" si="94"/>
        <v>'205401,205402,205403,205404,205405,205406,205407,205408,205409,205410,205411,205412,205413,205414</v>
      </c>
      <c r="M1445" s="5"/>
      <c r="N1445" s="5"/>
      <c r="O1445" s="5"/>
      <c r="P1445" s="5"/>
      <c r="Q1445" s="5"/>
      <c r="R1445" s="5"/>
      <c r="S1445" s="5"/>
      <c r="T1445" s="5"/>
      <c r="U1445" s="5"/>
      <c r="V1445" s="5"/>
      <c r="W1445" s="5"/>
      <c r="X1445" s="5"/>
      <c r="Y1445" s="5"/>
      <c r="Z1445" s="5"/>
      <c r="AA1445" s="5"/>
      <c r="AB1445" s="5"/>
      <c r="AC1445" s="5"/>
      <c r="AD1445" s="5"/>
      <c r="AE1445" s="5"/>
      <c r="AF1445" s="5"/>
      <c r="AG1445" s="5"/>
      <c r="AH1445" s="5"/>
      <c r="AI1445" s="5"/>
      <c r="AJ1445" s="5"/>
      <c r="AK1445" s="5"/>
      <c r="AL1445" s="5"/>
      <c r="AM1445" s="5"/>
      <c r="AN1445" s="5"/>
      <c r="AO1445" s="5"/>
      <c r="AP1445" s="5"/>
      <c r="AQ1445" s="5"/>
    </row>
    <row r="1446" spans="1:43" s="57" customFormat="1" x14ac:dyDescent="0.15">
      <c r="A1446" s="56">
        <v>205415</v>
      </c>
      <c r="B1446" s="57">
        <v>2</v>
      </c>
      <c r="C1446" s="57">
        <v>15</v>
      </c>
      <c r="D1446" s="57">
        <v>15</v>
      </c>
      <c r="E1446" s="57">
        <v>10000</v>
      </c>
      <c r="F1446" s="57">
        <v>1</v>
      </c>
      <c r="G1446" s="58" t="s">
        <v>9417</v>
      </c>
      <c r="H1446" s="16" t="s">
        <v>7679</v>
      </c>
      <c r="I1446" s="16">
        <v>10500</v>
      </c>
      <c r="J1446" s="5">
        <f t="shared" si="96"/>
        <v>172000</v>
      </c>
      <c r="K1446" s="5"/>
      <c r="L1446" s="54" t="str">
        <f t="shared" si="94"/>
        <v>'205401,205402,205403,205404,205405,205406,205407,205408,205409,205410,205411,205412,205413,205414,205415</v>
      </c>
      <c r="M1446" s="5"/>
      <c r="N1446" s="5"/>
      <c r="O1446" s="5"/>
      <c r="P1446" s="5"/>
      <c r="Q1446" s="5"/>
      <c r="R1446" s="5"/>
      <c r="S1446" s="5"/>
      <c r="T1446" s="5"/>
      <c r="U1446" s="5"/>
      <c r="V1446" s="5"/>
      <c r="W1446" s="5"/>
      <c r="X1446" s="5"/>
      <c r="Y1446" s="5"/>
      <c r="Z1446" s="5"/>
      <c r="AA1446" s="5"/>
      <c r="AB1446" s="5"/>
      <c r="AC1446" s="5"/>
      <c r="AD1446" s="5"/>
      <c r="AE1446" s="5"/>
      <c r="AF1446" s="5"/>
      <c r="AG1446" s="5"/>
      <c r="AH1446" s="5"/>
      <c r="AI1446" s="5"/>
      <c r="AJ1446" s="5"/>
      <c r="AK1446" s="5"/>
      <c r="AL1446" s="5"/>
      <c r="AM1446" s="5"/>
      <c r="AN1446" s="5"/>
      <c r="AO1446" s="5"/>
      <c r="AP1446" s="5"/>
      <c r="AQ1446" s="5"/>
    </row>
    <row r="1447" spans="1:43" s="57" customFormat="1" x14ac:dyDescent="0.15">
      <c r="A1447" s="56">
        <v>205416</v>
      </c>
      <c r="B1447" s="57">
        <v>2</v>
      </c>
      <c r="C1447" s="57">
        <v>16</v>
      </c>
      <c r="D1447" s="57">
        <v>16</v>
      </c>
      <c r="E1447" s="57">
        <v>10000</v>
      </c>
      <c r="F1447" s="57">
        <v>1</v>
      </c>
      <c r="G1447" s="58" t="s">
        <v>9418</v>
      </c>
      <c r="H1447" s="16" t="s">
        <v>7680</v>
      </c>
      <c r="I1447" s="16">
        <v>10500</v>
      </c>
      <c r="J1447" s="5">
        <f t="shared" si="96"/>
        <v>184500</v>
      </c>
      <c r="K1447" s="5"/>
      <c r="L1447" s="54" t="str">
        <f t="shared" si="94"/>
        <v>'205401,205402,205403,205404,205405,205406,205407,205408,205409,205410,205411,205412,205413,205414,205415,205416</v>
      </c>
      <c r="M1447" s="5"/>
      <c r="N1447" s="5"/>
      <c r="O1447" s="5"/>
      <c r="P1447" s="5"/>
      <c r="Q1447" s="5"/>
      <c r="R1447" s="5"/>
      <c r="S1447" s="5"/>
      <c r="T1447" s="5"/>
      <c r="U1447" s="5"/>
      <c r="V1447" s="5"/>
      <c r="W1447" s="5"/>
      <c r="X1447" s="5"/>
      <c r="Y1447" s="5"/>
      <c r="Z1447" s="5"/>
      <c r="AA1447" s="5"/>
      <c r="AB1447" s="5"/>
      <c r="AC1447" s="5"/>
      <c r="AD1447" s="5"/>
      <c r="AE1447" s="5"/>
      <c r="AF1447" s="5"/>
      <c r="AG1447" s="5"/>
      <c r="AH1447" s="5"/>
      <c r="AI1447" s="5"/>
      <c r="AJ1447" s="5"/>
      <c r="AK1447" s="5"/>
      <c r="AL1447" s="5"/>
      <c r="AM1447" s="5"/>
      <c r="AN1447" s="5"/>
      <c r="AO1447" s="5"/>
      <c r="AP1447" s="5"/>
      <c r="AQ1447" s="5"/>
    </row>
    <row r="1448" spans="1:43" s="57" customFormat="1" x14ac:dyDescent="0.15">
      <c r="A1448" s="56">
        <v>205417</v>
      </c>
      <c r="B1448" s="57">
        <v>2</v>
      </c>
      <c r="C1448" s="57">
        <v>17</v>
      </c>
      <c r="D1448" s="57">
        <v>17</v>
      </c>
      <c r="E1448" s="57">
        <v>10000</v>
      </c>
      <c r="F1448" s="57">
        <v>1</v>
      </c>
      <c r="G1448" s="58" t="s">
        <v>9419</v>
      </c>
      <c r="H1448" s="16" t="s">
        <v>7681</v>
      </c>
      <c r="I1448" s="16">
        <v>10500</v>
      </c>
      <c r="J1448" s="5">
        <f t="shared" si="96"/>
        <v>197200</v>
      </c>
      <c r="K1448" s="5"/>
      <c r="L1448" s="54" t="str">
        <f t="shared" si="94"/>
        <v>'205401,205402,205403,205404,205405,205406,205407,205408,205409,205410,205411,205412,205413,205414,205415,205416,205417</v>
      </c>
      <c r="M1448" s="5"/>
      <c r="N1448" s="5"/>
      <c r="O1448" s="5"/>
      <c r="P1448" s="5"/>
      <c r="Q1448" s="5"/>
      <c r="R1448" s="5"/>
      <c r="S1448" s="5"/>
      <c r="T1448" s="5"/>
      <c r="U1448" s="5"/>
      <c r="V1448" s="5"/>
      <c r="W1448" s="5"/>
      <c r="X1448" s="5"/>
      <c r="Y1448" s="5"/>
      <c r="Z1448" s="5"/>
      <c r="AA1448" s="5"/>
      <c r="AB1448" s="5"/>
      <c r="AC1448" s="5"/>
      <c r="AD1448" s="5"/>
      <c r="AE1448" s="5"/>
      <c r="AF1448" s="5"/>
      <c r="AG1448" s="5"/>
      <c r="AH1448" s="5"/>
      <c r="AI1448" s="5"/>
      <c r="AJ1448" s="5"/>
      <c r="AK1448" s="5"/>
      <c r="AL1448" s="5"/>
      <c r="AM1448" s="5"/>
      <c r="AN1448" s="5"/>
      <c r="AO1448" s="5"/>
      <c r="AP1448" s="5"/>
      <c r="AQ1448" s="5"/>
    </row>
    <row r="1449" spans="1:43" s="57" customFormat="1" x14ac:dyDescent="0.15">
      <c r="A1449" s="56">
        <v>205418</v>
      </c>
      <c r="B1449" s="57">
        <v>2</v>
      </c>
      <c r="C1449" s="57">
        <v>18</v>
      </c>
      <c r="D1449" s="57">
        <v>18</v>
      </c>
      <c r="E1449" s="57">
        <v>10000</v>
      </c>
      <c r="F1449" s="57">
        <v>1</v>
      </c>
      <c r="G1449" s="58" t="s">
        <v>9420</v>
      </c>
      <c r="H1449" s="16" t="s">
        <v>7682</v>
      </c>
      <c r="I1449" s="16">
        <v>10500</v>
      </c>
      <c r="J1449" s="5">
        <f t="shared" si="96"/>
        <v>210100</v>
      </c>
      <c r="K1449" s="5"/>
      <c r="L1449" s="54" t="str">
        <f t="shared" si="94"/>
        <v>'205401,205402,205403,205404,205405,205406,205407,205408,205409,205410,205411,205412,205413,205414,205415,205416,205417,205418</v>
      </c>
      <c r="M1449" s="5"/>
      <c r="N1449" s="5"/>
      <c r="O1449" s="5"/>
      <c r="P1449" s="5"/>
      <c r="Q1449" s="5"/>
      <c r="R1449" s="5"/>
      <c r="S1449" s="5"/>
      <c r="T1449" s="5"/>
      <c r="U1449" s="5"/>
      <c r="V1449" s="5"/>
      <c r="W1449" s="5"/>
      <c r="X1449" s="5"/>
      <c r="Y1449" s="5"/>
      <c r="Z1449" s="5"/>
      <c r="AA1449" s="5"/>
      <c r="AB1449" s="5"/>
      <c r="AC1449" s="5"/>
      <c r="AD1449" s="5"/>
      <c r="AE1449" s="5"/>
      <c r="AF1449" s="5"/>
      <c r="AG1449" s="5"/>
      <c r="AH1449" s="5"/>
      <c r="AI1449" s="5"/>
      <c r="AJ1449" s="5"/>
      <c r="AK1449" s="5"/>
      <c r="AL1449" s="5"/>
      <c r="AM1449" s="5"/>
      <c r="AN1449" s="5"/>
      <c r="AO1449" s="5"/>
      <c r="AP1449" s="5"/>
      <c r="AQ1449" s="5"/>
    </row>
    <row r="1450" spans="1:43" s="57" customFormat="1" x14ac:dyDescent="0.15">
      <c r="A1450" s="56">
        <v>205419</v>
      </c>
      <c r="B1450" s="57">
        <v>2</v>
      </c>
      <c r="C1450" s="57">
        <v>19</v>
      </c>
      <c r="D1450" s="57">
        <v>19</v>
      </c>
      <c r="E1450" s="57">
        <v>10000</v>
      </c>
      <c r="F1450" s="57">
        <v>1</v>
      </c>
      <c r="G1450" s="58" t="s">
        <v>9421</v>
      </c>
      <c r="H1450" s="16" t="s">
        <v>7683</v>
      </c>
      <c r="I1450" s="16">
        <v>10500</v>
      </c>
      <c r="J1450" s="5">
        <f t="shared" si="96"/>
        <v>223300</v>
      </c>
      <c r="K1450" s="5"/>
      <c r="L1450" s="54" t="str">
        <f t="shared" si="94"/>
        <v>'205401,205402,205403,205404,205405,205406,205407,205408,205409,205410,205411,205412,205413,205414,205415,205416,205417,205418,205419</v>
      </c>
      <c r="M1450" s="5"/>
      <c r="N1450" s="5"/>
      <c r="O1450" s="5"/>
      <c r="P1450" s="5"/>
      <c r="Q1450" s="5"/>
      <c r="R1450" s="5"/>
      <c r="S1450" s="5"/>
      <c r="T1450" s="5"/>
      <c r="U1450" s="5"/>
      <c r="V1450" s="5"/>
      <c r="W1450" s="5"/>
      <c r="X1450" s="5"/>
      <c r="Y1450" s="5"/>
      <c r="Z1450" s="5"/>
      <c r="AA1450" s="5"/>
      <c r="AB1450" s="5"/>
      <c r="AC1450" s="5"/>
      <c r="AD1450" s="5"/>
      <c r="AE1450" s="5"/>
      <c r="AF1450" s="5"/>
      <c r="AG1450" s="5"/>
      <c r="AH1450" s="5"/>
      <c r="AI1450" s="5"/>
      <c r="AJ1450" s="5"/>
      <c r="AK1450" s="5"/>
      <c r="AL1450" s="5"/>
      <c r="AM1450" s="5"/>
      <c r="AN1450" s="5"/>
      <c r="AO1450" s="5"/>
      <c r="AP1450" s="5"/>
      <c r="AQ1450" s="5"/>
    </row>
    <row r="1451" spans="1:43" s="57" customFormat="1" x14ac:dyDescent="0.15">
      <c r="A1451" s="56">
        <v>205420</v>
      </c>
      <c r="B1451" s="57">
        <v>2</v>
      </c>
      <c r="C1451" s="57">
        <v>20</v>
      </c>
      <c r="D1451" s="57">
        <v>20</v>
      </c>
      <c r="E1451" s="57">
        <v>10000</v>
      </c>
      <c r="F1451" s="57">
        <v>1</v>
      </c>
      <c r="G1451" s="58" t="s">
        <v>9422</v>
      </c>
      <c r="H1451" s="16" t="s">
        <v>7684</v>
      </c>
      <c r="I1451" s="16">
        <v>10500</v>
      </c>
      <c r="J1451" s="5">
        <f t="shared" si="96"/>
        <v>236700</v>
      </c>
      <c r="K1451" s="5"/>
      <c r="L1451" s="54" t="str">
        <f t="shared" si="94"/>
        <v>'205401,205402,205403,205404,205405,205406,205407,205408,205409,205410,205411,205412,205413,205414,205415,205416,205417,205418,205419,205420</v>
      </c>
      <c r="M1451" s="5"/>
      <c r="N1451" s="5"/>
      <c r="O1451" s="5"/>
      <c r="P1451" s="5"/>
      <c r="Q1451" s="5"/>
      <c r="R1451" s="5"/>
      <c r="S1451" s="5"/>
      <c r="T1451" s="5"/>
      <c r="U1451" s="5"/>
      <c r="V1451" s="5"/>
      <c r="W1451" s="5"/>
      <c r="X1451" s="5"/>
      <c r="Y1451" s="5"/>
      <c r="Z1451" s="5"/>
      <c r="AA1451" s="5"/>
      <c r="AB1451" s="5"/>
      <c r="AC1451" s="5"/>
      <c r="AD1451" s="5"/>
      <c r="AE1451" s="5"/>
      <c r="AF1451" s="5"/>
      <c r="AG1451" s="5"/>
      <c r="AH1451" s="5"/>
      <c r="AI1451" s="5"/>
      <c r="AJ1451" s="5"/>
      <c r="AK1451" s="5"/>
      <c r="AL1451" s="5"/>
      <c r="AM1451" s="5"/>
      <c r="AN1451" s="5"/>
      <c r="AO1451" s="5"/>
      <c r="AP1451" s="5"/>
      <c r="AQ1451" s="5"/>
    </row>
    <row r="1452" spans="1:43" s="57" customFormat="1" x14ac:dyDescent="0.15">
      <c r="A1452" s="56">
        <v>205421</v>
      </c>
      <c r="B1452" s="57">
        <v>2</v>
      </c>
      <c r="C1452" s="57">
        <v>21</v>
      </c>
      <c r="D1452" s="57">
        <v>21</v>
      </c>
      <c r="E1452" s="57">
        <v>10000</v>
      </c>
      <c r="F1452" s="57">
        <v>1</v>
      </c>
      <c r="G1452" s="58" t="s">
        <v>9423</v>
      </c>
      <c r="H1452" s="16" t="s">
        <v>2301</v>
      </c>
      <c r="I1452" s="16">
        <v>10500</v>
      </c>
      <c r="J1452" s="5">
        <f t="shared" si="96"/>
        <v>250300</v>
      </c>
      <c r="K1452" s="5"/>
      <c r="L1452" s="54" t="str">
        <f t="shared" si="94"/>
        <v>'205401,205402,205403,205404,205405,205406,205407,205408,205409,205410,205411,205412,205413,205414,205415,205416,205417,205418,205419,205420,205421</v>
      </c>
      <c r="M1452" s="5"/>
      <c r="N1452" s="5"/>
      <c r="O1452" s="5"/>
      <c r="P1452" s="5"/>
      <c r="Q1452" s="5"/>
      <c r="R1452" s="5"/>
      <c r="S1452" s="5"/>
      <c r="T1452" s="5"/>
      <c r="U1452" s="5"/>
      <c r="V1452" s="5"/>
      <c r="W1452" s="5"/>
      <c r="X1452" s="5"/>
      <c r="Y1452" s="5"/>
      <c r="Z1452" s="5"/>
      <c r="AA1452" s="5"/>
      <c r="AB1452" s="5"/>
      <c r="AC1452" s="5"/>
      <c r="AD1452" s="5"/>
      <c r="AE1452" s="5"/>
      <c r="AF1452" s="5"/>
      <c r="AG1452" s="5"/>
      <c r="AH1452" s="5"/>
      <c r="AI1452" s="5"/>
      <c r="AJ1452" s="5"/>
      <c r="AK1452" s="5"/>
      <c r="AL1452" s="5"/>
      <c r="AM1452" s="5"/>
      <c r="AN1452" s="5"/>
      <c r="AO1452" s="5"/>
      <c r="AP1452" s="5"/>
      <c r="AQ1452" s="5"/>
    </row>
    <row r="1453" spans="1:43" s="57" customFormat="1" x14ac:dyDescent="0.15">
      <c r="A1453" s="56">
        <v>205422</v>
      </c>
      <c r="B1453" s="57">
        <v>2</v>
      </c>
      <c r="C1453" s="57">
        <v>22</v>
      </c>
      <c r="D1453" s="57">
        <v>22</v>
      </c>
      <c r="E1453" s="57">
        <v>10000</v>
      </c>
      <c r="F1453" s="57">
        <v>1</v>
      </c>
      <c r="G1453" s="58" t="s">
        <v>9424</v>
      </c>
      <c r="H1453" s="16" t="s">
        <v>2302</v>
      </c>
      <c r="I1453" s="16">
        <v>10500</v>
      </c>
      <c r="J1453" s="5">
        <f t="shared" si="96"/>
        <v>264200</v>
      </c>
      <c r="K1453" s="5"/>
      <c r="L1453" s="54" t="str">
        <f t="shared" si="94"/>
        <v>'205401,205402,205403,205404,205405,205406,205407,205408,205409,205410,205411,205412,205413,205414,205415,205416,205417,205418,205419,205420,205421,205422</v>
      </c>
      <c r="M1453" s="5"/>
      <c r="N1453" s="5"/>
      <c r="O1453" s="5"/>
      <c r="P1453" s="5"/>
      <c r="Q1453" s="5"/>
      <c r="R1453" s="5"/>
      <c r="S1453" s="5"/>
      <c r="T1453" s="5"/>
      <c r="U1453" s="5"/>
      <c r="V1453" s="5"/>
      <c r="W1453" s="5"/>
      <c r="X1453" s="5"/>
      <c r="Y1453" s="5"/>
      <c r="Z1453" s="5"/>
      <c r="AA1453" s="5"/>
      <c r="AB1453" s="5"/>
      <c r="AC1453" s="5"/>
      <c r="AD1453" s="5"/>
      <c r="AE1453" s="5"/>
      <c r="AF1453" s="5"/>
      <c r="AG1453" s="5"/>
      <c r="AH1453" s="5"/>
      <c r="AI1453" s="5"/>
      <c r="AJ1453" s="5"/>
      <c r="AK1453" s="5"/>
      <c r="AL1453" s="5"/>
      <c r="AM1453" s="5"/>
      <c r="AN1453" s="5"/>
      <c r="AO1453" s="5"/>
      <c r="AP1453" s="5"/>
      <c r="AQ1453" s="5"/>
    </row>
    <row r="1454" spans="1:43" s="57" customFormat="1" x14ac:dyDescent="0.15">
      <c r="A1454" s="56">
        <v>205423</v>
      </c>
      <c r="B1454" s="57">
        <v>2</v>
      </c>
      <c r="C1454" s="57">
        <v>23</v>
      </c>
      <c r="D1454" s="57">
        <v>23</v>
      </c>
      <c r="E1454" s="57">
        <v>10000</v>
      </c>
      <c r="F1454" s="57">
        <v>1</v>
      </c>
      <c r="G1454" s="58" t="s">
        <v>9425</v>
      </c>
      <c r="H1454" s="16" t="s">
        <v>2303</v>
      </c>
      <c r="I1454" s="16">
        <v>10500</v>
      </c>
      <c r="J1454" s="5">
        <f t="shared" si="96"/>
        <v>278400</v>
      </c>
      <c r="K1454" s="5"/>
      <c r="L1454" s="54" t="str">
        <f t="shared" si="94"/>
        <v>'205401,205402,205403,205404,205405,205406,205407,205408,205409,205410,205411,205412,205413,205414,205415,205416,205417,205418,205419,205420,205421,205422,205423</v>
      </c>
      <c r="M1454" s="5"/>
      <c r="N1454" s="5"/>
      <c r="O1454" s="5"/>
      <c r="P1454" s="5"/>
      <c r="Q1454" s="5"/>
      <c r="R1454" s="5"/>
      <c r="S1454" s="5"/>
      <c r="T1454" s="5"/>
      <c r="U1454" s="5"/>
      <c r="V1454" s="5"/>
      <c r="W1454" s="5"/>
      <c r="X1454" s="5"/>
      <c r="Y1454" s="5"/>
      <c r="Z1454" s="5"/>
      <c r="AA1454" s="5"/>
      <c r="AB1454" s="5"/>
      <c r="AC1454" s="5"/>
      <c r="AD1454" s="5"/>
      <c r="AE1454" s="5"/>
      <c r="AF1454" s="5"/>
      <c r="AG1454" s="5"/>
      <c r="AH1454" s="5"/>
      <c r="AI1454" s="5"/>
      <c r="AJ1454" s="5"/>
      <c r="AK1454" s="5"/>
      <c r="AL1454" s="5"/>
      <c r="AM1454" s="5"/>
      <c r="AN1454" s="5"/>
      <c r="AO1454" s="5"/>
      <c r="AP1454" s="5"/>
      <c r="AQ1454" s="5"/>
    </row>
    <row r="1455" spans="1:43" s="57" customFormat="1" x14ac:dyDescent="0.15">
      <c r="A1455" s="56">
        <v>205424</v>
      </c>
      <c r="B1455" s="57">
        <v>2</v>
      </c>
      <c r="C1455" s="57">
        <v>24</v>
      </c>
      <c r="D1455" s="57">
        <v>24</v>
      </c>
      <c r="E1455" s="57">
        <v>10000</v>
      </c>
      <c r="F1455" s="57">
        <v>1</v>
      </c>
      <c r="G1455" s="58" t="s">
        <v>9426</v>
      </c>
      <c r="H1455" s="16" t="s">
        <v>2304</v>
      </c>
      <c r="I1455" s="16">
        <v>10500</v>
      </c>
      <c r="J1455" s="5">
        <f t="shared" si="96"/>
        <v>292700</v>
      </c>
      <c r="K1455" s="5"/>
      <c r="L1455" s="54" t="str">
        <f t="shared" si="94"/>
        <v>'205401,205402,205403,205404,205405,205406,205407,205408,205409,205410,205411,205412,205413,205414,205415,205416,205417,205418,205419,205420,205421,205422,205423,205424</v>
      </c>
      <c r="M1455" s="5"/>
      <c r="N1455" s="5"/>
      <c r="O1455" s="5"/>
      <c r="P1455" s="5"/>
      <c r="Q1455" s="5"/>
      <c r="R1455" s="5"/>
      <c r="S1455" s="5"/>
      <c r="T1455" s="5"/>
      <c r="U1455" s="5"/>
      <c r="V1455" s="5"/>
      <c r="W1455" s="5"/>
      <c r="X1455" s="5"/>
      <c r="Y1455" s="5"/>
      <c r="Z1455" s="5"/>
      <c r="AA1455" s="5"/>
      <c r="AB1455" s="5"/>
      <c r="AC1455" s="5"/>
      <c r="AD1455" s="5"/>
      <c r="AE1455" s="5"/>
      <c r="AF1455" s="5"/>
      <c r="AG1455" s="5"/>
      <c r="AH1455" s="5"/>
      <c r="AI1455" s="5"/>
      <c r="AJ1455" s="5"/>
      <c r="AK1455" s="5"/>
      <c r="AL1455" s="5"/>
      <c r="AM1455" s="5"/>
      <c r="AN1455" s="5"/>
      <c r="AO1455" s="5"/>
      <c r="AP1455" s="5"/>
      <c r="AQ1455" s="5"/>
    </row>
    <row r="1456" spans="1:43" s="57" customFormat="1" x14ac:dyDescent="0.15">
      <c r="A1456" s="56">
        <v>205425</v>
      </c>
      <c r="B1456" s="57">
        <v>2</v>
      </c>
      <c r="C1456" s="57">
        <v>25</v>
      </c>
      <c r="D1456" s="57">
        <v>25</v>
      </c>
      <c r="E1456" s="57">
        <v>10000</v>
      </c>
      <c r="F1456" s="57">
        <v>1</v>
      </c>
      <c r="G1456" s="58" t="s">
        <v>9427</v>
      </c>
      <c r="H1456" s="16" t="s">
        <v>2305</v>
      </c>
      <c r="I1456" s="16">
        <v>10500</v>
      </c>
      <c r="J1456" s="5">
        <f t="shared" si="96"/>
        <v>307400</v>
      </c>
      <c r="K1456" s="5"/>
      <c r="L1456" s="54" t="str">
        <f t="shared" si="94"/>
        <v>'205401,205402,205403,205404,205405,205406,205407,205408,205409,205410,205411,205412,205413,205414,205415,205416,205417,205418,205419,205420,205421,205422,205423,205424,205425</v>
      </c>
      <c r="M1456" s="5"/>
      <c r="N1456" s="5"/>
      <c r="O1456" s="5"/>
      <c r="P1456" s="5"/>
      <c r="Q1456" s="5"/>
      <c r="R1456" s="5"/>
      <c r="S1456" s="5"/>
      <c r="T1456" s="5"/>
      <c r="U1456" s="5"/>
      <c r="V1456" s="5"/>
      <c r="W1456" s="5"/>
      <c r="X1456" s="5"/>
      <c r="Y1456" s="5"/>
      <c r="Z1456" s="5"/>
      <c r="AA1456" s="5"/>
      <c r="AB1456" s="5"/>
      <c r="AC1456" s="5"/>
      <c r="AD1456" s="5"/>
      <c r="AE1456" s="5"/>
      <c r="AF1456" s="5"/>
      <c r="AG1456" s="5"/>
      <c r="AH1456" s="5"/>
      <c r="AI1456" s="5"/>
      <c r="AJ1456" s="5"/>
      <c r="AK1456" s="5"/>
      <c r="AL1456" s="5"/>
      <c r="AM1456" s="5"/>
      <c r="AN1456" s="5"/>
      <c r="AO1456" s="5"/>
      <c r="AP1456" s="5"/>
      <c r="AQ1456" s="5"/>
    </row>
    <row r="1457" spans="1:43" s="57" customFormat="1" x14ac:dyDescent="0.15">
      <c r="A1457" s="56">
        <v>205426</v>
      </c>
      <c r="B1457" s="57">
        <v>2</v>
      </c>
      <c r="C1457" s="57">
        <v>26</v>
      </c>
      <c r="D1457" s="57">
        <v>26</v>
      </c>
      <c r="E1457" s="57">
        <v>10000</v>
      </c>
      <c r="F1457" s="57">
        <v>1</v>
      </c>
      <c r="G1457" s="58" t="s">
        <v>9428</v>
      </c>
      <c r="H1457" s="16" t="s">
        <v>2306</v>
      </c>
      <c r="I1457" s="16">
        <v>10500</v>
      </c>
      <c r="J1457" s="5">
        <f t="shared" si="96"/>
        <v>322300</v>
      </c>
      <c r="K1457" s="5"/>
      <c r="L1457" s="54" t="str">
        <f t="shared" si="94"/>
        <v>'205401,205402,205403,205404,205405,205406,205407,205408,205409,205410,205411,205412,205413,205414,205415,205416,205417,205418,205419,205420,205421,205422,205423,205424,205425,205426</v>
      </c>
      <c r="M1457" s="5"/>
      <c r="N1457" s="5"/>
      <c r="O1457" s="5"/>
      <c r="P1457" s="5"/>
      <c r="Q1457" s="5"/>
      <c r="R1457" s="5"/>
      <c r="S1457" s="5"/>
      <c r="T1457" s="5"/>
      <c r="U1457" s="5"/>
      <c r="V1457" s="5"/>
      <c r="W1457" s="5"/>
      <c r="X1457" s="5"/>
      <c r="Y1457" s="5"/>
      <c r="Z1457" s="5"/>
      <c r="AA1457" s="5"/>
      <c r="AB1457" s="5"/>
      <c r="AC1457" s="5"/>
      <c r="AD1457" s="5"/>
      <c r="AE1457" s="5"/>
      <c r="AF1457" s="5"/>
      <c r="AG1457" s="5"/>
      <c r="AH1457" s="5"/>
      <c r="AI1457" s="5"/>
      <c r="AJ1457" s="5"/>
      <c r="AK1457" s="5"/>
      <c r="AL1457" s="5"/>
      <c r="AM1457" s="5"/>
      <c r="AN1457" s="5"/>
      <c r="AO1457" s="5"/>
      <c r="AP1457" s="5"/>
      <c r="AQ1457" s="5"/>
    </row>
    <row r="1458" spans="1:43" s="57" customFormat="1" x14ac:dyDescent="0.15">
      <c r="A1458" s="56">
        <v>205427</v>
      </c>
      <c r="B1458" s="57">
        <v>2</v>
      </c>
      <c r="C1458" s="57">
        <v>27</v>
      </c>
      <c r="D1458" s="57">
        <v>27</v>
      </c>
      <c r="E1458" s="57">
        <v>10000</v>
      </c>
      <c r="F1458" s="57">
        <v>1</v>
      </c>
      <c r="G1458" s="58" t="s">
        <v>9429</v>
      </c>
      <c r="H1458" s="16" t="s">
        <v>2307</v>
      </c>
      <c r="I1458" s="16">
        <v>10500</v>
      </c>
      <c r="J1458" s="5">
        <f t="shared" si="96"/>
        <v>337400</v>
      </c>
      <c r="K1458" s="5"/>
      <c r="L1458" s="54" t="str">
        <f t="shared" si="94"/>
        <v>'205401,205402,205403,205404,205405,205406,205407,205408,205409,205410,205411,205412,205413,205414,205415,205416,205417,205418,205419,205420,205421,205422,205423,205424,205425,205426,205427</v>
      </c>
      <c r="M1458" s="5"/>
      <c r="N1458" s="5"/>
      <c r="O1458" s="5"/>
      <c r="P1458" s="5"/>
      <c r="Q1458" s="5"/>
      <c r="R1458" s="5"/>
      <c r="S1458" s="5"/>
      <c r="T1458" s="5"/>
      <c r="U1458" s="5"/>
      <c r="V1458" s="5"/>
      <c r="W1458" s="5"/>
      <c r="X1458" s="5"/>
      <c r="Y1458" s="5"/>
      <c r="Z1458" s="5"/>
      <c r="AA1458" s="5"/>
      <c r="AB1458" s="5"/>
      <c r="AC1458" s="5"/>
      <c r="AD1458" s="5"/>
      <c r="AE1458" s="5"/>
      <c r="AF1458" s="5"/>
      <c r="AG1458" s="5"/>
      <c r="AH1458" s="5"/>
      <c r="AI1458" s="5"/>
      <c r="AJ1458" s="5"/>
      <c r="AK1458" s="5"/>
      <c r="AL1458" s="5"/>
      <c r="AM1458" s="5"/>
      <c r="AN1458" s="5"/>
      <c r="AO1458" s="5"/>
      <c r="AP1458" s="5"/>
      <c r="AQ1458" s="5"/>
    </row>
    <row r="1459" spans="1:43" s="57" customFormat="1" x14ac:dyDescent="0.15">
      <c r="A1459" s="56">
        <v>205428</v>
      </c>
      <c r="B1459" s="57">
        <v>2</v>
      </c>
      <c r="C1459" s="57">
        <v>28</v>
      </c>
      <c r="D1459" s="57">
        <v>28</v>
      </c>
      <c r="E1459" s="57">
        <v>10000</v>
      </c>
      <c r="F1459" s="57">
        <v>1</v>
      </c>
      <c r="G1459" s="58" t="s">
        <v>9430</v>
      </c>
      <c r="H1459" s="16" t="s">
        <v>2308</v>
      </c>
      <c r="I1459" s="16">
        <v>10500</v>
      </c>
      <c r="J1459" s="5">
        <f t="shared" si="96"/>
        <v>352900</v>
      </c>
      <c r="K1459" s="5"/>
      <c r="L1459" s="54" t="str">
        <f t="shared" si="94"/>
        <v>'205401,205402,205403,205404,205405,205406,205407,205408,205409,205410,205411,205412,205413,205414,205415,205416,205417,205418,205419,205420,205421,205422,205423,205424,205425,205426,205427,205428</v>
      </c>
      <c r="M1459" s="5"/>
      <c r="N1459" s="5"/>
      <c r="O1459" s="5"/>
      <c r="P1459" s="5"/>
      <c r="Q1459" s="5"/>
      <c r="R1459" s="5"/>
      <c r="S1459" s="5"/>
      <c r="T1459" s="5"/>
      <c r="U1459" s="5"/>
      <c r="V1459" s="5"/>
      <c r="W1459" s="5"/>
      <c r="X1459" s="5"/>
      <c r="Y1459" s="5"/>
      <c r="Z1459" s="5"/>
      <c r="AA1459" s="5"/>
      <c r="AB1459" s="5"/>
      <c r="AC1459" s="5"/>
      <c r="AD1459" s="5"/>
      <c r="AE1459" s="5"/>
      <c r="AF1459" s="5"/>
      <c r="AG1459" s="5"/>
      <c r="AH1459" s="5"/>
      <c r="AI1459" s="5"/>
      <c r="AJ1459" s="5"/>
      <c r="AK1459" s="5"/>
      <c r="AL1459" s="5"/>
      <c r="AM1459" s="5"/>
      <c r="AN1459" s="5"/>
      <c r="AO1459" s="5"/>
      <c r="AP1459" s="5"/>
      <c r="AQ1459" s="5"/>
    </row>
    <row r="1460" spans="1:43" s="57" customFormat="1" x14ac:dyDescent="0.15">
      <c r="A1460" s="56">
        <v>205429</v>
      </c>
      <c r="B1460" s="57">
        <v>2</v>
      </c>
      <c r="C1460" s="57">
        <v>29</v>
      </c>
      <c r="D1460" s="57">
        <v>29</v>
      </c>
      <c r="E1460" s="57">
        <v>10000</v>
      </c>
      <c r="F1460" s="57">
        <v>1</v>
      </c>
      <c r="G1460" s="58" t="s">
        <v>9431</v>
      </c>
      <c r="H1460" s="16" t="s">
        <v>2309</v>
      </c>
      <c r="I1460" s="16">
        <v>10500</v>
      </c>
      <c r="J1460" s="5">
        <f t="shared" si="96"/>
        <v>368600</v>
      </c>
      <c r="K1460" s="5"/>
      <c r="L1460" s="54" t="str">
        <f t="shared" si="94"/>
        <v>'205401,205402,205403,205404,205405,205406,205407,205408,205409,205410,205411,205412,205413,205414,205415,205416,205417,205418,205419,205420,205421,205422,205423,205424,205425,205426,205427,205428,205429</v>
      </c>
      <c r="M1460" s="5"/>
      <c r="N1460" s="5"/>
      <c r="O1460" s="5"/>
      <c r="P1460" s="5"/>
      <c r="Q1460" s="5"/>
      <c r="R1460" s="5"/>
      <c r="S1460" s="5"/>
      <c r="T1460" s="5"/>
      <c r="U1460" s="5"/>
      <c r="V1460" s="5"/>
      <c r="W1460" s="5"/>
      <c r="X1460" s="5"/>
      <c r="Y1460" s="5"/>
      <c r="Z1460" s="5"/>
      <c r="AA1460" s="5"/>
      <c r="AB1460" s="5"/>
      <c r="AC1460" s="5"/>
      <c r="AD1460" s="5"/>
      <c r="AE1460" s="5"/>
      <c r="AF1460" s="5"/>
      <c r="AG1460" s="5"/>
      <c r="AH1460" s="5"/>
      <c r="AI1460" s="5"/>
      <c r="AJ1460" s="5"/>
      <c r="AK1460" s="5"/>
      <c r="AL1460" s="5"/>
      <c r="AM1460" s="5"/>
      <c r="AN1460" s="5"/>
      <c r="AO1460" s="5"/>
      <c r="AP1460" s="5"/>
      <c r="AQ1460" s="5"/>
    </row>
    <row r="1461" spans="1:43" s="57" customFormat="1" x14ac:dyDescent="0.15">
      <c r="A1461" s="56">
        <v>205430</v>
      </c>
      <c r="B1461" s="57">
        <v>2</v>
      </c>
      <c r="C1461" s="57">
        <v>30</v>
      </c>
      <c r="D1461" s="57">
        <v>30</v>
      </c>
      <c r="E1461" s="57">
        <v>10000</v>
      </c>
      <c r="F1461" s="57">
        <v>1</v>
      </c>
      <c r="G1461" s="58" t="s">
        <v>9432</v>
      </c>
      <c r="H1461" s="16" t="s">
        <v>2310</v>
      </c>
      <c r="I1461" s="16">
        <v>10500</v>
      </c>
      <c r="J1461" s="5">
        <f t="shared" si="96"/>
        <v>384500</v>
      </c>
      <c r="K1461" s="5"/>
      <c r="L1461" s="54" t="str">
        <f t="shared" si="94"/>
        <v>'205401,205402,205403,205404,205405,205406,205407,205408,205409,205410,205411,205412,205413,205414,205415,205416,205417,205418,205419,205420,205421,205422,205423,205424,205425,205426,205427,205428,205429,205430</v>
      </c>
      <c r="M1461" s="5"/>
      <c r="N1461" s="5"/>
      <c r="O1461" s="5"/>
      <c r="P1461" s="5"/>
      <c r="Q1461" s="5"/>
      <c r="R1461" s="5"/>
      <c r="S1461" s="5"/>
      <c r="T1461" s="5"/>
      <c r="U1461" s="5"/>
      <c r="V1461" s="5"/>
      <c r="W1461" s="5"/>
      <c r="X1461" s="5"/>
      <c r="Y1461" s="5"/>
      <c r="Z1461" s="5"/>
      <c r="AA1461" s="5"/>
      <c r="AB1461" s="5"/>
      <c r="AC1461" s="5"/>
      <c r="AD1461" s="5"/>
      <c r="AE1461" s="5"/>
      <c r="AF1461" s="5"/>
      <c r="AG1461" s="5"/>
      <c r="AH1461" s="5"/>
      <c r="AI1461" s="5"/>
      <c r="AJ1461" s="5"/>
      <c r="AK1461" s="5"/>
      <c r="AL1461" s="5"/>
      <c r="AM1461" s="5"/>
      <c r="AN1461" s="5"/>
      <c r="AO1461" s="5"/>
      <c r="AP1461" s="5"/>
      <c r="AQ1461" s="5"/>
    </row>
    <row r="1462" spans="1:43" s="57" customFormat="1" x14ac:dyDescent="0.15">
      <c r="A1462" s="56">
        <v>205431</v>
      </c>
      <c r="B1462" s="57">
        <v>2</v>
      </c>
      <c r="C1462" s="57">
        <v>31</v>
      </c>
      <c r="D1462" s="57">
        <v>31</v>
      </c>
      <c r="E1462" s="57">
        <v>10000</v>
      </c>
      <c r="F1462" s="57">
        <v>1</v>
      </c>
      <c r="G1462" s="58" t="s">
        <v>9433</v>
      </c>
      <c r="H1462" s="16" t="s">
        <v>2311</v>
      </c>
      <c r="I1462" s="16">
        <v>10500</v>
      </c>
      <c r="J1462" s="5">
        <f t="shared" si="96"/>
        <v>400800</v>
      </c>
      <c r="K1462" s="5"/>
      <c r="L1462" s="54" t="str">
        <f t="shared" si="94"/>
        <v>'205401,205402,205403,205404,205405,205406,205407,205408,205409,205410,205411,205412,205413,205414,205415,205416,205417,205418,205419,205420,205421,205422,205423,205424,205425,205426,205427,205428,205429,205430,205431</v>
      </c>
      <c r="M1462" s="5"/>
      <c r="N1462" s="5"/>
      <c r="O1462" s="5"/>
      <c r="P1462" s="5"/>
      <c r="Q1462" s="5"/>
      <c r="R1462" s="5"/>
      <c r="S1462" s="5"/>
      <c r="T1462" s="5"/>
      <c r="U1462" s="5"/>
      <c r="V1462" s="5"/>
      <c r="W1462" s="5"/>
      <c r="X1462" s="5"/>
      <c r="Y1462" s="5"/>
      <c r="Z1462" s="5"/>
      <c r="AA1462" s="5"/>
      <c r="AB1462" s="5"/>
      <c r="AC1462" s="5"/>
      <c r="AD1462" s="5"/>
      <c r="AE1462" s="5"/>
      <c r="AF1462" s="5"/>
      <c r="AG1462" s="5"/>
      <c r="AH1462" s="5"/>
      <c r="AI1462" s="5"/>
      <c r="AJ1462" s="5"/>
      <c r="AK1462" s="5"/>
      <c r="AL1462" s="5"/>
      <c r="AM1462" s="5"/>
      <c r="AN1462" s="5"/>
      <c r="AO1462" s="5"/>
      <c r="AP1462" s="5"/>
      <c r="AQ1462" s="5"/>
    </row>
    <row r="1463" spans="1:43" s="57" customFormat="1" x14ac:dyDescent="0.15">
      <c r="A1463" s="56">
        <v>205432</v>
      </c>
      <c r="B1463" s="57">
        <v>2</v>
      </c>
      <c r="C1463" s="57">
        <v>32</v>
      </c>
      <c r="D1463" s="57">
        <v>32</v>
      </c>
      <c r="E1463" s="57">
        <v>10000</v>
      </c>
      <c r="F1463" s="57">
        <v>1</v>
      </c>
      <c r="G1463" s="58" t="s">
        <v>9434</v>
      </c>
      <c r="H1463" s="16" t="s">
        <v>2312</v>
      </c>
      <c r="I1463" s="16">
        <v>10500</v>
      </c>
      <c r="J1463" s="5">
        <f t="shared" si="96"/>
        <v>417300</v>
      </c>
      <c r="K1463" s="5"/>
      <c r="L1463" s="54" t="str">
        <f t="shared" si="94"/>
        <v>'205401,205402,205403,205404,205405,205406,205407,205408,205409,205410,205411,205412,205413,205414,205415,205416,205417,205418,205419,205420,205421,205422,205423,205424,205425,205426,205427,205428,205429,205430,205431,205432</v>
      </c>
      <c r="M1463" s="5"/>
      <c r="N1463" s="5"/>
      <c r="O1463" s="5"/>
      <c r="P1463" s="5"/>
      <c r="Q1463" s="5"/>
      <c r="R1463" s="5"/>
      <c r="S1463" s="5"/>
      <c r="T1463" s="5"/>
      <c r="U1463" s="5"/>
      <c r="V1463" s="5"/>
      <c r="W1463" s="5"/>
      <c r="X1463" s="5"/>
      <c r="Y1463" s="5"/>
      <c r="Z1463" s="5"/>
      <c r="AA1463" s="5"/>
      <c r="AB1463" s="5"/>
      <c r="AC1463" s="5"/>
      <c r="AD1463" s="5"/>
      <c r="AE1463" s="5"/>
      <c r="AF1463" s="5"/>
      <c r="AG1463" s="5"/>
      <c r="AH1463" s="5"/>
      <c r="AI1463" s="5"/>
      <c r="AJ1463" s="5"/>
      <c r="AK1463" s="5"/>
      <c r="AL1463" s="5"/>
      <c r="AM1463" s="5"/>
      <c r="AN1463" s="5"/>
      <c r="AO1463" s="5"/>
      <c r="AP1463" s="5"/>
      <c r="AQ1463" s="5"/>
    </row>
    <row r="1464" spans="1:43" s="57" customFormat="1" x14ac:dyDescent="0.15">
      <c r="A1464" s="56">
        <v>205433</v>
      </c>
      <c r="B1464" s="57">
        <v>2</v>
      </c>
      <c r="C1464" s="57">
        <v>33</v>
      </c>
      <c r="D1464" s="57">
        <v>33</v>
      </c>
      <c r="E1464" s="57">
        <v>10000</v>
      </c>
      <c r="F1464" s="57">
        <v>1</v>
      </c>
      <c r="G1464" s="58" t="s">
        <v>9435</v>
      </c>
      <c r="H1464" s="16" t="s">
        <v>2313</v>
      </c>
      <c r="I1464" s="16">
        <v>10500</v>
      </c>
      <c r="J1464" s="5">
        <f t="shared" si="96"/>
        <v>434200</v>
      </c>
      <c r="K1464" s="5"/>
      <c r="L1464" s="54" t="str">
        <f t="shared" si="94"/>
        <v>'205401,205402,205403,205404,205405,205406,205407,205408,205409,205410,205411,205412,205413,205414,205415,205416,205417,205418,205419,205420,205421,205422,205423,205424,205425,205426,205427,205428,205429,205430,205431,205432,205433</v>
      </c>
      <c r="M1464" s="5"/>
      <c r="N1464" s="5"/>
      <c r="O1464" s="5"/>
      <c r="P1464" s="5"/>
      <c r="Q1464" s="5"/>
      <c r="R1464" s="5"/>
      <c r="S1464" s="5"/>
      <c r="T1464" s="5"/>
      <c r="U1464" s="5"/>
      <c r="V1464" s="5"/>
      <c r="W1464" s="5"/>
      <c r="X1464" s="5"/>
      <c r="Y1464" s="5"/>
      <c r="Z1464" s="5"/>
      <c r="AA1464" s="5"/>
      <c r="AB1464" s="5"/>
      <c r="AC1464" s="5"/>
      <c r="AD1464" s="5"/>
      <c r="AE1464" s="5"/>
      <c r="AF1464" s="5"/>
      <c r="AG1464" s="5"/>
      <c r="AH1464" s="5"/>
      <c r="AI1464" s="5"/>
      <c r="AJ1464" s="5"/>
      <c r="AK1464" s="5"/>
      <c r="AL1464" s="5"/>
      <c r="AM1464" s="5"/>
      <c r="AN1464" s="5"/>
      <c r="AO1464" s="5"/>
      <c r="AP1464" s="5"/>
      <c r="AQ1464" s="5"/>
    </row>
    <row r="1465" spans="1:43" s="57" customFormat="1" x14ac:dyDescent="0.15">
      <c r="A1465" s="56">
        <v>205434</v>
      </c>
      <c r="B1465" s="57">
        <v>2</v>
      </c>
      <c r="C1465" s="57">
        <v>34</v>
      </c>
      <c r="D1465" s="57">
        <v>34</v>
      </c>
      <c r="E1465" s="57">
        <v>10000</v>
      </c>
      <c r="F1465" s="57">
        <v>1</v>
      </c>
      <c r="G1465" s="58" t="s">
        <v>9436</v>
      </c>
      <c r="H1465" s="16" t="s">
        <v>2314</v>
      </c>
      <c r="I1465" s="16">
        <v>10500</v>
      </c>
      <c r="J1465" s="5">
        <f t="shared" si="96"/>
        <v>451300</v>
      </c>
      <c r="K1465" s="5"/>
      <c r="L1465" s="54" t="str">
        <f t="shared" si="94"/>
        <v>'205401,205402,205403,205404,205405,205406,205407,205408,205409,205410,205411,205412,205413,205414,205415,205416,205417,205418,205419,205420,205421,205422,205423,205424,205425,205426,205427,205428,205429,205430,205431,205432,205433,205434</v>
      </c>
      <c r="M1465" s="5"/>
      <c r="N1465" s="5"/>
      <c r="O1465" s="5"/>
      <c r="P1465" s="5"/>
      <c r="Q1465" s="5"/>
      <c r="R1465" s="5"/>
      <c r="S1465" s="5"/>
      <c r="T1465" s="5"/>
      <c r="U1465" s="5"/>
      <c r="V1465" s="5"/>
      <c r="W1465" s="5"/>
      <c r="X1465" s="5"/>
      <c r="Y1465" s="5"/>
      <c r="Z1465" s="5"/>
      <c r="AA1465" s="5"/>
      <c r="AB1465" s="5"/>
      <c r="AC1465" s="5"/>
      <c r="AD1465" s="5"/>
      <c r="AE1465" s="5"/>
      <c r="AF1465" s="5"/>
      <c r="AG1465" s="5"/>
      <c r="AH1465" s="5"/>
      <c r="AI1465" s="5"/>
      <c r="AJ1465" s="5"/>
      <c r="AK1465" s="5"/>
      <c r="AL1465" s="5"/>
      <c r="AM1465" s="5"/>
      <c r="AN1465" s="5"/>
      <c r="AO1465" s="5"/>
      <c r="AP1465" s="5"/>
      <c r="AQ1465" s="5"/>
    </row>
    <row r="1466" spans="1:43" s="57" customFormat="1" x14ac:dyDescent="0.15">
      <c r="A1466" s="56">
        <v>205435</v>
      </c>
      <c r="B1466" s="57">
        <v>2</v>
      </c>
      <c r="C1466" s="57">
        <v>35</v>
      </c>
      <c r="D1466" s="57">
        <v>35</v>
      </c>
      <c r="E1466" s="57">
        <v>10000</v>
      </c>
      <c r="F1466" s="57">
        <v>1</v>
      </c>
      <c r="G1466" s="58" t="s">
        <v>9437</v>
      </c>
      <c r="H1466" s="16" t="s">
        <v>2315</v>
      </c>
      <c r="I1466" s="16">
        <v>10500</v>
      </c>
      <c r="J1466" s="5">
        <f t="shared" si="96"/>
        <v>468700</v>
      </c>
      <c r="K1466" s="5"/>
      <c r="L1466" s="54" t="str">
        <f t="shared" si="94"/>
        <v>'205401,205402,205403,205404,205405,205406,205407,205408,205409,205410,205411,205412,205413,205414,205415,205416,205417,205418,205419,205420,205421,205422,205423,205424,205425,205426,205427,205428,205429,205430,205431,205432,205433,205434,205435</v>
      </c>
      <c r="M1466" s="5"/>
      <c r="N1466" s="5"/>
      <c r="O1466" s="5"/>
      <c r="P1466" s="5"/>
      <c r="Q1466" s="5"/>
      <c r="R1466" s="5"/>
      <c r="S1466" s="5"/>
      <c r="T1466" s="5"/>
      <c r="U1466" s="5"/>
      <c r="V1466" s="5"/>
      <c r="W1466" s="5"/>
      <c r="X1466" s="5"/>
      <c r="Y1466" s="5"/>
      <c r="Z1466" s="5"/>
      <c r="AA1466" s="5"/>
      <c r="AB1466" s="5"/>
      <c r="AC1466" s="5"/>
      <c r="AD1466" s="5"/>
      <c r="AE1466" s="5"/>
      <c r="AF1466" s="5"/>
      <c r="AG1466" s="5"/>
      <c r="AH1466" s="5"/>
      <c r="AI1466" s="5"/>
      <c r="AJ1466" s="5"/>
      <c r="AK1466" s="5"/>
      <c r="AL1466" s="5"/>
      <c r="AM1466" s="5"/>
      <c r="AN1466" s="5"/>
      <c r="AO1466" s="5"/>
      <c r="AP1466" s="5"/>
      <c r="AQ1466" s="5"/>
    </row>
    <row r="1467" spans="1:43" s="57" customFormat="1" x14ac:dyDescent="0.15">
      <c r="A1467" s="56">
        <v>205436</v>
      </c>
      <c r="B1467" s="57">
        <v>2</v>
      </c>
      <c r="C1467" s="57">
        <v>36</v>
      </c>
      <c r="D1467" s="57">
        <v>36</v>
      </c>
      <c r="E1467" s="57">
        <v>10000</v>
      </c>
      <c r="F1467" s="57">
        <v>1</v>
      </c>
      <c r="G1467" s="58" t="s">
        <v>9438</v>
      </c>
      <c r="H1467" s="16" t="s">
        <v>2316</v>
      </c>
      <c r="I1467" s="16">
        <v>10500</v>
      </c>
      <c r="J1467" s="5">
        <f t="shared" si="96"/>
        <v>486400</v>
      </c>
      <c r="K1467" s="5"/>
      <c r="L1467" s="54" t="str">
        <f t="shared" si="94"/>
        <v>'205401,205402,205403,205404,205405,205406,205407,205408,205409,205410,205411,205412,205413,205414,205415,205416,205417,205418,205419,205420,205421,205422,205423,205424,205425,205426,205427,205428,205429,205430,205431,205432,205433,205434,205435,205436</v>
      </c>
      <c r="M1467" s="5"/>
      <c r="N1467" s="5"/>
      <c r="O1467" s="5"/>
      <c r="P1467" s="5"/>
      <c r="Q1467" s="5"/>
      <c r="R1467" s="5"/>
      <c r="S1467" s="5"/>
      <c r="T1467" s="5"/>
      <c r="U1467" s="5"/>
      <c r="V1467" s="5"/>
      <c r="W1467" s="5"/>
      <c r="X1467" s="5"/>
      <c r="Y1467" s="5"/>
      <c r="Z1467" s="5"/>
      <c r="AA1467" s="5"/>
      <c r="AB1467" s="5"/>
      <c r="AC1467" s="5"/>
      <c r="AD1467" s="5"/>
      <c r="AE1467" s="5"/>
      <c r="AF1467" s="5"/>
      <c r="AG1467" s="5"/>
      <c r="AH1467" s="5"/>
      <c r="AI1467" s="5"/>
      <c r="AJ1467" s="5"/>
      <c r="AK1467" s="5"/>
      <c r="AL1467" s="5"/>
      <c r="AM1467" s="5"/>
      <c r="AN1467" s="5"/>
      <c r="AO1467" s="5"/>
      <c r="AP1467" s="5"/>
      <c r="AQ1467" s="5"/>
    </row>
    <row r="1468" spans="1:43" s="57" customFormat="1" x14ac:dyDescent="0.15">
      <c r="A1468" s="56">
        <v>205437</v>
      </c>
      <c r="B1468" s="57">
        <v>2</v>
      </c>
      <c r="C1468" s="57">
        <v>37</v>
      </c>
      <c r="D1468" s="57">
        <v>37</v>
      </c>
      <c r="E1468" s="57">
        <v>10000</v>
      </c>
      <c r="F1468" s="57">
        <v>1</v>
      </c>
      <c r="G1468" s="58" t="s">
        <v>9439</v>
      </c>
      <c r="H1468" s="16" t="s">
        <v>2317</v>
      </c>
      <c r="I1468" s="16">
        <v>10500</v>
      </c>
      <c r="J1468" s="5">
        <f t="shared" si="96"/>
        <v>504400</v>
      </c>
      <c r="K1468" s="5"/>
      <c r="L1468" s="54" t="str">
        <f t="shared" si="94"/>
        <v>'205401,205402,205403,205404,205405,205406,205407,205408,205409,205410,205411,205412,205413,205414,205415,205416,205417,205418,205419,205420,205421,205422,205423,205424,205425,205426,205427,205428,205429,205430,205431,205432,205433,205434,205435,205436,205437</v>
      </c>
      <c r="M1468" s="5"/>
      <c r="N1468" s="5"/>
      <c r="O1468" s="5"/>
      <c r="P1468" s="5"/>
      <c r="Q1468" s="5"/>
      <c r="R1468" s="5"/>
      <c r="S1468" s="5"/>
      <c r="T1468" s="5"/>
      <c r="U1468" s="5"/>
      <c r="V1468" s="5"/>
      <c r="W1468" s="5"/>
      <c r="X1468" s="5"/>
      <c r="Y1468" s="5"/>
      <c r="Z1468" s="5"/>
      <c r="AA1468" s="5"/>
      <c r="AB1468" s="5"/>
      <c r="AC1468" s="5"/>
      <c r="AD1468" s="5"/>
      <c r="AE1468" s="5"/>
      <c r="AF1468" s="5"/>
      <c r="AG1468" s="5"/>
      <c r="AH1468" s="5"/>
      <c r="AI1468" s="5"/>
      <c r="AJ1468" s="5"/>
      <c r="AK1468" s="5"/>
      <c r="AL1468" s="5"/>
      <c r="AM1468" s="5"/>
      <c r="AN1468" s="5"/>
      <c r="AO1468" s="5"/>
      <c r="AP1468" s="5"/>
      <c r="AQ1468" s="5"/>
    </row>
    <row r="1469" spans="1:43" s="57" customFormat="1" x14ac:dyDescent="0.15">
      <c r="A1469" s="56">
        <v>205438</v>
      </c>
      <c r="B1469" s="57">
        <v>2</v>
      </c>
      <c r="C1469" s="57">
        <v>38</v>
      </c>
      <c r="D1469" s="57">
        <v>38</v>
      </c>
      <c r="E1469" s="57">
        <v>10000</v>
      </c>
      <c r="F1469" s="57">
        <v>1</v>
      </c>
      <c r="G1469" s="58" t="s">
        <v>9440</v>
      </c>
      <c r="H1469" s="16" t="s">
        <v>2318</v>
      </c>
      <c r="I1469" s="16">
        <v>10500</v>
      </c>
      <c r="J1469" s="5">
        <f t="shared" si="96"/>
        <v>522700</v>
      </c>
      <c r="K1469" s="5"/>
      <c r="L1469" s="54" t="str">
        <f t="shared" si="94"/>
        <v>'205401,205402,205403,205404,205405,205406,205407,205408,205409,205410,205411,205412,205413,205414,205415,205416,205417,205418,205419,205420,205421,205422,205423,205424,205425,205426,205427,205428,205429,205430,205431,205432,205433,205434,205435,205436,205437,205438</v>
      </c>
      <c r="M1469" s="5"/>
      <c r="N1469" s="5"/>
      <c r="O1469" s="5"/>
      <c r="P1469" s="5"/>
      <c r="Q1469" s="5"/>
      <c r="R1469" s="5"/>
      <c r="S1469" s="5"/>
      <c r="T1469" s="5"/>
      <c r="U1469" s="5"/>
      <c r="V1469" s="5"/>
      <c r="W1469" s="5"/>
      <c r="X1469" s="5"/>
      <c r="Y1469" s="5"/>
      <c r="Z1469" s="5"/>
      <c r="AA1469" s="5"/>
      <c r="AB1469" s="5"/>
      <c r="AC1469" s="5"/>
      <c r="AD1469" s="5"/>
      <c r="AE1469" s="5"/>
      <c r="AF1469" s="5"/>
      <c r="AG1469" s="5"/>
      <c r="AH1469" s="5"/>
      <c r="AI1469" s="5"/>
      <c r="AJ1469" s="5"/>
      <c r="AK1469" s="5"/>
      <c r="AL1469" s="5"/>
      <c r="AM1469" s="5"/>
      <c r="AN1469" s="5"/>
      <c r="AO1469" s="5"/>
      <c r="AP1469" s="5"/>
      <c r="AQ1469" s="5"/>
    </row>
    <row r="1470" spans="1:43" s="57" customFormat="1" x14ac:dyDescent="0.15">
      <c r="A1470" s="56">
        <v>205439</v>
      </c>
      <c r="B1470" s="57">
        <v>2</v>
      </c>
      <c r="C1470" s="57">
        <v>39</v>
      </c>
      <c r="D1470" s="57">
        <v>39</v>
      </c>
      <c r="E1470" s="57">
        <v>10000</v>
      </c>
      <c r="F1470" s="57">
        <v>1</v>
      </c>
      <c r="G1470" s="58" t="s">
        <v>9441</v>
      </c>
      <c r="H1470" s="16" t="s">
        <v>2319</v>
      </c>
      <c r="I1470" s="16">
        <v>10500</v>
      </c>
      <c r="J1470" s="5">
        <f t="shared" si="96"/>
        <v>541400</v>
      </c>
      <c r="K1470" s="5"/>
      <c r="L1470" s="54" t="str">
        <f t="shared" si="94"/>
        <v>'205401,205402,205403,205404,205405,205406,205407,205408,205409,205410,205411,205412,205413,205414,205415,205416,205417,205418,205419,205420,205421,205422,205423,205424,205425,205426,205427,205428,205429,205430,205431,205432,205433,205434,205435,205436,205437,205438,205439</v>
      </c>
      <c r="M1470" s="5"/>
      <c r="N1470" s="5"/>
      <c r="O1470" s="5"/>
      <c r="P1470" s="5"/>
      <c r="Q1470" s="5"/>
      <c r="R1470" s="5"/>
      <c r="S1470" s="5"/>
      <c r="T1470" s="5"/>
      <c r="U1470" s="5"/>
      <c r="V1470" s="5"/>
      <c r="W1470" s="5"/>
      <c r="X1470" s="5"/>
      <c r="Y1470" s="5"/>
      <c r="Z1470" s="5"/>
      <c r="AA1470" s="5"/>
      <c r="AB1470" s="5"/>
      <c r="AC1470" s="5"/>
      <c r="AD1470" s="5"/>
      <c r="AE1470" s="5"/>
      <c r="AF1470" s="5"/>
      <c r="AG1470" s="5"/>
      <c r="AH1470" s="5"/>
      <c r="AI1470" s="5"/>
      <c r="AJ1470" s="5"/>
      <c r="AK1470" s="5"/>
      <c r="AL1470" s="5"/>
      <c r="AM1470" s="5"/>
      <c r="AN1470" s="5"/>
      <c r="AO1470" s="5"/>
      <c r="AP1470" s="5"/>
      <c r="AQ1470" s="5"/>
    </row>
    <row r="1471" spans="1:43" s="57" customFormat="1" x14ac:dyDescent="0.15">
      <c r="A1471" s="56">
        <v>205440</v>
      </c>
      <c r="B1471" s="57">
        <v>2</v>
      </c>
      <c r="C1471" s="57">
        <v>40</v>
      </c>
      <c r="D1471" s="57">
        <v>40</v>
      </c>
      <c r="E1471" s="57">
        <v>10000</v>
      </c>
      <c r="F1471" s="57">
        <v>1</v>
      </c>
      <c r="G1471" s="58" t="s">
        <v>9442</v>
      </c>
      <c r="H1471" s="16" t="s">
        <v>2320</v>
      </c>
      <c r="I1471" s="16">
        <v>10500</v>
      </c>
      <c r="J1471" s="5">
        <f t="shared" si="96"/>
        <v>560300</v>
      </c>
      <c r="K1471" s="5"/>
      <c r="L1471" s="54" t="str">
        <f t="shared" si="94"/>
        <v>'205401,205402,205403,205404,205405,205406,205407,205408,205409,205410,205411,205412,205413,205414,205415,205416,205417,205418,205419,205420,205421,205422,205423,205424,205425,205426,205427,205428,205429,205430,205431,205432,205433,205434,205435,205436,205437,205438,205439,205440</v>
      </c>
      <c r="M1471" s="5"/>
      <c r="N1471" s="5"/>
      <c r="O1471" s="5"/>
      <c r="P1471" s="5"/>
      <c r="Q1471" s="5"/>
      <c r="R1471" s="5"/>
      <c r="S1471" s="5"/>
      <c r="T1471" s="5"/>
      <c r="U1471" s="5"/>
      <c r="V1471" s="5"/>
      <c r="W1471" s="5"/>
      <c r="X1471" s="5"/>
      <c r="Y1471" s="5"/>
      <c r="Z1471" s="5"/>
      <c r="AA1471" s="5"/>
      <c r="AB1471" s="5"/>
      <c r="AC1471" s="5"/>
      <c r="AD1471" s="5"/>
      <c r="AE1471" s="5"/>
      <c r="AF1471" s="5"/>
      <c r="AG1471" s="5"/>
      <c r="AH1471" s="5"/>
      <c r="AI1471" s="5"/>
      <c r="AJ1471" s="5"/>
      <c r="AK1471" s="5"/>
      <c r="AL1471" s="5"/>
      <c r="AM1471" s="5"/>
      <c r="AN1471" s="5"/>
      <c r="AO1471" s="5"/>
      <c r="AP1471" s="5"/>
      <c r="AQ1471" s="5"/>
    </row>
    <row r="1472" spans="1:43" s="57" customFormat="1" x14ac:dyDescent="0.15">
      <c r="A1472" s="56">
        <v>205441</v>
      </c>
      <c r="B1472" s="57">
        <v>2</v>
      </c>
      <c r="C1472" s="57">
        <v>41</v>
      </c>
      <c r="D1472" s="57">
        <v>41</v>
      </c>
      <c r="E1472" s="57">
        <v>10000</v>
      </c>
      <c r="F1472" s="57">
        <v>1</v>
      </c>
      <c r="G1472" s="58" t="s">
        <v>9443</v>
      </c>
      <c r="H1472" s="16" t="s">
        <v>2321</v>
      </c>
      <c r="I1472" s="16">
        <v>10500</v>
      </c>
      <c r="J1472" s="5">
        <f t="shared" si="96"/>
        <v>579600</v>
      </c>
      <c r="K1472" s="5"/>
      <c r="L1472" s="54" t="str">
        <f t="shared" si="94"/>
        <v>'205401,205402,205403,205404,205405,205406,205407,205408,205409,205410,205411,205412,205413,205414,205415,205416,205417,205418,205419,205420,205421,205422,205423,205424,205425,205426,205427,205428,205429,205430,205431,205432,205433,205434,205435,205436,205437,205438,205439,205440,205441</v>
      </c>
      <c r="M1472" s="5"/>
      <c r="N1472" s="5"/>
      <c r="O1472" s="5"/>
      <c r="P1472" s="5"/>
      <c r="Q1472" s="5"/>
      <c r="R1472" s="5"/>
      <c r="S1472" s="5"/>
      <c r="T1472" s="5"/>
      <c r="U1472" s="5"/>
      <c r="V1472" s="5"/>
      <c r="W1472" s="5"/>
      <c r="X1472" s="5"/>
      <c r="Y1472" s="5"/>
      <c r="Z1472" s="5"/>
      <c r="AA1472" s="5"/>
      <c r="AB1472" s="5"/>
      <c r="AC1472" s="5"/>
      <c r="AD1472" s="5"/>
      <c r="AE1472" s="5"/>
      <c r="AF1472" s="5"/>
      <c r="AG1472" s="5"/>
      <c r="AH1472" s="5"/>
      <c r="AI1472" s="5"/>
      <c r="AJ1472" s="5"/>
      <c r="AK1472" s="5"/>
      <c r="AL1472" s="5"/>
      <c r="AM1472" s="5"/>
      <c r="AN1472" s="5"/>
      <c r="AO1472" s="5"/>
      <c r="AP1472" s="5"/>
      <c r="AQ1472" s="5"/>
    </row>
    <row r="1473" spans="1:43" s="57" customFormat="1" x14ac:dyDescent="0.15">
      <c r="A1473" s="56">
        <v>205442</v>
      </c>
      <c r="B1473" s="57">
        <v>2</v>
      </c>
      <c r="C1473" s="57">
        <v>42</v>
      </c>
      <c r="D1473" s="57">
        <v>42</v>
      </c>
      <c r="E1473" s="57">
        <v>10000</v>
      </c>
      <c r="F1473" s="57">
        <v>1</v>
      </c>
      <c r="G1473" s="58" t="s">
        <v>9444</v>
      </c>
      <c r="H1473" s="16" t="s">
        <v>2322</v>
      </c>
      <c r="I1473" s="16">
        <v>10500</v>
      </c>
      <c r="J1473" s="5">
        <f t="shared" si="96"/>
        <v>599200</v>
      </c>
      <c r="K1473" s="5"/>
      <c r="L1473" s="54" t="str">
        <f t="shared" si="94"/>
        <v>'205401,205402,205403,205404,205405,205406,205407,205408,205409,205410,205411,205412,205413,205414,205415,205416,205417,205418,205419,205420,205421,205422,205423,205424,205425,205426,205427,205428,205429,205430,205431,205432,205433,205434,205435,205436,205437,205438,205439,205440,205441,205442</v>
      </c>
      <c r="M1473" s="5"/>
      <c r="N1473" s="5"/>
      <c r="O1473" s="5"/>
      <c r="P1473" s="5"/>
      <c r="Q1473" s="5"/>
      <c r="R1473" s="5"/>
      <c r="S1473" s="5"/>
      <c r="T1473" s="5"/>
      <c r="U1473" s="5"/>
      <c r="V1473" s="5"/>
      <c r="W1473" s="5"/>
      <c r="X1473" s="5"/>
      <c r="Y1473" s="5"/>
      <c r="Z1473" s="5"/>
      <c r="AA1473" s="5"/>
      <c r="AB1473" s="5"/>
      <c r="AC1473" s="5"/>
      <c r="AD1473" s="5"/>
      <c r="AE1473" s="5"/>
      <c r="AF1473" s="5"/>
      <c r="AG1473" s="5"/>
      <c r="AH1473" s="5"/>
      <c r="AI1473" s="5"/>
      <c r="AJ1473" s="5"/>
      <c r="AK1473" s="5"/>
      <c r="AL1473" s="5"/>
      <c r="AM1473" s="5"/>
      <c r="AN1473" s="5"/>
      <c r="AO1473" s="5"/>
      <c r="AP1473" s="5"/>
      <c r="AQ1473" s="5"/>
    </row>
    <row r="1474" spans="1:43" s="57" customFormat="1" x14ac:dyDescent="0.15">
      <c r="A1474" s="56">
        <v>205443</v>
      </c>
      <c r="B1474" s="57">
        <v>2</v>
      </c>
      <c r="C1474" s="57">
        <v>43</v>
      </c>
      <c r="D1474" s="57">
        <v>43</v>
      </c>
      <c r="E1474" s="57">
        <v>10000</v>
      </c>
      <c r="F1474" s="57">
        <v>1</v>
      </c>
      <c r="G1474" s="58" t="s">
        <v>9445</v>
      </c>
      <c r="H1474" s="16" t="s">
        <v>2323</v>
      </c>
      <c r="I1474" s="16">
        <v>10500</v>
      </c>
      <c r="J1474" s="5">
        <f t="shared" si="96"/>
        <v>619100</v>
      </c>
      <c r="K1474" s="5"/>
      <c r="L1474" s="54" t="str">
        <f t="shared" si="94"/>
        <v>'205401,205402,205403,205404,205405,205406,205407,205408,205409,205410,205411,205412,205413,205414,205415,205416,205417,205418,205419,205420,205421,205422,205423,205424,205425,205426,205427,205428,205429,205430,205431,205432,205433,205434,205435,205436,205437,205438,205439,205440,205441,205442,205443</v>
      </c>
      <c r="M1474" s="5"/>
      <c r="N1474" s="5"/>
      <c r="O1474" s="5"/>
      <c r="P1474" s="5"/>
      <c r="Q1474" s="5"/>
      <c r="R1474" s="5"/>
      <c r="S1474" s="5"/>
      <c r="T1474" s="5"/>
      <c r="U1474" s="5"/>
      <c r="V1474" s="5"/>
      <c r="W1474" s="5"/>
      <c r="X1474" s="5"/>
      <c r="Y1474" s="5"/>
      <c r="Z1474" s="5"/>
      <c r="AA1474" s="5"/>
      <c r="AB1474" s="5"/>
      <c r="AC1474" s="5"/>
      <c r="AD1474" s="5"/>
      <c r="AE1474" s="5"/>
      <c r="AF1474" s="5"/>
      <c r="AG1474" s="5"/>
      <c r="AH1474" s="5"/>
      <c r="AI1474" s="5"/>
      <c r="AJ1474" s="5"/>
      <c r="AK1474" s="5"/>
      <c r="AL1474" s="5"/>
      <c r="AM1474" s="5"/>
      <c r="AN1474" s="5"/>
      <c r="AO1474" s="5"/>
      <c r="AP1474" s="5"/>
      <c r="AQ1474" s="5"/>
    </row>
    <row r="1475" spans="1:43" s="57" customFormat="1" x14ac:dyDescent="0.15">
      <c r="A1475" s="56">
        <v>205444</v>
      </c>
      <c r="B1475" s="57">
        <v>2</v>
      </c>
      <c r="C1475" s="57">
        <v>44</v>
      </c>
      <c r="D1475" s="57">
        <v>44</v>
      </c>
      <c r="E1475" s="57">
        <v>10000</v>
      </c>
      <c r="F1475" s="57">
        <v>1</v>
      </c>
      <c r="G1475" s="58" t="s">
        <v>9446</v>
      </c>
      <c r="H1475" s="16" t="s">
        <v>2324</v>
      </c>
      <c r="I1475" s="16">
        <v>10500</v>
      </c>
      <c r="J1475" s="5">
        <f t="shared" si="96"/>
        <v>639400</v>
      </c>
      <c r="K1475" s="5"/>
      <c r="L1475" s="54" t="str">
        <f t="shared" si="94"/>
        <v>'205401,205402,205403,205404,205405,205406,205407,205408,205409,205410,205411,205412,205413,205414,205415,205416,205417,205418,205419,205420,205421,205422,205423,205424,205425,205426,205427,205428,205429,205430,205431,205432,205433,205434,205435,205436,205437,205438,205439,205440,205441,205442,205443,205444</v>
      </c>
      <c r="M1475" s="5"/>
      <c r="N1475" s="5"/>
      <c r="O1475" s="5"/>
      <c r="P1475" s="5"/>
      <c r="Q1475" s="5"/>
      <c r="R1475" s="5"/>
      <c r="S1475" s="5"/>
      <c r="T1475" s="5"/>
      <c r="U1475" s="5"/>
      <c r="V1475" s="5"/>
      <c r="W1475" s="5"/>
      <c r="X1475" s="5"/>
      <c r="Y1475" s="5"/>
      <c r="Z1475" s="5"/>
      <c r="AA1475" s="5"/>
      <c r="AB1475" s="5"/>
      <c r="AC1475" s="5"/>
      <c r="AD1475" s="5"/>
      <c r="AE1475" s="5"/>
      <c r="AF1475" s="5"/>
      <c r="AG1475" s="5"/>
      <c r="AH1475" s="5"/>
      <c r="AI1475" s="5"/>
      <c r="AJ1475" s="5"/>
      <c r="AK1475" s="5"/>
      <c r="AL1475" s="5"/>
      <c r="AM1475" s="5"/>
      <c r="AN1475" s="5"/>
      <c r="AO1475" s="5"/>
      <c r="AP1475" s="5"/>
      <c r="AQ1475" s="5"/>
    </row>
    <row r="1476" spans="1:43" s="57" customFormat="1" x14ac:dyDescent="0.15">
      <c r="A1476" s="56">
        <v>205445</v>
      </c>
      <c r="B1476" s="57">
        <v>2</v>
      </c>
      <c r="C1476" s="57">
        <v>45</v>
      </c>
      <c r="D1476" s="57">
        <v>45</v>
      </c>
      <c r="E1476" s="57">
        <v>10000</v>
      </c>
      <c r="F1476" s="57">
        <v>1</v>
      </c>
      <c r="G1476" s="58" t="s">
        <v>9447</v>
      </c>
      <c r="H1476" s="16" t="s">
        <v>2325</v>
      </c>
      <c r="I1476" s="16">
        <v>10500</v>
      </c>
      <c r="J1476" s="5">
        <f t="shared" si="96"/>
        <v>660000</v>
      </c>
      <c r="K1476" s="5"/>
      <c r="L1476" s="54" t="str">
        <f t="shared" si="94"/>
        <v>'205401,205402,205403,205404,205405,205406,205407,205408,205409,205410,205411,205412,205413,205414,205415,205416,205417,205418,205419,205420,205421,205422,205423,205424,205425,205426,205427,205428,205429,205430,205431,205432,205433,205434,205435,205436,205437,205438,205439,205440,205441,205442,205443,205444,205445</v>
      </c>
      <c r="M1476" s="5"/>
      <c r="N1476" s="5"/>
      <c r="O1476" s="5"/>
      <c r="P1476" s="5"/>
      <c r="Q1476" s="5"/>
      <c r="R1476" s="5"/>
      <c r="S1476" s="5"/>
      <c r="T1476" s="5"/>
      <c r="U1476" s="5"/>
      <c r="V1476" s="5"/>
      <c r="W1476" s="5"/>
      <c r="X1476" s="5"/>
      <c r="Y1476" s="5"/>
      <c r="Z1476" s="5"/>
      <c r="AA1476" s="5"/>
      <c r="AB1476" s="5"/>
      <c r="AC1476" s="5"/>
      <c r="AD1476" s="5"/>
      <c r="AE1476" s="5"/>
      <c r="AF1476" s="5"/>
      <c r="AG1476" s="5"/>
      <c r="AH1476" s="5"/>
      <c r="AI1476" s="5"/>
      <c r="AJ1476" s="5"/>
      <c r="AK1476" s="5"/>
      <c r="AL1476" s="5"/>
      <c r="AM1476" s="5"/>
      <c r="AN1476" s="5"/>
      <c r="AO1476" s="5"/>
      <c r="AP1476" s="5"/>
      <c r="AQ1476" s="5"/>
    </row>
    <row r="1477" spans="1:43" s="57" customFormat="1" x14ac:dyDescent="0.15">
      <c r="A1477" s="56">
        <v>205446</v>
      </c>
      <c r="B1477" s="57">
        <v>2</v>
      </c>
      <c r="C1477" s="57">
        <v>46</v>
      </c>
      <c r="D1477" s="57">
        <v>46</v>
      </c>
      <c r="E1477" s="57">
        <v>10000</v>
      </c>
      <c r="F1477" s="57">
        <v>1</v>
      </c>
      <c r="G1477" s="58" t="s">
        <v>9448</v>
      </c>
      <c r="H1477" s="16" t="s">
        <v>2326</v>
      </c>
      <c r="I1477" s="16">
        <v>10500</v>
      </c>
      <c r="J1477" s="5">
        <f t="shared" si="96"/>
        <v>680900</v>
      </c>
      <c r="K1477" s="5"/>
      <c r="L1477" s="54" t="str">
        <f t="shared" si="94"/>
        <v>'205401,205402,205403,205404,205405,205406,205407,205408,205409,205410,205411,205412,205413,205414,205415,205416,205417,205418,205419,205420,205421,205422,205423,205424,205425,205426,205427,205428,205429,205430,205431,205432,205433,205434,205435,205436,205437,205438,205439,205440,205441,205442,205443,205444,205445,205446</v>
      </c>
      <c r="M1477" s="5"/>
      <c r="N1477" s="5"/>
      <c r="O1477" s="5"/>
      <c r="P1477" s="5"/>
      <c r="Q1477" s="5"/>
      <c r="R1477" s="5"/>
      <c r="S1477" s="5"/>
      <c r="T1477" s="5"/>
      <c r="U1477" s="5"/>
      <c r="V1477" s="5"/>
      <c r="W1477" s="5"/>
      <c r="X1477" s="5"/>
      <c r="Y1477" s="5"/>
      <c r="Z1477" s="5"/>
      <c r="AA1477" s="5"/>
      <c r="AB1477" s="5"/>
      <c r="AC1477" s="5"/>
      <c r="AD1477" s="5"/>
      <c r="AE1477" s="5"/>
      <c r="AF1477" s="5"/>
      <c r="AG1477" s="5"/>
      <c r="AH1477" s="5"/>
      <c r="AI1477" s="5"/>
      <c r="AJ1477" s="5"/>
      <c r="AK1477" s="5"/>
      <c r="AL1477" s="5"/>
      <c r="AM1477" s="5"/>
      <c r="AN1477" s="5"/>
      <c r="AO1477" s="5"/>
      <c r="AP1477" s="5"/>
      <c r="AQ1477" s="5"/>
    </row>
    <row r="1478" spans="1:43" s="57" customFormat="1" x14ac:dyDescent="0.15">
      <c r="A1478" s="56">
        <v>205447</v>
      </c>
      <c r="B1478" s="57">
        <v>2</v>
      </c>
      <c r="C1478" s="57">
        <v>47</v>
      </c>
      <c r="D1478" s="57">
        <v>47</v>
      </c>
      <c r="E1478" s="57">
        <v>10000</v>
      </c>
      <c r="F1478" s="57">
        <v>1</v>
      </c>
      <c r="G1478" s="58" t="s">
        <v>9449</v>
      </c>
      <c r="H1478" s="16" t="s">
        <v>2327</v>
      </c>
      <c r="I1478" s="16">
        <v>10500</v>
      </c>
      <c r="J1478" s="5">
        <f t="shared" si="96"/>
        <v>702200</v>
      </c>
      <c r="K1478" s="5"/>
      <c r="L1478" s="54" t="str">
        <f t="shared" si="94"/>
        <v>'205401,205402,205403,205404,205405,205406,205407,205408,205409,205410,205411,205412,205413,205414,205415,205416,205417,205418,205419,205420,205421,205422,205423,205424,205425,205426,205427,205428,205429,205430,205431,205432,205433,205434,205435,205436,205437,205438,205439,205440,205441,205442,205443,205444,205445,205446,205447</v>
      </c>
      <c r="M1478" s="5"/>
      <c r="N1478" s="5"/>
      <c r="O1478" s="5"/>
      <c r="P1478" s="5"/>
      <c r="Q1478" s="5"/>
      <c r="R1478" s="5"/>
      <c r="S1478" s="5"/>
      <c r="T1478" s="5"/>
      <c r="U1478" s="5"/>
      <c r="V1478" s="5"/>
      <c r="W1478" s="5"/>
      <c r="X1478" s="5"/>
      <c r="Y1478" s="5"/>
      <c r="Z1478" s="5"/>
      <c r="AA1478" s="5"/>
      <c r="AB1478" s="5"/>
      <c r="AC1478" s="5"/>
      <c r="AD1478" s="5"/>
      <c r="AE1478" s="5"/>
      <c r="AF1478" s="5"/>
      <c r="AG1478" s="5"/>
      <c r="AH1478" s="5"/>
      <c r="AI1478" s="5"/>
      <c r="AJ1478" s="5"/>
      <c r="AK1478" s="5"/>
      <c r="AL1478" s="5"/>
      <c r="AM1478" s="5"/>
      <c r="AN1478" s="5"/>
      <c r="AO1478" s="5"/>
      <c r="AP1478" s="5"/>
      <c r="AQ1478" s="5"/>
    </row>
    <row r="1479" spans="1:43" s="57" customFormat="1" x14ac:dyDescent="0.15">
      <c r="A1479" s="56">
        <v>205448</v>
      </c>
      <c r="B1479" s="57">
        <v>2</v>
      </c>
      <c r="C1479" s="57">
        <v>48</v>
      </c>
      <c r="D1479" s="57">
        <v>48</v>
      </c>
      <c r="E1479" s="57">
        <v>10000</v>
      </c>
      <c r="F1479" s="57">
        <v>1</v>
      </c>
      <c r="G1479" s="58" t="s">
        <v>9450</v>
      </c>
      <c r="H1479" s="16" t="s">
        <v>2328</v>
      </c>
      <c r="I1479" s="16">
        <v>10500</v>
      </c>
      <c r="J1479" s="5">
        <f t="shared" si="96"/>
        <v>723900</v>
      </c>
      <c r="K1479" s="5"/>
      <c r="L1479" s="54" t="str">
        <f t="shared" si="94"/>
        <v>'205401,205402,205403,205404,205405,205406,205407,205408,205409,205410,205411,205412,205413,205414,205415,205416,205417,205418,205419,205420,205421,205422,205423,205424,205425,205426,205427,205428,205429,205430,205431,205432,205433,205434,205435,205436,205437,205438,205439,205440,205441,205442,205443,205444,205445,205446,205447,205448</v>
      </c>
      <c r="M1479" s="5"/>
      <c r="N1479" s="5"/>
      <c r="O1479" s="5"/>
      <c r="P1479" s="5"/>
      <c r="Q1479" s="5"/>
      <c r="R1479" s="5"/>
      <c r="S1479" s="5"/>
      <c r="T1479" s="5"/>
      <c r="U1479" s="5"/>
      <c r="V1479" s="5"/>
      <c r="W1479" s="5"/>
      <c r="X1479" s="5"/>
      <c r="Y1479" s="5"/>
      <c r="Z1479" s="5"/>
      <c r="AA1479" s="5"/>
      <c r="AB1479" s="5"/>
      <c r="AC1479" s="5"/>
      <c r="AD1479" s="5"/>
      <c r="AE1479" s="5"/>
      <c r="AF1479" s="5"/>
      <c r="AG1479" s="5"/>
      <c r="AH1479" s="5"/>
      <c r="AI1479" s="5"/>
      <c r="AJ1479" s="5"/>
      <c r="AK1479" s="5"/>
      <c r="AL1479" s="5"/>
      <c r="AM1479" s="5"/>
      <c r="AN1479" s="5"/>
      <c r="AO1479" s="5"/>
      <c r="AP1479" s="5"/>
      <c r="AQ1479" s="5"/>
    </row>
    <row r="1480" spans="1:43" s="57" customFormat="1" x14ac:dyDescent="0.15">
      <c r="A1480" s="56">
        <v>205449</v>
      </c>
      <c r="B1480" s="57">
        <v>2</v>
      </c>
      <c r="C1480" s="57">
        <v>49</v>
      </c>
      <c r="D1480" s="57">
        <v>49</v>
      </c>
      <c r="E1480" s="57">
        <v>10000</v>
      </c>
      <c r="F1480" s="57">
        <v>1</v>
      </c>
      <c r="G1480" s="58" t="s">
        <v>9451</v>
      </c>
      <c r="H1480" s="16" t="s">
        <v>2329</v>
      </c>
      <c r="I1480" s="16">
        <v>10500</v>
      </c>
      <c r="J1480" s="5">
        <f t="shared" si="96"/>
        <v>745900</v>
      </c>
      <c r="K1480" s="5"/>
      <c r="L1480" s="54" t="str">
        <f t="shared" si="94"/>
        <v>'205401,205402,205403,205404,205405,205406,205407,205408,205409,205410,205411,205412,205413,205414,205415,205416,205417,205418,205419,205420,205421,205422,205423,205424,205425,205426,205427,205428,205429,205430,205431,205432,205433,205434,205435,205436,205437,205438,205439,205440,205441,205442,205443,205444,205445,205446,205447,205448,205449</v>
      </c>
      <c r="M1480" s="5"/>
      <c r="N1480" s="5"/>
      <c r="O1480" s="5"/>
      <c r="P1480" s="5"/>
      <c r="Q1480" s="5"/>
      <c r="R1480" s="5"/>
      <c r="S1480" s="5"/>
      <c r="T1480" s="5"/>
      <c r="U1480" s="5"/>
      <c r="V1480" s="5"/>
      <c r="W1480" s="5"/>
      <c r="X1480" s="5"/>
      <c r="Y1480" s="5"/>
      <c r="Z1480" s="5"/>
      <c r="AA1480" s="5"/>
      <c r="AB1480" s="5"/>
      <c r="AC1480" s="5"/>
      <c r="AD1480" s="5"/>
      <c r="AE1480" s="5"/>
      <c r="AF1480" s="5"/>
      <c r="AG1480" s="5"/>
      <c r="AH1480" s="5"/>
      <c r="AI1480" s="5"/>
      <c r="AJ1480" s="5"/>
      <c r="AK1480" s="5"/>
      <c r="AL1480" s="5"/>
      <c r="AM1480" s="5"/>
      <c r="AN1480" s="5"/>
      <c r="AO1480" s="5"/>
      <c r="AP1480" s="5"/>
      <c r="AQ1480" s="5"/>
    </row>
    <row r="1481" spans="1:43" s="57" customFormat="1" x14ac:dyDescent="0.15">
      <c r="A1481" s="56">
        <v>205450</v>
      </c>
      <c r="B1481" s="57">
        <v>2</v>
      </c>
      <c r="C1481" s="57">
        <v>50</v>
      </c>
      <c r="D1481" s="57">
        <v>50</v>
      </c>
      <c r="E1481" s="57">
        <v>10000</v>
      </c>
      <c r="F1481" s="57">
        <v>1</v>
      </c>
      <c r="G1481" s="58" t="s">
        <v>9452</v>
      </c>
      <c r="H1481" s="16" t="s">
        <v>2330</v>
      </c>
      <c r="I1481" s="16">
        <v>10500</v>
      </c>
      <c r="J1481" s="5">
        <f t="shared" si="96"/>
        <v>768200</v>
      </c>
      <c r="K1481" s="5"/>
      <c r="L1481" s="54" t="str">
        <f t="shared" si="94"/>
        <v>'205401,205402,205403,205404,205405,205406,205407,205408,205409,205410,205411,205412,205413,205414,205415,205416,205417,205418,205419,205420,205421,205422,205423,205424,205425,205426,205427,205428,205429,205430,205431,205432,205433,205434,205435,205436,205437,205438,205439,205440,205441,205442,205443,205444,205445,205446,205447,205448,205449,205450</v>
      </c>
      <c r="M1481" s="5"/>
      <c r="N1481" s="5"/>
      <c r="O1481" s="5"/>
      <c r="P1481" s="5"/>
      <c r="Q1481" s="5"/>
      <c r="R1481" s="5"/>
      <c r="S1481" s="5"/>
      <c r="T1481" s="5"/>
      <c r="U1481" s="5"/>
      <c r="V1481" s="5"/>
      <c r="W1481" s="5"/>
      <c r="X1481" s="5"/>
      <c r="Y1481" s="5"/>
      <c r="Z1481" s="5"/>
      <c r="AA1481" s="5"/>
      <c r="AB1481" s="5"/>
      <c r="AC1481" s="5"/>
      <c r="AD1481" s="5"/>
      <c r="AE1481" s="5"/>
      <c r="AF1481" s="5"/>
      <c r="AG1481" s="5"/>
      <c r="AH1481" s="5"/>
      <c r="AI1481" s="5"/>
      <c r="AJ1481" s="5"/>
      <c r="AK1481" s="5"/>
      <c r="AL1481" s="5"/>
      <c r="AM1481" s="5"/>
      <c r="AN1481" s="5"/>
      <c r="AO1481" s="5"/>
      <c r="AP1481" s="5"/>
      <c r="AQ1481" s="5"/>
    </row>
    <row r="1482" spans="1:43" s="57" customFormat="1" x14ac:dyDescent="0.15">
      <c r="A1482" s="56">
        <v>205501</v>
      </c>
      <c r="B1482" s="57">
        <v>2</v>
      </c>
      <c r="C1482" s="57">
        <v>1</v>
      </c>
      <c r="D1482" s="57">
        <v>1</v>
      </c>
      <c r="E1482" s="57">
        <v>10000</v>
      </c>
      <c r="F1482" s="57">
        <v>1</v>
      </c>
      <c r="G1482" s="58" t="s">
        <v>9453</v>
      </c>
      <c r="H1482" s="16" t="s">
        <v>7685</v>
      </c>
      <c r="I1482" s="16">
        <v>10500</v>
      </c>
      <c r="J1482" s="5">
        <f>J1432*3</f>
        <v>29100</v>
      </c>
      <c r="K1482" s="5"/>
      <c r="L1482" s="54" t="str">
        <f t="shared" ref="L1482" si="98">"'"&amp;A1482</f>
        <v>'205501</v>
      </c>
      <c r="M1482" s="5"/>
      <c r="N1482" s="5"/>
      <c r="O1482" s="5"/>
      <c r="P1482" s="5"/>
      <c r="Q1482" s="5"/>
      <c r="R1482" s="5"/>
      <c r="S1482" s="5"/>
      <c r="T1482" s="5"/>
      <c r="U1482" s="5"/>
      <c r="V1482" s="5"/>
      <c r="W1482" s="5"/>
      <c r="X1482" s="5"/>
      <c r="Y1482" s="5"/>
      <c r="Z1482" s="5"/>
      <c r="AA1482" s="5"/>
      <c r="AB1482" s="5"/>
      <c r="AC1482" s="5"/>
      <c r="AD1482" s="5"/>
      <c r="AE1482" s="5"/>
      <c r="AF1482" s="5"/>
      <c r="AG1482" s="5"/>
      <c r="AH1482" s="5"/>
      <c r="AI1482" s="5"/>
      <c r="AJ1482" s="5"/>
      <c r="AK1482" s="5"/>
      <c r="AL1482" s="5"/>
      <c r="AM1482" s="5"/>
      <c r="AN1482" s="5"/>
      <c r="AO1482" s="5"/>
      <c r="AP1482" s="5"/>
      <c r="AQ1482" s="5"/>
    </row>
    <row r="1483" spans="1:43" s="57" customFormat="1" x14ac:dyDescent="0.15">
      <c r="A1483" s="56">
        <v>205502</v>
      </c>
      <c r="B1483" s="57">
        <v>2</v>
      </c>
      <c r="C1483" s="57">
        <v>2</v>
      </c>
      <c r="D1483" s="57">
        <v>2</v>
      </c>
      <c r="E1483" s="57">
        <v>10000</v>
      </c>
      <c r="F1483" s="57">
        <v>1</v>
      </c>
      <c r="G1483" s="58" t="s">
        <v>9454</v>
      </c>
      <c r="H1483" s="16" t="s">
        <v>7686</v>
      </c>
      <c r="I1483" s="16">
        <v>10500</v>
      </c>
      <c r="J1483" s="5">
        <f t="shared" ref="J1483:J1531" si="99">J1433*3</f>
        <v>58500</v>
      </c>
      <c r="K1483" s="5"/>
      <c r="L1483" s="54" t="str">
        <f t="shared" ref="L1483" si="100">L1482&amp;","&amp;A1483</f>
        <v>'205501,205502</v>
      </c>
      <c r="M1483" s="5"/>
      <c r="N1483" s="5"/>
      <c r="O1483" s="5"/>
      <c r="P1483" s="5"/>
      <c r="Q1483" s="5"/>
      <c r="R1483" s="5"/>
      <c r="S1483" s="5"/>
      <c r="T1483" s="5"/>
      <c r="U1483" s="5"/>
      <c r="V1483" s="5"/>
      <c r="W1483" s="5"/>
      <c r="X1483" s="5"/>
      <c r="Y1483" s="5"/>
      <c r="Z1483" s="5"/>
      <c r="AA1483" s="5"/>
      <c r="AB1483" s="5"/>
      <c r="AC1483" s="5"/>
      <c r="AD1483" s="5"/>
      <c r="AE1483" s="5"/>
      <c r="AF1483" s="5"/>
      <c r="AG1483" s="5"/>
      <c r="AH1483" s="5"/>
      <c r="AI1483" s="5"/>
      <c r="AJ1483" s="5"/>
      <c r="AK1483" s="5"/>
      <c r="AL1483" s="5"/>
      <c r="AM1483" s="5"/>
      <c r="AN1483" s="5"/>
      <c r="AO1483" s="5"/>
      <c r="AP1483" s="5"/>
      <c r="AQ1483" s="5"/>
    </row>
    <row r="1484" spans="1:43" s="57" customFormat="1" x14ac:dyDescent="0.15">
      <c r="A1484" s="56">
        <v>205503</v>
      </c>
      <c r="B1484" s="57">
        <v>2</v>
      </c>
      <c r="C1484" s="57">
        <v>3</v>
      </c>
      <c r="D1484" s="57">
        <v>3</v>
      </c>
      <c r="E1484" s="57">
        <v>10000</v>
      </c>
      <c r="F1484" s="57">
        <v>1</v>
      </c>
      <c r="G1484" s="58" t="s">
        <v>9455</v>
      </c>
      <c r="H1484" s="16" t="s">
        <v>7687</v>
      </c>
      <c r="I1484" s="16">
        <v>10500</v>
      </c>
      <c r="J1484" s="5">
        <f t="shared" si="99"/>
        <v>89400</v>
      </c>
      <c r="K1484" s="5"/>
      <c r="L1484" s="54" t="str">
        <f t="shared" si="94"/>
        <v>'205501,205502,205503</v>
      </c>
      <c r="M1484" s="5"/>
      <c r="N1484" s="5"/>
      <c r="O1484" s="5"/>
      <c r="P1484" s="5"/>
      <c r="Q1484" s="5"/>
      <c r="R1484" s="5"/>
      <c r="S1484" s="5"/>
      <c r="T1484" s="5"/>
      <c r="U1484" s="5"/>
      <c r="V1484" s="5"/>
      <c r="W1484" s="5"/>
      <c r="X1484" s="5"/>
      <c r="Y1484" s="5"/>
      <c r="Z1484" s="5"/>
      <c r="AA1484" s="5"/>
      <c r="AB1484" s="5"/>
      <c r="AC1484" s="5"/>
      <c r="AD1484" s="5"/>
      <c r="AE1484" s="5"/>
      <c r="AF1484" s="5"/>
      <c r="AG1484" s="5"/>
      <c r="AH1484" s="5"/>
      <c r="AI1484" s="5"/>
      <c r="AJ1484" s="5"/>
      <c r="AK1484" s="5"/>
      <c r="AL1484" s="5"/>
      <c r="AM1484" s="5"/>
      <c r="AN1484" s="5"/>
      <c r="AO1484" s="5"/>
      <c r="AP1484" s="5"/>
      <c r="AQ1484" s="5"/>
    </row>
    <row r="1485" spans="1:43" s="57" customFormat="1" x14ac:dyDescent="0.15">
      <c r="A1485" s="56">
        <v>205504</v>
      </c>
      <c r="B1485" s="57">
        <v>2</v>
      </c>
      <c r="C1485" s="57">
        <v>4</v>
      </c>
      <c r="D1485" s="57">
        <v>4</v>
      </c>
      <c r="E1485" s="57">
        <v>10000</v>
      </c>
      <c r="F1485" s="57">
        <v>1</v>
      </c>
      <c r="G1485" s="58" t="s">
        <v>9456</v>
      </c>
      <c r="H1485" s="16" t="s">
        <v>7688</v>
      </c>
      <c r="I1485" s="16">
        <v>10500</v>
      </c>
      <c r="J1485" s="5">
        <f t="shared" si="99"/>
        <v>121800</v>
      </c>
      <c r="K1485" s="5"/>
      <c r="L1485" s="54" t="str">
        <f t="shared" si="94"/>
        <v>'205501,205502,205503,205504</v>
      </c>
      <c r="M1485" s="5"/>
      <c r="N1485" s="5"/>
      <c r="O1485" s="5"/>
      <c r="P1485" s="5"/>
      <c r="Q1485" s="5"/>
      <c r="R1485" s="5"/>
      <c r="S1485" s="5"/>
      <c r="T1485" s="5"/>
      <c r="U1485" s="5"/>
      <c r="V1485" s="5"/>
      <c r="W1485" s="5"/>
      <c r="X1485" s="5"/>
      <c r="Y1485" s="5"/>
      <c r="Z1485" s="5"/>
      <c r="AA1485" s="5"/>
      <c r="AB1485" s="5"/>
      <c r="AC1485" s="5"/>
      <c r="AD1485" s="5"/>
      <c r="AE1485" s="5"/>
      <c r="AF1485" s="5"/>
      <c r="AG1485" s="5"/>
      <c r="AH1485" s="5"/>
      <c r="AI1485" s="5"/>
      <c r="AJ1485" s="5"/>
      <c r="AK1485" s="5"/>
      <c r="AL1485" s="5"/>
      <c r="AM1485" s="5"/>
      <c r="AN1485" s="5"/>
      <c r="AO1485" s="5"/>
      <c r="AP1485" s="5"/>
      <c r="AQ1485" s="5"/>
    </row>
    <row r="1486" spans="1:43" s="57" customFormat="1" x14ac:dyDescent="0.15">
      <c r="A1486" s="56">
        <v>205505</v>
      </c>
      <c r="B1486" s="57">
        <v>2</v>
      </c>
      <c r="C1486" s="57">
        <v>5</v>
      </c>
      <c r="D1486" s="57">
        <v>5</v>
      </c>
      <c r="E1486" s="57">
        <v>10000</v>
      </c>
      <c r="F1486" s="57">
        <v>1</v>
      </c>
      <c r="G1486" s="58" t="s">
        <v>9457</v>
      </c>
      <c r="H1486" s="16" t="s">
        <v>7689</v>
      </c>
      <c r="I1486" s="16">
        <v>10500</v>
      </c>
      <c r="J1486" s="5">
        <f t="shared" si="99"/>
        <v>155400</v>
      </c>
      <c r="K1486" s="5"/>
      <c r="L1486" s="54" t="str">
        <f t="shared" si="94"/>
        <v>'205501,205502,205503,205504,205505</v>
      </c>
      <c r="M1486" s="5"/>
      <c r="N1486" s="5"/>
      <c r="O1486" s="5"/>
      <c r="P1486" s="5"/>
      <c r="Q1486" s="5"/>
      <c r="R1486" s="5"/>
      <c r="S1486" s="5"/>
      <c r="T1486" s="5"/>
      <c r="U1486" s="5"/>
      <c r="V1486" s="5"/>
      <c r="W1486" s="5"/>
      <c r="X1486" s="5"/>
      <c r="Y1486" s="5"/>
      <c r="Z1486" s="5"/>
      <c r="AA1486" s="5"/>
      <c r="AB1486" s="5"/>
      <c r="AC1486" s="5"/>
      <c r="AD1486" s="5"/>
      <c r="AE1486" s="5"/>
      <c r="AF1486" s="5"/>
      <c r="AG1486" s="5"/>
      <c r="AH1486" s="5"/>
      <c r="AI1486" s="5"/>
      <c r="AJ1486" s="5"/>
      <c r="AK1486" s="5"/>
      <c r="AL1486" s="5"/>
      <c r="AM1486" s="5"/>
      <c r="AN1486" s="5"/>
      <c r="AO1486" s="5"/>
      <c r="AP1486" s="5"/>
      <c r="AQ1486" s="5"/>
    </row>
    <row r="1487" spans="1:43" s="57" customFormat="1" x14ac:dyDescent="0.15">
      <c r="A1487" s="56">
        <v>205506</v>
      </c>
      <c r="B1487" s="57">
        <v>2</v>
      </c>
      <c r="C1487" s="57">
        <v>6</v>
      </c>
      <c r="D1487" s="57">
        <v>6</v>
      </c>
      <c r="E1487" s="57">
        <v>10000</v>
      </c>
      <c r="F1487" s="57">
        <v>1</v>
      </c>
      <c r="G1487" s="58" t="s">
        <v>9458</v>
      </c>
      <c r="H1487" s="16" t="s">
        <v>7690</v>
      </c>
      <c r="I1487" s="16">
        <v>10500</v>
      </c>
      <c r="J1487" s="5">
        <f t="shared" si="99"/>
        <v>190800</v>
      </c>
      <c r="K1487" s="5"/>
      <c r="L1487" s="54" t="str">
        <f t="shared" si="94"/>
        <v>'205501,205502,205503,205504,205505,205506</v>
      </c>
      <c r="M1487" s="5"/>
      <c r="N1487" s="5"/>
      <c r="O1487" s="5"/>
      <c r="P1487" s="5"/>
      <c r="Q1487" s="5"/>
      <c r="R1487" s="5"/>
      <c r="S1487" s="5"/>
      <c r="T1487" s="5"/>
      <c r="U1487" s="5"/>
      <c r="V1487" s="5"/>
      <c r="W1487" s="5"/>
      <c r="X1487" s="5"/>
      <c r="Y1487" s="5"/>
      <c r="Z1487" s="5"/>
      <c r="AA1487" s="5"/>
      <c r="AB1487" s="5"/>
      <c r="AC1487" s="5"/>
      <c r="AD1487" s="5"/>
      <c r="AE1487" s="5"/>
      <c r="AF1487" s="5"/>
      <c r="AG1487" s="5"/>
      <c r="AH1487" s="5"/>
      <c r="AI1487" s="5"/>
      <c r="AJ1487" s="5"/>
      <c r="AK1487" s="5"/>
      <c r="AL1487" s="5"/>
      <c r="AM1487" s="5"/>
      <c r="AN1487" s="5"/>
      <c r="AO1487" s="5"/>
      <c r="AP1487" s="5"/>
      <c r="AQ1487" s="5"/>
    </row>
    <row r="1488" spans="1:43" s="57" customFormat="1" x14ac:dyDescent="0.15">
      <c r="A1488" s="56">
        <v>205507</v>
      </c>
      <c r="B1488" s="57">
        <v>2</v>
      </c>
      <c r="C1488" s="57">
        <v>7</v>
      </c>
      <c r="D1488" s="57">
        <v>7</v>
      </c>
      <c r="E1488" s="57">
        <v>10000</v>
      </c>
      <c r="F1488" s="57">
        <v>1</v>
      </c>
      <c r="G1488" s="58" t="s">
        <v>9459</v>
      </c>
      <c r="H1488" s="16" t="s">
        <v>7691</v>
      </c>
      <c r="I1488" s="16">
        <v>10500</v>
      </c>
      <c r="J1488" s="5">
        <f t="shared" si="99"/>
        <v>227400</v>
      </c>
      <c r="K1488" s="5"/>
      <c r="L1488" s="54" t="str">
        <f t="shared" si="94"/>
        <v>'205501,205502,205503,205504,205505,205506,205507</v>
      </c>
      <c r="M1488" s="5"/>
      <c r="N1488" s="5"/>
      <c r="O1488" s="5"/>
      <c r="P1488" s="5"/>
      <c r="Q1488" s="5"/>
      <c r="R1488" s="5"/>
      <c r="S1488" s="5"/>
      <c r="T1488" s="5"/>
      <c r="U1488" s="5"/>
      <c r="V1488" s="5"/>
      <c r="W1488" s="5"/>
      <c r="X1488" s="5"/>
      <c r="Y1488" s="5"/>
      <c r="Z1488" s="5"/>
      <c r="AA1488" s="5"/>
      <c r="AB1488" s="5"/>
      <c r="AC1488" s="5"/>
      <c r="AD1488" s="5"/>
      <c r="AE1488" s="5"/>
      <c r="AF1488" s="5"/>
      <c r="AG1488" s="5"/>
      <c r="AH1488" s="5"/>
      <c r="AI1488" s="5"/>
      <c r="AJ1488" s="5"/>
      <c r="AK1488" s="5"/>
      <c r="AL1488" s="5"/>
      <c r="AM1488" s="5"/>
      <c r="AN1488" s="5"/>
      <c r="AO1488" s="5"/>
      <c r="AP1488" s="5"/>
      <c r="AQ1488" s="5"/>
    </row>
    <row r="1489" spans="1:43" s="57" customFormat="1" x14ac:dyDescent="0.15">
      <c r="A1489" s="56">
        <v>205508</v>
      </c>
      <c r="B1489" s="57">
        <v>2</v>
      </c>
      <c r="C1489" s="57">
        <v>8</v>
      </c>
      <c r="D1489" s="57">
        <v>8</v>
      </c>
      <c r="E1489" s="57">
        <v>10000</v>
      </c>
      <c r="F1489" s="57">
        <v>1</v>
      </c>
      <c r="G1489" s="58" t="s">
        <v>9460</v>
      </c>
      <c r="H1489" s="16" t="s">
        <v>7692</v>
      </c>
      <c r="I1489" s="16">
        <v>10500</v>
      </c>
      <c r="J1489" s="5">
        <f t="shared" si="99"/>
        <v>265500</v>
      </c>
      <c r="K1489" s="5"/>
      <c r="L1489" s="54" t="str">
        <f t="shared" si="94"/>
        <v>'205501,205502,205503,205504,205505,205506,205507,205508</v>
      </c>
      <c r="M1489" s="5"/>
      <c r="N1489" s="5"/>
      <c r="O1489" s="5"/>
      <c r="P1489" s="5"/>
      <c r="Q1489" s="5"/>
      <c r="R1489" s="5"/>
      <c r="S1489" s="5"/>
      <c r="T1489" s="5"/>
      <c r="U1489" s="5"/>
      <c r="V1489" s="5"/>
      <c r="W1489" s="5"/>
      <c r="X1489" s="5"/>
      <c r="Y1489" s="5"/>
      <c r="Z1489" s="5"/>
      <c r="AA1489" s="5"/>
      <c r="AB1489" s="5"/>
      <c r="AC1489" s="5"/>
      <c r="AD1489" s="5"/>
      <c r="AE1489" s="5"/>
      <c r="AF1489" s="5"/>
      <c r="AG1489" s="5"/>
      <c r="AH1489" s="5"/>
      <c r="AI1489" s="5"/>
      <c r="AJ1489" s="5"/>
      <c r="AK1489" s="5"/>
      <c r="AL1489" s="5"/>
      <c r="AM1489" s="5"/>
      <c r="AN1489" s="5"/>
      <c r="AO1489" s="5"/>
      <c r="AP1489" s="5"/>
      <c r="AQ1489" s="5"/>
    </row>
    <row r="1490" spans="1:43" s="57" customFormat="1" x14ac:dyDescent="0.15">
      <c r="A1490" s="56">
        <v>205509</v>
      </c>
      <c r="B1490" s="57">
        <v>2</v>
      </c>
      <c r="C1490" s="57">
        <v>9</v>
      </c>
      <c r="D1490" s="57">
        <v>9</v>
      </c>
      <c r="E1490" s="57">
        <v>10000</v>
      </c>
      <c r="F1490" s="57">
        <v>1</v>
      </c>
      <c r="G1490" s="58" t="s">
        <v>9461</v>
      </c>
      <c r="H1490" s="16" t="s">
        <v>7693</v>
      </c>
      <c r="I1490" s="16">
        <v>10500</v>
      </c>
      <c r="J1490" s="5">
        <f t="shared" si="99"/>
        <v>305100</v>
      </c>
      <c r="K1490" s="5"/>
      <c r="L1490" s="54" t="str">
        <f t="shared" si="94"/>
        <v>'205501,205502,205503,205504,205505,205506,205507,205508,205509</v>
      </c>
      <c r="M1490" s="5"/>
      <c r="N1490" s="5"/>
      <c r="O1490" s="5"/>
      <c r="P1490" s="5"/>
      <c r="Q1490" s="5"/>
      <c r="R1490" s="5"/>
      <c r="S1490" s="5"/>
      <c r="T1490" s="5"/>
      <c r="U1490" s="5"/>
      <c r="V1490" s="5"/>
      <c r="W1490" s="5"/>
      <c r="X1490" s="5"/>
      <c r="Y1490" s="5"/>
      <c r="Z1490" s="5"/>
      <c r="AA1490" s="5"/>
      <c r="AB1490" s="5"/>
      <c r="AC1490" s="5"/>
      <c r="AD1490" s="5"/>
      <c r="AE1490" s="5"/>
      <c r="AF1490" s="5"/>
      <c r="AG1490" s="5"/>
      <c r="AH1490" s="5"/>
      <c r="AI1490" s="5"/>
      <c r="AJ1490" s="5"/>
      <c r="AK1490" s="5"/>
      <c r="AL1490" s="5"/>
      <c r="AM1490" s="5"/>
      <c r="AN1490" s="5"/>
      <c r="AO1490" s="5"/>
      <c r="AP1490" s="5"/>
      <c r="AQ1490" s="5"/>
    </row>
    <row r="1491" spans="1:43" s="57" customFormat="1" x14ac:dyDescent="0.15">
      <c r="A1491" s="56">
        <v>205510</v>
      </c>
      <c r="B1491" s="57">
        <v>2</v>
      </c>
      <c r="C1491" s="57">
        <v>10</v>
      </c>
      <c r="D1491" s="57">
        <v>10</v>
      </c>
      <c r="E1491" s="57">
        <v>10000</v>
      </c>
      <c r="F1491" s="57">
        <v>1</v>
      </c>
      <c r="G1491" s="58" t="s">
        <v>9462</v>
      </c>
      <c r="H1491" s="16" t="s">
        <v>7694</v>
      </c>
      <c r="I1491" s="16">
        <v>10500</v>
      </c>
      <c r="J1491" s="5">
        <f t="shared" si="99"/>
        <v>338700</v>
      </c>
      <c r="K1491" s="5"/>
      <c r="L1491" s="54" t="str">
        <f t="shared" si="94"/>
        <v>'205501,205502,205503,205504,205505,205506,205507,205508,205509,205510</v>
      </c>
      <c r="M1491" s="5"/>
      <c r="N1491" s="5"/>
      <c r="O1491" s="5"/>
      <c r="P1491" s="5"/>
      <c r="Q1491" s="5"/>
      <c r="R1491" s="5"/>
      <c r="S1491" s="5"/>
      <c r="T1491" s="5"/>
      <c r="U1491" s="5"/>
      <c r="V1491" s="5"/>
      <c r="W1491" s="5"/>
      <c r="X1491" s="5"/>
      <c r="Y1491" s="5"/>
      <c r="Z1491" s="5"/>
      <c r="AA1491" s="5"/>
      <c r="AB1491" s="5"/>
      <c r="AC1491" s="5"/>
      <c r="AD1491" s="5"/>
      <c r="AE1491" s="5"/>
      <c r="AF1491" s="5"/>
      <c r="AG1491" s="5"/>
      <c r="AH1491" s="5"/>
      <c r="AI1491" s="5"/>
      <c r="AJ1491" s="5"/>
      <c r="AK1491" s="5"/>
      <c r="AL1491" s="5"/>
      <c r="AM1491" s="5"/>
      <c r="AN1491" s="5"/>
      <c r="AO1491" s="5"/>
      <c r="AP1491" s="5"/>
      <c r="AQ1491" s="5"/>
    </row>
    <row r="1492" spans="1:43" s="57" customFormat="1" x14ac:dyDescent="0.15">
      <c r="A1492" s="56">
        <v>205511</v>
      </c>
      <c r="B1492" s="57">
        <v>2</v>
      </c>
      <c r="C1492" s="57">
        <v>11</v>
      </c>
      <c r="D1492" s="57">
        <v>11</v>
      </c>
      <c r="E1492" s="57">
        <v>10000</v>
      </c>
      <c r="F1492" s="57">
        <v>1</v>
      </c>
      <c r="G1492" s="58" t="s">
        <v>9463</v>
      </c>
      <c r="H1492" s="16" t="s">
        <v>7695</v>
      </c>
      <c r="I1492" s="16">
        <v>10500</v>
      </c>
      <c r="J1492" s="5">
        <f t="shared" si="99"/>
        <v>372900</v>
      </c>
      <c r="K1492" s="5"/>
      <c r="L1492" s="54" t="str">
        <f t="shared" si="94"/>
        <v>'205501,205502,205503,205504,205505,205506,205507,205508,205509,205510,205511</v>
      </c>
      <c r="M1492" s="5"/>
      <c r="N1492" s="5"/>
      <c r="O1492" s="5"/>
      <c r="P1492" s="5"/>
      <c r="Q1492" s="5"/>
      <c r="R1492" s="5"/>
      <c r="S1492" s="5"/>
      <c r="T1492" s="5"/>
      <c r="U1492" s="5"/>
      <c r="V1492" s="5"/>
      <c r="W1492" s="5"/>
      <c r="X1492" s="5"/>
      <c r="Y1492" s="5"/>
      <c r="Z1492" s="5"/>
      <c r="AA1492" s="5"/>
      <c r="AB1492" s="5"/>
      <c r="AC1492" s="5"/>
      <c r="AD1492" s="5"/>
      <c r="AE1492" s="5"/>
      <c r="AF1492" s="5"/>
      <c r="AG1492" s="5"/>
      <c r="AH1492" s="5"/>
      <c r="AI1492" s="5"/>
      <c r="AJ1492" s="5"/>
      <c r="AK1492" s="5"/>
      <c r="AL1492" s="5"/>
      <c r="AM1492" s="5"/>
      <c r="AN1492" s="5"/>
      <c r="AO1492" s="5"/>
      <c r="AP1492" s="5"/>
      <c r="AQ1492" s="5"/>
    </row>
    <row r="1493" spans="1:43" s="57" customFormat="1" x14ac:dyDescent="0.15">
      <c r="A1493" s="56">
        <v>205512</v>
      </c>
      <c r="B1493" s="57">
        <v>2</v>
      </c>
      <c r="C1493" s="57">
        <v>12</v>
      </c>
      <c r="D1493" s="57">
        <v>12</v>
      </c>
      <c r="E1493" s="57">
        <v>10000</v>
      </c>
      <c r="F1493" s="57">
        <v>1</v>
      </c>
      <c r="G1493" s="58" t="s">
        <v>9464</v>
      </c>
      <c r="H1493" s="16" t="s">
        <v>7696</v>
      </c>
      <c r="I1493" s="16">
        <v>10500</v>
      </c>
      <c r="J1493" s="5">
        <f t="shared" si="99"/>
        <v>407700</v>
      </c>
      <c r="K1493" s="5"/>
      <c r="L1493" s="54" t="str">
        <f t="shared" ref="L1493:L1556" si="101">L1492&amp;","&amp;A1493</f>
        <v>'205501,205502,205503,205504,205505,205506,205507,205508,205509,205510,205511,205512</v>
      </c>
      <c r="M1493" s="5"/>
      <c r="N1493" s="5"/>
      <c r="O1493" s="5"/>
      <c r="P1493" s="5"/>
      <c r="Q1493" s="5"/>
      <c r="R1493" s="5"/>
      <c r="S1493" s="5"/>
      <c r="T1493" s="5"/>
      <c r="U1493" s="5"/>
      <c r="V1493" s="5"/>
      <c r="W1493" s="5"/>
      <c r="X1493" s="5"/>
      <c r="Y1493" s="5"/>
      <c r="Z1493" s="5"/>
      <c r="AA1493" s="5"/>
      <c r="AB1493" s="5"/>
      <c r="AC1493" s="5"/>
      <c r="AD1493" s="5"/>
      <c r="AE1493" s="5"/>
      <c r="AF1493" s="5"/>
      <c r="AG1493" s="5"/>
      <c r="AH1493" s="5"/>
      <c r="AI1493" s="5"/>
      <c r="AJ1493" s="5"/>
      <c r="AK1493" s="5"/>
      <c r="AL1493" s="5"/>
      <c r="AM1493" s="5"/>
      <c r="AN1493" s="5"/>
      <c r="AO1493" s="5"/>
      <c r="AP1493" s="5"/>
      <c r="AQ1493" s="5"/>
    </row>
    <row r="1494" spans="1:43" s="57" customFormat="1" x14ac:dyDescent="0.15">
      <c r="A1494" s="56">
        <v>205513</v>
      </c>
      <c r="B1494" s="57">
        <v>2</v>
      </c>
      <c r="C1494" s="57">
        <v>13</v>
      </c>
      <c r="D1494" s="57">
        <v>13</v>
      </c>
      <c r="E1494" s="57">
        <v>10000</v>
      </c>
      <c r="F1494" s="57">
        <v>1</v>
      </c>
      <c r="G1494" s="58" t="s">
        <v>9465</v>
      </c>
      <c r="H1494" s="16" t="s">
        <v>7697</v>
      </c>
      <c r="I1494" s="16">
        <v>10500</v>
      </c>
      <c r="J1494" s="5">
        <f t="shared" si="99"/>
        <v>443100</v>
      </c>
      <c r="K1494" s="5"/>
      <c r="L1494" s="54" t="str">
        <f t="shared" si="101"/>
        <v>'205501,205502,205503,205504,205505,205506,205507,205508,205509,205510,205511,205512,205513</v>
      </c>
      <c r="M1494" s="5"/>
      <c r="N1494" s="5"/>
      <c r="O1494" s="5"/>
      <c r="P1494" s="5"/>
      <c r="Q1494" s="5"/>
      <c r="R1494" s="5"/>
      <c r="S1494" s="5"/>
      <c r="T1494" s="5"/>
      <c r="U1494" s="5"/>
      <c r="V1494" s="5"/>
      <c r="W1494" s="5"/>
      <c r="X1494" s="5"/>
      <c r="Y1494" s="5"/>
      <c r="Z1494" s="5"/>
      <c r="AA1494" s="5"/>
      <c r="AB1494" s="5"/>
      <c r="AC1494" s="5"/>
      <c r="AD1494" s="5"/>
      <c r="AE1494" s="5"/>
      <c r="AF1494" s="5"/>
      <c r="AG1494" s="5"/>
      <c r="AH1494" s="5"/>
      <c r="AI1494" s="5"/>
      <c r="AJ1494" s="5"/>
      <c r="AK1494" s="5"/>
      <c r="AL1494" s="5"/>
      <c r="AM1494" s="5"/>
      <c r="AN1494" s="5"/>
      <c r="AO1494" s="5"/>
      <c r="AP1494" s="5"/>
      <c r="AQ1494" s="5"/>
    </row>
    <row r="1495" spans="1:43" s="57" customFormat="1" x14ac:dyDescent="0.15">
      <c r="A1495" s="56">
        <v>205514</v>
      </c>
      <c r="B1495" s="57">
        <v>2</v>
      </c>
      <c r="C1495" s="57">
        <v>14</v>
      </c>
      <c r="D1495" s="57">
        <v>14</v>
      </c>
      <c r="E1495" s="57">
        <v>10000</v>
      </c>
      <c r="F1495" s="57">
        <v>1</v>
      </c>
      <c r="G1495" s="58" t="s">
        <v>9466</v>
      </c>
      <c r="H1495" s="16" t="s">
        <v>7698</v>
      </c>
      <c r="I1495" s="16">
        <v>10500</v>
      </c>
      <c r="J1495" s="5">
        <f t="shared" si="99"/>
        <v>479400</v>
      </c>
      <c r="K1495" s="5"/>
      <c r="L1495" s="54" t="str">
        <f t="shared" si="101"/>
        <v>'205501,205502,205503,205504,205505,205506,205507,205508,205509,205510,205511,205512,205513,205514</v>
      </c>
      <c r="M1495" s="5"/>
      <c r="N1495" s="5"/>
      <c r="O1495" s="5"/>
      <c r="P1495" s="5"/>
      <c r="Q1495" s="5"/>
      <c r="R1495" s="5"/>
      <c r="S1495" s="5"/>
      <c r="T1495" s="5"/>
      <c r="U1495" s="5"/>
      <c r="V1495" s="5"/>
      <c r="W1495" s="5"/>
      <c r="X1495" s="5"/>
      <c r="Y1495" s="5"/>
      <c r="Z1495" s="5"/>
      <c r="AA1495" s="5"/>
      <c r="AB1495" s="5"/>
      <c r="AC1495" s="5"/>
      <c r="AD1495" s="5"/>
      <c r="AE1495" s="5"/>
      <c r="AF1495" s="5"/>
      <c r="AG1495" s="5"/>
      <c r="AH1495" s="5"/>
      <c r="AI1495" s="5"/>
      <c r="AJ1495" s="5"/>
      <c r="AK1495" s="5"/>
      <c r="AL1495" s="5"/>
      <c r="AM1495" s="5"/>
      <c r="AN1495" s="5"/>
      <c r="AO1495" s="5"/>
      <c r="AP1495" s="5"/>
      <c r="AQ1495" s="5"/>
    </row>
    <row r="1496" spans="1:43" s="57" customFormat="1" x14ac:dyDescent="0.15">
      <c r="A1496" s="56">
        <v>205515</v>
      </c>
      <c r="B1496" s="57">
        <v>2</v>
      </c>
      <c r="C1496" s="57">
        <v>15</v>
      </c>
      <c r="D1496" s="57">
        <v>15</v>
      </c>
      <c r="E1496" s="57">
        <v>10000</v>
      </c>
      <c r="F1496" s="57">
        <v>1</v>
      </c>
      <c r="G1496" s="58" t="s">
        <v>9467</v>
      </c>
      <c r="H1496" s="16" t="s">
        <v>7699</v>
      </c>
      <c r="I1496" s="16">
        <v>10500</v>
      </c>
      <c r="J1496" s="5">
        <f t="shared" si="99"/>
        <v>516000</v>
      </c>
      <c r="K1496" s="5"/>
      <c r="L1496" s="54" t="str">
        <f t="shared" si="101"/>
        <v>'205501,205502,205503,205504,205505,205506,205507,205508,205509,205510,205511,205512,205513,205514,205515</v>
      </c>
      <c r="M1496" s="5"/>
      <c r="N1496" s="5"/>
      <c r="O1496" s="5"/>
      <c r="P1496" s="5"/>
      <c r="Q1496" s="5"/>
      <c r="R1496" s="5"/>
      <c r="S1496" s="5"/>
      <c r="T1496" s="5"/>
      <c r="U1496" s="5"/>
      <c r="V1496" s="5"/>
      <c r="W1496" s="5"/>
      <c r="X1496" s="5"/>
      <c r="Y1496" s="5"/>
      <c r="Z1496" s="5"/>
      <c r="AA1496" s="5"/>
      <c r="AB1496" s="5"/>
      <c r="AC1496" s="5"/>
      <c r="AD1496" s="5"/>
      <c r="AE1496" s="5"/>
      <c r="AF1496" s="5"/>
      <c r="AG1496" s="5"/>
      <c r="AH1496" s="5"/>
      <c r="AI1496" s="5"/>
      <c r="AJ1496" s="5"/>
      <c r="AK1496" s="5"/>
      <c r="AL1496" s="5"/>
      <c r="AM1496" s="5"/>
      <c r="AN1496" s="5"/>
      <c r="AO1496" s="5"/>
      <c r="AP1496" s="5"/>
      <c r="AQ1496" s="5"/>
    </row>
    <row r="1497" spans="1:43" s="57" customFormat="1" x14ac:dyDescent="0.15">
      <c r="A1497" s="56">
        <v>205516</v>
      </c>
      <c r="B1497" s="57">
        <v>2</v>
      </c>
      <c r="C1497" s="57">
        <v>16</v>
      </c>
      <c r="D1497" s="57">
        <v>16</v>
      </c>
      <c r="E1497" s="57">
        <v>10000</v>
      </c>
      <c r="F1497" s="57">
        <v>1</v>
      </c>
      <c r="G1497" s="58" t="s">
        <v>9468</v>
      </c>
      <c r="H1497" s="16" t="s">
        <v>7700</v>
      </c>
      <c r="I1497" s="16">
        <v>10500</v>
      </c>
      <c r="J1497" s="5">
        <f t="shared" si="99"/>
        <v>553500</v>
      </c>
      <c r="K1497" s="5"/>
      <c r="L1497" s="54" t="str">
        <f t="shared" si="101"/>
        <v>'205501,205502,205503,205504,205505,205506,205507,205508,205509,205510,205511,205512,205513,205514,205515,205516</v>
      </c>
      <c r="M1497" s="5"/>
      <c r="N1497" s="5"/>
      <c r="O1497" s="5"/>
      <c r="P1497" s="5"/>
      <c r="Q1497" s="5"/>
      <c r="R1497" s="5"/>
      <c r="S1497" s="5"/>
      <c r="T1497" s="5"/>
      <c r="U1497" s="5"/>
      <c r="V1497" s="5"/>
      <c r="W1497" s="5"/>
      <c r="X1497" s="5"/>
      <c r="Y1497" s="5"/>
      <c r="Z1497" s="5"/>
      <c r="AA1497" s="5"/>
      <c r="AB1497" s="5"/>
      <c r="AC1497" s="5"/>
      <c r="AD1497" s="5"/>
      <c r="AE1497" s="5"/>
      <c r="AF1497" s="5"/>
      <c r="AG1497" s="5"/>
      <c r="AH1497" s="5"/>
      <c r="AI1497" s="5"/>
      <c r="AJ1497" s="5"/>
      <c r="AK1497" s="5"/>
      <c r="AL1497" s="5"/>
      <c r="AM1497" s="5"/>
      <c r="AN1497" s="5"/>
      <c r="AO1497" s="5"/>
      <c r="AP1497" s="5"/>
      <c r="AQ1497" s="5"/>
    </row>
    <row r="1498" spans="1:43" s="57" customFormat="1" x14ac:dyDescent="0.15">
      <c r="A1498" s="56">
        <v>205517</v>
      </c>
      <c r="B1498" s="57">
        <v>2</v>
      </c>
      <c r="C1498" s="57">
        <v>17</v>
      </c>
      <c r="D1498" s="57">
        <v>17</v>
      </c>
      <c r="E1498" s="57">
        <v>10000</v>
      </c>
      <c r="F1498" s="57">
        <v>1</v>
      </c>
      <c r="G1498" s="58" t="s">
        <v>9469</v>
      </c>
      <c r="H1498" s="16" t="s">
        <v>7701</v>
      </c>
      <c r="I1498" s="16">
        <v>10500</v>
      </c>
      <c r="J1498" s="5">
        <f t="shared" si="99"/>
        <v>591600</v>
      </c>
      <c r="K1498" s="5"/>
      <c r="L1498" s="54" t="str">
        <f t="shared" si="101"/>
        <v>'205501,205502,205503,205504,205505,205506,205507,205508,205509,205510,205511,205512,205513,205514,205515,205516,205517</v>
      </c>
      <c r="M1498" s="5"/>
      <c r="N1498" s="5"/>
      <c r="O1498" s="5"/>
      <c r="P1498" s="5"/>
      <c r="Q1498" s="5"/>
      <c r="R1498" s="5"/>
      <c r="S1498" s="5"/>
      <c r="T1498" s="5"/>
      <c r="U1498" s="5"/>
      <c r="V1498" s="5"/>
      <c r="W1498" s="5"/>
      <c r="X1498" s="5"/>
      <c r="Y1498" s="5"/>
      <c r="Z1498" s="5"/>
      <c r="AA1498" s="5"/>
      <c r="AB1498" s="5"/>
      <c r="AC1498" s="5"/>
      <c r="AD1498" s="5"/>
      <c r="AE1498" s="5"/>
      <c r="AF1498" s="5"/>
      <c r="AG1498" s="5"/>
      <c r="AH1498" s="5"/>
      <c r="AI1498" s="5"/>
      <c r="AJ1498" s="5"/>
      <c r="AK1498" s="5"/>
      <c r="AL1498" s="5"/>
      <c r="AM1498" s="5"/>
      <c r="AN1498" s="5"/>
      <c r="AO1498" s="5"/>
      <c r="AP1498" s="5"/>
      <c r="AQ1498" s="5"/>
    </row>
    <row r="1499" spans="1:43" s="57" customFormat="1" x14ac:dyDescent="0.15">
      <c r="A1499" s="56">
        <v>205518</v>
      </c>
      <c r="B1499" s="57">
        <v>2</v>
      </c>
      <c r="C1499" s="57">
        <v>18</v>
      </c>
      <c r="D1499" s="57">
        <v>18</v>
      </c>
      <c r="E1499" s="57">
        <v>10000</v>
      </c>
      <c r="F1499" s="57">
        <v>1</v>
      </c>
      <c r="G1499" s="58" t="s">
        <v>9470</v>
      </c>
      <c r="H1499" s="16" t="s">
        <v>7702</v>
      </c>
      <c r="I1499" s="16">
        <v>10500</v>
      </c>
      <c r="J1499" s="5">
        <f t="shared" si="99"/>
        <v>630300</v>
      </c>
      <c r="K1499" s="5"/>
      <c r="L1499" s="54" t="str">
        <f t="shared" si="101"/>
        <v>'205501,205502,205503,205504,205505,205506,205507,205508,205509,205510,205511,205512,205513,205514,205515,205516,205517,205518</v>
      </c>
      <c r="M1499" s="5"/>
      <c r="N1499" s="5"/>
      <c r="O1499" s="5"/>
      <c r="P1499" s="5"/>
      <c r="Q1499" s="5"/>
      <c r="R1499" s="5"/>
      <c r="S1499" s="5"/>
      <c r="T1499" s="5"/>
      <c r="U1499" s="5"/>
      <c r="V1499" s="5"/>
      <c r="W1499" s="5"/>
      <c r="X1499" s="5"/>
      <c r="Y1499" s="5"/>
      <c r="Z1499" s="5"/>
      <c r="AA1499" s="5"/>
      <c r="AB1499" s="5"/>
      <c r="AC1499" s="5"/>
      <c r="AD1499" s="5"/>
      <c r="AE1499" s="5"/>
      <c r="AF1499" s="5"/>
      <c r="AG1499" s="5"/>
      <c r="AH1499" s="5"/>
      <c r="AI1499" s="5"/>
      <c r="AJ1499" s="5"/>
      <c r="AK1499" s="5"/>
      <c r="AL1499" s="5"/>
      <c r="AM1499" s="5"/>
      <c r="AN1499" s="5"/>
      <c r="AO1499" s="5"/>
      <c r="AP1499" s="5"/>
      <c r="AQ1499" s="5"/>
    </row>
    <row r="1500" spans="1:43" s="57" customFormat="1" x14ac:dyDescent="0.15">
      <c r="A1500" s="56">
        <v>205519</v>
      </c>
      <c r="B1500" s="57">
        <v>2</v>
      </c>
      <c r="C1500" s="57">
        <v>19</v>
      </c>
      <c r="D1500" s="57">
        <v>19</v>
      </c>
      <c r="E1500" s="57">
        <v>10000</v>
      </c>
      <c r="F1500" s="57">
        <v>1</v>
      </c>
      <c r="G1500" s="58" t="s">
        <v>9471</v>
      </c>
      <c r="H1500" s="16" t="s">
        <v>7703</v>
      </c>
      <c r="I1500" s="16">
        <v>10500</v>
      </c>
      <c r="J1500" s="5">
        <f t="shared" si="99"/>
        <v>669900</v>
      </c>
      <c r="K1500" s="5"/>
      <c r="L1500" s="54" t="str">
        <f t="shared" si="101"/>
        <v>'205501,205502,205503,205504,205505,205506,205507,205508,205509,205510,205511,205512,205513,205514,205515,205516,205517,205518,205519</v>
      </c>
      <c r="M1500" s="5"/>
      <c r="N1500" s="5"/>
      <c r="O1500" s="5"/>
      <c r="P1500" s="5"/>
      <c r="Q1500" s="5"/>
      <c r="R1500" s="5"/>
      <c r="S1500" s="5"/>
      <c r="T1500" s="5"/>
      <c r="U1500" s="5"/>
      <c r="V1500" s="5"/>
      <c r="W1500" s="5"/>
      <c r="X1500" s="5"/>
      <c r="Y1500" s="5"/>
      <c r="Z1500" s="5"/>
      <c r="AA1500" s="5"/>
      <c r="AB1500" s="5"/>
      <c r="AC1500" s="5"/>
      <c r="AD1500" s="5"/>
      <c r="AE1500" s="5"/>
      <c r="AF1500" s="5"/>
      <c r="AG1500" s="5"/>
      <c r="AH1500" s="5"/>
      <c r="AI1500" s="5"/>
      <c r="AJ1500" s="5"/>
      <c r="AK1500" s="5"/>
      <c r="AL1500" s="5"/>
      <c r="AM1500" s="5"/>
      <c r="AN1500" s="5"/>
      <c r="AO1500" s="5"/>
      <c r="AP1500" s="5"/>
      <c r="AQ1500" s="5"/>
    </row>
    <row r="1501" spans="1:43" s="57" customFormat="1" x14ac:dyDescent="0.15">
      <c r="A1501" s="56">
        <v>205520</v>
      </c>
      <c r="B1501" s="57">
        <v>2</v>
      </c>
      <c r="C1501" s="57">
        <v>20</v>
      </c>
      <c r="D1501" s="57">
        <v>20</v>
      </c>
      <c r="E1501" s="57">
        <v>10000</v>
      </c>
      <c r="F1501" s="57">
        <v>1</v>
      </c>
      <c r="G1501" s="58" t="s">
        <v>9472</v>
      </c>
      <c r="H1501" s="16" t="s">
        <v>7704</v>
      </c>
      <c r="I1501" s="16">
        <v>10500</v>
      </c>
      <c r="J1501" s="5">
        <f t="shared" si="99"/>
        <v>710100</v>
      </c>
      <c r="K1501" s="5"/>
      <c r="L1501" s="54" t="str">
        <f t="shared" si="101"/>
        <v>'205501,205502,205503,205504,205505,205506,205507,205508,205509,205510,205511,205512,205513,205514,205515,205516,205517,205518,205519,205520</v>
      </c>
      <c r="M1501" s="5"/>
      <c r="N1501" s="5"/>
      <c r="O1501" s="5"/>
      <c r="P1501" s="5"/>
      <c r="Q1501" s="5"/>
      <c r="R1501" s="5"/>
      <c r="S1501" s="5"/>
      <c r="T1501" s="5"/>
      <c r="U1501" s="5"/>
      <c r="V1501" s="5"/>
      <c r="W1501" s="5"/>
      <c r="X1501" s="5"/>
      <c r="Y1501" s="5"/>
      <c r="Z1501" s="5"/>
      <c r="AA1501" s="5"/>
      <c r="AB1501" s="5"/>
      <c r="AC1501" s="5"/>
      <c r="AD1501" s="5"/>
      <c r="AE1501" s="5"/>
      <c r="AF1501" s="5"/>
      <c r="AG1501" s="5"/>
      <c r="AH1501" s="5"/>
      <c r="AI1501" s="5"/>
      <c r="AJ1501" s="5"/>
      <c r="AK1501" s="5"/>
      <c r="AL1501" s="5"/>
      <c r="AM1501" s="5"/>
      <c r="AN1501" s="5"/>
      <c r="AO1501" s="5"/>
      <c r="AP1501" s="5"/>
      <c r="AQ1501" s="5"/>
    </row>
    <row r="1502" spans="1:43" s="57" customFormat="1" x14ac:dyDescent="0.15">
      <c r="A1502" s="56">
        <v>205521</v>
      </c>
      <c r="B1502" s="57">
        <v>2</v>
      </c>
      <c r="C1502" s="57">
        <v>21</v>
      </c>
      <c r="D1502" s="57">
        <v>21</v>
      </c>
      <c r="E1502" s="57">
        <v>10000</v>
      </c>
      <c r="F1502" s="57">
        <v>1</v>
      </c>
      <c r="G1502" s="58" t="s">
        <v>9473</v>
      </c>
      <c r="H1502" s="16" t="s">
        <v>2331</v>
      </c>
      <c r="I1502" s="16">
        <v>10500</v>
      </c>
      <c r="J1502" s="5">
        <f t="shared" si="99"/>
        <v>750900</v>
      </c>
      <c r="K1502" s="5"/>
      <c r="L1502" s="54" t="str">
        <f t="shared" si="101"/>
        <v>'205501,205502,205503,205504,205505,205506,205507,205508,205509,205510,205511,205512,205513,205514,205515,205516,205517,205518,205519,205520,205521</v>
      </c>
      <c r="M1502" s="5"/>
      <c r="N1502" s="5"/>
      <c r="O1502" s="5"/>
      <c r="P1502" s="5"/>
      <c r="Q1502" s="5"/>
      <c r="R1502" s="5"/>
      <c r="S1502" s="5"/>
      <c r="T1502" s="5"/>
      <c r="U1502" s="5"/>
      <c r="V1502" s="5"/>
      <c r="W1502" s="5"/>
      <c r="X1502" s="5"/>
      <c r="Y1502" s="5"/>
      <c r="Z1502" s="5"/>
      <c r="AA1502" s="5"/>
      <c r="AB1502" s="5"/>
      <c r="AC1502" s="5"/>
      <c r="AD1502" s="5"/>
      <c r="AE1502" s="5"/>
      <c r="AF1502" s="5"/>
      <c r="AG1502" s="5"/>
      <c r="AH1502" s="5"/>
      <c r="AI1502" s="5"/>
      <c r="AJ1502" s="5"/>
      <c r="AK1502" s="5"/>
      <c r="AL1502" s="5"/>
      <c r="AM1502" s="5"/>
      <c r="AN1502" s="5"/>
      <c r="AO1502" s="5"/>
      <c r="AP1502" s="5"/>
      <c r="AQ1502" s="5"/>
    </row>
    <row r="1503" spans="1:43" s="57" customFormat="1" x14ac:dyDescent="0.15">
      <c r="A1503" s="56">
        <v>205522</v>
      </c>
      <c r="B1503" s="57">
        <v>2</v>
      </c>
      <c r="C1503" s="57">
        <v>22</v>
      </c>
      <c r="D1503" s="57">
        <v>22</v>
      </c>
      <c r="E1503" s="57">
        <v>10000</v>
      </c>
      <c r="F1503" s="57">
        <v>1</v>
      </c>
      <c r="G1503" s="58" t="s">
        <v>9474</v>
      </c>
      <c r="H1503" s="16" t="s">
        <v>2332</v>
      </c>
      <c r="I1503" s="16">
        <v>10500</v>
      </c>
      <c r="J1503" s="5">
        <f t="shared" si="99"/>
        <v>792600</v>
      </c>
      <c r="K1503" s="5"/>
      <c r="L1503" s="54" t="str">
        <f t="shared" si="101"/>
        <v>'205501,205502,205503,205504,205505,205506,205507,205508,205509,205510,205511,205512,205513,205514,205515,205516,205517,205518,205519,205520,205521,205522</v>
      </c>
      <c r="M1503" s="5"/>
      <c r="N1503" s="5"/>
      <c r="O1503" s="5"/>
      <c r="P1503" s="5"/>
      <c r="Q1503" s="5"/>
      <c r="R1503" s="5"/>
      <c r="S1503" s="5"/>
      <c r="T1503" s="5"/>
      <c r="U1503" s="5"/>
      <c r="V1503" s="5"/>
      <c r="W1503" s="5"/>
      <c r="X1503" s="5"/>
      <c r="Y1503" s="5"/>
      <c r="Z1503" s="5"/>
      <c r="AA1503" s="5"/>
      <c r="AB1503" s="5"/>
      <c r="AC1503" s="5"/>
      <c r="AD1503" s="5"/>
      <c r="AE1503" s="5"/>
      <c r="AF1503" s="5"/>
      <c r="AG1503" s="5"/>
      <c r="AH1503" s="5"/>
      <c r="AI1503" s="5"/>
      <c r="AJ1503" s="5"/>
      <c r="AK1503" s="5"/>
      <c r="AL1503" s="5"/>
      <c r="AM1503" s="5"/>
      <c r="AN1503" s="5"/>
      <c r="AO1503" s="5"/>
      <c r="AP1503" s="5"/>
      <c r="AQ1503" s="5"/>
    </row>
    <row r="1504" spans="1:43" s="57" customFormat="1" x14ac:dyDescent="0.15">
      <c r="A1504" s="56">
        <v>205523</v>
      </c>
      <c r="B1504" s="57">
        <v>2</v>
      </c>
      <c r="C1504" s="57">
        <v>23</v>
      </c>
      <c r="D1504" s="57">
        <v>23</v>
      </c>
      <c r="E1504" s="57">
        <v>10000</v>
      </c>
      <c r="F1504" s="57">
        <v>1</v>
      </c>
      <c r="G1504" s="58" t="s">
        <v>9475</v>
      </c>
      <c r="H1504" s="16" t="s">
        <v>2333</v>
      </c>
      <c r="I1504" s="16">
        <v>10500</v>
      </c>
      <c r="J1504" s="5">
        <f t="shared" si="99"/>
        <v>835200</v>
      </c>
      <c r="K1504" s="5"/>
      <c r="L1504" s="54" t="str">
        <f t="shared" si="101"/>
        <v>'205501,205502,205503,205504,205505,205506,205507,205508,205509,205510,205511,205512,205513,205514,205515,205516,205517,205518,205519,205520,205521,205522,205523</v>
      </c>
      <c r="M1504" s="5"/>
      <c r="N1504" s="5"/>
      <c r="O1504" s="5"/>
      <c r="P1504" s="5"/>
      <c r="Q1504" s="5"/>
      <c r="R1504" s="5"/>
      <c r="S1504" s="5"/>
      <c r="T1504" s="5"/>
      <c r="U1504" s="5"/>
      <c r="V1504" s="5"/>
      <c r="W1504" s="5"/>
      <c r="X1504" s="5"/>
      <c r="Y1504" s="5"/>
      <c r="Z1504" s="5"/>
      <c r="AA1504" s="5"/>
      <c r="AB1504" s="5"/>
      <c r="AC1504" s="5"/>
      <c r="AD1504" s="5"/>
      <c r="AE1504" s="5"/>
      <c r="AF1504" s="5"/>
      <c r="AG1504" s="5"/>
      <c r="AH1504" s="5"/>
      <c r="AI1504" s="5"/>
      <c r="AJ1504" s="5"/>
      <c r="AK1504" s="5"/>
      <c r="AL1504" s="5"/>
      <c r="AM1504" s="5"/>
      <c r="AN1504" s="5"/>
      <c r="AO1504" s="5"/>
      <c r="AP1504" s="5"/>
      <c r="AQ1504" s="5"/>
    </row>
    <row r="1505" spans="1:43" s="57" customFormat="1" x14ac:dyDescent="0.15">
      <c r="A1505" s="56">
        <v>205524</v>
      </c>
      <c r="B1505" s="57">
        <v>2</v>
      </c>
      <c r="C1505" s="57">
        <v>24</v>
      </c>
      <c r="D1505" s="57">
        <v>24</v>
      </c>
      <c r="E1505" s="57">
        <v>10000</v>
      </c>
      <c r="F1505" s="57">
        <v>1</v>
      </c>
      <c r="G1505" s="58" t="s">
        <v>9476</v>
      </c>
      <c r="H1505" s="16" t="s">
        <v>2334</v>
      </c>
      <c r="I1505" s="16">
        <v>10500</v>
      </c>
      <c r="J1505" s="5">
        <f t="shared" si="99"/>
        <v>878100</v>
      </c>
      <c r="K1505" s="5"/>
      <c r="L1505" s="54" t="str">
        <f t="shared" si="101"/>
        <v>'205501,205502,205503,205504,205505,205506,205507,205508,205509,205510,205511,205512,205513,205514,205515,205516,205517,205518,205519,205520,205521,205522,205523,205524</v>
      </c>
      <c r="M1505" s="5"/>
      <c r="N1505" s="5"/>
      <c r="O1505" s="5"/>
      <c r="P1505" s="5"/>
      <c r="Q1505" s="5"/>
      <c r="R1505" s="5"/>
      <c r="S1505" s="5"/>
      <c r="T1505" s="5"/>
      <c r="U1505" s="5"/>
      <c r="V1505" s="5"/>
      <c r="W1505" s="5"/>
      <c r="X1505" s="5"/>
      <c r="Y1505" s="5"/>
      <c r="Z1505" s="5"/>
      <c r="AA1505" s="5"/>
      <c r="AB1505" s="5"/>
      <c r="AC1505" s="5"/>
      <c r="AD1505" s="5"/>
      <c r="AE1505" s="5"/>
      <c r="AF1505" s="5"/>
      <c r="AG1505" s="5"/>
      <c r="AH1505" s="5"/>
      <c r="AI1505" s="5"/>
      <c r="AJ1505" s="5"/>
      <c r="AK1505" s="5"/>
      <c r="AL1505" s="5"/>
      <c r="AM1505" s="5"/>
      <c r="AN1505" s="5"/>
      <c r="AO1505" s="5"/>
      <c r="AP1505" s="5"/>
      <c r="AQ1505" s="5"/>
    </row>
    <row r="1506" spans="1:43" s="57" customFormat="1" x14ac:dyDescent="0.15">
      <c r="A1506" s="56">
        <v>205525</v>
      </c>
      <c r="B1506" s="57">
        <v>2</v>
      </c>
      <c r="C1506" s="57">
        <v>25</v>
      </c>
      <c r="D1506" s="57">
        <v>25</v>
      </c>
      <c r="E1506" s="57">
        <v>10000</v>
      </c>
      <c r="F1506" s="57">
        <v>1</v>
      </c>
      <c r="G1506" s="58" t="s">
        <v>9477</v>
      </c>
      <c r="H1506" s="16" t="s">
        <v>2335</v>
      </c>
      <c r="I1506" s="16">
        <v>10500</v>
      </c>
      <c r="J1506" s="5">
        <f t="shared" si="99"/>
        <v>922200</v>
      </c>
      <c r="K1506" s="5"/>
      <c r="L1506" s="54" t="str">
        <f t="shared" si="101"/>
        <v>'205501,205502,205503,205504,205505,205506,205507,205508,205509,205510,205511,205512,205513,205514,205515,205516,205517,205518,205519,205520,205521,205522,205523,205524,205525</v>
      </c>
      <c r="M1506" s="5"/>
      <c r="N1506" s="5"/>
      <c r="O1506" s="5"/>
      <c r="P1506" s="5"/>
      <c r="Q1506" s="5"/>
      <c r="R1506" s="5"/>
      <c r="S1506" s="5"/>
      <c r="T1506" s="5"/>
      <c r="U1506" s="5"/>
      <c r="V1506" s="5"/>
      <c r="W1506" s="5"/>
      <c r="X1506" s="5"/>
      <c r="Y1506" s="5"/>
      <c r="Z1506" s="5"/>
      <c r="AA1506" s="5"/>
      <c r="AB1506" s="5"/>
      <c r="AC1506" s="5"/>
      <c r="AD1506" s="5"/>
      <c r="AE1506" s="5"/>
      <c r="AF1506" s="5"/>
      <c r="AG1506" s="5"/>
      <c r="AH1506" s="5"/>
      <c r="AI1506" s="5"/>
      <c r="AJ1506" s="5"/>
      <c r="AK1506" s="5"/>
      <c r="AL1506" s="5"/>
      <c r="AM1506" s="5"/>
      <c r="AN1506" s="5"/>
      <c r="AO1506" s="5"/>
      <c r="AP1506" s="5"/>
      <c r="AQ1506" s="5"/>
    </row>
    <row r="1507" spans="1:43" s="57" customFormat="1" x14ac:dyDescent="0.15">
      <c r="A1507" s="56">
        <v>205526</v>
      </c>
      <c r="B1507" s="57">
        <v>2</v>
      </c>
      <c r="C1507" s="57">
        <v>26</v>
      </c>
      <c r="D1507" s="57">
        <v>26</v>
      </c>
      <c r="E1507" s="57">
        <v>10000</v>
      </c>
      <c r="F1507" s="57">
        <v>1</v>
      </c>
      <c r="G1507" s="58" t="s">
        <v>9478</v>
      </c>
      <c r="H1507" s="16" t="s">
        <v>2336</v>
      </c>
      <c r="I1507" s="16">
        <v>10500</v>
      </c>
      <c r="J1507" s="5">
        <f t="shared" si="99"/>
        <v>966900</v>
      </c>
      <c r="K1507" s="5"/>
      <c r="L1507" s="54" t="str">
        <f t="shared" si="101"/>
        <v>'205501,205502,205503,205504,205505,205506,205507,205508,205509,205510,205511,205512,205513,205514,205515,205516,205517,205518,205519,205520,205521,205522,205523,205524,205525,205526</v>
      </c>
      <c r="M1507" s="5"/>
      <c r="N1507" s="5"/>
      <c r="O1507" s="5"/>
      <c r="P1507" s="5"/>
      <c r="Q1507" s="5"/>
      <c r="R1507" s="5"/>
      <c r="S1507" s="5"/>
      <c r="T1507" s="5"/>
      <c r="U1507" s="5"/>
      <c r="V1507" s="5"/>
      <c r="W1507" s="5"/>
      <c r="X1507" s="5"/>
      <c r="Y1507" s="5"/>
      <c r="Z1507" s="5"/>
      <c r="AA1507" s="5"/>
      <c r="AB1507" s="5"/>
      <c r="AC1507" s="5"/>
      <c r="AD1507" s="5"/>
      <c r="AE1507" s="5"/>
      <c r="AF1507" s="5"/>
      <c r="AG1507" s="5"/>
      <c r="AH1507" s="5"/>
      <c r="AI1507" s="5"/>
      <c r="AJ1507" s="5"/>
      <c r="AK1507" s="5"/>
      <c r="AL1507" s="5"/>
      <c r="AM1507" s="5"/>
      <c r="AN1507" s="5"/>
      <c r="AO1507" s="5"/>
      <c r="AP1507" s="5"/>
      <c r="AQ1507" s="5"/>
    </row>
    <row r="1508" spans="1:43" s="57" customFormat="1" x14ac:dyDescent="0.15">
      <c r="A1508" s="56">
        <v>205527</v>
      </c>
      <c r="B1508" s="57">
        <v>2</v>
      </c>
      <c r="C1508" s="57">
        <v>27</v>
      </c>
      <c r="D1508" s="57">
        <v>27</v>
      </c>
      <c r="E1508" s="57">
        <v>10000</v>
      </c>
      <c r="F1508" s="57">
        <v>1</v>
      </c>
      <c r="G1508" s="58" t="s">
        <v>9479</v>
      </c>
      <c r="H1508" s="16" t="s">
        <v>2337</v>
      </c>
      <c r="I1508" s="16">
        <v>10500</v>
      </c>
      <c r="J1508" s="5">
        <f t="shared" si="99"/>
        <v>1012200</v>
      </c>
      <c r="K1508" s="5"/>
      <c r="L1508" s="54" t="str">
        <f t="shared" si="101"/>
        <v>'205501,205502,205503,205504,205505,205506,205507,205508,205509,205510,205511,205512,205513,205514,205515,205516,205517,205518,205519,205520,205521,205522,205523,205524,205525,205526,205527</v>
      </c>
      <c r="M1508" s="5"/>
      <c r="N1508" s="5"/>
      <c r="O1508" s="5"/>
      <c r="P1508" s="5"/>
      <c r="Q1508" s="5"/>
      <c r="R1508" s="5"/>
      <c r="S1508" s="5"/>
      <c r="T1508" s="5"/>
      <c r="U1508" s="5"/>
      <c r="V1508" s="5"/>
      <c r="W1508" s="5"/>
      <c r="X1508" s="5"/>
      <c r="Y1508" s="5"/>
      <c r="Z1508" s="5"/>
      <c r="AA1508" s="5"/>
      <c r="AB1508" s="5"/>
      <c r="AC1508" s="5"/>
      <c r="AD1508" s="5"/>
      <c r="AE1508" s="5"/>
      <c r="AF1508" s="5"/>
      <c r="AG1508" s="5"/>
      <c r="AH1508" s="5"/>
      <c r="AI1508" s="5"/>
      <c r="AJ1508" s="5"/>
      <c r="AK1508" s="5"/>
      <c r="AL1508" s="5"/>
      <c r="AM1508" s="5"/>
      <c r="AN1508" s="5"/>
      <c r="AO1508" s="5"/>
      <c r="AP1508" s="5"/>
      <c r="AQ1508" s="5"/>
    </row>
    <row r="1509" spans="1:43" s="57" customFormat="1" x14ac:dyDescent="0.15">
      <c r="A1509" s="56">
        <v>205528</v>
      </c>
      <c r="B1509" s="57">
        <v>2</v>
      </c>
      <c r="C1509" s="57">
        <v>28</v>
      </c>
      <c r="D1509" s="57">
        <v>28</v>
      </c>
      <c r="E1509" s="57">
        <v>10000</v>
      </c>
      <c r="F1509" s="57">
        <v>1</v>
      </c>
      <c r="G1509" s="58" t="s">
        <v>9480</v>
      </c>
      <c r="H1509" s="16" t="s">
        <v>2338</v>
      </c>
      <c r="I1509" s="16">
        <v>10500</v>
      </c>
      <c r="J1509" s="5">
        <f t="shared" si="99"/>
        <v>1058700</v>
      </c>
      <c r="K1509" s="5"/>
      <c r="L1509" s="54" t="str">
        <f t="shared" si="101"/>
        <v>'205501,205502,205503,205504,205505,205506,205507,205508,205509,205510,205511,205512,205513,205514,205515,205516,205517,205518,205519,205520,205521,205522,205523,205524,205525,205526,205527,205528</v>
      </c>
      <c r="M1509" s="5"/>
      <c r="N1509" s="5"/>
      <c r="O1509" s="5"/>
      <c r="P1509" s="5"/>
      <c r="Q1509" s="5"/>
      <c r="R1509" s="5"/>
      <c r="S1509" s="5"/>
      <c r="T1509" s="5"/>
      <c r="U1509" s="5"/>
      <c r="V1509" s="5"/>
      <c r="W1509" s="5"/>
      <c r="X1509" s="5"/>
      <c r="Y1509" s="5"/>
      <c r="Z1509" s="5"/>
      <c r="AA1509" s="5"/>
      <c r="AB1509" s="5"/>
      <c r="AC1509" s="5"/>
      <c r="AD1509" s="5"/>
      <c r="AE1509" s="5"/>
      <c r="AF1509" s="5"/>
      <c r="AG1509" s="5"/>
      <c r="AH1509" s="5"/>
      <c r="AI1509" s="5"/>
      <c r="AJ1509" s="5"/>
      <c r="AK1509" s="5"/>
      <c r="AL1509" s="5"/>
      <c r="AM1509" s="5"/>
      <c r="AN1509" s="5"/>
      <c r="AO1509" s="5"/>
      <c r="AP1509" s="5"/>
      <c r="AQ1509" s="5"/>
    </row>
    <row r="1510" spans="1:43" s="57" customFormat="1" x14ac:dyDescent="0.15">
      <c r="A1510" s="56">
        <v>205529</v>
      </c>
      <c r="B1510" s="57">
        <v>2</v>
      </c>
      <c r="C1510" s="57">
        <v>29</v>
      </c>
      <c r="D1510" s="57">
        <v>29</v>
      </c>
      <c r="E1510" s="57">
        <v>10000</v>
      </c>
      <c r="F1510" s="57">
        <v>1</v>
      </c>
      <c r="G1510" s="58" t="s">
        <v>9481</v>
      </c>
      <c r="H1510" s="16" t="s">
        <v>2339</v>
      </c>
      <c r="I1510" s="16">
        <v>10500</v>
      </c>
      <c r="J1510" s="5">
        <f t="shared" si="99"/>
        <v>1105800</v>
      </c>
      <c r="K1510" s="5"/>
      <c r="L1510" s="54" t="str">
        <f t="shared" si="101"/>
        <v>'205501,205502,205503,205504,205505,205506,205507,205508,205509,205510,205511,205512,205513,205514,205515,205516,205517,205518,205519,205520,205521,205522,205523,205524,205525,205526,205527,205528,205529</v>
      </c>
      <c r="M1510" s="5"/>
      <c r="N1510" s="5"/>
      <c r="O1510" s="5"/>
      <c r="P1510" s="5"/>
      <c r="Q1510" s="5"/>
      <c r="R1510" s="5"/>
      <c r="S1510" s="5"/>
      <c r="T1510" s="5"/>
      <c r="U1510" s="5"/>
      <c r="V1510" s="5"/>
      <c r="W1510" s="5"/>
      <c r="X1510" s="5"/>
      <c r="Y1510" s="5"/>
      <c r="Z1510" s="5"/>
      <c r="AA1510" s="5"/>
      <c r="AB1510" s="5"/>
      <c r="AC1510" s="5"/>
      <c r="AD1510" s="5"/>
      <c r="AE1510" s="5"/>
      <c r="AF1510" s="5"/>
      <c r="AG1510" s="5"/>
      <c r="AH1510" s="5"/>
      <c r="AI1510" s="5"/>
      <c r="AJ1510" s="5"/>
      <c r="AK1510" s="5"/>
      <c r="AL1510" s="5"/>
      <c r="AM1510" s="5"/>
      <c r="AN1510" s="5"/>
      <c r="AO1510" s="5"/>
      <c r="AP1510" s="5"/>
      <c r="AQ1510" s="5"/>
    </row>
    <row r="1511" spans="1:43" s="57" customFormat="1" x14ac:dyDescent="0.15">
      <c r="A1511" s="56">
        <v>205530</v>
      </c>
      <c r="B1511" s="57">
        <v>2</v>
      </c>
      <c r="C1511" s="57">
        <v>30</v>
      </c>
      <c r="D1511" s="57">
        <v>30</v>
      </c>
      <c r="E1511" s="57">
        <v>10000</v>
      </c>
      <c r="F1511" s="57">
        <v>1</v>
      </c>
      <c r="G1511" s="58" t="s">
        <v>9482</v>
      </c>
      <c r="H1511" s="16" t="s">
        <v>2340</v>
      </c>
      <c r="I1511" s="16">
        <v>10500</v>
      </c>
      <c r="J1511" s="5">
        <f t="shared" si="99"/>
        <v>1153500</v>
      </c>
      <c r="K1511" s="5"/>
      <c r="L1511" s="54" t="str">
        <f t="shared" si="101"/>
        <v>'205501,205502,205503,205504,205505,205506,205507,205508,205509,205510,205511,205512,205513,205514,205515,205516,205517,205518,205519,205520,205521,205522,205523,205524,205525,205526,205527,205528,205529,205530</v>
      </c>
      <c r="M1511" s="5"/>
      <c r="N1511" s="5"/>
      <c r="O1511" s="5"/>
      <c r="P1511" s="5"/>
      <c r="Q1511" s="5"/>
      <c r="R1511" s="5"/>
      <c r="S1511" s="5"/>
      <c r="T1511" s="5"/>
      <c r="U1511" s="5"/>
      <c r="V1511" s="5"/>
      <c r="W1511" s="5"/>
      <c r="X1511" s="5"/>
      <c r="Y1511" s="5"/>
      <c r="Z1511" s="5"/>
      <c r="AA1511" s="5"/>
      <c r="AB1511" s="5"/>
      <c r="AC1511" s="5"/>
      <c r="AD1511" s="5"/>
      <c r="AE1511" s="5"/>
      <c r="AF1511" s="5"/>
      <c r="AG1511" s="5"/>
      <c r="AH1511" s="5"/>
      <c r="AI1511" s="5"/>
      <c r="AJ1511" s="5"/>
      <c r="AK1511" s="5"/>
      <c r="AL1511" s="5"/>
      <c r="AM1511" s="5"/>
      <c r="AN1511" s="5"/>
      <c r="AO1511" s="5"/>
      <c r="AP1511" s="5"/>
      <c r="AQ1511" s="5"/>
    </row>
    <row r="1512" spans="1:43" s="57" customFormat="1" x14ac:dyDescent="0.15">
      <c r="A1512" s="56">
        <v>205531</v>
      </c>
      <c r="B1512" s="57">
        <v>2</v>
      </c>
      <c r="C1512" s="57">
        <v>31</v>
      </c>
      <c r="D1512" s="57">
        <v>31</v>
      </c>
      <c r="E1512" s="57">
        <v>10000</v>
      </c>
      <c r="F1512" s="57">
        <v>1</v>
      </c>
      <c r="G1512" s="58" t="s">
        <v>9483</v>
      </c>
      <c r="H1512" s="16" t="s">
        <v>2341</v>
      </c>
      <c r="I1512" s="16">
        <v>10500</v>
      </c>
      <c r="J1512" s="5">
        <f t="shared" si="99"/>
        <v>1202400</v>
      </c>
      <c r="K1512" s="5"/>
      <c r="L1512" s="54" t="str">
        <f t="shared" si="101"/>
        <v>'205501,205502,205503,205504,205505,205506,205507,205508,205509,205510,205511,205512,205513,205514,205515,205516,205517,205518,205519,205520,205521,205522,205523,205524,205525,205526,205527,205528,205529,205530,205531</v>
      </c>
      <c r="M1512" s="5"/>
      <c r="N1512" s="5"/>
      <c r="O1512" s="5"/>
      <c r="P1512" s="5"/>
      <c r="Q1512" s="5"/>
      <c r="R1512" s="5"/>
      <c r="S1512" s="5"/>
      <c r="T1512" s="5"/>
      <c r="U1512" s="5"/>
      <c r="V1512" s="5"/>
      <c r="W1512" s="5"/>
      <c r="X1512" s="5"/>
      <c r="Y1512" s="5"/>
      <c r="Z1512" s="5"/>
      <c r="AA1512" s="5"/>
      <c r="AB1512" s="5"/>
      <c r="AC1512" s="5"/>
      <c r="AD1512" s="5"/>
      <c r="AE1512" s="5"/>
      <c r="AF1512" s="5"/>
      <c r="AG1512" s="5"/>
      <c r="AH1512" s="5"/>
      <c r="AI1512" s="5"/>
      <c r="AJ1512" s="5"/>
      <c r="AK1512" s="5"/>
      <c r="AL1512" s="5"/>
      <c r="AM1512" s="5"/>
      <c r="AN1512" s="5"/>
      <c r="AO1512" s="5"/>
      <c r="AP1512" s="5"/>
      <c r="AQ1512" s="5"/>
    </row>
    <row r="1513" spans="1:43" s="57" customFormat="1" x14ac:dyDescent="0.15">
      <c r="A1513" s="56">
        <v>205532</v>
      </c>
      <c r="B1513" s="57">
        <v>2</v>
      </c>
      <c r="C1513" s="57">
        <v>32</v>
      </c>
      <c r="D1513" s="57">
        <v>32</v>
      </c>
      <c r="E1513" s="57">
        <v>10000</v>
      </c>
      <c r="F1513" s="57">
        <v>1</v>
      </c>
      <c r="G1513" s="58" t="s">
        <v>9484</v>
      </c>
      <c r="H1513" s="16" t="s">
        <v>2342</v>
      </c>
      <c r="I1513" s="16">
        <v>10500</v>
      </c>
      <c r="J1513" s="5">
        <f t="shared" si="99"/>
        <v>1251900</v>
      </c>
      <c r="K1513" s="5"/>
      <c r="L1513" s="54" t="str">
        <f t="shared" si="101"/>
        <v>'205501,205502,205503,205504,205505,205506,205507,205508,205509,205510,205511,205512,205513,205514,205515,205516,205517,205518,205519,205520,205521,205522,205523,205524,205525,205526,205527,205528,205529,205530,205531,205532</v>
      </c>
      <c r="M1513" s="5"/>
      <c r="N1513" s="5"/>
      <c r="O1513" s="5"/>
      <c r="P1513" s="5"/>
      <c r="Q1513" s="5"/>
      <c r="R1513" s="5"/>
      <c r="S1513" s="5"/>
      <c r="T1513" s="5"/>
      <c r="U1513" s="5"/>
      <c r="V1513" s="5"/>
      <c r="W1513" s="5"/>
      <c r="X1513" s="5"/>
      <c r="Y1513" s="5"/>
      <c r="Z1513" s="5"/>
      <c r="AA1513" s="5"/>
      <c r="AB1513" s="5"/>
      <c r="AC1513" s="5"/>
      <c r="AD1513" s="5"/>
      <c r="AE1513" s="5"/>
      <c r="AF1513" s="5"/>
      <c r="AG1513" s="5"/>
      <c r="AH1513" s="5"/>
      <c r="AI1513" s="5"/>
      <c r="AJ1513" s="5"/>
      <c r="AK1513" s="5"/>
      <c r="AL1513" s="5"/>
      <c r="AM1513" s="5"/>
      <c r="AN1513" s="5"/>
      <c r="AO1513" s="5"/>
      <c r="AP1513" s="5"/>
      <c r="AQ1513" s="5"/>
    </row>
    <row r="1514" spans="1:43" s="57" customFormat="1" x14ac:dyDescent="0.15">
      <c r="A1514" s="56">
        <v>205533</v>
      </c>
      <c r="B1514" s="57">
        <v>2</v>
      </c>
      <c r="C1514" s="57">
        <v>33</v>
      </c>
      <c r="D1514" s="57">
        <v>33</v>
      </c>
      <c r="E1514" s="57">
        <v>10000</v>
      </c>
      <c r="F1514" s="57">
        <v>1</v>
      </c>
      <c r="G1514" s="58" t="s">
        <v>9485</v>
      </c>
      <c r="H1514" s="16" t="s">
        <v>2343</v>
      </c>
      <c r="I1514" s="16">
        <v>10500</v>
      </c>
      <c r="J1514" s="5">
        <f t="shared" si="99"/>
        <v>1302600</v>
      </c>
      <c r="K1514" s="5"/>
      <c r="L1514" s="54" t="str">
        <f t="shared" si="101"/>
        <v>'205501,205502,205503,205504,205505,205506,205507,205508,205509,205510,205511,205512,205513,205514,205515,205516,205517,205518,205519,205520,205521,205522,205523,205524,205525,205526,205527,205528,205529,205530,205531,205532,205533</v>
      </c>
      <c r="M1514" s="5"/>
      <c r="N1514" s="5"/>
      <c r="O1514" s="5"/>
      <c r="P1514" s="5"/>
      <c r="Q1514" s="5"/>
      <c r="R1514" s="5"/>
      <c r="S1514" s="5"/>
      <c r="T1514" s="5"/>
      <c r="U1514" s="5"/>
      <c r="V1514" s="5"/>
      <c r="W1514" s="5"/>
      <c r="X1514" s="5"/>
      <c r="Y1514" s="5"/>
      <c r="Z1514" s="5"/>
      <c r="AA1514" s="5"/>
      <c r="AB1514" s="5"/>
      <c r="AC1514" s="5"/>
      <c r="AD1514" s="5"/>
      <c r="AE1514" s="5"/>
      <c r="AF1514" s="5"/>
      <c r="AG1514" s="5"/>
      <c r="AH1514" s="5"/>
      <c r="AI1514" s="5"/>
      <c r="AJ1514" s="5"/>
      <c r="AK1514" s="5"/>
      <c r="AL1514" s="5"/>
      <c r="AM1514" s="5"/>
      <c r="AN1514" s="5"/>
      <c r="AO1514" s="5"/>
      <c r="AP1514" s="5"/>
      <c r="AQ1514" s="5"/>
    </row>
    <row r="1515" spans="1:43" s="57" customFormat="1" x14ac:dyDescent="0.15">
      <c r="A1515" s="56">
        <v>205534</v>
      </c>
      <c r="B1515" s="57">
        <v>2</v>
      </c>
      <c r="C1515" s="57">
        <v>34</v>
      </c>
      <c r="D1515" s="57">
        <v>34</v>
      </c>
      <c r="E1515" s="57">
        <v>10000</v>
      </c>
      <c r="F1515" s="57">
        <v>1</v>
      </c>
      <c r="G1515" s="58" t="s">
        <v>9486</v>
      </c>
      <c r="H1515" s="16" t="s">
        <v>2344</v>
      </c>
      <c r="I1515" s="16">
        <v>10500</v>
      </c>
      <c r="J1515" s="5">
        <f t="shared" si="99"/>
        <v>1353900</v>
      </c>
      <c r="K1515" s="5"/>
      <c r="L1515" s="54" t="str">
        <f t="shared" si="101"/>
        <v>'205501,205502,205503,205504,205505,205506,205507,205508,205509,205510,205511,205512,205513,205514,205515,205516,205517,205518,205519,205520,205521,205522,205523,205524,205525,205526,205527,205528,205529,205530,205531,205532,205533,205534</v>
      </c>
      <c r="M1515" s="5"/>
      <c r="N1515" s="5"/>
      <c r="O1515" s="5"/>
      <c r="P1515" s="5"/>
      <c r="Q1515" s="5"/>
      <c r="R1515" s="5"/>
      <c r="S1515" s="5"/>
      <c r="T1515" s="5"/>
      <c r="U1515" s="5"/>
      <c r="V1515" s="5"/>
      <c r="W1515" s="5"/>
      <c r="X1515" s="5"/>
      <c r="Y1515" s="5"/>
      <c r="Z1515" s="5"/>
      <c r="AA1515" s="5"/>
      <c r="AB1515" s="5"/>
      <c r="AC1515" s="5"/>
      <c r="AD1515" s="5"/>
      <c r="AE1515" s="5"/>
      <c r="AF1515" s="5"/>
      <c r="AG1515" s="5"/>
      <c r="AH1515" s="5"/>
      <c r="AI1515" s="5"/>
      <c r="AJ1515" s="5"/>
      <c r="AK1515" s="5"/>
      <c r="AL1515" s="5"/>
      <c r="AM1515" s="5"/>
      <c r="AN1515" s="5"/>
      <c r="AO1515" s="5"/>
      <c r="AP1515" s="5"/>
      <c r="AQ1515" s="5"/>
    </row>
    <row r="1516" spans="1:43" s="57" customFormat="1" x14ac:dyDescent="0.15">
      <c r="A1516" s="56">
        <v>205535</v>
      </c>
      <c r="B1516" s="57">
        <v>2</v>
      </c>
      <c r="C1516" s="57">
        <v>35</v>
      </c>
      <c r="D1516" s="57">
        <v>35</v>
      </c>
      <c r="E1516" s="57">
        <v>10000</v>
      </c>
      <c r="F1516" s="57">
        <v>1</v>
      </c>
      <c r="G1516" s="58" t="s">
        <v>9487</v>
      </c>
      <c r="H1516" s="16" t="s">
        <v>2345</v>
      </c>
      <c r="I1516" s="16">
        <v>10500</v>
      </c>
      <c r="J1516" s="5">
        <f t="shared" si="99"/>
        <v>1406100</v>
      </c>
      <c r="K1516" s="5"/>
      <c r="L1516" s="54" t="str">
        <f t="shared" si="101"/>
        <v>'205501,205502,205503,205504,205505,205506,205507,205508,205509,205510,205511,205512,205513,205514,205515,205516,205517,205518,205519,205520,205521,205522,205523,205524,205525,205526,205527,205528,205529,205530,205531,205532,205533,205534,205535</v>
      </c>
      <c r="M1516" s="5"/>
      <c r="N1516" s="5"/>
      <c r="O1516" s="5"/>
      <c r="P1516" s="5"/>
      <c r="Q1516" s="5"/>
      <c r="R1516" s="5"/>
      <c r="S1516" s="5"/>
      <c r="T1516" s="5"/>
      <c r="U1516" s="5"/>
      <c r="V1516" s="5"/>
      <c r="W1516" s="5"/>
      <c r="X1516" s="5"/>
      <c r="Y1516" s="5"/>
      <c r="Z1516" s="5"/>
      <c r="AA1516" s="5"/>
      <c r="AB1516" s="5"/>
      <c r="AC1516" s="5"/>
      <c r="AD1516" s="5"/>
      <c r="AE1516" s="5"/>
      <c r="AF1516" s="5"/>
      <c r="AG1516" s="5"/>
      <c r="AH1516" s="5"/>
      <c r="AI1516" s="5"/>
      <c r="AJ1516" s="5"/>
      <c r="AK1516" s="5"/>
      <c r="AL1516" s="5"/>
      <c r="AM1516" s="5"/>
      <c r="AN1516" s="5"/>
      <c r="AO1516" s="5"/>
      <c r="AP1516" s="5"/>
      <c r="AQ1516" s="5"/>
    </row>
    <row r="1517" spans="1:43" s="57" customFormat="1" x14ac:dyDescent="0.15">
      <c r="A1517" s="56">
        <v>205536</v>
      </c>
      <c r="B1517" s="57">
        <v>2</v>
      </c>
      <c r="C1517" s="57">
        <v>36</v>
      </c>
      <c r="D1517" s="57">
        <v>36</v>
      </c>
      <c r="E1517" s="57">
        <v>10000</v>
      </c>
      <c r="F1517" s="57">
        <v>1</v>
      </c>
      <c r="G1517" s="58" t="s">
        <v>9488</v>
      </c>
      <c r="H1517" s="16" t="s">
        <v>2346</v>
      </c>
      <c r="I1517" s="16">
        <v>10500</v>
      </c>
      <c r="J1517" s="5">
        <f t="shared" si="99"/>
        <v>1459200</v>
      </c>
      <c r="K1517" s="5"/>
      <c r="L1517" s="54" t="str">
        <f t="shared" si="101"/>
        <v>'205501,205502,205503,205504,205505,205506,205507,205508,205509,205510,205511,205512,205513,205514,205515,205516,205517,205518,205519,205520,205521,205522,205523,205524,205525,205526,205527,205528,205529,205530,205531,205532,205533,205534,205535,205536</v>
      </c>
      <c r="M1517" s="5"/>
      <c r="N1517" s="5"/>
      <c r="O1517" s="5"/>
      <c r="P1517" s="5"/>
      <c r="Q1517" s="5"/>
      <c r="R1517" s="5"/>
      <c r="S1517" s="5"/>
      <c r="T1517" s="5"/>
      <c r="U1517" s="5"/>
      <c r="V1517" s="5"/>
      <c r="W1517" s="5"/>
      <c r="X1517" s="5"/>
      <c r="Y1517" s="5"/>
      <c r="Z1517" s="5"/>
      <c r="AA1517" s="5"/>
      <c r="AB1517" s="5"/>
      <c r="AC1517" s="5"/>
      <c r="AD1517" s="5"/>
      <c r="AE1517" s="5"/>
      <c r="AF1517" s="5"/>
      <c r="AG1517" s="5"/>
      <c r="AH1517" s="5"/>
      <c r="AI1517" s="5"/>
      <c r="AJ1517" s="5"/>
      <c r="AK1517" s="5"/>
      <c r="AL1517" s="5"/>
      <c r="AM1517" s="5"/>
      <c r="AN1517" s="5"/>
      <c r="AO1517" s="5"/>
      <c r="AP1517" s="5"/>
      <c r="AQ1517" s="5"/>
    </row>
    <row r="1518" spans="1:43" s="57" customFormat="1" x14ac:dyDescent="0.15">
      <c r="A1518" s="56">
        <v>205537</v>
      </c>
      <c r="B1518" s="57">
        <v>2</v>
      </c>
      <c r="C1518" s="57">
        <v>37</v>
      </c>
      <c r="D1518" s="57">
        <v>37</v>
      </c>
      <c r="E1518" s="57">
        <v>10000</v>
      </c>
      <c r="F1518" s="57">
        <v>1</v>
      </c>
      <c r="G1518" s="58" t="s">
        <v>9489</v>
      </c>
      <c r="H1518" s="16" t="s">
        <v>2347</v>
      </c>
      <c r="I1518" s="16">
        <v>10500</v>
      </c>
      <c r="J1518" s="5">
        <f t="shared" si="99"/>
        <v>1513200</v>
      </c>
      <c r="K1518" s="5"/>
      <c r="L1518" s="54" t="str">
        <f t="shared" si="101"/>
        <v>'205501,205502,205503,205504,205505,205506,205507,205508,205509,205510,205511,205512,205513,205514,205515,205516,205517,205518,205519,205520,205521,205522,205523,205524,205525,205526,205527,205528,205529,205530,205531,205532,205533,205534,205535,205536,205537</v>
      </c>
      <c r="M1518" s="5"/>
      <c r="N1518" s="5"/>
      <c r="O1518" s="5"/>
      <c r="P1518" s="5"/>
      <c r="Q1518" s="5"/>
      <c r="R1518" s="5"/>
      <c r="S1518" s="5"/>
      <c r="T1518" s="5"/>
      <c r="U1518" s="5"/>
      <c r="V1518" s="5"/>
      <c r="W1518" s="5"/>
      <c r="X1518" s="5"/>
      <c r="Y1518" s="5"/>
      <c r="Z1518" s="5"/>
      <c r="AA1518" s="5"/>
      <c r="AB1518" s="5"/>
      <c r="AC1518" s="5"/>
      <c r="AD1518" s="5"/>
      <c r="AE1518" s="5"/>
      <c r="AF1518" s="5"/>
      <c r="AG1518" s="5"/>
      <c r="AH1518" s="5"/>
      <c r="AI1518" s="5"/>
      <c r="AJ1518" s="5"/>
      <c r="AK1518" s="5"/>
      <c r="AL1518" s="5"/>
      <c r="AM1518" s="5"/>
      <c r="AN1518" s="5"/>
      <c r="AO1518" s="5"/>
      <c r="AP1518" s="5"/>
      <c r="AQ1518" s="5"/>
    </row>
    <row r="1519" spans="1:43" s="57" customFormat="1" x14ac:dyDescent="0.15">
      <c r="A1519" s="56">
        <v>205538</v>
      </c>
      <c r="B1519" s="57">
        <v>2</v>
      </c>
      <c r="C1519" s="57">
        <v>38</v>
      </c>
      <c r="D1519" s="57">
        <v>38</v>
      </c>
      <c r="E1519" s="57">
        <v>10000</v>
      </c>
      <c r="F1519" s="57">
        <v>1</v>
      </c>
      <c r="G1519" s="58" t="s">
        <v>9490</v>
      </c>
      <c r="H1519" s="16" t="s">
        <v>2348</v>
      </c>
      <c r="I1519" s="16">
        <v>10500</v>
      </c>
      <c r="J1519" s="5">
        <f t="shared" si="99"/>
        <v>1568100</v>
      </c>
      <c r="K1519" s="5"/>
      <c r="L1519" s="54" t="str">
        <f t="shared" si="101"/>
        <v>'205501,205502,205503,205504,205505,205506,205507,205508,205509,205510,205511,205512,205513,205514,205515,205516,205517,205518,205519,205520,205521,205522,205523,205524,205525,205526,205527,205528,205529,205530,205531,205532,205533,205534,205535,205536,205537,205538</v>
      </c>
      <c r="M1519" s="5"/>
      <c r="N1519" s="5"/>
      <c r="O1519" s="5"/>
      <c r="P1519" s="5"/>
      <c r="Q1519" s="5"/>
      <c r="R1519" s="5"/>
      <c r="S1519" s="5"/>
      <c r="T1519" s="5"/>
      <c r="U1519" s="5"/>
      <c r="V1519" s="5"/>
      <c r="W1519" s="5"/>
      <c r="X1519" s="5"/>
      <c r="Y1519" s="5"/>
      <c r="Z1519" s="5"/>
      <c r="AA1519" s="5"/>
      <c r="AB1519" s="5"/>
      <c r="AC1519" s="5"/>
      <c r="AD1519" s="5"/>
      <c r="AE1519" s="5"/>
      <c r="AF1519" s="5"/>
      <c r="AG1519" s="5"/>
      <c r="AH1519" s="5"/>
      <c r="AI1519" s="5"/>
      <c r="AJ1519" s="5"/>
      <c r="AK1519" s="5"/>
      <c r="AL1519" s="5"/>
      <c r="AM1519" s="5"/>
      <c r="AN1519" s="5"/>
      <c r="AO1519" s="5"/>
      <c r="AP1519" s="5"/>
      <c r="AQ1519" s="5"/>
    </row>
    <row r="1520" spans="1:43" s="57" customFormat="1" x14ac:dyDescent="0.15">
      <c r="A1520" s="56">
        <v>205539</v>
      </c>
      <c r="B1520" s="57">
        <v>2</v>
      </c>
      <c r="C1520" s="57">
        <v>39</v>
      </c>
      <c r="D1520" s="57">
        <v>39</v>
      </c>
      <c r="E1520" s="57">
        <v>10000</v>
      </c>
      <c r="F1520" s="57">
        <v>1</v>
      </c>
      <c r="G1520" s="58" t="s">
        <v>9491</v>
      </c>
      <c r="H1520" s="16" t="s">
        <v>2349</v>
      </c>
      <c r="I1520" s="16">
        <v>10500</v>
      </c>
      <c r="J1520" s="5">
        <f t="shared" si="99"/>
        <v>1624200</v>
      </c>
      <c r="K1520" s="5"/>
      <c r="L1520" s="54" t="str">
        <f t="shared" si="101"/>
        <v>'205501,205502,205503,205504,205505,205506,205507,205508,205509,205510,205511,205512,205513,205514,205515,205516,205517,205518,205519,205520,205521,205522,205523,205524,205525,205526,205527,205528,205529,205530,205531,205532,205533,205534,205535,205536,205537,205538,205539</v>
      </c>
      <c r="M1520" s="5"/>
      <c r="N1520" s="5"/>
      <c r="O1520" s="5"/>
      <c r="P1520" s="5"/>
      <c r="Q1520" s="5"/>
      <c r="R1520" s="5"/>
      <c r="S1520" s="5"/>
      <c r="T1520" s="5"/>
      <c r="U1520" s="5"/>
      <c r="V1520" s="5"/>
      <c r="W1520" s="5"/>
      <c r="X1520" s="5"/>
      <c r="Y1520" s="5"/>
      <c r="Z1520" s="5"/>
      <c r="AA1520" s="5"/>
      <c r="AB1520" s="5"/>
      <c r="AC1520" s="5"/>
      <c r="AD1520" s="5"/>
      <c r="AE1520" s="5"/>
      <c r="AF1520" s="5"/>
      <c r="AG1520" s="5"/>
      <c r="AH1520" s="5"/>
      <c r="AI1520" s="5"/>
      <c r="AJ1520" s="5"/>
      <c r="AK1520" s="5"/>
      <c r="AL1520" s="5"/>
      <c r="AM1520" s="5"/>
      <c r="AN1520" s="5"/>
      <c r="AO1520" s="5"/>
      <c r="AP1520" s="5"/>
      <c r="AQ1520" s="5"/>
    </row>
    <row r="1521" spans="1:43" s="57" customFormat="1" x14ac:dyDescent="0.15">
      <c r="A1521" s="56">
        <v>205540</v>
      </c>
      <c r="B1521" s="57">
        <v>2</v>
      </c>
      <c r="C1521" s="57">
        <v>40</v>
      </c>
      <c r="D1521" s="57">
        <v>40</v>
      </c>
      <c r="E1521" s="57">
        <v>10000</v>
      </c>
      <c r="F1521" s="57">
        <v>1</v>
      </c>
      <c r="G1521" s="58" t="s">
        <v>9492</v>
      </c>
      <c r="H1521" s="16" t="s">
        <v>2350</v>
      </c>
      <c r="I1521" s="16">
        <v>10500</v>
      </c>
      <c r="J1521" s="5">
        <f t="shared" si="99"/>
        <v>1680900</v>
      </c>
      <c r="K1521" s="5"/>
      <c r="L1521" s="54" t="str">
        <f t="shared" si="101"/>
        <v>'205501,205502,205503,205504,205505,205506,205507,205508,205509,205510,205511,205512,205513,205514,205515,205516,205517,205518,205519,205520,205521,205522,205523,205524,205525,205526,205527,205528,205529,205530,205531,205532,205533,205534,205535,205536,205537,205538,205539,205540</v>
      </c>
      <c r="M1521" s="5"/>
      <c r="N1521" s="5"/>
      <c r="O1521" s="5"/>
      <c r="P1521" s="5"/>
      <c r="Q1521" s="5"/>
      <c r="R1521" s="5"/>
      <c r="S1521" s="5"/>
      <c r="T1521" s="5"/>
      <c r="U1521" s="5"/>
      <c r="V1521" s="5"/>
      <c r="W1521" s="5"/>
      <c r="X1521" s="5"/>
      <c r="Y1521" s="5"/>
      <c r="Z1521" s="5"/>
      <c r="AA1521" s="5"/>
      <c r="AB1521" s="5"/>
      <c r="AC1521" s="5"/>
      <c r="AD1521" s="5"/>
      <c r="AE1521" s="5"/>
      <c r="AF1521" s="5"/>
      <c r="AG1521" s="5"/>
      <c r="AH1521" s="5"/>
      <c r="AI1521" s="5"/>
      <c r="AJ1521" s="5"/>
      <c r="AK1521" s="5"/>
      <c r="AL1521" s="5"/>
      <c r="AM1521" s="5"/>
      <c r="AN1521" s="5"/>
      <c r="AO1521" s="5"/>
      <c r="AP1521" s="5"/>
      <c r="AQ1521" s="5"/>
    </row>
    <row r="1522" spans="1:43" s="57" customFormat="1" x14ac:dyDescent="0.15">
      <c r="A1522" s="56">
        <v>205541</v>
      </c>
      <c r="B1522" s="57">
        <v>2</v>
      </c>
      <c r="C1522" s="57">
        <v>41</v>
      </c>
      <c r="D1522" s="57">
        <v>41</v>
      </c>
      <c r="E1522" s="57">
        <v>10000</v>
      </c>
      <c r="F1522" s="57">
        <v>1</v>
      </c>
      <c r="G1522" s="58" t="s">
        <v>9493</v>
      </c>
      <c r="H1522" s="16" t="s">
        <v>2351</v>
      </c>
      <c r="I1522" s="16">
        <v>10500</v>
      </c>
      <c r="J1522" s="5">
        <f t="shared" si="99"/>
        <v>1738800</v>
      </c>
      <c r="K1522" s="5"/>
      <c r="L1522" s="54" t="str">
        <f t="shared" si="101"/>
        <v>'205501,205502,205503,205504,205505,205506,205507,205508,205509,205510,205511,205512,205513,205514,205515,205516,205517,205518,205519,205520,205521,205522,205523,205524,205525,205526,205527,205528,205529,205530,205531,205532,205533,205534,205535,205536,205537,205538,205539,205540,205541</v>
      </c>
      <c r="M1522" s="5"/>
      <c r="N1522" s="5"/>
      <c r="O1522" s="5"/>
      <c r="P1522" s="5"/>
      <c r="Q1522" s="5"/>
      <c r="R1522" s="5"/>
      <c r="S1522" s="5"/>
      <c r="T1522" s="5"/>
      <c r="U1522" s="5"/>
      <c r="V1522" s="5"/>
      <c r="W1522" s="5"/>
      <c r="X1522" s="5"/>
      <c r="Y1522" s="5"/>
      <c r="Z1522" s="5"/>
      <c r="AA1522" s="5"/>
      <c r="AB1522" s="5"/>
      <c r="AC1522" s="5"/>
      <c r="AD1522" s="5"/>
      <c r="AE1522" s="5"/>
      <c r="AF1522" s="5"/>
      <c r="AG1522" s="5"/>
      <c r="AH1522" s="5"/>
      <c r="AI1522" s="5"/>
      <c r="AJ1522" s="5"/>
      <c r="AK1522" s="5"/>
      <c r="AL1522" s="5"/>
      <c r="AM1522" s="5"/>
      <c r="AN1522" s="5"/>
      <c r="AO1522" s="5"/>
      <c r="AP1522" s="5"/>
      <c r="AQ1522" s="5"/>
    </row>
    <row r="1523" spans="1:43" s="57" customFormat="1" x14ac:dyDescent="0.15">
      <c r="A1523" s="56">
        <v>205542</v>
      </c>
      <c r="B1523" s="57">
        <v>2</v>
      </c>
      <c r="C1523" s="57">
        <v>42</v>
      </c>
      <c r="D1523" s="57">
        <v>42</v>
      </c>
      <c r="E1523" s="57">
        <v>10000</v>
      </c>
      <c r="F1523" s="57">
        <v>1</v>
      </c>
      <c r="G1523" s="58" t="s">
        <v>9494</v>
      </c>
      <c r="H1523" s="16" t="s">
        <v>2352</v>
      </c>
      <c r="I1523" s="16">
        <v>10500</v>
      </c>
      <c r="J1523" s="5">
        <f t="shared" si="99"/>
        <v>1797600</v>
      </c>
      <c r="K1523" s="5"/>
      <c r="L1523" s="54" t="str">
        <f t="shared" si="101"/>
        <v>'205501,205502,205503,205504,205505,205506,205507,205508,205509,205510,205511,205512,205513,205514,205515,205516,205517,205518,205519,205520,205521,205522,205523,205524,205525,205526,205527,205528,205529,205530,205531,205532,205533,205534,205535,205536,205537,205538,205539,205540,205541,205542</v>
      </c>
      <c r="M1523" s="5"/>
      <c r="N1523" s="5"/>
      <c r="O1523" s="5"/>
      <c r="P1523" s="5"/>
      <c r="Q1523" s="5"/>
      <c r="R1523" s="5"/>
      <c r="S1523" s="5"/>
      <c r="T1523" s="5"/>
      <c r="U1523" s="5"/>
      <c r="V1523" s="5"/>
      <c r="W1523" s="5"/>
      <c r="X1523" s="5"/>
      <c r="Y1523" s="5"/>
      <c r="Z1523" s="5"/>
      <c r="AA1523" s="5"/>
      <c r="AB1523" s="5"/>
      <c r="AC1523" s="5"/>
      <c r="AD1523" s="5"/>
      <c r="AE1523" s="5"/>
      <c r="AF1523" s="5"/>
      <c r="AG1523" s="5"/>
      <c r="AH1523" s="5"/>
      <c r="AI1523" s="5"/>
      <c r="AJ1523" s="5"/>
      <c r="AK1523" s="5"/>
      <c r="AL1523" s="5"/>
      <c r="AM1523" s="5"/>
      <c r="AN1523" s="5"/>
      <c r="AO1523" s="5"/>
      <c r="AP1523" s="5"/>
      <c r="AQ1523" s="5"/>
    </row>
    <row r="1524" spans="1:43" s="57" customFormat="1" x14ac:dyDescent="0.15">
      <c r="A1524" s="56">
        <v>205543</v>
      </c>
      <c r="B1524" s="57">
        <v>2</v>
      </c>
      <c r="C1524" s="57">
        <v>43</v>
      </c>
      <c r="D1524" s="57">
        <v>43</v>
      </c>
      <c r="E1524" s="57">
        <v>10000</v>
      </c>
      <c r="F1524" s="57">
        <v>1</v>
      </c>
      <c r="G1524" s="58" t="s">
        <v>9495</v>
      </c>
      <c r="H1524" s="16" t="s">
        <v>2353</v>
      </c>
      <c r="I1524" s="16">
        <v>10500</v>
      </c>
      <c r="J1524" s="5">
        <f t="shared" si="99"/>
        <v>1857300</v>
      </c>
      <c r="K1524" s="5"/>
      <c r="L1524" s="54" t="str">
        <f t="shared" si="101"/>
        <v>'205501,205502,205503,205504,205505,205506,205507,205508,205509,205510,205511,205512,205513,205514,205515,205516,205517,205518,205519,205520,205521,205522,205523,205524,205525,205526,205527,205528,205529,205530,205531,205532,205533,205534,205535,205536,205537,205538,205539,205540,205541,205542,205543</v>
      </c>
      <c r="M1524" s="5"/>
      <c r="N1524" s="5"/>
      <c r="O1524" s="5"/>
      <c r="P1524" s="5"/>
      <c r="Q1524" s="5"/>
      <c r="R1524" s="5"/>
      <c r="S1524" s="5"/>
      <c r="T1524" s="5"/>
      <c r="U1524" s="5"/>
      <c r="V1524" s="5"/>
      <c r="W1524" s="5"/>
      <c r="X1524" s="5"/>
      <c r="Y1524" s="5"/>
      <c r="Z1524" s="5"/>
      <c r="AA1524" s="5"/>
      <c r="AB1524" s="5"/>
      <c r="AC1524" s="5"/>
      <c r="AD1524" s="5"/>
      <c r="AE1524" s="5"/>
      <c r="AF1524" s="5"/>
      <c r="AG1524" s="5"/>
      <c r="AH1524" s="5"/>
      <c r="AI1524" s="5"/>
      <c r="AJ1524" s="5"/>
      <c r="AK1524" s="5"/>
      <c r="AL1524" s="5"/>
      <c r="AM1524" s="5"/>
      <c r="AN1524" s="5"/>
      <c r="AO1524" s="5"/>
      <c r="AP1524" s="5"/>
      <c r="AQ1524" s="5"/>
    </row>
    <row r="1525" spans="1:43" s="57" customFormat="1" x14ac:dyDescent="0.15">
      <c r="A1525" s="56">
        <v>205544</v>
      </c>
      <c r="B1525" s="57">
        <v>2</v>
      </c>
      <c r="C1525" s="57">
        <v>44</v>
      </c>
      <c r="D1525" s="57">
        <v>44</v>
      </c>
      <c r="E1525" s="57">
        <v>10000</v>
      </c>
      <c r="F1525" s="57">
        <v>1</v>
      </c>
      <c r="G1525" s="58" t="s">
        <v>9496</v>
      </c>
      <c r="H1525" s="16" t="s">
        <v>2354</v>
      </c>
      <c r="I1525" s="16">
        <v>10500</v>
      </c>
      <c r="J1525" s="5">
        <f t="shared" si="99"/>
        <v>1918200</v>
      </c>
      <c r="K1525" s="5"/>
      <c r="L1525" s="54" t="str">
        <f t="shared" si="101"/>
        <v>'205501,205502,205503,205504,205505,205506,205507,205508,205509,205510,205511,205512,205513,205514,205515,205516,205517,205518,205519,205520,205521,205522,205523,205524,205525,205526,205527,205528,205529,205530,205531,205532,205533,205534,205535,205536,205537,205538,205539,205540,205541,205542,205543,205544</v>
      </c>
      <c r="M1525" s="5"/>
      <c r="N1525" s="5"/>
      <c r="O1525" s="5"/>
      <c r="P1525" s="5"/>
      <c r="Q1525" s="5"/>
      <c r="R1525" s="5"/>
      <c r="S1525" s="5"/>
      <c r="T1525" s="5"/>
      <c r="U1525" s="5"/>
      <c r="V1525" s="5"/>
      <c r="W1525" s="5"/>
      <c r="X1525" s="5"/>
      <c r="Y1525" s="5"/>
      <c r="Z1525" s="5"/>
      <c r="AA1525" s="5"/>
      <c r="AB1525" s="5"/>
      <c r="AC1525" s="5"/>
      <c r="AD1525" s="5"/>
      <c r="AE1525" s="5"/>
      <c r="AF1525" s="5"/>
      <c r="AG1525" s="5"/>
      <c r="AH1525" s="5"/>
      <c r="AI1525" s="5"/>
      <c r="AJ1525" s="5"/>
      <c r="AK1525" s="5"/>
      <c r="AL1525" s="5"/>
      <c r="AM1525" s="5"/>
      <c r="AN1525" s="5"/>
      <c r="AO1525" s="5"/>
      <c r="AP1525" s="5"/>
      <c r="AQ1525" s="5"/>
    </row>
    <row r="1526" spans="1:43" s="57" customFormat="1" x14ac:dyDescent="0.15">
      <c r="A1526" s="56">
        <v>205545</v>
      </c>
      <c r="B1526" s="57">
        <v>2</v>
      </c>
      <c r="C1526" s="57">
        <v>45</v>
      </c>
      <c r="D1526" s="57">
        <v>45</v>
      </c>
      <c r="E1526" s="57">
        <v>10000</v>
      </c>
      <c r="F1526" s="57">
        <v>1</v>
      </c>
      <c r="G1526" s="58" t="s">
        <v>9497</v>
      </c>
      <c r="H1526" s="16" t="s">
        <v>2355</v>
      </c>
      <c r="I1526" s="16">
        <v>10500</v>
      </c>
      <c r="J1526" s="5">
        <f t="shared" si="99"/>
        <v>1980000</v>
      </c>
      <c r="K1526" s="5"/>
      <c r="L1526" s="54" t="str">
        <f t="shared" si="101"/>
        <v>'205501,205502,205503,205504,205505,205506,205507,205508,205509,205510,205511,205512,205513,205514,205515,205516,205517,205518,205519,205520,205521,205522,205523,205524,205525,205526,205527,205528,205529,205530,205531,205532,205533,205534,205535,205536,205537,205538,205539,205540,205541,205542,205543,205544,205545</v>
      </c>
      <c r="M1526" s="5"/>
      <c r="N1526" s="5"/>
      <c r="O1526" s="5"/>
      <c r="P1526" s="5"/>
      <c r="Q1526" s="5"/>
      <c r="R1526" s="5"/>
      <c r="S1526" s="5"/>
      <c r="T1526" s="5"/>
      <c r="U1526" s="5"/>
      <c r="V1526" s="5"/>
      <c r="W1526" s="5"/>
      <c r="X1526" s="5"/>
      <c r="Y1526" s="5"/>
      <c r="Z1526" s="5"/>
      <c r="AA1526" s="5"/>
      <c r="AB1526" s="5"/>
      <c r="AC1526" s="5"/>
      <c r="AD1526" s="5"/>
      <c r="AE1526" s="5"/>
      <c r="AF1526" s="5"/>
      <c r="AG1526" s="5"/>
      <c r="AH1526" s="5"/>
      <c r="AI1526" s="5"/>
      <c r="AJ1526" s="5"/>
      <c r="AK1526" s="5"/>
      <c r="AL1526" s="5"/>
      <c r="AM1526" s="5"/>
      <c r="AN1526" s="5"/>
      <c r="AO1526" s="5"/>
      <c r="AP1526" s="5"/>
      <c r="AQ1526" s="5"/>
    </row>
    <row r="1527" spans="1:43" s="57" customFormat="1" x14ac:dyDescent="0.15">
      <c r="A1527" s="56">
        <v>205546</v>
      </c>
      <c r="B1527" s="57">
        <v>2</v>
      </c>
      <c r="C1527" s="57">
        <v>46</v>
      </c>
      <c r="D1527" s="57">
        <v>46</v>
      </c>
      <c r="E1527" s="57">
        <v>10000</v>
      </c>
      <c r="F1527" s="57">
        <v>1</v>
      </c>
      <c r="G1527" s="58" t="s">
        <v>9498</v>
      </c>
      <c r="H1527" s="16" t="s">
        <v>2356</v>
      </c>
      <c r="I1527" s="16">
        <v>10500</v>
      </c>
      <c r="J1527" s="5">
        <f t="shared" si="99"/>
        <v>2042700</v>
      </c>
      <c r="K1527" s="5"/>
      <c r="L1527" s="54" t="str">
        <f t="shared" si="101"/>
        <v>'205501,205502,205503,205504,205505,205506,205507,205508,205509,205510,205511,205512,205513,205514,205515,205516,205517,205518,205519,205520,205521,205522,205523,205524,205525,205526,205527,205528,205529,205530,205531,205532,205533,205534,205535,205536,205537,205538,205539,205540,205541,205542,205543,205544,205545,205546</v>
      </c>
      <c r="M1527" s="5"/>
      <c r="N1527" s="5"/>
      <c r="O1527" s="5"/>
      <c r="P1527" s="5"/>
      <c r="Q1527" s="5"/>
      <c r="R1527" s="5"/>
      <c r="S1527" s="5"/>
      <c r="T1527" s="5"/>
      <c r="U1527" s="5"/>
      <c r="V1527" s="5"/>
      <c r="W1527" s="5"/>
      <c r="X1527" s="5"/>
      <c r="Y1527" s="5"/>
      <c r="Z1527" s="5"/>
      <c r="AA1527" s="5"/>
      <c r="AB1527" s="5"/>
      <c r="AC1527" s="5"/>
      <c r="AD1527" s="5"/>
      <c r="AE1527" s="5"/>
      <c r="AF1527" s="5"/>
      <c r="AG1527" s="5"/>
      <c r="AH1527" s="5"/>
      <c r="AI1527" s="5"/>
      <c r="AJ1527" s="5"/>
      <c r="AK1527" s="5"/>
      <c r="AL1527" s="5"/>
      <c r="AM1527" s="5"/>
      <c r="AN1527" s="5"/>
      <c r="AO1527" s="5"/>
      <c r="AP1527" s="5"/>
      <c r="AQ1527" s="5"/>
    </row>
    <row r="1528" spans="1:43" s="57" customFormat="1" x14ac:dyDescent="0.15">
      <c r="A1528" s="56">
        <v>205547</v>
      </c>
      <c r="B1528" s="57">
        <v>2</v>
      </c>
      <c r="C1528" s="57">
        <v>47</v>
      </c>
      <c r="D1528" s="57">
        <v>47</v>
      </c>
      <c r="E1528" s="57">
        <v>10000</v>
      </c>
      <c r="F1528" s="57">
        <v>1</v>
      </c>
      <c r="G1528" s="58" t="s">
        <v>9499</v>
      </c>
      <c r="H1528" s="16" t="s">
        <v>2357</v>
      </c>
      <c r="I1528" s="16">
        <v>10500</v>
      </c>
      <c r="J1528" s="5">
        <f t="shared" si="99"/>
        <v>2106600</v>
      </c>
      <c r="K1528" s="5"/>
      <c r="L1528" s="54" t="str">
        <f t="shared" si="101"/>
        <v>'205501,205502,205503,205504,205505,205506,205507,205508,205509,205510,205511,205512,205513,205514,205515,205516,205517,205518,205519,205520,205521,205522,205523,205524,205525,205526,205527,205528,205529,205530,205531,205532,205533,205534,205535,205536,205537,205538,205539,205540,205541,205542,205543,205544,205545,205546,205547</v>
      </c>
      <c r="M1528" s="5"/>
      <c r="N1528" s="5"/>
      <c r="O1528" s="5"/>
      <c r="P1528" s="5"/>
      <c r="Q1528" s="5"/>
      <c r="R1528" s="5"/>
      <c r="S1528" s="5"/>
      <c r="T1528" s="5"/>
      <c r="U1528" s="5"/>
      <c r="V1528" s="5"/>
      <c r="W1528" s="5"/>
      <c r="X1528" s="5"/>
      <c r="Y1528" s="5"/>
      <c r="Z1528" s="5"/>
      <c r="AA1528" s="5"/>
      <c r="AB1528" s="5"/>
      <c r="AC1528" s="5"/>
      <c r="AD1528" s="5"/>
      <c r="AE1528" s="5"/>
      <c r="AF1528" s="5"/>
      <c r="AG1528" s="5"/>
      <c r="AH1528" s="5"/>
      <c r="AI1528" s="5"/>
      <c r="AJ1528" s="5"/>
      <c r="AK1528" s="5"/>
      <c r="AL1528" s="5"/>
      <c r="AM1528" s="5"/>
      <c r="AN1528" s="5"/>
      <c r="AO1528" s="5"/>
      <c r="AP1528" s="5"/>
      <c r="AQ1528" s="5"/>
    </row>
    <row r="1529" spans="1:43" s="57" customFormat="1" x14ac:dyDescent="0.15">
      <c r="A1529" s="56">
        <v>205548</v>
      </c>
      <c r="B1529" s="57">
        <v>2</v>
      </c>
      <c r="C1529" s="57">
        <v>48</v>
      </c>
      <c r="D1529" s="57">
        <v>48</v>
      </c>
      <c r="E1529" s="57">
        <v>10000</v>
      </c>
      <c r="F1529" s="57">
        <v>1</v>
      </c>
      <c r="G1529" s="58" t="s">
        <v>9500</v>
      </c>
      <c r="H1529" s="16" t="s">
        <v>2358</v>
      </c>
      <c r="I1529" s="16">
        <v>10500</v>
      </c>
      <c r="J1529" s="5">
        <f t="shared" si="99"/>
        <v>2171700</v>
      </c>
      <c r="K1529" s="5"/>
      <c r="L1529" s="54" t="str">
        <f t="shared" si="101"/>
        <v>'205501,205502,205503,205504,205505,205506,205507,205508,205509,205510,205511,205512,205513,205514,205515,205516,205517,205518,205519,205520,205521,205522,205523,205524,205525,205526,205527,205528,205529,205530,205531,205532,205533,205534,205535,205536,205537,205538,205539,205540,205541,205542,205543,205544,205545,205546,205547,205548</v>
      </c>
      <c r="M1529" s="5"/>
      <c r="N1529" s="5"/>
      <c r="O1529" s="5"/>
      <c r="P1529" s="5"/>
      <c r="Q1529" s="5"/>
      <c r="R1529" s="5"/>
      <c r="S1529" s="5"/>
      <c r="T1529" s="5"/>
      <c r="U1529" s="5"/>
      <c r="V1529" s="5"/>
      <c r="W1529" s="5"/>
      <c r="X1529" s="5"/>
      <c r="Y1529" s="5"/>
      <c r="Z1529" s="5"/>
      <c r="AA1529" s="5"/>
      <c r="AB1529" s="5"/>
      <c r="AC1529" s="5"/>
      <c r="AD1529" s="5"/>
      <c r="AE1529" s="5"/>
      <c r="AF1529" s="5"/>
      <c r="AG1529" s="5"/>
      <c r="AH1529" s="5"/>
      <c r="AI1529" s="5"/>
      <c r="AJ1529" s="5"/>
      <c r="AK1529" s="5"/>
      <c r="AL1529" s="5"/>
      <c r="AM1529" s="5"/>
      <c r="AN1529" s="5"/>
      <c r="AO1529" s="5"/>
      <c r="AP1529" s="5"/>
      <c r="AQ1529" s="5"/>
    </row>
    <row r="1530" spans="1:43" s="57" customFormat="1" x14ac:dyDescent="0.15">
      <c r="A1530" s="56">
        <v>205549</v>
      </c>
      <c r="B1530" s="57">
        <v>2</v>
      </c>
      <c r="C1530" s="57">
        <v>49</v>
      </c>
      <c r="D1530" s="57">
        <v>49</v>
      </c>
      <c r="E1530" s="57">
        <v>10000</v>
      </c>
      <c r="F1530" s="57">
        <v>1</v>
      </c>
      <c r="G1530" s="58" t="s">
        <v>9501</v>
      </c>
      <c r="H1530" s="16" t="s">
        <v>2359</v>
      </c>
      <c r="I1530" s="16">
        <v>10500</v>
      </c>
      <c r="J1530" s="5">
        <f t="shared" si="99"/>
        <v>2237700</v>
      </c>
      <c r="K1530" s="5"/>
      <c r="L1530" s="54" t="str">
        <f t="shared" si="101"/>
        <v>'205501,205502,205503,205504,205505,205506,205507,205508,205509,205510,205511,205512,205513,205514,205515,205516,205517,205518,205519,205520,205521,205522,205523,205524,205525,205526,205527,205528,205529,205530,205531,205532,205533,205534,205535,205536,205537,205538,205539,205540,205541,205542,205543,205544,205545,205546,205547,205548,205549</v>
      </c>
      <c r="M1530" s="5"/>
      <c r="N1530" s="5"/>
      <c r="O1530" s="5"/>
      <c r="P1530" s="5"/>
      <c r="Q1530" s="5"/>
      <c r="R1530" s="5"/>
      <c r="S1530" s="5"/>
      <c r="T1530" s="5"/>
      <c r="U1530" s="5"/>
      <c r="V1530" s="5"/>
      <c r="W1530" s="5"/>
      <c r="X1530" s="5"/>
      <c r="Y1530" s="5"/>
      <c r="Z1530" s="5"/>
      <c r="AA1530" s="5"/>
      <c r="AB1530" s="5"/>
      <c r="AC1530" s="5"/>
      <c r="AD1530" s="5"/>
      <c r="AE1530" s="5"/>
      <c r="AF1530" s="5"/>
      <c r="AG1530" s="5"/>
      <c r="AH1530" s="5"/>
      <c r="AI1530" s="5"/>
      <c r="AJ1530" s="5"/>
      <c r="AK1530" s="5"/>
      <c r="AL1530" s="5"/>
      <c r="AM1530" s="5"/>
      <c r="AN1530" s="5"/>
      <c r="AO1530" s="5"/>
      <c r="AP1530" s="5"/>
      <c r="AQ1530" s="5"/>
    </row>
    <row r="1531" spans="1:43" s="57" customFormat="1" x14ac:dyDescent="0.15">
      <c r="A1531" s="56">
        <v>205550</v>
      </c>
      <c r="B1531" s="57">
        <v>2</v>
      </c>
      <c r="C1531" s="57">
        <v>50</v>
      </c>
      <c r="D1531" s="57">
        <v>50</v>
      </c>
      <c r="E1531" s="57">
        <v>10000</v>
      </c>
      <c r="F1531" s="57">
        <v>1</v>
      </c>
      <c r="G1531" s="58" t="s">
        <v>9502</v>
      </c>
      <c r="H1531" s="16" t="s">
        <v>2360</v>
      </c>
      <c r="I1531" s="16">
        <v>10500</v>
      </c>
      <c r="J1531" s="5">
        <f t="shared" si="99"/>
        <v>2304600</v>
      </c>
      <c r="K1531" s="5"/>
      <c r="L1531" s="54" t="str">
        <f t="shared" si="101"/>
        <v>'205501,205502,205503,205504,205505,205506,205507,205508,205509,205510,205511,205512,205513,205514,205515,205516,205517,205518,205519,205520,205521,205522,205523,205524,205525,205526,205527,205528,205529,205530,205531,205532,205533,205534,205535,205536,205537,205538,205539,205540,205541,205542,205543,205544,205545,205546,205547,205548,205549,205550</v>
      </c>
      <c r="M1531" s="5"/>
      <c r="N1531" s="5"/>
      <c r="O1531" s="5"/>
      <c r="P1531" s="5"/>
      <c r="Q1531" s="5"/>
      <c r="R1531" s="5"/>
      <c r="S1531" s="5"/>
      <c r="T1531" s="5"/>
      <c r="U1531" s="5"/>
      <c r="V1531" s="5"/>
      <c r="W1531" s="5"/>
      <c r="X1531" s="5"/>
      <c r="Y1531" s="5"/>
      <c r="Z1531" s="5"/>
      <c r="AA1531" s="5"/>
      <c r="AB1531" s="5"/>
      <c r="AC1531" s="5"/>
      <c r="AD1531" s="5"/>
      <c r="AE1531" s="5"/>
      <c r="AF1531" s="5"/>
      <c r="AG1531" s="5"/>
      <c r="AH1531" s="5"/>
      <c r="AI1531" s="5"/>
      <c r="AJ1531" s="5"/>
      <c r="AK1531" s="5"/>
      <c r="AL1531" s="5"/>
      <c r="AM1531" s="5"/>
      <c r="AN1531" s="5"/>
      <c r="AO1531" s="5"/>
      <c r="AP1531" s="5"/>
      <c r="AQ1531" s="5"/>
    </row>
    <row r="1532" spans="1:43" s="57" customFormat="1" x14ac:dyDescent="0.15">
      <c r="A1532" s="56">
        <v>205601</v>
      </c>
      <c r="B1532" s="57">
        <v>2</v>
      </c>
      <c r="C1532" s="57">
        <v>1</v>
      </c>
      <c r="D1532" s="57">
        <v>1</v>
      </c>
      <c r="E1532" s="57">
        <v>10000</v>
      </c>
      <c r="F1532" s="57">
        <v>1</v>
      </c>
      <c r="G1532" s="58" t="s">
        <v>9503</v>
      </c>
      <c r="H1532" s="16" t="s">
        <v>7705</v>
      </c>
      <c r="I1532" s="16">
        <v>10500</v>
      </c>
      <c r="J1532" s="5">
        <f>J1432*5</f>
        <v>48500</v>
      </c>
      <c r="K1532" s="5"/>
      <c r="L1532" s="54" t="str">
        <f t="shared" ref="L1532" si="102">"'"&amp;A1532</f>
        <v>'205601</v>
      </c>
      <c r="M1532" s="5"/>
      <c r="N1532" s="5"/>
      <c r="O1532" s="5"/>
      <c r="P1532" s="5"/>
      <c r="Q1532" s="5"/>
      <c r="R1532" s="5"/>
      <c r="S1532" s="5"/>
      <c r="T1532" s="5"/>
      <c r="U1532" s="5"/>
      <c r="V1532" s="5"/>
      <c r="W1532" s="5"/>
      <c r="X1532" s="5"/>
      <c r="Y1532" s="5"/>
      <c r="Z1532" s="5"/>
      <c r="AA1532" s="5"/>
      <c r="AB1532" s="5"/>
      <c r="AC1532" s="5"/>
      <c r="AD1532" s="5"/>
      <c r="AE1532" s="5"/>
      <c r="AF1532" s="5"/>
      <c r="AG1532" s="5"/>
      <c r="AH1532" s="5"/>
      <c r="AI1532" s="5"/>
      <c r="AJ1532" s="5"/>
      <c r="AK1532" s="5"/>
      <c r="AL1532" s="5"/>
      <c r="AM1532" s="5"/>
      <c r="AN1532" s="5"/>
      <c r="AO1532" s="5"/>
      <c r="AP1532" s="5"/>
      <c r="AQ1532" s="5"/>
    </row>
    <row r="1533" spans="1:43" s="57" customFormat="1" x14ac:dyDescent="0.15">
      <c r="A1533" s="56">
        <v>205602</v>
      </c>
      <c r="B1533" s="57">
        <v>2</v>
      </c>
      <c r="C1533" s="57">
        <v>2</v>
      </c>
      <c r="D1533" s="57">
        <v>2</v>
      </c>
      <c r="E1533" s="57">
        <v>10000</v>
      </c>
      <c r="F1533" s="57">
        <v>1</v>
      </c>
      <c r="G1533" s="58" t="s">
        <v>9504</v>
      </c>
      <c r="H1533" s="16" t="s">
        <v>7706</v>
      </c>
      <c r="I1533" s="16">
        <v>10500</v>
      </c>
      <c r="J1533" s="5">
        <f t="shared" ref="J1533:J1581" si="103">J1433*5</f>
        <v>97500</v>
      </c>
      <c r="K1533" s="5"/>
      <c r="L1533" s="54" t="str">
        <f t="shared" ref="L1533" si="104">L1532&amp;","&amp;A1533</f>
        <v>'205601,205602</v>
      </c>
      <c r="M1533" s="5"/>
      <c r="N1533" s="5"/>
      <c r="O1533" s="5"/>
      <c r="P1533" s="5"/>
      <c r="Q1533" s="5"/>
      <c r="R1533" s="5"/>
      <c r="S1533" s="5"/>
      <c r="T1533" s="5"/>
      <c r="U1533" s="5"/>
      <c r="V1533" s="5"/>
      <c r="W1533" s="5"/>
      <c r="X1533" s="5"/>
      <c r="Y1533" s="5"/>
      <c r="Z1533" s="5"/>
      <c r="AA1533" s="5"/>
      <c r="AB1533" s="5"/>
      <c r="AC1533" s="5"/>
      <c r="AD1533" s="5"/>
      <c r="AE1533" s="5"/>
      <c r="AF1533" s="5"/>
      <c r="AG1533" s="5"/>
      <c r="AH1533" s="5"/>
      <c r="AI1533" s="5"/>
      <c r="AJ1533" s="5"/>
      <c r="AK1533" s="5"/>
      <c r="AL1533" s="5"/>
      <c r="AM1533" s="5"/>
      <c r="AN1533" s="5"/>
      <c r="AO1533" s="5"/>
      <c r="AP1533" s="5"/>
      <c r="AQ1533" s="5"/>
    </row>
    <row r="1534" spans="1:43" s="57" customFormat="1" x14ac:dyDescent="0.15">
      <c r="A1534" s="56">
        <v>205603</v>
      </c>
      <c r="B1534" s="57">
        <v>2</v>
      </c>
      <c r="C1534" s="57">
        <v>3</v>
      </c>
      <c r="D1534" s="57">
        <v>3</v>
      </c>
      <c r="E1534" s="57">
        <v>10000</v>
      </c>
      <c r="F1534" s="57">
        <v>1</v>
      </c>
      <c r="G1534" s="58" t="s">
        <v>9505</v>
      </c>
      <c r="H1534" s="16" t="s">
        <v>7707</v>
      </c>
      <c r="I1534" s="16">
        <v>10500</v>
      </c>
      <c r="J1534" s="5">
        <f t="shared" si="103"/>
        <v>149000</v>
      </c>
      <c r="K1534" s="5"/>
      <c r="L1534" s="54" t="str">
        <f t="shared" si="101"/>
        <v>'205601,205602,205603</v>
      </c>
      <c r="M1534" s="5"/>
      <c r="N1534" s="5"/>
      <c r="O1534" s="5"/>
      <c r="P1534" s="5"/>
      <c r="Q1534" s="5"/>
      <c r="R1534" s="5"/>
      <c r="S1534" s="5"/>
      <c r="T1534" s="5"/>
      <c r="U1534" s="5"/>
      <c r="V1534" s="5"/>
      <c r="W1534" s="5"/>
      <c r="X1534" s="5"/>
      <c r="Y1534" s="5"/>
      <c r="Z1534" s="5"/>
      <c r="AA1534" s="5"/>
      <c r="AB1534" s="5"/>
      <c r="AC1534" s="5"/>
      <c r="AD1534" s="5"/>
      <c r="AE1534" s="5"/>
      <c r="AF1534" s="5"/>
      <c r="AG1534" s="5"/>
      <c r="AH1534" s="5"/>
      <c r="AI1534" s="5"/>
      <c r="AJ1534" s="5"/>
      <c r="AK1534" s="5"/>
      <c r="AL1534" s="5"/>
      <c r="AM1534" s="5"/>
      <c r="AN1534" s="5"/>
      <c r="AO1534" s="5"/>
      <c r="AP1534" s="5"/>
      <c r="AQ1534" s="5"/>
    </row>
    <row r="1535" spans="1:43" s="57" customFormat="1" x14ac:dyDescent="0.15">
      <c r="A1535" s="56">
        <v>205604</v>
      </c>
      <c r="B1535" s="57">
        <v>2</v>
      </c>
      <c r="C1535" s="57">
        <v>4</v>
      </c>
      <c r="D1535" s="57">
        <v>4</v>
      </c>
      <c r="E1535" s="57">
        <v>10000</v>
      </c>
      <c r="F1535" s="57">
        <v>1</v>
      </c>
      <c r="G1535" s="58" t="s">
        <v>9506</v>
      </c>
      <c r="H1535" s="16" t="s">
        <v>7708</v>
      </c>
      <c r="I1535" s="16">
        <v>10500</v>
      </c>
      <c r="J1535" s="5">
        <f t="shared" si="103"/>
        <v>203000</v>
      </c>
      <c r="K1535" s="5"/>
      <c r="L1535" s="54" t="str">
        <f t="shared" si="101"/>
        <v>'205601,205602,205603,205604</v>
      </c>
      <c r="M1535" s="5"/>
      <c r="N1535" s="5"/>
      <c r="O1535" s="5"/>
      <c r="P1535" s="5"/>
      <c r="Q1535" s="5"/>
      <c r="R1535" s="5"/>
      <c r="S1535" s="5"/>
      <c r="T1535" s="5"/>
      <c r="U1535" s="5"/>
      <c r="V1535" s="5"/>
      <c r="W1535" s="5"/>
      <c r="X1535" s="5"/>
      <c r="Y1535" s="5"/>
      <c r="Z1535" s="5"/>
      <c r="AA1535" s="5"/>
      <c r="AB1535" s="5"/>
      <c r="AC1535" s="5"/>
      <c r="AD1535" s="5"/>
      <c r="AE1535" s="5"/>
      <c r="AF1535" s="5"/>
      <c r="AG1535" s="5"/>
      <c r="AH1535" s="5"/>
      <c r="AI1535" s="5"/>
      <c r="AJ1535" s="5"/>
      <c r="AK1535" s="5"/>
      <c r="AL1535" s="5"/>
      <c r="AM1535" s="5"/>
      <c r="AN1535" s="5"/>
      <c r="AO1535" s="5"/>
      <c r="AP1535" s="5"/>
      <c r="AQ1535" s="5"/>
    </row>
    <row r="1536" spans="1:43" s="57" customFormat="1" x14ac:dyDescent="0.15">
      <c r="A1536" s="56">
        <v>205605</v>
      </c>
      <c r="B1536" s="57">
        <v>2</v>
      </c>
      <c r="C1536" s="57">
        <v>5</v>
      </c>
      <c r="D1536" s="57">
        <v>5</v>
      </c>
      <c r="E1536" s="57">
        <v>10000</v>
      </c>
      <c r="F1536" s="57">
        <v>1</v>
      </c>
      <c r="G1536" s="58" t="s">
        <v>9507</v>
      </c>
      <c r="H1536" s="16" t="s">
        <v>7709</v>
      </c>
      <c r="I1536" s="16">
        <v>10500</v>
      </c>
      <c r="J1536" s="5">
        <f t="shared" si="103"/>
        <v>259000</v>
      </c>
      <c r="K1536" s="5"/>
      <c r="L1536" s="54" t="str">
        <f t="shared" si="101"/>
        <v>'205601,205602,205603,205604,205605</v>
      </c>
      <c r="M1536" s="5"/>
      <c r="N1536" s="5"/>
      <c r="O1536" s="5"/>
      <c r="P1536" s="5"/>
      <c r="Q1536" s="5"/>
      <c r="R1536" s="5"/>
      <c r="S1536" s="5"/>
      <c r="T1536" s="5"/>
      <c r="U1536" s="5"/>
      <c r="V1536" s="5"/>
      <c r="W1536" s="5"/>
      <c r="X1536" s="5"/>
      <c r="Y1536" s="5"/>
      <c r="Z1536" s="5"/>
      <c r="AA1536" s="5"/>
      <c r="AB1536" s="5"/>
      <c r="AC1536" s="5"/>
      <c r="AD1536" s="5"/>
      <c r="AE1536" s="5"/>
      <c r="AF1536" s="5"/>
      <c r="AG1536" s="5"/>
      <c r="AH1536" s="5"/>
      <c r="AI1536" s="5"/>
      <c r="AJ1536" s="5"/>
      <c r="AK1536" s="5"/>
      <c r="AL1536" s="5"/>
      <c r="AM1536" s="5"/>
      <c r="AN1536" s="5"/>
      <c r="AO1536" s="5"/>
      <c r="AP1536" s="5"/>
      <c r="AQ1536" s="5"/>
    </row>
    <row r="1537" spans="1:43" s="57" customFormat="1" x14ac:dyDescent="0.15">
      <c r="A1537" s="56">
        <v>205606</v>
      </c>
      <c r="B1537" s="57">
        <v>2</v>
      </c>
      <c r="C1537" s="57">
        <v>6</v>
      </c>
      <c r="D1537" s="57">
        <v>6</v>
      </c>
      <c r="E1537" s="57">
        <v>10000</v>
      </c>
      <c r="F1537" s="57">
        <v>1</v>
      </c>
      <c r="G1537" s="58" t="s">
        <v>9508</v>
      </c>
      <c r="H1537" s="16" t="s">
        <v>7710</v>
      </c>
      <c r="I1537" s="16">
        <v>10500</v>
      </c>
      <c r="J1537" s="5">
        <f t="shared" si="103"/>
        <v>318000</v>
      </c>
      <c r="K1537" s="5"/>
      <c r="L1537" s="54" t="str">
        <f t="shared" si="101"/>
        <v>'205601,205602,205603,205604,205605,205606</v>
      </c>
      <c r="M1537" s="5"/>
      <c r="N1537" s="5"/>
      <c r="O1537" s="5"/>
      <c r="P1537" s="5"/>
      <c r="Q1537" s="5"/>
      <c r="R1537" s="5"/>
      <c r="S1537" s="5"/>
      <c r="T1537" s="5"/>
      <c r="U1537" s="5"/>
      <c r="V1537" s="5"/>
      <c r="W1537" s="5"/>
      <c r="X1537" s="5"/>
      <c r="Y1537" s="5"/>
      <c r="Z1537" s="5"/>
      <c r="AA1537" s="5"/>
      <c r="AB1537" s="5"/>
      <c r="AC1537" s="5"/>
      <c r="AD1537" s="5"/>
      <c r="AE1537" s="5"/>
      <c r="AF1537" s="5"/>
      <c r="AG1537" s="5"/>
      <c r="AH1537" s="5"/>
      <c r="AI1537" s="5"/>
      <c r="AJ1537" s="5"/>
      <c r="AK1537" s="5"/>
      <c r="AL1537" s="5"/>
      <c r="AM1537" s="5"/>
      <c r="AN1537" s="5"/>
      <c r="AO1537" s="5"/>
      <c r="AP1537" s="5"/>
      <c r="AQ1537" s="5"/>
    </row>
    <row r="1538" spans="1:43" s="57" customFormat="1" x14ac:dyDescent="0.15">
      <c r="A1538" s="56">
        <v>205607</v>
      </c>
      <c r="B1538" s="57">
        <v>2</v>
      </c>
      <c r="C1538" s="57">
        <v>7</v>
      </c>
      <c r="D1538" s="57">
        <v>7</v>
      </c>
      <c r="E1538" s="57">
        <v>10000</v>
      </c>
      <c r="F1538" s="57">
        <v>1</v>
      </c>
      <c r="G1538" s="58" t="s">
        <v>9509</v>
      </c>
      <c r="H1538" s="16" t="s">
        <v>7711</v>
      </c>
      <c r="I1538" s="16">
        <v>10500</v>
      </c>
      <c r="J1538" s="5">
        <f t="shared" si="103"/>
        <v>379000</v>
      </c>
      <c r="K1538" s="5"/>
      <c r="L1538" s="54" t="str">
        <f t="shared" si="101"/>
        <v>'205601,205602,205603,205604,205605,205606,205607</v>
      </c>
      <c r="M1538" s="5"/>
      <c r="N1538" s="5"/>
      <c r="O1538" s="5"/>
      <c r="P1538" s="5"/>
      <c r="Q1538" s="5"/>
      <c r="R1538" s="5"/>
      <c r="S1538" s="5"/>
      <c r="T1538" s="5"/>
      <c r="U1538" s="5"/>
      <c r="V1538" s="5"/>
      <c r="W1538" s="5"/>
      <c r="X1538" s="5"/>
      <c r="Y1538" s="5"/>
      <c r="Z1538" s="5"/>
      <c r="AA1538" s="5"/>
      <c r="AB1538" s="5"/>
      <c r="AC1538" s="5"/>
      <c r="AD1538" s="5"/>
      <c r="AE1538" s="5"/>
      <c r="AF1538" s="5"/>
      <c r="AG1538" s="5"/>
      <c r="AH1538" s="5"/>
      <c r="AI1538" s="5"/>
      <c r="AJ1538" s="5"/>
      <c r="AK1538" s="5"/>
      <c r="AL1538" s="5"/>
      <c r="AM1538" s="5"/>
      <c r="AN1538" s="5"/>
      <c r="AO1538" s="5"/>
      <c r="AP1538" s="5"/>
      <c r="AQ1538" s="5"/>
    </row>
    <row r="1539" spans="1:43" s="57" customFormat="1" x14ac:dyDescent="0.15">
      <c r="A1539" s="56">
        <v>205608</v>
      </c>
      <c r="B1539" s="57">
        <v>2</v>
      </c>
      <c r="C1539" s="57">
        <v>8</v>
      </c>
      <c r="D1539" s="57">
        <v>8</v>
      </c>
      <c r="E1539" s="57">
        <v>10000</v>
      </c>
      <c r="F1539" s="57">
        <v>1</v>
      </c>
      <c r="G1539" s="58" t="s">
        <v>9510</v>
      </c>
      <c r="H1539" s="16" t="s">
        <v>7712</v>
      </c>
      <c r="I1539" s="16">
        <v>10500</v>
      </c>
      <c r="J1539" s="5">
        <f t="shared" si="103"/>
        <v>442500</v>
      </c>
      <c r="K1539" s="5"/>
      <c r="L1539" s="54" t="str">
        <f t="shared" si="101"/>
        <v>'205601,205602,205603,205604,205605,205606,205607,205608</v>
      </c>
      <c r="M1539" s="5"/>
      <c r="N1539" s="5"/>
      <c r="O1539" s="5"/>
      <c r="P1539" s="5"/>
      <c r="Q1539" s="5"/>
      <c r="R1539" s="5"/>
      <c r="S1539" s="5"/>
      <c r="T1539" s="5"/>
      <c r="U1539" s="5"/>
      <c r="V1539" s="5"/>
      <c r="W1539" s="5"/>
      <c r="X1539" s="5"/>
      <c r="Y1539" s="5"/>
      <c r="Z1539" s="5"/>
      <c r="AA1539" s="5"/>
      <c r="AB1539" s="5"/>
      <c r="AC1539" s="5"/>
      <c r="AD1539" s="5"/>
      <c r="AE1539" s="5"/>
      <c r="AF1539" s="5"/>
      <c r="AG1539" s="5"/>
      <c r="AH1539" s="5"/>
      <c r="AI1539" s="5"/>
      <c r="AJ1539" s="5"/>
      <c r="AK1539" s="5"/>
      <c r="AL1539" s="5"/>
      <c r="AM1539" s="5"/>
      <c r="AN1539" s="5"/>
      <c r="AO1539" s="5"/>
      <c r="AP1539" s="5"/>
      <c r="AQ1539" s="5"/>
    </row>
    <row r="1540" spans="1:43" s="57" customFormat="1" x14ac:dyDescent="0.15">
      <c r="A1540" s="56">
        <v>205609</v>
      </c>
      <c r="B1540" s="57">
        <v>2</v>
      </c>
      <c r="C1540" s="57">
        <v>9</v>
      </c>
      <c r="D1540" s="57">
        <v>9</v>
      </c>
      <c r="E1540" s="57">
        <v>10000</v>
      </c>
      <c r="F1540" s="57">
        <v>1</v>
      </c>
      <c r="G1540" s="58" t="s">
        <v>9511</v>
      </c>
      <c r="H1540" s="16" t="s">
        <v>7713</v>
      </c>
      <c r="I1540" s="16">
        <v>10500</v>
      </c>
      <c r="J1540" s="5">
        <f t="shared" si="103"/>
        <v>508500</v>
      </c>
      <c r="K1540" s="5"/>
      <c r="L1540" s="54" t="str">
        <f t="shared" si="101"/>
        <v>'205601,205602,205603,205604,205605,205606,205607,205608,205609</v>
      </c>
      <c r="M1540" s="5"/>
      <c r="N1540" s="5"/>
      <c r="O1540" s="5"/>
      <c r="P1540" s="5"/>
      <c r="Q1540" s="5"/>
      <c r="R1540" s="5"/>
      <c r="S1540" s="5"/>
      <c r="T1540" s="5"/>
      <c r="U1540" s="5"/>
      <c r="V1540" s="5"/>
      <c r="W1540" s="5"/>
      <c r="X1540" s="5"/>
      <c r="Y1540" s="5"/>
      <c r="Z1540" s="5"/>
      <c r="AA1540" s="5"/>
      <c r="AB1540" s="5"/>
      <c r="AC1540" s="5"/>
      <c r="AD1540" s="5"/>
      <c r="AE1540" s="5"/>
      <c r="AF1540" s="5"/>
      <c r="AG1540" s="5"/>
      <c r="AH1540" s="5"/>
      <c r="AI1540" s="5"/>
      <c r="AJ1540" s="5"/>
      <c r="AK1540" s="5"/>
      <c r="AL1540" s="5"/>
      <c r="AM1540" s="5"/>
      <c r="AN1540" s="5"/>
      <c r="AO1540" s="5"/>
      <c r="AP1540" s="5"/>
      <c r="AQ1540" s="5"/>
    </row>
    <row r="1541" spans="1:43" s="57" customFormat="1" x14ac:dyDescent="0.15">
      <c r="A1541" s="56">
        <v>205610</v>
      </c>
      <c r="B1541" s="57">
        <v>2</v>
      </c>
      <c r="C1541" s="57">
        <v>10</v>
      </c>
      <c r="D1541" s="57">
        <v>10</v>
      </c>
      <c r="E1541" s="57">
        <v>10000</v>
      </c>
      <c r="F1541" s="57">
        <v>1</v>
      </c>
      <c r="G1541" s="58" t="s">
        <v>9512</v>
      </c>
      <c r="H1541" s="16" t="s">
        <v>7714</v>
      </c>
      <c r="I1541" s="16">
        <v>10500</v>
      </c>
      <c r="J1541" s="5">
        <f t="shared" si="103"/>
        <v>564500</v>
      </c>
      <c r="K1541" s="5"/>
      <c r="L1541" s="54" t="str">
        <f t="shared" si="101"/>
        <v>'205601,205602,205603,205604,205605,205606,205607,205608,205609,205610</v>
      </c>
      <c r="M1541" s="5"/>
      <c r="N1541" s="5"/>
      <c r="O1541" s="5"/>
      <c r="P1541" s="5"/>
      <c r="Q1541" s="5"/>
      <c r="R1541" s="5"/>
      <c r="S1541" s="5"/>
      <c r="T1541" s="5"/>
      <c r="U1541" s="5"/>
      <c r="V1541" s="5"/>
      <c r="W1541" s="5"/>
      <c r="X1541" s="5"/>
      <c r="Y1541" s="5"/>
      <c r="Z1541" s="5"/>
      <c r="AA1541" s="5"/>
      <c r="AB1541" s="5"/>
      <c r="AC1541" s="5"/>
      <c r="AD1541" s="5"/>
      <c r="AE1541" s="5"/>
      <c r="AF1541" s="5"/>
      <c r="AG1541" s="5"/>
      <c r="AH1541" s="5"/>
      <c r="AI1541" s="5"/>
      <c r="AJ1541" s="5"/>
      <c r="AK1541" s="5"/>
      <c r="AL1541" s="5"/>
      <c r="AM1541" s="5"/>
      <c r="AN1541" s="5"/>
      <c r="AO1541" s="5"/>
      <c r="AP1541" s="5"/>
      <c r="AQ1541" s="5"/>
    </row>
    <row r="1542" spans="1:43" s="57" customFormat="1" x14ac:dyDescent="0.15">
      <c r="A1542" s="56">
        <v>205611</v>
      </c>
      <c r="B1542" s="57">
        <v>2</v>
      </c>
      <c r="C1542" s="57">
        <v>11</v>
      </c>
      <c r="D1542" s="57">
        <v>11</v>
      </c>
      <c r="E1542" s="57">
        <v>10000</v>
      </c>
      <c r="F1542" s="57">
        <v>1</v>
      </c>
      <c r="G1542" s="58" t="s">
        <v>9513</v>
      </c>
      <c r="H1542" s="16" t="s">
        <v>7715</v>
      </c>
      <c r="I1542" s="16">
        <v>10500</v>
      </c>
      <c r="J1542" s="5">
        <f t="shared" si="103"/>
        <v>621500</v>
      </c>
      <c r="K1542" s="5"/>
      <c r="L1542" s="54" t="str">
        <f t="shared" si="101"/>
        <v>'205601,205602,205603,205604,205605,205606,205607,205608,205609,205610,205611</v>
      </c>
      <c r="M1542" s="5"/>
      <c r="N1542" s="5"/>
      <c r="O1542" s="5"/>
      <c r="P1542" s="5"/>
      <c r="Q1542" s="5"/>
      <c r="R1542" s="5"/>
      <c r="S1542" s="5"/>
      <c r="T1542" s="5"/>
      <c r="U1542" s="5"/>
      <c r="V1542" s="5"/>
      <c r="W1542" s="5"/>
      <c r="X1542" s="5"/>
      <c r="Y1542" s="5"/>
      <c r="Z1542" s="5"/>
      <c r="AA1542" s="5"/>
      <c r="AB1542" s="5"/>
      <c r="AC1542" s="5"/>
      <c r="AD1542" s="5"/>
      <c r="AE1542" s="5"/>
      <c r="AF1542" s="5"/>
      <c r="AG1542" s="5"/>
      <c r="AH1542" s="5"/>
      <c r="AI1542" s="5"/>
      <c r="AJ1542" s="5"/>
      <c r="AK1542" s="5"/>
      <c r="AL1542" s="5"/>
      <c r="AM1542" s="5"/>
      <c r="AN1542" s="5"/>
      <c r="AO1542" s="5"/>
      <c r="AP1542" s="5"/>
      <c r="AQ1542" s="5"/>
    </row>
    <row r="1543" spans="1:43" s="57" customFormat="1" x14ac:dyDescent="0.15">
      <c r="A1543" s="56">
        <v>205612</v>
      </c>
      <c r="B1543" s="57">
        <v>2</v>
      </c>
      <c r="C1543" s="57">
        <v>12</v>
      </c>
      <c r="D1543" s="57">
        <v>12</v>
      </c>
      <c r="E1543" s="57">
        <v>10000</v>
      </c>
      <c r="F1543" s="57">
        <v>1</v>
      </c>
      <c r="G1543" s="58" t="s">
        <v>9514</v>
      </c>
      <c r="H1543" s="16" t="s">
        <v>7716</v>
      </c>
      <c r="I1543" s="16">
        <v>10500</v>
      </c>
      <c r="J1543" s="5">
        <f t="shared" si="103"/>
        <v>679500</v>
      </c>
      <c r="K1543" s="5"/>
      <c r="L1543" s="54" t="str">
        <f t="shared" si="101"/>
        <v>'205601,205602,205603,205604,205605,205606,205607,205608,205609,205610,205611,205612</v>
      </c>
      <c r="M1543" s="5"/>
      <c r="N1543" s="5"/>
      <c r="O1543" s="5"/>
      <c r="P1543" s="5"/>
      <c r="Q1543" s="5"/>
      <c r="R1543" s="5"/>
      <c r="S1543" s="5"/>
      <c r="T1543" s="5"/>
      <c r="U1543" s="5"/>
      <c r="V1543" s="5"/>
      <c r="W1543" s="5"/>
      <c r="X1543" s="5"/>
      <c r="Y1543" s="5"/>
      <c r="Z1543" s="5"/>
      <c r="AA1543" s="5"/>
      <c r="AB1543" s="5"/>
      <c r="AC1543" s="5"/>
      <c r="AD1543" s="5"/>
      <c r="AE1543" s="5"/>
      <c r="AF1543" s="5"/>
      <c r="AG1543" s="5"/>
      <c r="AH1543" s="5"/>
      <c r="AI1543" s="5"/>
      <c r="AJ1543" s="5"/>
      <c r="AK1543" s="5"/>
      <c r="AL1543" s="5"/>
      <c r="AM1543" s="5"/>
      <c r="AN1543" s="5"/>
      <c r="AO1543" s="5"/>
      <c r="AP1543" s="5"/>
      <c r="AQ1543" s="5"/>
    </row>
    <row r="1544" spans="1:43" s="57" customFormat="1" x14ac:dyDescent="0.15">
      <c r="A1544" s="56">
        <v>205613</v>
      </c>
      <c r="B1544" s="57">
        <v>2</v>
      </c>
      <c r="C1544" s="57">
        <v>13</v>
      </c>
      <c r="D1544" s="57">
        <v>13</v>
      </c>
      <c r="E1544" s="57">
        <v>10000</v>
      </c>
      <c r="F1544" s="57">
        <v>1</v>
      </c>
      <c r="G1544" s="58" t="s">
        <v>9515</v>
      </c>
      <c r="H1544" s="16" t="s">
        <v>7717</v>
      </c>
      <c r="I1544" s="16">
        <v>10500</v>
      </c>
      <c r="J1544" s="5">
        <f t="shared" si="103"/>
        <v>738500</v>
      </c>
      <c r="K1544" s="5"/>
      <c r="L1544" s="54" t="str">
        <f t="shared" si="101"/>
        <v>'205601,205602,205603,205604,205605,205606,205607,205608,205609,205610,205611,205612,205613</v>
      </c>
      <c r="M1544" s="5"/>
      <c r="N1544" s="5"/>
      <c r="O1544" s="5"/>
      <c r="P1544" s="5"/>
      <c r="Q1544" s="5"/>
      <c r="R1544" s="5"/>
      <c r="S1544" s="5"/>
      <c r="T1544" s="5"/>
      <c r="U1544" s="5"/>
      <c r="V1544" s="5"/>
      <c r="W1544" s="5"/>
      <c r="X1544" s="5"/>
      <c r="Y1544" s="5"/>
      <c r="Z1544" s="5"/>
      <c r="AA1544" s="5"/>
      <c r="AB1544" s="5"/>
      <c r="AC1544" s="5"/>
      <c r="AD1544" s="5"/>
      <c r="AE1544" s="5"/>
      <c r="AF1544" s="5"/>
      <c r="AG1544" s="5"/>
      <c r="AH1544" s="5"/>
      <c r="AI1544" s="5"/>
      <c r="AJ1544" s="5"/>
      <c r="AK1544" s="5"/>
      <c r="AL1544" s="5"/>
      <c r="AM1544" s="5"/>
      <c r="AN1544" s="5"/>
      <c r="AO1544" s="5"/>
      <c r="AP1544" s="5"/>
      <c r="AQ1544" s="5"/>
    </row>
    <row r="1545" spans="1:43" s="57" customFormat="1" x14ac:dyDescent="0.15">
      <c r="A1545" s="56">
        <v>205614</v>
      </c>
      <c r="B1545" s="57">
        <v>2</v>
      </c>
      <c r="C1545" s="57">
        <v>14</v>
      </c>
      <c r="D1545" s="57">
        <v>14</v>
      </c>
      <c r="E1545" s="57">
        <v>10000</v>
      </c>
      <c r="F1545" s="57">
        <v>1</v>
      </c>
      <c r="G1545" s="58" t="s">
        <v>9516</v>
      </c>
      <c r="H1545" s="16" t="s">
        <v>7718</v>
      </c>
      <c r="I1545" s="16">
        <v>10500</v>
      </c>
      <c r="J1545" s="5">
        <f t="shared" si="103"/>
        <v>799000</v>
      </c>
      <c r="K1545" s="5"/>
      <c r="L1545" s="54" t="str">
        <f t="shared" si="101"/>
        <v>'205601,205602,205603,205604,205605,205606,205607,205608,205609,205610,205611,205612,205613,205614</v>
      </c>
      <c r="M1545" s="5"/>
      <c r="N1545" s="5"/>
      <c r="O1545" s="5"/>
      <c r="P1545" s="5"/>
      <c r="Q1545" s="5"/>
      <c r="R1545" s="5"/>
      <c r="S1545" s="5"/>
      <c r="T1545" s="5"/>
      <c r="U1545" s="5"/>
      <c r="V1545" s="5"/>
      <c r="W1545" s="5"/>
      <c r="X1545" s="5"/>
      <c r="Y1545" s="5"/>
      <c r="Z1545" s="5"/>
      <c r="AA1545" s="5"/>
      <c r="AB1545" s="5"/>
      <c r="AC1545" s="5"/>
      <c r="AD1545" s="5"/>
      <c r="AE1545" s="5"/>
      <c r="AF1545" s="5"/>
      <c r="AG1545" s="5"/>
      <c r="AH1545" s="5"/>
      <c r="AI1545" s="5"/>
      <c r="AJ1545" s="5"/>
      <c r="AK1545" s="5"/>
      <c r="AL1545" s="5"/>
      <c r="AM1545" s="5"/>
      <c r="AN1545" s="5"/>
      <c r="AO1545" s="5"/>
      <c r="AP1545" s="5"/>
      <c r="AQ1545" s="5"/>
    </row>
    <row r="1546" spans="1:43" s="57" customFormat="1" x14ac:dyDescent="0.15">
      <c r="A1546" s="56">
        <v>205615</v>
      </c>
      <c r="B1546" s="57">
        <v>2</v>
      </c>
      <c r="C1546" s="57">
        <v>15</v>
      </c>
      <c r="D1546" s="57">
        <v>15</v>
      </c>
      <c r="E1546" s="57">
        <v>10000</v>
      </c>
      <c r="F1546" s="57">
        <v>1</v>
      </c>
      <c r="G1546" s="58" t="s">
        <v>9517</v>
      </c>
      <c r="H1546" s="16" t="s">
        <v>7719</v>
      </c>
      <c r="I1546" s="16">
        <v>10500</v>
      </c>
      <c r="J1546" s="5">
        <f t="shared" si="103"/>
        <v>860000</v>
      </c>
      <c r="K1546" s="5"/>
      <c r="L1546" s="54" t="str">
        <f t="shared" si="101"/>
        <v>'205601,205602,205603,205604,205605,205606,205607,205608,205609,205610,205611,205612,205613,205614,205615</v>
      </c>
      <c r="M1546" s="5"/>
      <c r="N1546" s="5"/>
      <c r="O1546" s="5"/>
      <c r="P1546" s="5"/>
      <c r="Q1546" s="5"/>
      <c r="R1546" s="5"/>
      <c r="S1546" s="5"/>
      <c r="T1546" s="5"/>
      <c r="U1546" s="5"/>
      <c r="V1546" s="5"/>
      <c r="W1546" s="5"/>
      <c r="X1546" s="5"/>
      <c r="Y1546" s="5"/>
      <c r="Z1546" s="5"/>
      <c r="AA1546" s="5"/>
      <c r="AB1546" s="5"/>
      <c r="AC1546" s="5"/>
      <c r="AD1546" s="5"/>
      <c r="AE1546" s="5"/>
      <c r="AF1546" s="5"/>
      <c r="AG1546" s="5"/>
      <c r="AH1546" s="5"/>
      <c r="AI1546" s="5"/>
      <c r="AJ1546" s="5"/>
      <c r="AK1546" s="5"/>
      <c r="AL1546" s="5"/>
      <c r="AM1546" s="5"/>
      <c r="AN1546" s="5"/>
      <c r="AO1546" s="5"/>
      <c r="AP1546" s="5"/>
      <c r="AQ1546" s="5"/>
    </row>
    <row r="1547" spans="1:43" s="57" customFormat="1" x14ac:dyDescent="0.15">
      <c r="A1547" s="56">
        <v>205616</v>
      </c>
      <c r="B1547" s="57">
        <v>2</v>
      </c>
      <c r="C1547" s="57">
        <v>16</v>
      </c>
      <c r="D1547" s="57">
        <v>16</v>
      </c>
      <c r="E1547" s="57">
        <v>10000</v>
      </c>
      <c r="F1547" s="57">
        <v>1</v>
      </c>
      <c r="G1547" s="58" t="s">
        <v>9518</v>
      </c>
      <c r="H1547" s="16" t="s">
        <v>7720</v>
      </c>
      <c r="I1547" s="16">
        <v>10500</v>
      </c>
      <c r="J1547" s="5">
        <f t="shared" si="103"/>
        <v>922500</v>
      </c>
      <c r="K1547" s="5"/>
      <c r="L1547" s="54" t="str">
        <f t="shared" si="101"/>
        <v>'205601,205602,205603,205604,205605,205606,205607,205608,205609,205610,205611,205612,205613,205614,205615,205616</v>
      </c>
      <c r="M1547" s="5"/>
      <c r="N1547" s="5"/>
      <c r="O1547" s="5"/>
      <c r="P1547" s="5"/>
      <c r="Q1547" s="5"/>
      <c r="R1547" s="5"/>
      <c r="S1547" s="5"/>
      <c r="T1547" s="5"/>
      <c r="U1547" s="5"/>
      <c r="V1547" s="5"/>
      <c r="W1547" s="5"/>
      <c r="X1547" s="5"/>
      <c r="Y1547" s="5"/>
      <c r="Z1547" s="5"/>
      <c r="AA1547" s="5"/>
      <c r="AB1547" s="5"/>
      <c r="AC1547" s="5"/>
      <c r="AD1547" s="5"/>
      <c r="AE1547" s="5"/>
      <c r="AF1547" s="5"/>
      <c r="AG1547" s="5"/>
      <c r="AH1547" s="5"/>
      <c r="AI1547" s="5"/>
      <c r="AJ1547" s="5"/>
      <c r="AK1547" s="5"/>
      <c r="AL1547" s="5"/>
      <c r="AM1547" s="5"/>
      <c r="AN1547" s="5"/>
      <c r="AO1547" s="5"/>
      <c r="AP1547" s="5"/>
      <c r="AQ1547" s="5"/>
    </row>
    <row r="1548" spans="1:43" s="57" customFormat="1" x14ac:dyDescent="0.15">
      <c r="A1548" s="56">
        <v>205617</v>
      </c>
      <c r="B1548" s="57">
        <v>2</v>
      </c>
      <c r="C1548" s="57">
        <v>17</v>
      </c>
      <c r="D1548" s="57">
        <v>17</v>
      </c>
      <c r="E1548" s="57">
        <v>10000</v>
      </c>
      <c r="F1548" s="57">
        <v>1</v>
      </c>
      <c r="G1548" s="58" t="s">
        <v>9519</v>
      </c>
      <c r="H1548" s="16" t="s">
        <v>7721</v>
      </c>
      <c r="I1548" s="16">
        <v>10500</v>
      </c>
      <c r="J1548" s="5">
        <f t="shared" si="103"/>
        <v>986000</v>
      </c>
      <c r="K1548" s="5"/>
      <c r="L1548" s="54" t="str">
        <f t="shared" si="101"/>
        <v>'205601,205602,205603,205604,205605,205606,205607,205608,205609,205610,205611,205612,205613,205614,205615,205616,205617</v>
      </c>
      <c r="M1548" s="5"/>
      <c r="N1548" s="5"/>
      <c r="O1548" s="5"/>
      <c r="P1548" s="5"/>
      <c r="Q1548" s="5"/>
      <c r="R1548" s="5"/>
      <c r="S1548" s="5"/>
      <c r="T1548" s="5"/>
      <c r="U1548" s="5"/>
      <c r="V1548" s="5"/>
      <c r="W1548" s="5"/>
      <c r="X1548" s="5"/>
      <c r="Y1548" s="5"/>
      <c r="Z1548" s="5"/>
      <c r="AA1548" s="5"/>
      <c r="AB1548" s="5"/>
      <c r="AC1548" s="5"/>
      <c r="AD1548" s="5"/>
      <c r="AE1548" s="5"/>
      <c r="AF1548" s="5"/>
      <c r="AG1548" s="5"/>
      <c r="AH1548" s="5"/>
      <c r="AI1548" s="5"/>
      <c r="AJ1548" s="5"/>
      <c r="AK1548" s="5"/>
      <c r="AL1548" s="5"/>
      <c r="AM1548" s="5"/>
      <c r="AN1548" s="5"/>
      <c r="AO1548" s="5"/>
      <c r="AP1548" s="5"/>
      <c r="AQ1548" s="5"/>
    </row>
    <row r="1549" spans="1:43" s="57" customFormat="1" x14ac:dyDescent="0.15">
      <c r="A1549" s="56">
        <v>205618</v>
      </c>
      <c r="B1549" s="57">
        <v>2</v>
      </c>
      <c r="C1549" s="57">
        <v>18</v>
      </c>
      <c r="D1549" s="57">
        <v>18</v>
      </c>
      <c r="E1549" s="57">
        <v>10000</v>
      </c>
      <c r="F1549" s="57">
        <v>1</v>
      </c>
      <c r="G1549" s="58" t="s">
        <v>9520</v>
      </c>
      <c r="H1549" s="16" t="s">
        <v>7722</v>
      </c>
      <c r="I1549" s="16">
        <v>10500</v>
      </c>
      <c r="J1549" s="5">
        <f t="shared" si="103"/>
        <v>1050500</v>
      </c>
      <c r="K1549" s="5"/>
      <c r="L1549" s="54" t="str">
        <f t="shared" si="101"/>
        <v>'205601,205602,205603,205604,205605,205606,205607,205608,205609,205610,205611,205612,205613,205614,205615,205616,205617,205618</v>
      </c>
      <c r="M1549" s="5"/>
      <c r="N1549" s="5"/>
      <c r="O1549" s="5"/>
      <c r="P1549" s="5"/>
      <c r="Q1549" s="5"/>
      <c r="R1549" s="5"/>
      <c r="S1549" s="5"/>
      <c r="T1549" s="5"/>
      <c r="U1549" s="5"/>
      <c r="V1549" s="5"/>
      <c r="W1549" s="5"/>
      <c r="X1549" s="5"/>
      <c r="Y1549" s="5"/>
      <c r="Z1549" s="5"/>
      <c r="AA1549" s="5"/>
      <c r="AB1549" s="5"/>
      <c r="AC1549" s="5"/>
      <c r="AD1549" s="5"/>
      <c r="AE1549" s="5"/>
      <c r="AF1549" s="5"/>
      <c r="AG1549" s="5"/>
      <c r="AH1549" s="5"/>
      <c r="AI1549" s="5"/>
      <c r="AJ1549" s="5"/>
      <c r="AK1549" s="5"/>
      <c r="AL1549" s="5"/>
      <c r="AM1549" s="5"/>
      <c r="AN1549" s="5"/>
      <c r="AO1549" s="5"/>
      <c r="AP1549" s="5"/>
      <c r="AQ1549" s="5"/>
    </row>
    <row r="1550" spans="1:43" s="57" customFormat="1" x14ac:dyDescent="0.15">
      <c r="A1550" s="56">
        <v>205619</v>
      </c>
      <c r="B1550" s="57">
        <v>2</v>
      </c>
      <c r="C1550" s="57">
        <v>19</v>
      </c>
      <c r="D1550" s="57">
        <v>19</v>
      </c>
      <c r="E1550" s="57">
        <v>10000</v>
      </c>
      <c r="F1550" s="57">
        <v>1</v>
      </c>
      <c r="G1550" s="58" t="s">
        <v>9521</v>
      </c>
      <c r="H1550" s="16" t="s">
        <v>7723</v>
      </c>
      <c r="I1550" s="16">
        <v>10500</v>
      </c>
      <c r="J1550" s="5">
        <f t="shared" si="103"/>
        <v>1116500</v>
      </c>
      <c r="K1550" s="5"/>
      <c r="L1550" s="54" t="str">
        <f t="shared" si="101"/>
        <v>'205601,205602,205603,205604,205605,205606,205607,205608,205609,205610,205611,205612,205613,205614,205615,205616,205617,205618,205619</v>
      </c>
      <c r="M1550" s="5"/>
      <c r="N1550" s="5"/>
      <c r="O1550" s="5"/>
      <c r="P1550" s="5"/>
      <c r="Q1550" s="5"/>
      <c r="R1550" s="5"/>
      <c r="S1550" s="5"/>
      <c r="T1550" s="5"/>
      <c r="U1550" s="5"/>
      <c r="V1550" s="5"/>
      <c r="W1550" s="5"/>
      <c r="X1550" s="5"/>
      <c r="Y1550" s="5"/>
      <c r="Z1550" s="5"/>
      <c r="AA1550" s="5"/>
      <c r="AB1550" s="5"/>
      <c r="AC1550" s="5"/>
      <c r="AD1550" s="5"/>
      <c r="AE1550" s="5"/>
      <c r="AF1550" s="5"/>
      <c r="AG1550" s="5"/>
      <c r="AH1550" s="5"/>
      <c r="AI1550" s="5"/>
      <c r="AJ1550" s="5"/>
      <c r="AK1550" s="5"/>
      <c r="AL1550" s="5"/>
      <c r="AM1550" s="5"/>
      <c r="AN1550" s="5"/>
      <c r="AO1550" s="5"/>
      <c r="AP1550" s="5"/>
      <c r="AQ1550" s="5"/>
    </row>
    <row r="1551" spans="1:43" s="57" customFormat="1" x14ac:dyDescent="0.15">
      <c r="A1551" s="56">
        <v>205620</v>
      </c>
      <c r="B1551" s="57">
        <v>2</v>
      </c>
      <c r="C1551" s="57">
        <v>20</v>
      </c>
      <c r="D1551" s="57">
        <v>20</v>
      </c>
      <c r="E1551" s="57">
        <v>10000</v>
      </c>
      <c r="F1551" s="57">
        <v>1</v>
      </c>
      <c r="G1551" s="58" t="s">
        <v>9522</v>
      </c>
      <c r="H1551" s="16" t="s">
        <v>7724</v>
      </c>
      <c r="I1551" s="16">
        <v>10500</v>
      </c>
      <c r="J1551" s="5">
        <f t="shared" si="103"/>
        <v>1183500</v>
      </c>
      <c r="K1551" s="5"/>
      <c r="L1551" s="54" t="str">
        <f t="shared" si="101"/>
        <v>'205601,205602,205603,205604,205605,205606,205607,205608,205609,205610,205611,205612,205613,205614,205615,205616,205617,205618,205619,205620</v>
      </c>
      <c r="M1551" s="5"/>
      <c r="N1551" s="5"/>
      <c r="O1551" s="5"/>
      <c r="P1551" s="5"/>
      <c r="Q1551" s="5"/>
      <c r="R1551" s="5"/>
      <c r="S1551" s="5"/>
      <c r="T1551" s="5"/>
      <c r="U1551" s="5"/>
      <c r="V1551" s="5"/>
      <c r="W1551" s="5"/>
      <c r="X1551" s="5"/>
      <c r="Y1551" s="5"/>
      <c r="Z1551" s="5"/>
      <c r="AA1551" s="5"/>
      <c r="AB1551" s="5"/>
      <c r="AC1551" s="5"/>
      <c r="AD1551" s="5"/>
      <c r="AE1551" s="5"/>
      <c r="AF1551" s="5"/>
      <c r="AG1551" s="5"/>
      <c r="AH1551" s="5"/>
      <c r="AI1551" s="5"/>
      <c r="AJ1551" s="5"/>
      <c r="AK1551" s="5"/>
      <c r="AL1551" s="5"/>
      <c r="AM1551" s="5"/>
      <c r="AN1551" s="5"/>
      <c r="AO1551" s="5"/>
      <c r="AP1551" s="5"/>
      <c r="AQ1551" s="5"/>
    </row>
    <row r="1552" spans="1:43" s="57" customFormat="1" x14ac:dyDescent="0.15">
      <c r="A1552" s="56">
        <v>205621</v>
      </c>
      <c r="B1552" s="57">
        <v>2</v>
      </c>
      <c r="C1552" s="57">
        <v>21</v>
      </c>
      <c r="D1552" s="57">
        <v>21</v>
      </c>
      <c r="E1552" s="57">
        <v>10000</v>
      </c>
      <c r="F1552" s="57">
        <v>1</v>
      </c>
      <c r="G1552" s="58" t="s">
        <v>9523</v>
      </c>
      <c r="H1552" s="16" t="s">
        <v>2361</v>
      </c>
      <c r="I1552" s="16">
        <v>10500</v>
      </c>
      <c r="J1552" s="5">
        <f t="shared" si="103"/>
        <v>1251500</v>
      </c>
      <c r="K1552" s="5"/>
      <c r="L1552" s="54" t="str">
        <f t="shared" si="101"/>
        <v>'205601,205602,205603,205604,205605,205606,205607,205608,205609,205610,205611,205612,205613,205614,205615,205616,205617,205618,205619,205620,205621</v>
      </c>
      <c r="M1552" s="5"/>
      <c r="N1552" s="5"/>
      <c r="O1552" s="5"/>
      <c r="P1552" s="5"/>
      <c r="Q1552" s="5"/>
      <c r="R1552" s="5"/>
      <c r="S1552" s="5"/>
      <c r="T1552" s="5"/>
      <c r="U1552" s="5"/>
      <c r="V1552" s="5"/>
      <c r="W1552" s="5"/>
      <c r="X1552" s="5"/>
      <c r="Y1552" s="5"/>
      <c r="Z1552" s="5"/>
      <c r="AA1552" s="5"/>
      <c r="AB1552" s="5"/>
      <c r="AC1552" s="5"/>
      <c r="AD1552" s="5"/>
      <c r="AE1552" s="5"/>
      <c r="AF1552" s="5"/>
      <c r="AG1552" s="5"/>
      <c r="AH1552" s="5"/>
      <c r="AI1552" s="5"/>
      <c r="AJ1552" s="5"/>
      <c r="AK1552" s="5"/>
      <c r="AL1552" s="5"/>
      <c r="AM1552" s="5"/>
      <c r="AN1552" s="5"/>
      <c r="AO1552" s="5"/>
      <c r="AP1552" s="5"/>
      <c r="AQ1552" s="5"/>
    </row>
    <row r="1553" spans="1:43" s="57" customFormat="1" x14ac:dyDescent="0.15">
      <c r="A1553" s="56">
        <v>205622</v>
      </c>
      <c r="B1553" s="57">
        <v>2</v>
      </c>
      <c r="C1553" s="57">
        <v>22</v>
      </c>
      <c r="D1553" s="57">
        <v>22</v>
      </c>
      <c r="E1553" s="57">
        <v>10000</v>
      </c>
      <c r="F1553" s="57">
        <v>1</v>
      </c>
      <c r="G1553" s="58" t="s">
        <v>9524</v>
      </c>
      <c r="H1553" s="16" t="s">
        <v>2362</v>
      </c>
      <c r="I1553" s="16">
        <v>10500</v>
      </c>
      <c r="J1553" s="5">
        <f t="shared" si="103"/>
        <v>1321000</v>
      </c>
      <c r="K1553" s="5"/>
      <c r="L1553" s="54" t="str">
        <f t="shared" si="101"/>
        <v>'205601,205602,205603,205604,205605,205606,205607,205608,205609,205610,205611,205612,205613,205614,205615,205616,205617,205618,205619,205620,205621,205622</v>
      </c>
      <c r="M1553" s="5"/>
      <c r="N1553" s="5"/>
      <c r="O1553" s="5"/>
      <c r="P1553" s="5"/>
      <c r="Q1553" s="5"/>
      <c r="R1553" s="5"/>
      <c r="S1553" s="5"/>
      <c r="T1553" s="5"/>
      <c r="U1553" s="5"/>
      <c r="V1553" s="5"/>
      <c r="W1553" s="5"/>
      <c r="X1553" s="5"/>
      <c r="Y1553" s="5"/>
      <c r="Z1553" s="5"/>
      <c r="AA1553" s="5"/>
      <c r="AB1553" s="5"/>
      <c r="AC1553" s="5"/>
      <c r="AD1553" s="5"/>
      <c r="AE1553" s="5"/>
      <c r="AF1553" s="5"/>
      <c r="AG1553" s="5"/>
      <c r="AH1553" s="5"/>
      <c r="AI1553" s="5"/>
      <c r="AJ1553" s="5"/>
      <c r="AK1553" s="5"/>
      <c r="AL1553" s="5"/>
      <c r="AM1553" s="5"/>
      <c r="AN1553" s="5"/>
      <c r="AO1553" s="5"/>
      <c r="AP1553" s="5"/>
      <c r="AQ1553" s="5"/>
    </row>
    <row r="1554" spans="1:43" s="57" customFormat="1" x14ac:dyDescent="0.15">
      <c r="A1554" s="56">
        <v>205623</v>
      </c>
      <c r="B1554" s="57">
        <v>2</v>
      </c>
      <c r="C1554" s="57">
        <v>23</v>
      </c>
      <c r="D1554" s="57">
        <v>23</v>
      </c>
      <c r="E1554" s="57">
        <v>10000</v>
      </c>
      <c r="F1554" s="57">
        <v>1</v>
      </c>
      <c r="G1554" s="58" t="s">
        <v>9525</v>
      </c>
      <c r="H1554" s="16" t="s">
        <v>2363</v>
      </c>
      <c r="I1554" s="16">
        <v>10500</v>
      </c>
      <c r="J1554" s="5">
        <f t="shared" si="103"/>
        <v>1392000</v>
      </c>
      <c r="K1554" s="5"/>
      <c r="L1554" s="54" t="str">
        <f t="shared" si="101"/>
        <v>'205601,205602,205603,205604,205605,205606,205607,205608,205609,205610,205611,205612,205613,205614,205615,205616,205617,205618,205619,205620,205621,205622,205623</v>
      </c>
      <c r="M1554" s="5"/>
      <c r="N1554" s="5"/>
      <c r="O1554" s="5"/>
      <c r="P1554" s="5"/>
      <c r="Q1554" s="5"/>
      <c r="R1554" s="5"/>
      <c r="S1554" s="5"/>
      <c r="T1554" s="5"/>
      <c r="U1554" s="5"/>
      <c r="V1554" s="5"/>
      <c r="W1554" s="5"/>
      <c r="X1554" s="5"/>
      <c r="Y1554" s="5"/>
      <c r="Z1554" s="5"/>
      <c r="AA1554" s="5"/>
      <c r="AB1554" s="5"/>
      <c r="AC1554" s="5"/>
      <c r="AD1554" s="5"/>
      <c r="AE1554" s="5"/>
      <c r="AF1554" s="5"/>
      <c r="AG1554" s="5"/>
      <c r="AH1554" s="5"/>
      <c r="AI1554" s="5"/>
      <c r="AJ1554" s="5"/>
      <c r="AK1554" s="5"/>
      <c r="AL1554" s="5"/>
      <c r="AM1554" s="5"/>
      <c r="AN1554" s="5"/>
      <c r="AO1554" s="5"/>
      <c r="AP1554" s="5"/>
      <c r="AQ1554" s="5"/>
    </row>
    <row r="1555" spans="1:43" s="57" customFormat="1" x14ac:dyDescent="0.15">
      <c r="A1555" s="56">
        <v>205624</v>
      </c>
      <c r="B1555" s="57">
        <v>2</v>
      </c>
      <c r="C1555" s="57">
        <v>24</v>
      </c>
      <c r="D1555" s="57">
        <v>24</v>
      </c>
      <c r="E1555" s="57">
        <v>10000</v>
      </c>
      <c r="F1555" s="57">
        <v>1</v>
      </c>
      <c r="G1555" s="58" t="s">
        <v>9526</v>
      </c>
      <c r="H1555" s="16" t="s">
        <v>2364</v>
      </c>
      <c r="I1555" s="16">
        <v>10500</v>
      </c>
      <c r="J1555" s="5">
        <f t="shared" si="103"/>
        <v>1463500</v>
      </c>
      <c r="K1555" s="5"/>
      <c r="L1555" s="54" t="str">
        <f t="shared" si="101"/>
        <v>'205601,205602,205603,205604,205605,205606,205607,205608,205609,205610,205611,205612,205613,205614,205615,205616,205617,205618,205619,205620,205621,205622,205623,205624</v>
      </c>
      <c r="M1555" s="5"/>
      <c r="N1555" s="5"/>
      <c r="O1555" s="5"/>
      <c r="P1555" s="5"/>
      <c r="Q1555" s="5"/>
      <c r="R1555" s="5"/>
      <c r="S1555" s="5"/>
      <c r="T1555" s="5"/>
      <c r="U1555" s="5"/>
      <c r="V1555" s="5"/>
      <c r="W1555" s="5"/>
      <c r="X1555" s="5"/>
      <c r="Y1555" s="5"/>
      <c r="Z1555" s="5"/>
      <c r="AA1555" s="5"/>
      <c r="AB1555" s="5"/>
      <c r="AC1555" s="5"/>
      <c r="AD1555" s="5"/>
      <c r="AE1555" s="5"/>
      <c r="AF1555" s="5"/>
      <c r="AG1555" s="5"/>
      <c r="AH1555" s="5"/>
      <c r="AI1555" s="5"/>
      <c r="AJ1555" s="5"/>
      <c r="AK1555" s="5"/>
      <c r="AL1555" s="5"/>
      <c r="AM1555" s="5"/>
      <c r="AN1555" s="5"/>
      <c r="AO1555" s="5"/>
      <c r="AP1555" s="5"/>
      <c r="AQ1555" s="5"/>
    </row>
    <row r="1556" spans="1:43" s="57" customFormat="1" x14ac:dyDescent="0.15">
      <c r="A1556" s="56">
        <v>205625</v>
      </c>
      <c r="B1556" s="57">
        <v>2</v>
      </c>
      <c r="C1556" s="57">
        <v>25</v>
      </c>
      <c r="D1556" s="57">
        <v>25</v>
      </c>
      <c r="E1556" s="57">
        <v>10000</v>
      </c>
      <c r="F1556" s="57">
        <v>1</v>
      </c>
      <c r="G1556" s="58" t="s">
        <v>9527</v>
      </c>
      <c r="H1556" s="16" t="s">
        <v>2365</v>
      </c>
      <c r="I1556" s="16">
        <v>10500</v>
      </c>
      <c r="J1556" s="5">
        <f t="shared" si="103"/>
        <v>1537000</v>
      </c>
      <c r="K1556" s="5"/>
      <c r="L1556" s="54" t="str">
        <f t="shared" si="101"/>
        <v>'205601,205602,205603,205604,205605,205606,205607,205608,205609,205610,205611,205612,205613,205614,205615,205616,205617,205618,205619,205620,205621,205622,205623,205624,205625</v>
      </c>
      <c r="M1556" s="5"/>
      <c r="N1556" s="5"/>
      <c r="O1556" s="5"/>
      <c r="P1556" s="5"/>
      <c r="Q1556" s="5"/>
      <c r="R1556" s="5"/>
      <c r="S1556" s="5"/>
      <c r="T1556" s="5"/>
      <c r="U1556" s="5"/>
      <c r="V1556" s="5"/>
      <c r="W1556" s="5"/>
      <c r="X1556" s="5"/>
      <c r="Y1556" s="5"/>
      <c r="Z1556" s="5"/>
      <c r="AA1556" s="5"/>
      <c r="AB1556" s="5"/>
      <c r="AC1556" s="5"/>
      <c r="AD1556" s="5"/>
      <c r="AE1556" s="5"/>
      <c r="AF1556" s="5"/>
      <c r="AG1556" s="5"/>
      <c r="AH1556" s="5"/>
      <c r="AI1556" s="5"/>
      <c r="AJ1556" s="5"/>
      <c r="AK1556" s="5"/>
      <c r="AL1556" s="5"/>
      <c r="AM1556" s="5"/>
      <c r="AN1556" s="5"/>
      <c r="AO1556" s="5"/>
      <c r="AP1556" s="5"/>
      <c r="AQ1556" s="5"/>
    </row>
    <row r="1557" spans="1:43" s="57" customFormat="1" x14ac:dyDescent="0.15">
      <c r="A1557" s="56">
        <v>205626</v>
      </c>
      <c r="B1557" s="57">
        <v>2</v>
      </c>
      <c r="C1557" s="57">
        <v>26</v>
      </c>
      <c r="D1557" s="57">
        <v>26</v>
      </c>
      <c r="E1557" s="57">
        <v>10000</v>
      </c>
      <c r="F1557" s="57">
        <v>1</v>
      </c>
      <c r="G1557" s="58" t="s">
        <v>9528</v>
      </c>
      <c r="H1557" s="16" t="s">
        <v>2366</v>
      </c>
      <c r="I1557" s="16">
        <v>10500</v>
      </c>
      <c r="J1557" s="5">
        <f t="shared" si="103"/>
        <v>1611500</v>
      </c>
      <c r="K1557" s="5"/>
      <c r="L1557" s="54" t="str">
        <f t="shared" ref="L1557:L1581" si="105">L1556&amp;","&amp;A1557</f>
        <v>'205601,205602,205603,205604,205605,205606,205607,205608,205609,205610,205611,205612,205613,205614,205615,205616,205617,205618,205619,205620,205621,205622,205623,205624,205625,205626</v>
      </c>
      <c r="M1557" s="5"/>
      <c r="N1557" s="5"/>
      <c r="O1557" s="5"/>
      <c r="P1557" s="5"/>
      <c r="Q1557" s="5"/>
      <c r="R1557" s="5"/>
      <c r="S1557" s="5"/>
      <c r="T1557" s="5"/>
      <c r="U1557" s="5"/>
      <c r="V1557" s="5"/>
      <c r="W1557" s="5"/>
      <c r="X1557" s="5"/>
      <c r="Y1557" s="5"/>
      <c r="Z1557" s="5"/>
      <c r="AA1557" s="5"/>
      <c r="AB1557" s="5"/>
      <c r="AC1557" s="5"/>
      <c r="AD1557" s="5"/>
      <c r="AE1557" s="5"/>
      <c r="AF1557" s="5"/>
      <c r="AG1557" s="5"/>
      <c r="AH1557" s="5"/>
      <c r="AI1557" s="5"/>
      <c r="AJ1557" s="5"/>
      <c r="AK1557" s="5"/>
      <c r="AL1557" s="5"/>
      <c r="AM1557" s="5"/>
      <c r="AN1557" s="5"/>
      <c r="AO1557" s="5"/>
      <c r="AP1557" s="5"/>
      <c r="AQ1557" s="5"/>
    </row>
    <row r="1558" spans="1:43" s="57" customFormat="1" x14ac:dyDescent="0.15">
      <c r="A1558" s="56">
        <v>205627</v>
      </c>
      <c r="B1558" s="57">
        <v>2</v>
      </c>
      <c r="C1558" s="57">
        <v>27</v>
      </c>
      <c r="D1558" s="57">
        <v>27</v>
      </c>
      <c r="E1558" s="57">
        <v>10000</v>
      </c>
      <c r="F1558" s="57">
        <v>1</v>
      </c>
      <c r="G1558" s="58" t="s">
        <v>9529</v>
      </c>
      <c r="H1558" s="16" t="s">
        <v>2367</v>
      </c>
      <c r="I1558" s="16">
        <v>10500</v>
      </c>
      <c r="J1558" s="5">
        <f t="shared" si="103"/>
        <v>1687000</v>
      </c>
      <c r="K1558" s="5"/>
      <c r="L1558" s="54" t="str">
        <f t="shared" si="105"/>
        <v>'205601,205602,205603,205604,205605,205606,205607,205608,205609,205610,205611,205612,205613,205614,205615,205616,205617,205618,205619,205620,205621,205622,205623,205624,205625,205626,205627</v>
      </c>
      <c r="M1558" s="5"/>
      <c r="N1558" s="5"/>
      <c r="O1558" s="5"/>
      <c r="P1558" s="5"/>
      <c r="Q1558" s="5"/>
      <c r="R1558" s="5"/>
      <c r="S1558" s="5"/>
      <c r="T1558" s="5"/>
      <c r="U1558" s="5"/>
      <c r="V1558" s="5"/>
      <c r="W1558" s="5"/>
      <c r="X1558" s="5"/>
      <c r="Y1558" s="5"/>
      <c r="Z1558" s="5"/>
      <c r="AA1558" s="5"/>
      <c r="AB1558" s="5"/>
      <c r="AC1558" s="5"/>
      <c r="AD1558" s="5"/>
      <c r="AE1558" s="5"/>
      <c r="AF1558" s="5"/>
      <c r="AG1558" s="5"/>
      <c r="AH1558" s="5"/>
      <c r="AI1558" s="5"/>
      <c r="AJ1558" s="5"/>
      <c r="AK1558" s="5"/>
      <c r="AL1558" s="5"/>
      <c r="AM1558" s="5"/>
      <c r="AN1558" s="5"/>
      <c r="AO1558" s="5"/>
      <c r="AP1558" s="5"/>
      <c r="AQ1558" s="5"/>
    </row>
    <row r="1559" spans="1:43" s="57" customFormat="1" x14ac:dyDescent="0.15">
      <c r="A1559" s="56">
        <v>205628</v>
      </c>
      <c r="B1559" s="57">
        <v>2</v>
      </c>
      <c r="C1559" s="57">
        <v>28</v>
      </c>
      <c r="D1559" s="57">
        <v>28</v>
      </c>
      <c r="E1559" s="57">
        <v>10000</v>
      </c>
      <c r="F1559" s="57">
        <v>1</v>
      </c>
      <c r="G1559" s="58" t="s">
        <v>9530</v>
      </c>
      <c r="H1559" s="16" t="s">
        <v>2368</v>
      </c>
      <c r="I1559" s="16">
        <v>10500</v>
      </c>
      <c r="J1559" s="5">
        <f t="shared" si="103"/>
        <v>1764500</v>
      </c>
      <c r="K1559" s="5"/>
      <c r="L1559" s="54" t="str">
        <f t="shared" si="105"/>
        <v>'205601,205602,205603,205604,205605,205606,205607,205608,205609,205610,205611,205612,205613,205614,205615,205616,205617,205618,205619,205620,205621,205622,205623,205624,205625,205626,205627,205628</v>
      </c>
      <c r="M1559" s="5"/>
      <c r="N1559" s="5"/>
      <c r="O1559" s="5"/>
      <c r="P1559" s="5"/>
      <c r="Q1559" s="5"/>
      <c r="R1559" s="5"/>
      <c r="S1559" s="5"/>
      <c r="T1559" s="5"/>
      <c r="U1559" s="5"/>
      <c r="V1559" s="5"/>
      <c r="W1559" s="5"/>
      <c r="X1559" s="5"/>
      <c r="Y1559" s="5"/>
      <c r="Z1559" s="5"/>
      <c r="AA1559" s="5"/>
      <c r="AB1559" s="5"/>
      <c r="AC1559" s="5"/>
      <c r="AD1559" s="5"/>
      <c r="AE1559" s="5"/>
      <c r="AF1559" s="5"/>
      <c r="AG1559" s="5"/>
      <c r="AH1559" s="5"/>
      <c r="AI1559" s="5"/>
      <c r="AJ1559" s="5"/>
      <c r="AK1559" s="5"/>
      <c r="AL1559" s="5"/>
      <c r="AM1559" s="5"/>
      <c r="AN1559" s="5"/>
      <c r="AO1559" s="5"/>
      <c r="AP1559" s="5"/>
      <c r="AQ1559" s="5"/>
    </row>
    <row r="1560" spans="1:43" s="57" customFormat="1" x14ac:dyDescent="0.15">
      <c r="A1560" s="56">
        <v>205629</v>
      </c>
      <c r="B1560" s="57">
        <v>2</v>
      </c>
      <c r="C1560" s="57">
        <v>29</v>
      </c>
      <c r="D1560" s="57">
        <v>29</v>
      </c>
      <c r="E1560" s="57">
        <v>10000</v>
      </c>
      <c r="F1560" s="57">
        <v>1</v>
      </c>
      <c r="G1560" s="58" t="s">
        <v>9531</v>
      </c>
      <c r="H1560" s="16" t="s">
        <v>2369</v>
      </c>
      <c r="I1560" s="16">
        <v>10500</v>
      </c>
      <c r="J1560" s="5">
        <f t="shared" si="103"/>
        <v>1843000</v>
      </c>
      <c r="K1560" s="5"/>
      <c r="L1560" s="54" t="str">
        <f t="shared" si="105"/>
        <v>'205601,205602,205603,205604,205605,205606,205607,205608,205609,205610,205611,205612,205613,205614,205615,205616,205617,205618,205619,205620,205621,205622,205623,205624,205625,205626,205627,205628,205629</v>
      </c>
      <c r="M1560" s="5"/>
      <c r="N1560" s="5"/>
      <c r="O1560" s="5"/>
      <c r="P1560" s="5"/>
      <c r="Q1560" s="5"/>
      <c r="R1560" s="5"/>
      <c r="S1560" s="5"/>
      <c r="T1560" s="5"/>
      <c r="U1560" s="5"/>
      <c r="V1560" s="5"/>
      <c r="W1560" s="5"/>
      <c r="X1560" s="5"/>
      <c r="Y1560" s="5"/>
      <c r="Z1560" s="5"/>
      <c r="AA1560" s="5"/>
      <c r="AB1560" s="5"/>
      <c r="AC1560" s="5"/>
      <c r="AD1560" s="5"/>
      <c r="AE1560" s="5"/>
      <c r="AF1560" s="5"/>
      <c r="AG1560" s="5"/>
      <c r="AH1560" s="5"/>
      <c r="AI1560" s="5"/>
      <c r="AJ1560" s="5"/>
      <c r="AK1560" s="5"/>
      <c r="AL1560" s="5"/>
      <c r="AM1560" s="5"/>
      <c r="AN1560" s="5"/>
      <c r="AO1560" s="5"/>
      <c r="AP1560" s="5"/>
      <c r="AQ1560" s="5"/>
    </row>
    <row r="1561" spans="1:43" s="57" customFormat="1" x14ac:dyDescent="0.15">
      <c r="A1561" s="56">
        <v>205630</v>
      </c>
      <c r="B1561" s="57">
        <v>2</v>
      </c>
      <c r="C1561" s="57">
        <v>30</v>
      </c>
      <c r="D1561" s="57">
        <v>30</v>
      </c>
      <c r="E1561" s="57">
        <v>10000</v>
      </c>
      <c r="F1561" s="57">
        <v>1</v>
      </c>
      <c r="G1561" s="58" t="s">
        <v>9532</v>
      </c>
      <c r="H1561" s="16" t="s">
        <v>2370</v>
      </c>
      <c r="I1561" s="16">
        <v>10500</v>
      </c>
      <c r="J1561" s="5">
        <f t="shared" si="103"/>
        <v>1922500</v>
      </c>
      <c r="K1561" s="5"/>
      <c r="L1561" s="54" t="str">
        <f t="shared" si="105"/>
        <v>'205601,205602,205603,205604,205605,205606,205607,205608,205609,205610,205611,205612,205613,205614,205615,205616,205617,205618,205619,205620,205621,205622,205623,205624,205625,205626,205627,205628,205629,205630</v>
      </c>
      <c r="M1561" s="5"/>
      <c r="N1561" s="5"/>
      <c r="O1561" s="5"/>
      <c r="P1561" s="5"/>
      <c r="Q1561" s="5"/>
      <c r="R1561" s="5"/>
      <c r="S1561" s="5"/>
      <c r="T1561" s="5"/>
      <c r="U1561" s="5"/>
      <c r="V1561" s="5"/>
      <c r="W1561" s="5"/>
      <c r="X1561" s="5"/>
      <c r="Y1561" s="5"/>
      <c r="Z1561" s="5"/>
      <c r="AA1561" s="5"/>
      <c r="AB1561" s="5"/>
      <c r="AC1561" s="5"/>
      <c r="AD1561" s="5"/>
      <c r="AE1561" s="5"/>
      <c r="AF1561" s="5"/>
      <c r="AG1561" s="5"/>
      <c r="AH1561" s="5"/>
      <c r="AI1561" s="5"/>
      <c r="AJ1561" s="5"/>
      <c r="AK1561" s="5"/>
      <c r="AL1561" s="5"/>
      <c r="AM1561" s="5"/>
      <c r="AN1561" s="5"/>
      <c r="AO1561" s="5"/>
      <c r="AP1561" s="5"/>
      <c r="AQ1561" s="5"/>
    </row>
    <row r="1562" spans="1:43" s="57" customFormat="1" x14ac:dyDescent="0.15">
      <c r="A1562" s="56">
        <v>205631</v>
      </c>
      <c r="B1562" s="57">
        <v>2</v>
      </c>
      <c r="C1562" s="57">
        <v>31</v>
      </c>
      <c r="D1562" s="57">
        <v>31</v>
      </c>
      <c r="E1562" s="57">
        <v>10000</v>
      </c>
      <c r="F1562" s="57">
        <v>1</v>
      </c>
      <c r="G1562" s="58" t="s">
        <v>9533</v>
      </c>
      <c r="H1562" s="16" t="s">
        <v>2371</v>
      </c>
      <c r="I1562" s="16">
        <v>10500</v>
      </c>
      <c r="J1562" s="5">
        <f t="shared" si="103"/>
        <v>2004000</v>
      </c>
      <c r="K1562" s="5"/>
      <c r="L1562" s="54" t="str">
        <f t="shared" si="105"/>
        <v>'205601,205602,205603,205604,205605,205606,205607,205608,205609,205610,205611,205612,205613,205614,205615,205616,205617,205618,205619,205620,205621,205622,205623,205624,205625,205626,205627,205628,205629,205630,205631</v>
      </c>
      <c r="M1562" s="5"/>
      <c r="N1562" s="5"/>
      <c r="O1562" s="5"/>
      <c r="P1562" s="5"/>
      <c r="Q1562" s="5"/>
      <c r="R1562" s="5"/>
      <c r="S1562" s="5"/>
      <c r="T1562" s="5"/>
      <c r="U1562" s="5"/>
      <c r="V1562" s="5"/>
      <c r="W1562" s="5"/>
      <c r="X1562" s="5"/>
      <c r="Y1562" s="5"/>
      <c r="Z1562" s="5"/>
      <c r="AA1562" s="5"/>
      <c r="AB1562" s="5"/>
      <c r="AC1562" s="5"/>
      <c r="AD1562" s="5"/>
      <c r="AE1562" s="5"/>
      <c r="AF1562" s="5"/>
      <c r="AG1562" s="5"/>
      <c r="AH1562" s="5"/>
      <c r="AI1562" s="5"/>
      <c r="AJ1562" s="5"/>
      <c r="AK1562" s="5"/>
      <c r="AL1562" s="5"/>
      <c r="AM1562" s="5"/>
      <c r="AN1562" s="5"/>
      <c r="AO1562" s="5"/>
      <c r="AP1562" s="5"/>
      <c r="AQ1562" s="5"/>
    </row>
    <row r="1563" spans="1:43" s="57" customFormat="1" x14ac:dyDescent="0.15">
      <c r="A1563" s="56">
        <v>205632</v>
      </c>
      <c r="B1563" s="57">
        <v>2</v>
      </c>
      <c r="C1563" s="57">
        <v>32</v>
      </c>
      <c r="D1563" s="57">
        <v>32</v>
      </c>
      <c r="E1563" s="57">
        <v>10000</v>
      </c>
      <c r="F1563" s="57">
        <v>1</v>
      </c>
      <c r="G1563" s="58" t="s">
        <v>9534</v>
      </c>
      <c r="H1563" s="16" t="s">
        <v>2372</v>
      </c>
      <c r="I1563" s="16">
        <v>10500</v>
      </c>
      <c r="J1563" s="5">
        <f t="shared" si="103"/>
        <v>2086500</v>
      </c>
      <c r="K1563" s="5"/>
      <c r="L1563" s="54" t="str">
        <f t="shared" si="105"/>
        <v>'205601,205602,205603,205604,205605,205606,205607,205608,205609,205610,205611,205612,205613,205614,205615,205616,205617,205618,205619,205620,205621,205622,205623,205624,205625,205626,205627,205628,205629,205630,205631,205632</v>
      </c>
      <c r="M1563" s="5"/>
      <c r="N1563" s="5"/>
      <c r="O1563" s="5"/>
      <c r="P1563" s="5"/>
      <c r="Q1563" s="5"/>
      <c r="R1563" s="5"/>
      <c r="S1563" s="5"/>
      <c r="T1563" s="5"/>
      <c r="U1563" s="5"/>
      <c r="V1563" s="5"/>
      <c r="W1563" s="5"/>
      <c r="X1563" s="5"/>
      <c r="Y1563" s="5"/>
      <c r="Z1563" s="5"/>
      <c r="AA1563" s="5"/>
      <c r="AB1563" s="5"/>
      <c r="AC1563" s="5"/>
      <c r="AD1563" s="5"/>
      <c r="AE1563" s="5"/>
      <c r="AF1563" s="5"/>
      <c r="AG1563" s="5"/>
      <c r="AH1563" s="5"/>
      <c r="AI1563" s="5"/>
      <c r="AJ1563" s="5"/>
      <c r="AK1563" s="5"/>
      <c r="AL1563" s="5"/>
      <c r="AM1563" s="5"/>
      <c r="AN1563" s="5"/>
      <c r="AO1563" s="5"/>
      <c r="AP1563" s="5"/>
      <c r="AQ1563" s="5"/>
    </row>
    <row r="1564" spans="1:43" s="57" customFormat="1" x14ac:dyDescent="0.15">
      <c r="A1564" s="56">
        <v>205633</v>
      </c>
      <c r="B1564" s="57">
        <v>2</v>
      </c>
      <c r="C1564" s="57">
        <v>33</v>
      </c>
      <c r="D1564" s="57">
        <v>33</v>
      </c>
      <c r="E1564" s="57">
        <v>10000</v>
      </c>
      <c r="F1564" s="57">
        <v>1</v>
      </c>
      <c r="G1564" s="58" t="s">
        <v>9535</v>
      </c>
      <c r="H1564" s="16" t="s">
        <v>2373</v>
      </c>
      <c r="I1564" s="16">
        <v>10500</v>
      </c>
      <c r="J1564" s="5">
        <f t="shared" si="103"/>
        <v>2171000</v>
      </c>
      <c r="K1564" s="5"/>
      <c r="L1564" s="54" t="str">
        <f t="shared" si="105"/>
        <v>'205601,205602,205603,205604,205605,205606,205607,205608,205609,205610,205611,205612,205613,205614,205615,205616,205617,205618,205619,205620,205621,205622,205623,205624,205625,205626,205627,205628,205629,205630,205631,205632,205633</v>
      </c>
      <c r="M1564" s="5"/>
      <c r="N1564" s="5"/>
      <c r="O1564" s="5"/>
      <c r="P1564" s="5"/>
      <c r="Q1564" s="5"/>
      <c r="R1564" s="5"/>
      <c r="S1564" s="5"/>
      <c r="T1564" s="5"/>
      <c r="U1564" s="5"/>
      <c r="V1564" s="5"/>
      <c r="W1564" s="5"/>
      <c r="X1564" s="5"/>
      <c r="Y1564" s="5"/>
      <c r="Z1564" s="5"/>
      <c r="AA1564" s="5"/>
      <c r="AB1564" s="5"/>
      <c r="AC1564" s="5"/>
      <c r="AD1564" s="5"/>
      <c r="AE1564" s="5"/>
      <c r="AF1564" s="5"/>
      <c r="AG1564" s="5"/>
      <c r="AH1564" s="5"/>
      <c r="AI1564" s="5"/>
      <c r="AJ1564" s="5"/>
      <c r="AK1564" s="5"/>
      <c r="AL1564" s="5"/>
      <c r="AM1564" s="5"/>
      <c r="AN1564" s="5"/>
      <c r="AO1564" s="5"/>
      <c r="AP1564" s="5"/>
      <c r="AQ1564" s="5"/>
    </row>
    <row r="1565" spans="1:43" s="57" customFormat="1" x14ac:dyDescent="0.15">
      <c r="A1565" s="56">
        <v>205634</v>
      </c>
      <c r="B1565" s="57">
        <v>2</v>
      </c>
      <c r="C1565" s="57">
        <v>34</v>
      </c>
      <c r="D1565" s="57">
        <v>34</v>
      </c>
      <c r="E1565" s="57">
        <v>10000</v>
      </c>
      <c r="F1565" s="57">
        <v>1</v>
      </c>
      <c r="G1565" s="58" t="s">
        <v>9536</v>
      </c>
      <c r="H1565" s="16" t="s">
        <v>2374</v>
      </c>
      <c r="I1565" s="16">
        <v>10500</v>
      </c>
      <c r="J1565" s="5">
        <f t="shared" si="103"/>
        <v>2256500</v>
      </c>
      <c r="K1565" s="5"/>
      <c r="L1565" s="54" t="str">
        <f t="shared" si="105"/>
        <v>'205601,205602,205603,205604,205605,205606,205607,205608,205609,205610,205611,205612,205613,205614,205615,205616,205617,205618,205619,205620,205621,205622,205623,205624,205625,205626,205627,205628,205629,205630,205631,205632,205633,205634</v>
      </c>
      <c r="M1565" s="5"/>
      <c r="N1565" s="5"/>
      <c r="O1565" s="5"/>
      <c r="P1565" s="5"/>
      <c r="Q1565" s="5"/>
      <c r="R1565" s="5"/>
      <c r="S1565" s="5"/>
      <c r="T1565" s="5"/>
      <c r="U1565" s="5"/>
      <c r="V1565" s="5"/>
      <c r="W1565" s="5"/>
      <c r="X1565" s="5"/>
      <c r="Y1565" s="5"/>
      <c r="Z1565" s="5"/>
      <c r="AA1565" s="5"/>
      <c r="AB1565" s="5"/>
      <c r="AC1565" s="5"/>
      <c r="AD1565" s="5"/>
      <c r="AE1565" s="5"/>
      <c r="AF1565" s="5"/>
      <c r="AG1565" s="5"/>
      <c r="AH1565" s="5"/>
      <c r="AI1565" s="5"/>
      <c r="AJ1565" s="5"/>
      <c r="AK1565" s="5"/>
      <c r="AL1565" s="5"/>
      <c r="AM1565" s="5"/>
      <c r="AN1565" s="5"/>
      <c r="AO1565" s="5"/>
      <c r="AP1565" s="5"/>
      <c r="AQ1565" s="5"/>
    </row>
    <row r="1566" spans="1:43" s="57" customFormat="1" x14ac:dyDescent="0.15">
      <c r="A1566" s="56">
        <v>205635</v>
      </c>
      <c r="B1566" s="57">
        <v>2</v>
      </c>
      <c r="C1566" s="57">
        <v>35</v>
      </c>
      <c r="D1566" s="57">
        <v>35</v>
      </c>
      <c r="E1566" s="57">
        <v>10000</v>
      </c>
      <c r="F1566" s="57">
        <v>1</v>
      </c>
      <c r="G1566" s="58" t="s">
        <v>9537</v>
      </c>
      <c r="H1566" s="16" t="s">
        <v>2375</v>
      </c>
      <c r="I1566" s="16">
        <v>10500</v>
      </c>
      <c r="J1566" s="5">
        <f t="shared" si="103"/>
        <v>2343500</v>
      </c>
      <c r="K1566" s="5"/>
      <c r="L1566" s="54" t="str">
        <f t="shared" si="105"/>
        <v>'205601,205602,205603,205604,205605,205606,205607,205608,205609,205610,205611,205612,205613,205614,205615,205616,205617,205618,205619,205620,205621,205622,205623,205624,205625,205626,205627,205628,205629,205630,205631,205632,205633,205634,205635</v>
      </c>
      <c r="M1566" s="5"/>
      <c r="N1566" s="5"/>
      <c r="O1566" s="5"/>
      <c r="P1566" s="5"/>
      <c r="Q1566" s="5"/>
      <c r="R1566" s="5"/>
      <c r="S1566" s="5"/>
      <c r="T1566" s="5"/>
      <c r="U1566" s="5"/>
      <c r="V1566" s="5"/>
      <c r="W1566" s="5"/>
      <c r="X1566" s="5"/>
      <c r="Y1566" s="5"/>
      <c r="Z1566" s="5"/>
      <c r="AA1566" s="5"/>
      <c r="AB1566" s="5"/>
      <c r="AC1566" s="5"/>
      <c r="AD1566" s="5"/>
      <c r="AE1566" s="5"/>
      <c r="AF1566" s="5"/>
      <c r="AG1566" s="5"/>
      <c r="AH1566" s="5"/>
      <c r="AI1566" s="5"/>
      <c r="AJ1566" s="5"/>
      <c r="AK1566" s="5"/>
      <c r="AL1566" s="5"/>
      <c r="AM1566" s="5"/>
      <c r="AN1566" s="5"/>
      <c r="AO1566" s="5"/>
      <c r="AP1566" s="5"/>
      <c r="AQ1566" s="5"/>
    </row>
    <row r="1567" spans="1:43" s="57" customFormat="1" x14ac:dyDescent="0.15">
      <c r="A1567" s="56">
        <v>205636</v>
      </c>
      <c r="B1567" s="57">
        <v>2</v>
      </c>
      <c r="C1567" s="57">
        <v>36</v>
      </c>
      <c r="D1567" s="57">
        <v>36</v>
      </c>
      <c r="E1567" s="57">
        <v>10000</v>
      </c>
      <c r="F1567" s="57">
        <v>1</v>
      </c>
      <c r="G1567" s="58" t="s">
        <v>9538</v>
      </c>
      <c r="H1567" s="16" t="s">
        <v>2376</v>
      </c>
      <c r="I1567" s="16">
        <v>10500</v>
      </c>
      <c r="J1567" s="5">
        <f t="shared" si="103"/>
        <v>2432000</v>
      </c>
      <c r="K1567" s="5"/>
      <c r="L1567" s="54" t="str">
        <f t="shared" si="105"/>
        <v>'205601,205602,205603,205604,205605,205606,205607,205608,205609,205610,205611,205612,205613,205614,205615,205616,205617,205618,205619,205620,205621,205622,205623,205624,205625,205626,205627,205628,205629,205630,205631,205632,205633,205634,205635,205636</v>
      </c>
      <c r="M1567" s="5"/>
      <c r="N1567" s="5"/>
      <c r="O1567" s="5"/>
      <c r="P1567" s="5"/>
      <c r="Q1567" s="5"/>
      <c r="R1567" s="5"/>
      <c r="S1567" s="5"/>
      <c r="T1567" s="5"/>
      <c r="U1567" s="5"/>
      <c r="V1567" s="5"/>
      <c r="W1567" s="5"/>
      <c r="X1567" s="5"/>
      <c r="Y1567" s="5"/>
      <c r="Z1567" s="5"/>
      <c r="AA1567" s="5"/>
      <c r="AB1567" s="5"/>
      <c r="AC1567" s="5"/>
      <c r="AD1567" s="5"/>
      <c r="AE1567" s="5"/>
      <c r="AF1567" s="5"/>
      <c r="AG1567" s="5"/>
      <c r="AH1567" s="5"/>
      <c r="AI1567" s="5"/>
      <c r="AJ1567" s="5"/>
      <c r="AK1567" s="5"/>
      <c r="AL1567" s="5"/>
      <c r="AM1567" s="5"/>
      <c r="AN1567" s="5"/>
      <c r="AO1567" s="5"/>
      <c r="AP1567" s="5"/>
      <c r="AQ1567" s="5"/>
    </row>
    <row r="1568" spans="1:43" s="57" customFormat="1" x14ac:dyDescent="0.15">
      <c r="A1568" s="56">
        <v>205637</v>
      </c>
      <c r="B1568" s="57">
        <v>2</v>
      </c>
      <c r="C1568" s="57">
        <v>37</v>
      </c>
      <c r="D1568" s="57">
        <v>37</v>
      </c>
      <c r="E1568" s="57">
        <v>10000</v>
      </c>
      <c r="F1568" s="57">
        <v>1</v>
      </c>
      <c r="G1568" s="58" t="s">
        <v>9539</v>
      </c>
      <c r="H1568" s="16" t="s">
        <v>2377</v>
      </c>
      <c r="I1568" s="16">
        <v>10500</v>
      </c>
      <c r="J1568" s="5">
        <f t="shared" si="103"/>
        <v>2522000</v>
      </c>
      <c r="K1568" s="5"/>
      <c r="L1568" s="54" t="str">
        <f t="shared" si="105"/>
        <v>'205601,205602,205603,205604,205605,205606,205607,205608,205609,205610,205611,205612,205613,205614,205615,205616,205617,205618,205619,205620,205621,205622,205623,205624,205625,205626,205627,205628,205629,205630,205631,205632,205633,205634,205635,205636,205637</v>
      </c>
      <c r="M1568" s="5"/>
      <c r="N1568" s="5"/>
      <c r="O1568" s="5"/>
      <c r="P1568" s="5"/>
      <c r="Q1568" s="5"/>
      <c r="R1568" s="5"/>
      <c r="S1568" s="5"/>
      <c r="T1568" s="5"/>
      <c r="U1568" s="5"/>
      <c r="V1568" s="5"/>
      <c r="W1568" s="5"/>
      <c r="X1568" s="5"/>
      <c r="Y1568" s="5"/>
      <c r="Z1568" s="5"/>
      <c r="AA1568" s="5"/>
      <c r="AB1568" s="5"/>
      <c r="AC1568" s="5"/>
      <c r="AD1568" s="5"/>
      <c r="AE1568" s="5"/>
      <c r="AF1568" s="5"/>
      <c r="AG1568" s="5"/>
      <c r="AH1568" s="5"/>
      <c r="AI1568" s="5"/>
      <c r="AJ1568" s="5"/>
      <c r="AK1568" s="5"/>
      <c r="AL1568" s="5"/>
      <c r="AM1568" s="5"/>
      <c r="AN1568" s="5"/>
      <c r="AO1568" s="5"/>
      <c r="AP1568" s="5"/>
      <c r="AQ1568" s="5"/>
    </row>
    <row r="1569" spans="1:43" s="57" customFormat="1" x14ac:dyDescent="0.15">
      <c r="A1569" s="56">
        <v>205638</v>
      </c>
      <c r="B1569" s="57">
        <v>2</v>
      </c>
      <c r="C1569" s="57">
        <v>38</v>
      </c>
      <c r="D1569" s="57">
        <v>38</v>
      </c>
      <c r="E1569" s="57">
        <v>10000</v>
      </c>
      <c r="F1569" s="57">
        <v>1</v>
      </c>
      <c r="G1569" s="58" t="s">
        <v>9540</v>
      </c>
      <c r="H1569" s="16" t="s">
        <v>2378</v>
      </c>
      <c r="I1569" s="16">
        <v>10500</v>
      </c>
      <c r="J1569" s="5">
        <f t="shared" si="103"/>
        <v>2613500</v>
      </c>
      <c r="K1569" s="5"/>
      <c r="L1569" s="54" t="str">
        <f t="shared" si="105"/>
        <v>'205601,205602,205603,205604,205605,205606,205607,205608,205609,205610,205611,205612,205613,205614,205615,205616,205617,205618,205619,205620,205621,205622,205623,205624,205625,205626,205627,205628,205629,205630,205631,205632,205633,205634,205635,205636,205637,205638</v>
      </c>
      <c r="M1569" s="5"/>
      <c r="N1569" s="5"/>
      <c r="O1569" s="5"/>
      <c r="P1569" s="5"/>
      <c r="Q1569" s="5"/>
      <c r="R1569" s="5"/>
      <c r="S1569" s="5"/>
      <c r="T1569" s="5"/>
      <c r="U1569" s="5"/>
      <c r="V1569" s="5"/>
      <c r="W1569" s="5"/>
      <c r="X1569" s="5"/>
      <c r="Y1569" s="5"/>
      <c r="Z1569" s="5"/>
      <c r="AA1569" s="5"/>
      <c r="AB1569" s="5"/>
      <c r="AC1569" s="5"/>
      <c r="AD1569" s="5"/>
      <c r="AE1569" s="5"/>
      <c r="AF1569" s="5"/>
      <c r="AG1569" s="5"/>
      <c r="AH1569" s="5"/>
      <c r="AI1569" s="5"/>
      <c r="AJ1569" s="5"/>
      <c r="AK1569" s="5"/>
      <c r="AL1569" s="5"/>
      <c r="AM1569" s="5"/>
      <c r="AN1569" s="5"/>
      <c r="AO1569" s="5"/>
      <c r="AP1569" s="5"/>
      <c r="AQ1569" s="5"/>
    </row>
    <row r="1570" spans="1:43" s="57" customFormat="1" x14ac:dyDescent="0.15">
      <c r="A1570" s="56">
        <v>205639</v>
      </c>
      <c r="B1570" s="57">
        <v>2</v>
      </c>
      <c r="C1570" s="57">
        <v>39</v>
      </c>
      <c r="D1570" s="57">
        <v>39</v>
      </c>
      <c r="E1570" s="57">
        <v>10000</v>
      </c>
      <c r="F1570" s="57">
        <v>1</v>
      </c>
      <c r="G1570" s="58" t="s">
        <v>9541</v>
      </c>
      <c r="H1570" s="16" t="s">
        <v>2379</v>
      </c>
      <c r="I1570" s="16">
        <v>10500</v>
      </c>
      <c r="J1570" s="5">
        <f t="shared" si="103"/>
        <v>2707000</v>
      </c>
      <c r="K1570" s="5"/>
      <c r="L1570" s="54" t="str">
        <f t="shared" si="105"/>
        <v>'205601,205602,205603,205604,205605,205606,205607,205608,205609,205610,205611,205612,205613,205614,205615,205616,205617,205618,205619,205620,205621,205622,205623,205624,205625,205626,205627,205628,205629,205630,205631,205632,205633,205634,205635,205636,205637,205638,205639</v>
      </c>
      <c r="M1570" s="5"/>
      <c r="N1570" s="5"/>
      <c r="O1570" s="5"/>
      <c r="P1570" s="5"/>
      <c r="Q1570" s="5"/>
      <c r="R1570" s="5"/>
      <c r="S1570" s="5"/>
      <c r="T1570" s="5"/>
      <c r="U1570" s="5"/>
      <c r="V1570" s="5"/>
      <c r="W1570" s="5"/>
      <c r="X1570" s="5"/>
      <c r="Y1570" s="5"/>
      <c r="Z1570" s="5"/>
      <c r="AA1570" s="5"/>
      <c r="AB1570" s="5"/>
      <c r="AC1570" s="5"/>
      <c r="AD1570" s="5"/>
      <c r="AE1570" s="5"/>
      <c r="AF1570" s="5"/>
      <c r="AG1570" s="5"/>
      <c r="AH1570" s="5"/>
      <c r="AI1570" s="5"/>
      <c r="AJ1570" s="5"/>
      <c r="AK1570" s="5"/>
      <c r="AL1570" s="5"/>
      <c r="AM1570" s="5"/>
      <c r="AN1570" s="5"/>
      <c r="AO1570" s="5"/>
      <c r="AP1570" s="5"/>
      <c r="AQ1570" s="5"/>
    </row>
    <row r="1571" spans="1:43" s="57" customFormat="1" x14ac:dyDescent="0.15">
      <c r="A1571" s="56">
        <v>205640</v>
      </c>
      <c r="B1571" s="57">
        <v>2</v>
      </c>
      <c r="C1571" s="57">
        <v>40</v>
      </c>
      <c r="D1571" s="57">
        <v>40</v>
      </c>
      <c r="E1571" s="57">
        <v>10000</v>
      </c>
      <c r="F1571" s="57">
        <v>1</v>
      </c>
      <c r="G1571" s="58" t="s">
        <v>9542</v>
      </c>
      <c r="H1571" s="16" t="s">
        <v>2380</v>
      </c>
      <c r="I1571" s="16">
        <v>10500</v>
      </c>
      <c r="J1571" s="5">
        <f t="shared" si="103"/>
        <v>2801500</v>
      </c>
      <c r="K1571" s="5"/>
      <c r="L1571" s="54" t="str">
        <f t="shared" si="105"/>
        <v>'205601,205602,205603,205604,205605,205606,205607,205608,205609,205610,205611,205612,205613,205614,205615,205616,205617,205618,205619,205620,205621,205622,205623,205624,205625,205626,205627,205628,205629,205630,205631,205632,205633,205634,205635,205636,205637,205638,205639,205640</v>
      </c>
      <c r="M1571" s="5"/>
      <c r="N1571" s="5"/>
      <c r="O1571" s="5"/>
      <c r="P1571" s="5"/>
      <c r="Q1571" s="5"/>
      <c r="R1571" s="5"/>
      <c r="S1571" s="5"/>
      <c r="T1571" s="5"/>
      <c r="U1571" s="5"/>
      <c r="V1571" s="5"/>
      <c r="W1571" s="5"/>
      <c r="X1571" s="5"/>
      <c r="Y1571" s="5"/>
      <c r="Z1571" s="5"/>
      <c r="AA1571" s="5"/>
      <c r="AB1571" s="5"/>
      <c r="AC1571" s="5"/>
      <c r="AD1571" s="5"/>
      <c r="AE1571" s="5"/>
      <c r="AF1571" s="5"/>
      <c r="AG1571" s="5"/>
      <c r="AH1571" s="5"/>
      <c r="AI1571" s="5"/>
      <c r="AJ1571" s="5"/>
      <c r="AK1571" s="5"/>
      <c r="AL1571" s="5"/>
      <c r="AM1571" s="5"/>
      <c r="AN1571" s="5"/>
      <c r="AO1571" s="5"/>
      <c r="AP1571" s="5"/>
      <c r="AQ1571" s="5"/>
    </row>
    <row r="1572" spans="1:43" s="57" customFormat="1" x14ac:dyDescent="0.15">
      <c r="A1572" s="56">
        <v>205641</v>
      </c>
      <c r="B1572" s="57">
        <v>2</v>
      </c>
      <c r="C1572" s="57">
        <v>41</v>
      </c>
      <c r="D1572" s="57">
        <v>41</v>
      </c>
      <c r="E1572" s="57">
        <v>10000</v>
      </c>
      <c r="F1572" s="57">
        <v>1</v>
      </c>
      <c r="G1572" s="58" t="s">
        <v>9543</v>
      </c>
      <c r="H1572" s="16" t="s">
        <v>2381</v>
      </c>
      <c r="I1572" s="16">
        <v>10500</v>
      </c>
      <c r="J1572" s="5">
        <f t="shared" si="103"/>
        <v>2898000</v>
      </c>
      <c r="K1572" s="5"/>
      <c r="L1572" s="54" t="str">
        <f t="shared" si="105"/>
        <v>'205601,205602,205603,205604,205605,205606,205607,205608,205609,205610,205611,205612,205613,205614,205615,205616,205617,205618,205619,205620,205621,205622,205623,205624,205625,205626,205627,205628,205629,205630,205631,205632,205633,205634,205635,205636,205637,205638,205639,205640,205641</v>
      </c>
      <c r="M1572" s="5"/>
      <c r="N1572" s="5"/>
      <c r="O1572" s="5"/>
      <c r="P1572" s="5"/>
      <c r="Q1572" s="5"/>
      <c r="R1572" s="5"/>
      <c r="S1572" s="5"/>
      <c r="T1572" s="5"/>
      <c r="U1572" s="5"/>
      <c r="V1572" s="5"/>
      <c r="W1572" s="5"/>
      <c r="X1572" s="5"/>
      <c r="Y1572" s="5"/>
      <c r="Z1572" s="5"/>
      <c r="AA1572" s="5"/>
      <c r="AB1572" s="5"/>
      <c r="AC1572" s="5"/>
      <c r="AD1572" s="5"/>
      <c r="AE1572" s="5"/>
      <c r="AF1572" s="5"/>
      <c r="AG1572" s="5"/>
      <c r="AH1572" s="5"/>
      <c r="AI1572" s="5"/>
      <c r="AJ1572" s="5"/>
      <c r="AK1572" s="5"/>
      <c r="AL1572" s="5"/>
      <c r="AM1572" s="5"/>
      <c r="AN1572" s="5"/>
      <c r="AO1572" s="5"/>
      <c r="AP1572" s="5"/>
      <c r="AQ1572" s="5"/>
    </row>
    <row r="1573" spans="1:43" s="57" customFormat="1" x14ac:dyDescent="0.15">
      <c r="A1573" s="56">
        <v>205642</v>
      </c>
      <c r="B1573" s="57">
        <v>2</v>
      </c>
      <c r="C1573" s="57">
        <v>42</v>
      </c>
      <c r="D1573" s="57">
        <v>42</v>
      </c>
      <c r="E1573" s="57">
        <v>10000</v>
      </c>
      <c r="F1573" s="57">
        <v>1</v>
      </c>
      <c r="G1573" s="58" t="s">
        <v>9544</v>
      </c>
      <c r="H1573" s="16" t="s">
        <v>2382</v>
      </c>
      <c r="I1573" s="16">
        <v>10500</v>
      </c>
      <c r="J1573" s="5">
        <f t="shared" si="103"/>
        <v>2996000</v>
      </c>
      <c r="K1573" s="5"/>
      <c r="L1573" s="54" t="str">
        <f t="shared" si="105"/>
        <v>'205601,205602,205603,205604,205605,205606,205607,205608,205609,205610,205611,205612,205613,205614,205615,205616,205617,205618,205619,205620,205621,205622,205623,205624,205625,205626,205627,205628,205629,205630,205631,205632,205633,205634,205635,205636,205637,205638,205639,205640,205641,205642</v>
      </c>
      <c r="M1573" s="5"/>
      <c r="N1573" s="5"/>
      <c r="O1573" s="5"/>
      <c r="P1573" s="5"/>
      <c r="Q1573" s="5"/>
      <c r="R1573" s="5"/>
      <c r="S1573" s="5"/>
      <c r="T1573" s="5"/>
      <c r="U1573" s="5"/>
      <c r="V1573" s="5"/>
      <c r="W1573" s="5"/>
      <c r="X1573" s="5"/>
      <c r="Y1573" s="5"/>
      <c r="Z1573" s="5"/>
      <c r="AA1573" s="5"/>
      <c r="AB1573" s="5"/>
      <c r="AC1573" s="5"/>
      <c r="AD1573" s="5"/>
      <c r="AE1573" s="5"/>
      <c r="AF1573" s="5"/>
      <c r="AG1573" s="5"/>
      <c r="AH1573" s="5"/>
      <c r="AI1573" s="5"/>
      <c r="AJ1573" s="5"/>
      <c r="AK1573" s="5"/>
      <c r="AL1573" s="5"/>
      <c r="AM1573" s="5"/>
      <c r="AN1573" s="5"/>
      <c r="AO1573" s="5"/>
      <c r="AP1573" s="5"/>
      <c r="AQ1573" s="5"/>
    </row>
    <row r="1574" spans="1:43" s="57" customFormat="1" x14ac:dyDescent="0.15">
      <c r="A1574" s="56">
        <v>205643</v>
      </c>
      <c r="B1574" s="57">
        <v>2</v>
      </c>
      <c r="C1574" s="57">
        <v>43</v>
      </c>
      <c r="D1574" s="57">
        <v>43</v>
      </c>
      <c r="E1574" s="57">
        <v>10000</v>
      </c>
      <c r="F1574" s="57">
        <v>1</v>
      </c>
      <c r="G1574" s="58" t="s">
        <v>9545</v>
      </c>
      <c r="H1574" s="16" t="s">
        <v>2383</v>
      </c>
      <c r="I1574" s="16">
        <v>10500</v>
      </c>
      <c r="J1574" s="5">
        <f t="shared" si="103"/>
        <v>3095500</v>
      </c>
      <c r="K1574" s="5"/>
      <c r="L1574" s="54" t="str">
        <f t="shared" si="105"/>
        <v>'205601,205602,205603,205604,205605,205606,205607,205608,205609,205610,205611,205612,205613,205614,205615,205616,205617,205618,205619,205620,205621,205622,205623,205624,205625,205626,205627,205628,205629,205630,205631,205632,205633,205634,205635,205636,205637,205638,205639,205640,205641,205642,205643</v>
      </c>
      <c r="M1574" s="5"/>
      <c r="N1574" s="5"/>
      <c r="O1574" s="5"/>
      <c r="P1574" s="5"/>
      <c r="Q1574" s="5"/>
      <c r="R1574" s="5"/>
      <c r="S1574" s="5"/>
      <c r="T1574" s="5"/>
      <c r="U1574" s="5"/>
      <c r="V1574" s="5"/>
      <c r="W1574" s="5"/>
      <c r="X1574" s="5"/>
      <c r="Y1574" s="5"/>
      <c r="Z1574" s="5"/>
      <c r="AA1574" s="5"/>
      <c r="AB1574" s="5"/>
      <c r="AC1574" s="5"/>
      <c r="AD1574" s="5"/>
      <c r="AE1574" s="5"/>
      <c r="AF1574" s="5"/>
      <c r="AG1574" s="5"/>
      <c r="AH1574" s="5"/>
      <c r="AI1574" s="5"/>
      <c r="AJ1574" s="5"/>
      <c r="AK1574" s="5"/>
      <c r="AL1574" s="5"/>
      <c r="AM1574" s="5"/>
      <c r="AN1574" s="5"/>
      <c r="AO1574" s="5"/>
      <c r="AP1574" s="5"/>
      <c r="AQ1574" s="5"/>
    </row>
    <row r="1575" spans="1:43" s="57" customFormat="1" x14ac:dyDescent="0.15">
      <c r="A1575" s="56">
        <v>205644</v>
      </c>
      <c r="B1575" s="57">
        <v>2</v>
      </c>
      <c r="C1575" s="57">
        <v>44</v>
      </c>
      <c r="D1575" s="57">
        <v>44</v>
      </c>
      <c r="E1575" s="57">
        <v>10000</v>
      </c>
      <c r="F1575" s="57">
        <v>1</v>
      </c>
      <c r="G1575" s="58" t="s">
        <v>9546</v>
      </c>
      <c r="H1575" s="16" t="s">
        <v>2384</v>
      </c>
      <c r="I1575" s="16">
        <v>10500</v>
      </c>
      <c r="J1575" s="5">
        <f t="shared" si="103"/>
        <v>3197000</v>
      </c>
      <c r="K1575" s="5"/>
      <c r="L1575" s="54" t="str">
        <f t="shared" si="105"/>
        <v>'205601,205602,205603,205604,205605,205606,205607,205608,205609,205610,205611,205612,205613,205614,205615,205616,205617,205618,205619,205620,205621,205622,205623,205624,205625,205626,205627,205628,205629,205630,205631,205632,205633,205634,205635,205636,205637,205638,205639,205640,205641,205642,205643,205644</v>
      </c>
      <c r="M1575" s="5"/>
      <c r="N1575" s="5"/>
      <c r="O1575" s="5"/>
      <c r="P1575" s="5"/>
      <c r="Q1575" s="5"/>
      <c r="R1575" s="5"/>
      <c r="S1575" s="5"/>
      <c r="T1575" s="5"/>
      <c r="U1575" s="5"/>
      <c r="V1575" s="5"/>
      <c r="W1575" s="5"/>
      <c r="X1575" s="5"/>
      <c r="Y1575" s="5"/>
      <c r="Z1575" s="5"/>
      <c r="AA1575" s="5"/>
      <c r="AB1575" s="5"/>
      <c r="AC1575" s="5"/>
      <c r="AD1575" s="5"/>
      <c r="AE1575" s="5"/>
      <c r="AF1575" s="5"/>
      <c r="AG1575" s="5"/>
      <c r="AH1575" s="5"/>
      <c r="AI1575" s="5"/>
      <c r="AJ1575" s="5"/>
      <c r="AK1575" s="5"/>
      <c r="AL1575" s="5"/>
      <c r="AM1575" s="5"/>
      <c r="AN1575" s="5"/>
      <c r="AO1575" s="5"/>
      <c r="AP1575" s="5"/>
      <c r="AQ1575" s="5"/>
    </row>
    <row r="1576" spans="1:43" s="57" customFormat="1" x14ac:dyDescent="0.15">
      <c r="A1576" s="56">
        <v>205645</v>
      </c>
      <c r="B1576" s="57">
        <v>2</v>
      </c>
      <c r="C1576" s="57">
        <v>45</v>
      </c>
      <c r="D1576" s="57">
        <v>45</v>
      </c>
      <c r="E1576" s="57">
        <v>10000</v>
      </c>
      <c r="F1576" s="57">
        <v>1</v>
      </c>
      <c r="G1576" s="58" t="s">
        <v>9547</v>
      </c>
      <c r="H1576" s="16" t="s">
        <v>2385</v>
      </c>
      <c r="I1576" s="16">
        <v>10500</v>
      </c>
      <c r="J1576" s="5">
        <f t="shared" si="103"/>
        <v>3300000</v>
      </c>
      <c r="K1576" s="5"/>
      <c r="L1576" s="54" t="str">
        <f t="shared" si="105"/>
        <v>'205601,205602,205603,205604,205605,205606,205607,205608,205609,205610,205611,205612,205613,205614,205615,205616,205617,205618,205619,205620,205621,205622,205623,205624,205625,205626,205627,205628,205629,205630,205631,205632,205633,205634,205635,205636,205637,205638,205639,205640,205641,205642,205643,205644,205645</v>
      </c>
      <c r="M1576" s="5"/>
      <c r="N1576" s="5"/>
      <c r="O1576" s="5"/>
      <c r="P1576" s="5"/>
      <c r="Q1576" s="5"/>
      <c r="R1576" s="5"/>
      <c r="S1576" s="5"/>
      <c r="T1576" s="5"/>
      <c r="U1576" s="5"/>
      <c r="V1576" s="5"/>
      <c r="W1576" s="5"/>
      <c r="X1576" s="5"/>
      <c r="Y1576" s="5"/>
      <c r="Z1576" s="5"/>
      <c r="AA1576" s="5"/>
      <c r="AB1576" s="5"/>
      <c r="AC1576" s="5"/>
      <c r="AD1576" s="5"/>
      <c r="AE1576" s="5"/>
      <c r="AF1576" s="5"/>
      <c r="AG1576" s="5"/>
      <c r="AH1576" s="5"/>
      <c r="AI1576" s="5"/>
      <c r="AJ1576" s="5"/>
      <c r="AK1576" s="5"/>
      <c r="AL1576" s="5"/>
      <c r="AM1576" s="5"/>
      <c r="AN1576" s="5"/>
      <c r="AO1576" s="5"/>
      <c r="AP1576" s="5"/>
      <c r="AQ1576" s="5"/>
    </row>
    <row r="1577" spans="1:43" s="57" customFormat="1" x14ac:dyDescent="0.15">
      <c r="A1577" s="56">
        <v>205646</v>
      </c>
      <c r="B1577" s="57">
        <v>2</v>
      </c>
      <c r="C1577" s="57">
        <v>46</v>
      </c>
      <c r="D1577" s="57">
        <v>46</v>
      </c>
      <c r="E1577" s="57">
        <v>10000</v>
      </c>
      <c r="F1577" s="57">
        <v>1</v>
      </c>
      <c r="G1577" s="58" t="s">
        <v>9548</v>
      </c>
      <c r="H1577" s="16" t="s">
        <v>2386</v>
      </c>
      <c r="I1577" s="16">
        <v>10500</v>
      </c>
      <c r="J1577" s="5">
        <f t="shared" si="103"/>
        <v>3404500</v>
      </c>
      <c r="K1577" s="5"/>
      <c r="L1577" s="54" t="str">
        <f t="shared" si="105"/>
        <v>'205601,205602,205603,205604,205605,205606,205607,205608,205609,205610,205611,205612,205613,205614,205615,205616,205617,205618,205619,205620,205621,205622,205623,205624,205625,205626,205627,205628,205629,205630,205631,205632,205633,205634,205635,205636,205637,205638,205639,205640,205641,205642,205643,205644,205645,205646</v>
      </c>
      <c r="M1577" s="5"/>
      <c r="N1577" s="5"/>
      <c r="O1577" s="5"/>
      <c r="P1577" s="5"/>
      <c r="Q1577" s="5"/>
      <c r="R1577" s="5"/>
      <c r="S1577" s="5"/>
      <c r="T1577" s="5"/>
      <c r="U1577" s="5"/>
      <c r="V1577" s="5"/>
      <c r="W1577" s="5"/>
      <c r="X1577" s="5"/>
      <c r="Y1577" s="5"/>
      <c r="Z1577" s="5"/>
      <c r="AA1577" s="5"/>
      <c r="AB1577" s="5"/>
      <c r="AC1577" s="5"/>
      <c r="AD1577" s="5"/>
      <c r="AE1577" s="5"/>
      <c r="AF1577" s="5"/>
      <c r="AG1577" s="5"/>
      <c r="AH1577" s="5"/>
      <c r="AI1577" s="5"/>
      <c r="AJ1577" s="5"/>
      <c r="AK1577" s="5"/>
      <c r="AL1577" s="5"/>
      <c r="AM1577" s="5"/>
      <c r="AN1577" s="5"/>
      <c r="AO1577" s="5"/>
      <c r="AP1577" s="5"/>
      <c r="AQ1577" s="5"/>
    </row>
    <row r="1578" spans="1:43" s="57" customFormat="1" x14ac:dyDescent="0.15">
      <c r="A1578" s="56">
        <v>205647</v>
      </c>
      <c r="B1578" s="57">
        <v>2</v>
      </c>
      <c r="C1578" s="57">
        <v>47</v>
      </c>
      <c r="D1578" s="57">
        <v>47</v>
      </c>
      <c r="E1578" s="57">
        <v>10000</v>
      </c>
      <c r="F1578" s="57">
        <v>1</v>
      </c>
      <c r="G1578" s="58" t="s">
        <v>9549</v>
      </c>
      <c r="H1578" s="16" t="s">
        <v>2387</v>
      </c>
      <c r="I1578" s="16">
        <v>10500</v>
      </c>
      <c r="J1578" s="5">
        <f t="shared" si="103"/>
        <v>3511000</v>
      </c>
      <c r="K1578" s="5"/>
      <c r="L1578" s="54" t="str">
        <f t="shared" si="105"/>
        <v>'205601,205602,205603,205604,205605,205606,205607,205608,205609,205610,205611,205612,205613,205614,205615,205616,205617,205618,205619,205620,205621,205622,205623,205624,205625,205626,205627,205628,205629,205630,205631,205632,205633,205634,205635,205636,205637,205638,205639,205640,205641,205642,205643,205644,205645,205646,205647</v>
      </c>
      <c r="M1578" s="5"/>
      <c r="N1578" s="5"/>
      <c r="O1578" s="5"/>
      <c r="P1578" s="5"/>
      <c r="Q1578" s="5"/>
      <c r="R1578" s="5"/>
      <c r="S1578" s="5"/>
      <c r="T1578" s="5"/>
      <c r="U1578" s="5"/>
      <c r="V1578" s="5"/>
      <c r="W1578" s="5"/>
      <c r="X1578" s="5"/>
      <c r="Y1578" s="5"/>
      <c r="Z1578" s="5"/>
      <c r="AA1578" s="5"/>
      <c r="AB1578" s="5"/>
      <c r="AC1578" s="5"/>
      <c r="AD1578" s="5"/>
      <c r="AE1578" s="5"/>
      <c r="AF1578" s="5"/>
      <c r="AG1578" s="5"/>
      <c r="AH1578" s="5"/>
      <c r="AI1578" s="5"/>
      <c r="AJ1578" s="5"/>
      <c r="AK1578" s="5"/>
      <c r="AL1578" s="5"/>
      <c r="AM1578" s="5"/>
      <c r="AN1578" s="5"/>
      <c r="AO1578" s="5"/>
      <c r="AP1578" s="5"/>
      <c r="AQ1578" s="5"/>
    </row>
    <row r="1579" spans="1:43" s="57" customFormat="1" x14ac:dyDescent="0.15">
      <c r="A1579" s="56">
        <v>205648</v>
      </c>
      <c r="B1579" s="57">
        <v>2</v>
      </c>
      <c r="C1579" s="57">
        <v>48</v>
      </c>
      <c r="D1579" s="57">
        <v>48</v>
      </c>
      <c r="E1579" s="57">
        <v>10000</v>
      </c>
      <c r="F1579" s="57">
        <v>1</v>
      </c>
      <c r="G1579" s="58" t="s">
        <v>9550</v>
      </c>
      <c r="H1579" s="16" t="s">
        <v>2388</v>
      </c>
      <c r="I1579" s="16">
        <v>10500</v>
      </c>
      <c r="J1579" s="5">
        <f t="shared" si="103"/>
        <v>3619500</v>
      </c>
      <c r="K1579" s="5"/>
      <c r="L1579" s="54" t="str">
        <f t="shared" si="105"/>
        <v>'205601,205602,205603,205604,205605,205606,205607,205608,205609,205610,205611,205612,205613,205614,205615,205616,205617,205618,205619,205620,205621,205622,205623,205624,205625,205626,205627,205628,205629,205630,205631,205632,205633,205634,205635,205636,205637,205638,205639,205640,205641,205642,205643,205644,205645,205646,205647,205648</v>
      </c>
      <c r="M1579" s="5"/>
      <c r="N1579" s="5"/>
      <c r="O1579" s="5"/>
      <c r="P1579" s="5"/>
      <c r="Q1579" s="5"/>
      <c r="R1579" s="5"/>
      <c r="S1579" s="5"/>
      <c r="T1579" s="5"/>
      <c r="U1579" s="5"/>
      <c r="V1579" s="5"/>
      <c r="W1579" s="5"/>
      <c r="X1579" s="5"/>
      <c r="Y1579" s="5"/>
      <c r="Z1579" s="5"/>
      <c r="AA1579" s="5"/>
      <c r="AB1579" s="5"/>
      <c r="AC1579" s="5"/>
      <c r="AD1579" s="5"/>
      <c r="AE1579" s="5"/>
      <c r="AF1579" s="5"/>
      <c r="AG1579" s="5"/>
      <c r="AH1579" s="5"/>
      <c r="AI1579" s="5"/>
      <c r="AJ1579" s="5"/>
      <c r="AK1579" s="5"/>
      <c r="AL1579" s="5"/>
      <c r="AM1579" s="5"/>
      <c r="AN1579" s="5"/>
      <c r="AO1579" s="5"/>
      <c r="AP1579" s="5"/>
      <c r="AQ1579" s="5"/>
    </row>
    <row r="1580" spans="1:43" s="57" customFormat="1" x14ac:dyDescent="0.15">
      <c r="A1580" s="56">
        <v>205649</v>
      </c>
      <c r="B1580" s="57">
        <v>2</v>
      </c>
      <c r="C1580" s="57">
        <v>49</v>
      </c>
      <c r="D1580" s="57">
        <v>49</v>
      </c>
      <c r="E1580" s="57">
        <v>10000</v>
      </c>
      <c r="F1580" s="57">
        <v>1</v>
      </c>
      <c r="G1580" s="58" t="s">
        <v>9551</v>
      </c>
      <c r="H1580" s="16" t="s">
        <v>2389</v>
      </c>
      <c r="I1580" s="16">
        <v>10500</v>
      </c>
      <c r="J1580" s="5">
        <f t="shared" si="103"/>
        <v>3729500</v>
      </c>
      <c r="K1580" s="5"/>
      <c r="L1580" s="54" t="str">
        <f t="shared" si="105"/>
        <v>'205601,205602,205603,205604,205605,205606,205607,205608,205609,205610,205611,205612,205613,205614,205615,205616,205617,205618,205619,205620,205621,205622,205623,205624,205625,205626,205627,205628,205629,205630,205631,205632,205633,205634,205635,205636,205637,205638,205639,205640,205641,205642,205643,205644,205645,205646,205647,205648,205649</v>
      </c>
      <c r="M1580" s="5"/>
      <c r="N1580" s="5"/>
      <c r="O1580" s="5"/>
      <c r="P1580" s="5"/>
      <c r="Q1580" s="5"/>
      <c r="R1580" s="5"/>
      <c r="S1580" s="5"/>
      <c r="T1580" s="5"/>
      <c r="U1580" s="5"/>
      <c r="V1580" s="5"/>
      <c r="W1580" s="5"/>
      <c r="X1580" s="5"/>
      <c r="Y1580" s="5"/>
      <c r="Z1580" s="5"/>
      <c r="AA1580" s="5"/>
      <c r="AB1580" s="5"/>
      <c r="AC1580" s="5"/>
      <c r="AD1580" s="5"/>
      <c r="AE1580" s="5"/>
      <c r="AF1580" s="5"/>
      <c r="AG1580" s="5"/>
      <c r="AH1580" s="5"/>
      <c r="AI1580" s="5"/>
      <c r="AJ1580" s="5"/>
      <c r="AK1580" s="5"/>
      <c r="AL1580" s="5"/>
      <c r="AM1580" s="5"/>
      <c r="AN1580" s="5"/>
      <c r="AO1580" s="5"/>
      <c r="AP1580" s="5"/>
      <c r="AQ1580" s="5"/>
    </row>
    <row r="1581" spans="1:43" s="57" customFormat="1" x14ac:dyDescent="0.15">
      <c r="A1581" s="56">
        <v>205650</v>
      </c>
      <c r="B1581" s="57">
        <v>2</v>
      </c>
      <c r="C1581" s="57">
        <v>50</v>
      </c>
      <c r="D1581" s="57">
        <v>50</v>
      </c>
      <c r="E1581" s="57">
        <v>10000</v>
      </c>
      <c r="F1581" s="57">
        <v>1</v>
      </c>
      <c r="G1581" s="58" t="s">
        <v>9552</v>
      </c>
      <c r="H1581" s="16" t="s">
        <v>2390</v>
      </c>
      <c r="I1581" s="16">
        <v>10500</v>
      </c>
      <c r="J1581" s="5">
        <f t="shared" si="103"/>
        <v>3841000</v>
      </c>
      <c r="K1581" s="5"/>
      <c r="L1581" s="54" t="str">
        <f t="shared" si="105"/>
        <v>'205601,205602,205603,205604,205605,205606,205607,205608,205609,205610,205611,205612,205613,205614,205615,205616,205617,205618,205619,205620,205621,205622,205623,205624,205625,205626,205627,205628,205629,205630,205631,205632,205633,205634,205635,205636,205637,205638,205639,205640,205641,205642,205643,205644,205645,205646,205647,205648,205649,205650</v>
      </c>
      <c r="M1581" s="5"/>
      <c r="N1581" s="5"/>
      <c r="O1581" s="5"/>
      <c r="P1581" s="5"/>
      <c r="Q1581" s="5"/>
      <c r="R1581" s="5"/>
      <c r="S1581" s="5"/>
      <c r="T1581" s="5"/>
      <c r="U1581" s="5"/>
      <c r="V1581" s="5"/>
      <c r="W1581" s="5"/>
      <c r="X1581" s="5"/>
      <c r="Y1581" s="5"/>
      <c r="Z1581" s="5"/>
      <c r="AA1581" s="5"/>
      <c r="AB1581" s="5"/>
      <c r="AC1581" s="5"/>
      <c r="AD1581" s="5"/>
      <c r="AE1581" s="5"/>
      <c r="AF1581" s="5"/>
      <c r="AG1581" s="5"/>
      <c r="AH1581" s="5"/>
      <c r="AI1581" s="5"/>
      <c r="AJ1581" s="5"/>
      <c r="AK1581" s="5"/>
      <c r="AL1581" s="5"/>
      <c r="AM1581" s="5"/>
      <c r="AN1581" s="5"/>
      <c r="AO1581" s="5"/>
      <c r="AP1581" s="5"/>
      <c r="AQ1581" s="5"/>
    </row>
    <row r="1582" spans="1:43" s="57" customFormat="1" x14ac:dyDescent="0.15">
      <c r="A1582" s="59">
        <v>210001</v>
      </c>
      <c r="B1582" s="60">
        <v>2</v>
      </c>
      <c r="C1582" s="60">
        <v>1</v>
      </c>
      <c r="D1582" s="60">
        <v>50</v>
      </c>
      <c r="E1582" s="60">
        <v>10000</v>
      </c>
      <c r="F1582" s="60">
        <v>1</v>
      </c>
      <c r="G1582" s="61" t="s">
        <v>5934</v>
      </c>
      <c r="H1582" s="60" t="s">
        <v>6092</v>
      </c>
      <c r="I1582" s="5"/>
      <c r="J1582" s="5"/>
      <c r="K1582" s="5"/>
      <c r="L1582" s="16"/>
      <c r="M1582" s="5"/>
      <c r="N1582" s="5"/>
      <c r="O1582" s="5"/>
      <c r="P1582" s="5"/>
      <c r="Q1582" s="5"/>
      <c r="R1582" s="5"/>
      <c r="S1582" s="5"/>
      <c r="T1582" s="5"/>
      <c r="U1582" s="5"/>
      <c r="V1582" s="5"/>
      <c r="W1582" s="5"/>
      <c r="X1582" s="5"/>
      <c r="Y1582" s="5"/>
      <c r="Z1582" s="5"/>
      <c r="AA1582" s="5"/>
      <c r="AB1582" s="5"/>
      <c r="AC1582" s="5"/>
      <c r="AD1582" s="5"/>
      <c r="AE1582" s="5"/>
      <c r="AF1582" s="5"/>
      <c r="AG1582" s="5"/>
      <c r="AH1582" s="5"/>
      <c r="AI1582" s="5"/>
      <c r="AJ1582" s="5"/>
      <c r="AK1582" s="5"/>
      <c r="AL1582" s="5"/>
      <c r="AM1582" s="5"/>
      <c r="AN1582" s="5"/>
      <c r="AO1582" s="5"/>
      <c r="AP1582" s="5"/>
      <c r="AQ1582" s="5"/>
    </row>
    <row r="1583" spans="1:43" s="57" customFormat="1" x14ac:dyDescent="0.15">
      <c r="A1583" s="59">
        <v>210002</v>
      </c>
      <c r="B1583" s="60">
        <v>2</v>
      </c>
      <c r="C1583" s="60">
        <v>1</v>
      </c>
      <c r="D1583" s="60">
        <v>50</v>
      </c>
      <c r="E1583" s="60">
        <v>10000</v>
      </c>
      <c r="F1583" s="60">
        <v>1</v>
      </c>
      <c r="G1583" s="61" t="s">
        <v>6093</v>
      </c>
      <c r="H1583" s="60" t="s">
        <v>6094</v>
      </c>
      <c r="I1583" s="5"/>
      <c r="J1583" s="5"/>
      <c r="K1583" s="5"/>
      <c r="L1583" s="16"/>
      <c r="M1583" s="5"/>
      <c r="N1583" s="5"/>
      <c r="O1583" s="5"/>
      <c r="P1583" s="5"/>
      <c r="Q1583" s="5"/>
      <c r="R1583" s="5"/>
      <c r="S1583" s="5"/>
      <c r="T1583" s="5"/>
      <c r="U1583" s="5"/>
      <c r="V1583" s="5"/>
      <c r="W1583" s="5"/>
      <c r="X1583" s="5"/>
      <c r="Y1583" s="5"/>
      <c r="Z1583" s="5"/>
      <c r="AA1583" s="5"/>
      <c r="AB1583" s="5"/>
      <c r="AC1583" s="5"/>
      <c r="AD1583" s="5"/>
      <c r="AE1583" s="5"/>
      <c r="AF1583" s="5"/>
      <c r="AG1583" s="5"/>
      <c r="AH1583" s="5"/>
      <c r="AI1583" s="5"/>
      <c r="AJ1583" s="5"/>
      <c r="AK1583" s="5"/>
      <c r="AL1583" s="5"/>
      <c r="AM1583" s="5"/>
      <c r="AN1583" s="5"/>
      <c r="AO1583" s="5"/>
      <c r="AP1583" s="5"/>
      <c r="AQ1583" s="5"/>
    </row>
    <row r="1584" spans="1:43" s="57" customFormat="1" x14ac:dyDescent="0.15">
      <c r="A1584" s="59">
        <v>210003</v>
      </c>
      <c r="B1584" s="60">
        <v>2</v>
      </c>
      <c r="C1584" s="60">
        <v>1</v>
      </c>
      <c r="D1584" s="60">
        <v>50</v>
      </c>
      <c r="E1584" s="60">
        <v>10000</v>
      </c>
      <c r="F1584" s="60">
        <v>1</v>
      </c>
      <c r="G1584" s="61" t="s">
        <v>6095</v>
      </c>
      <c r="H1584" s="60" t="s">
        <v>6096</v>
      </c>
      <c r="I1584" s="5"/>
      <c r="J1584" s="5"/>
      <c r="K1584" s="5"/>
      <c r="L1584" s="16"/>
      <c r="M1584" s="5"/>
      <c r="N1584" s="5"/>
      <c r="O1584" s="5"/>
      <c r="P1584" s="5"/>
      <c r="Q1584" s="5"/>
      <c r="R1584" s="5"/>
      <c r="S1584" s="5"/>
      <c r="T1584" s="5"/>
      <c r="U1584" s="5"/>
      <c r="V1584" s="5"/>
      <c r="W1584" s="5"/>
      <c r="X1584" s="5"/>
      <c r="Y1584" s="5"/>
      <c r="Z1584" s="5"/>
      <c r="AA1584" s="5"/>
      <c r="AB1584" s="5"/>
      <c r="AC1584" s="5"/>
      <c r="AD1584" s="5"/>
      <c r="AE1584" s="5"/>
      <c r="AF1584" s="5"/>
      <c r="AG1584" s="5"/>
      <c r="AH1584" s="5"/>
      <c r="AI1584" s="5"/>
      <c r="AJ1584" s="5"/>
      <c r="AK1584" s="5"/>
      <c r="AL1584" s="5"/>
      <c r="AM1584" s="5"/>
      <c r="AN1584" s="5"/>
      <c r="AO1584" s="5"/>
      <c r="AP1584" s="5"/>
      <c r="AQ1584" s="5"/>
    </row>
    <row r="1585" spans="1:43" s="57" customFormat="1" x14ac:dyDescent="0.15">
      <c r="A1585" s="59">
        <v>210004</v>
      </c>
      <c r="B1585" s="60">
        <v>2</v>
      </c>
      <c r="C1585" s="60">
        <v>1</v>
      </c>
      <c r="D1585" s="60">
        <v>50</v>
      </c>
      <c r="E1585" s="60">
        <v>10000</v>
      </c>
      <c r="F1585" s="60">
        <v>1</v>
      </c>
      <c r="G1585" s="61" t="s">
        <v>5948</v>
      </c>
      <c r="H1585" s="60" t="s">
        <v>6097</v>
      </c>
      <c r="I1585" s="5"/>
      <c r="J1585" s="5"/>
      <c r="K1585" s="5"/>
      <c r="L1585" s="16"/>
      <c r="M1585" s="5"/>
      <c r="N1585" s="5"/>
      <c r="O1585" s="5"/>
      <c r="P1585" s="5"/>
      <c r="Q1585" s="5"/>
      <c r="R1585" s="5"/>
      <c r="S1585" s="5"/>
      <c r="T1585" s="5"/>
      <c r="U1585" s="5"/>
      <c r="V1585" s="5"/>
      <c r="W1585" s="5"/>
      <c r="X1585" s="5"/>
      <c r="Y1585" s="5"/>
      <c r="Z1585" s="5"/>
      <c r="AA1585" s="5"/>
      <c r="AB1585" s="5"/>
      <c r="AC1585" s="5"/>
      <c r="AD1585" s="5"/>
      <c r="AE1585" s="5"/>
      <c r="AF1585" s="5"/>
      <c r="AG1585" s="5"/>
      <c r="AH1585" s="5"/>
      <c r="AI1585" s="5"/>
      <c r="AJ1585" s="5"/>
      <c r="AK1585" s="5"/>
      <c r="AL1585" s="5"/>
      <c r="AM1585" s="5"/>
      <c r="AN1585" s="5"/>
      <c r="AO1585" s="5"/>
      <c r="AP1585" s="5"/>
      <c r="AQ1585" s="5"/>
    </row>
    <row r="1586" spans="1:43" s="57" customFormat="1" x14ac:dyDescent="0.15">
      <c r="A1586" s="59">
        <v>210005</v>
      </c>
      <c r="B1586" s="60">
        <v>2</v>
      </c>
      <c r="C1586" s="60">
        <v>1</v>
      </c>
      <c r="D1586" s="60">
        <v>50</v>
      </c>
      <c r="E1586" s="60">
        <v>10000</v>
      </c>
      <c r="F1586" s="60">
        <v>1</v>
      </c>
      <c r="G1586" s="61" t="s">
        <v>6098</v>
      </c>
      <c r="H1586" s="60" t="s">
        <v>6099</v>
      </c>
      <c r="I1586" s="5"/>
      <c r="J1586" s="5"/>
      <c r="K1586" s="5"/>
      <c r="L1586" s="16"/>
      <c r="M1586" s="5"/>
      <c r="N1586" s="5"/>
      <c r="O1586" s="5"/>
      <c r="P1586" s="5"/>
      <c r="Q1586" s="5"/>
      <c r="R1586" s="5"/>
      <c r="S1586" s="5"/>
      <c r="T1586" s="5"/>
      <c r="U1586" s="5"/>
      <c r="V1586" s="5"/>
      <c r="W1586" s="5"/>
      <c r="X1586" s="5"/>
      <c r="Y1586" s="5"/>
      <c r="Z1586" s="5"/>
      <c r="AA1586" s="5"/>
      <c r="AB1586" s="5"/>
      <c r="AC1586" s="5"/>
      <c r="AD1586" s="5"/>
      <c r="AE1586" s="5"/>
      <c r="AF1586" s="5"/>
      <c r="AG1586" s="5"/>
      <c r="AH1586" s="5"/>
      <c r="AI1586" s="5"/>
      <c r="AJ1586" s="5"/>
      <c r="AK1586" s="5"/>
      <c r="AL1586" s="5"/>
      <c r="AM1586" s="5"/>
      <c r="AN1586" s="5"/>
      <c r="AO1586" s="5"/>
      <c r="AP1586" s="5"/>
      <c r="AQ1586" s="5"/>
    </row>
    <row r="1587" spans="1:43" s="57" customFormat="1" x14ac:dyDescent="0.15">
      <c r="A1587" s="59">
        <v>210006</v>
      </c>
      <c r="B1587" s="60">
        <v>2</v>
      </c>
      <c r="C1587" s="60">
        <v>1</v>
      </c>
      <c r="D1587" s="60">
        <v>50</v>
      </c>
      <c r="E1587" s="60">
        <v>10000</v>
      </c>
      <c r="F1587" s="60">
        <v>1</v>
      </c>
      <c r="G1587" s="61" t="s">
        <v>5947</v>
      </c>
      <c r="H1587" s="60" t="s">
        <v>6100</v>
      </c>
      <c r="I1587" s="5"/>
      <c r="J1587" s="5"/>
      <c r="K1587" s="5"/>
      <c r="L1587" s="16"/>
      <c r="M1587" s="5"/>
      <c r="N1587" s="5"/>
      <c r="O1587" s="5"/>
      <c r="P1587" s="5"/>
      <c r="Q1587" s="5"/>
      <c r="R1587" s="5"/>
      <c r="S1587" s="5"/>
      <c r="T1587" s="5"/>
      <c r="U1587" s="5"/>
      <c r="V1587" s="5"/>
      <c r="W1587" s="5"/>
      <c r="X1587" s="5"/>
      <c r="Y1587" s="5"/>
      <c r="Z1587" s="5"/>
      <c r="AA1587" s="5"/>
      <c r="AB1587" s="5"/>
      <c r="AC1587" s="5"/>
      <c r="AD1587" s="5"/>
      <c r="AE1587" s="5"/>
      <c r="AF1587" s="5"/>
      <c r="AG1587" s="5"/>
      <c r="AH1587" s="5"/>
      <c r="AI1587" s="5"/>
      <c r="AJ1587" s="5"/>
      <c r="AK1587" s="5"/>
      <c r="AL1587" s="5"/>
      <c r="AM1587" s="5"/>
      <c r="AN1587" s="5"/>
      <c r="AO1587" s="5"/>
      <c r="AP1587" s="5"/>
      <c r="AQ1587" s="5"/>
    </row>
    <row r="1588" spans="1:43" s="57" customFormat="1" x14ac:dyDescent="0.15">
      <c r="A1588" s="59">
        <v>210007</v>
      </c>
      <c r="B1588" s="60">
        <v>2</v>
      </c>
      <c r="C1588" s="60">
        <v>1</v>
      </c>
      <c r="D1588" s="60">
        <v>50</v>
      </c>
      <c r="E1588" s="60">
        <v>10000</v>
      </c>
      <c r="F1588" s="60">
        <v>1</v>
      </c>
      <c r="G1588" s="61" t="s">
        <v>6101</v>
      </c>
      <c r="H1588" s="60" t="s">
        <v>6102</v>
      </c>
      <c r="I1588" s="5"/>
      <c r="J1588" s="5"/>
      <c r="K1588" s="5"/>
      <c r="L1588" s="16"/>
      <c r="M1588" s="5"/>
      <c r="N1588" s="5"/>
      <c r="O1588" s="5"/>
      <c r="P1588" s="5"/>
      <c r="Q1588" s="5"/>
      <c r="R1588" s="5"/>
      <c r="S1588" s="5"/>
      <c r="T1588" s="5"/>
      <c r="U1588" s="5"/>
      <c r="V1588" s="5"/>
      <c r="W1588" s="5"/>
      <c r="X1588" s="5"/>
      <c r="Y1588" s="5"/>
      <c r="Z1588" s="5"/>
      <c r="AA1588" s="5"/>
      <c r="AB1588" s="5"/>
      <c r="AC1588" s="5"/>
      <c r="AD1588" s="5"/>
      <c r="AE1588" s="5"/>
      <c r="AF1588" s="5"/>
      <c r="AG1588" s="5"/>
      <c r="AH1588" s="5"/>
      <c r="AI1588" s="5"/>
      <c r="AJ1588" s="5"/>
      <c r="AK1588" s="5"/>
      <c r="AL1588" s="5"/>
      <c r="AM1588" s="5"/>
      <c r="AN1588" s="5"/>
      <c r="AO1588" s="5"/>
      <c r="AP1588" s="5"/>
      <c r="AQ1588" s="5"/>
    </row>
    <row r="1589" spans="1:43" s="57" customFormat="1" x14ac:dyDescent="0.15">
      <c r="A1589" s="59">
        <v>210008</v>
      </c>
      <c r="B1589" s="60">
        <v>2</v>
      </c>
      <c r="C1589" s="60">
        <v>1</v>
      </c>
      <c r="D1589" s="60">
        <v>50</v>
      </c>
      <c r="E1589" s="60">
        <v>10000</v>
      </c>
      <c r="F1589" s="60">
        <v>1</v>
      </c>
      <c r="G1589" s="61" t="s">
        <v>6103</v>
      </c>
      <c r="H1589" s="60" t="s">
        <v>6104</v>
      </c>
      <c r="I1589" s="5"/>
      <c r="J1589" s="5"/>
      <c r="K1589" s="5"/>
      <c r="L1589" s="16"/>
      <c r="M1589" s="5"/>
      <c r="N1589" s="5"/>
      <c r="O1589" s="5"/>
      <c r="P1589" s="5"/>
      <c r="Q1589" s="5"/>
      <c r="R1589" s="5"/>
      <c r="S1589" s="5"/>
      <c r="T1589" s="5"/>
      <c r="U1589" s="5"/>
      <c r="V1589" s="5"/>
      <c r="W1589" s="5"/>
      <c r="X1589" s="5"/>
      <c r="Y1589" s="5"/>
      <c r="Z1589" s="5"/>
      <c r="AA1589" s="5"/>
      <c r="AB1589" s="5"/>
      <c r="AC1589" s="5"/>
      <c r="AD1589" s="5"/>
      <c r="AE1589" s="5"/>
      <c r="AF1589" s="5"/>
      <c r="AG1589" s="5"/>
      <c r="AH1589" s="5"/>
      <c r="AI1589" s="5"/>
      <c r="AJ1589" s="5"/>
      <c r="AK1589" s="5"/>
      <c r="AL1589" s="5"/>
      <c r="AM1589" s="5"/>
      <c r="AN1589" s="5"/>
      <c r="AO1589" s="5"/>
      <c r="AP1589" s="5"/>
      <c r="AQ1589" s="5"/>
    </row>
    <row r="1590" spans="1:43" s="57" customFormat="1" x14ac:dyDescent="0.15">
      <c r="A1590" s="59">
        <v>210009</v>
      </c>
      <c r="B1590" s="60">
        <v>2</v>
      </c>
      <c r="C1590" s="60">
        <v>1</v>
      </c>
      <c r="D1590" s="60">
        <v>50</v>
      </c>
      <c r="E1590" s="60">
        <v>10000</v>
      </c>
      <c r="F1590" s="60">
        <v>1</v>
      </c>
      <c r="G1590" s="61" t="s">
        <v>9802</v>
      </c>
      <c r="H1590" s="60" t="s">
        <v>9793</v>
      </c>
      <c r="I1590" s="5"/>
      <c r="J1590" s="5"/>
      <c r="K1590" s="5"/>
      <c r="L1590" s="16"/>
      <c r="M1590" s="5"/>
      <c r="N1590" s="5"/>
      <c r="O1590" s="5"/>
      <c r="P1590" s="5"/>
      <c r="Q1590" s="5"/>
      <c r="R1590" s="5"/>
      <c r="S1590" s="5"/>
      <c r="T1590" s="5"/>
      <c r="U1590" s="5"/>
      <c r="V1590" s="5"/>
      <c r="W1590" s="5"/>
      <c r="X1590" s="5"/>
      <c r="Y1590" s="5"/>
      <c r="Z1590" s="5"/>
      <c r="AA1590" s="5"/>
      <c r="AB1590" s="5"/>
      <c r="AC1590" s="5"/>
      <c r="AD1590" s="5"/>
      <c r="AE1590" s="5"/>
      <c r="AF1590" s="5"/>
      <c r="AG1590" s="5"/>
      <c r="AH1590" s="5"/>
      <c r="AI1590" s="5"/>
      <c r="AJ1590" s="5"/>
      <c r="AK1590" s="5"/>
      <c r="AL1590" s="5"/>
      <c r="AM1590" s="5"/>
      <c r="AN1590" s="5"/>
      <c r="AO1590" s="5"/>
      <c r="AP1590" s="5"/>
      <c r="AQ1590" s="5"/>
    </row>
    <row r="1591" spans="1:43" s="57" customFormat="1" x14ac:dyDescent="0.15">
      <c r="A1591" s="59">
        <v>210010</v>
      </c>
      <c r="B1591" s="60">
        <v>2</v>
      </c>
      <c r="C1591" s="60">
        <v>1</v>
      </c>
      <c r="D1591" s="60">
        <v>50</v>
      </c>
      <c r="E1591" s="60">
        <v>10000</v>
      </c>
      <c r="F1591" s="60">
        <v>1</v>
      </c>
      <c r="G1591" s="61" t="s">
        <v>9803</v>
      </c>
      <c r="H1591" s="60" t="s">
        <v>9794</v>
      </c>
      <c r="I1591" s="5"/>
      <c r="J1591" s="5"/>
      <c r="K1591" s="5"/>
      <c r="L1591" s="16"/>
      <c r="M1591" s="5"/>
      <c r="N1591" s="5"/>
      <c r="O1591" s="5"/>
      <c r="P1591" s="5"/>
      <c r="Q1591" s="5"/>
      <c r="R1591" s="5"/>
      <c r="S1591" s="5"/>
      <c r="T1591" s="5"/>
      <c r="U1591" s="5"/>
      <c r="V1591" s="5"/>
      <c r="W1591" s="5"/>
      <c r="X1591" s="5"/>
      <c r="Y1591" s="5"/>
      <c r="Z1591" s="5"/>
      <c r="AA1591" s="5"/>
      <c r="AB1591" s="5"/>
      <c r="AC1591" s="5"/>
      <c r="AD1591" s="5"/>
      <c r="AE1591" s="5"/>
      <c r="AF1591" s="5"/>
      <c r="AG1591" s="5"/>
      <c r="AH1591" s="5"/>
      <c r="AI1591" s="5"/>
      <c r="AJ1591" s="5"/>
      <c r="AK1591" s="5"/>
      <c r="AL1591" s="5"/>
      <c r="AM1591" s="5"/>
      <c r="AN1591" s="5"/>
      <c r="AO1591" s="5"/>
      <c r="AP1591" s="5"/>
      <c r="AQ1591" s="5"/>
    </row>
    <row r="1592" spans="1:43" s="57" customFormat="1" x14ac:dyDescent="0.15">
      <c r="A1592" s="59">
        <v>210011</v>
      </c>
      <c r="B1592" s="60">
        <v>2</v>
      </c>
      <c r="C1592" s="60">
        <v>1</v>
      </c>
      <c r="D1592" s="60">
        <v>50</v>
      </c>
      <c r="E1592" s="60">
        <v>10000</v>
      </c>
      <c r="F1592" s="60">
        <v>1</v>
      </c>
      <c r="G1592" s="61" t="s">
        <v>9804</v>
      </c>
      <c r="H1592" s="60" t="s">
        <v>9795</v>
      </c>
      <c r="I1592" s="5"/>
      <c r="J1592" s="5"/>
      <c r="K1592" s="5"/>
      <c r="L1592" s="16"/>
      <c r="M1592" s="5"/>
      <c r="N1592" s="5"/>
      <c r="O1592" s="5"/>
      <c r="P1592" s="5"/>
      <c r="Q1592" s="5"/>
      <c r="R1592" s="5"/>
      <c r="S1592" s="5"/>
      <c r="T1592" s="5"/>
      <c r="U1592" s="5"/>
      <c r="V1592" s="5"/>
      <c r="W1592" s="5"/>
      <c r="X1592" s="5"/>
      <c r="Y1592" s="5"/>
      <c r="Z1592" s="5"/>
      <c r="AA1592" s="5"/>
      <c r="AB1592" s="5"/>
      <c r="AC1592" s="5"/>
      <c r="AD1592" s="5"/>
      <c r="AE1592" s="5"/>
      <c r="AF1592" s="5"/>
      <c r="AG1592" s="5"/>
      <c r="AH1592" s="5"/>
      <c r="AI1592" s="5"/>
      <c r="AJ1592" s="5"/>
      <c r="AK1592" s="5"/>
      <c r="AL1592" s="5"/>
      <c r="AM1592" s="5"/>
      <c r="AN1592" s="5"/>
      <c r="AO1592" s="5"/>
      <c r="AP1592" s="5"/>
      <c r="AQ1592" s="5"/>
    </row>
    <row r="1593" spans="1:43" s="57" customFormat="1" x14ac:dyDescent="0.15">
      <c r="A1593" s="59">
        <v>210012</v>
      </c>
      <c r="B1593" s="60">
        <v>2</v>
      </c>
      <c r="C1593" s="60">
        <v>1</v>
      </c>
      <c r="D1593" s="60">
        <v>50</v>
      </c>
      <c r="E1593" s="60">
        <v>10000</v>
      </c>
      <c r="F1593" s="60">
        <v>1</v>
      </c>
      <c r="G1593" s="61" t="s">
        <v>9799</v>
      </c>
      <c r="H1593" s="60" t="s">
        <v>9796</v>
      </c>
      <c r="I1593" s="5"/>
      <c r="J1593" s="5"/>
      <c r="K1593" s="5"/>
      <c r="L1593" s="16"/>
      <c r="M1593" s="5"/>
      <c r="N1593" s="5"/>
      <c r="O1593" s="5"/>
      <c r="P1593" s="5"/>
      <c r="Q1593" s="5"/>
      <c r="R1593" s="5"/>
      <c r="S1593" s="5"/>
      <c r="T1593" s="5"/>
      <c r="U1593" s="5"/>
      <c r="V1593" s="5"/>
      <c r="W1593" s="5"/>
      <c r="X1593" s="5"/>
      <c r="Y1593" s="5"/>
      <c r="Z1593" s="5"/>
      <c r="AA1593" s="5"/>
      <c r="AB1593" s="5"/>
      <c r="AC1593" s="5"/>
      <c r="AD1593" s="5"/>
      <c r="AE1593" s="5"/>
      <c r="AF1593" s="5"/>
      <c r="AG1593" s="5"/>
      <c r="AH1593" s="5"/>
      <c r="AI1593" s="5"/>
      <c r="AJ1593" s="5"/>
      <c r="AK1593" s="5"/>
      <c r="AL1593" s="5"/>
      <c r="AM1593" s="5"/>
      <c r="AN1593" s="5"/>
      <c r="AO1593" s="5"/>
      <c r="AP1593" s="5"/>
      <c r="AQ1593" s="5"/>
    </row>
    <row r="1594" spans="1:43" s="57" customFormat="1" x14ac:dyDescent="0.15">
      <c r="A1594" s="59">
        <v>210013</v>
      </c>
      <c r="B1594" s="60">
        <v>2</v>
      </c>
      <c r="C1594" s="60">
        <v>1</v>
      </c>
      <c r="D1594" s="60">
        <v>50</v>
      </c>
      <c r="E1594" s="60">
        <v>10000</v>
      </c>
      <c r="F1594" s="60">
        <v>1</v>
      </c>
      <c r="G1594" s="61" t="s">
        <v>9800</v>
      </c>
      <c r="H1594" s="60" t="s">
        <v>9797</v>
      </c>
      <c r="I1594" s="5"/>
      <c r="J1594" s="5"/>
      <c r="K1594" s="5"/>
      <c r="L1594" s="16"/>
      <c r="M1594" s="5"/>
      <c r="N1594" s="5"/>
      <c r="O1594" s="5"/>
      <c r="P1594" s="5"/>
      <c r="Q1594" s="5"/>
      <c r="R1594" s="5"/>
      <c r="S1594" s="5"/>
      <c r="T1594" s="5"/>
      <c r="U1594" s="5"/>
      <c r="V1594" s="5"/>
      <c r="W1594" s="5"/>
      <c r="X1594" s="5"/>
      <c r="Y1594" s="5"/>
      <c r="Z1594" s="5"/>
      <c r="AA1594" s="5"/>
      <c r="AB1594" s="5"/>
      <c r="AC1594" s="5"/>
      <c r="AD1594" s="5"/>
      <c r="AE1594" s="5"/>
      <c r="AF1594" s="5"/>
      <c r="AG1594" s="5"/>
      <c r="AH1594" s="5"/>
      <c r="AI1594" s="5"/>
      <c r="AJ1594" s="5"/>
      <c r="AK1594" s="5"/>
      <c r="AL1594" s="5"/>
      <c r="AM1594" s="5"/>
      <c r="AN1594" s="5"/>
      <c r="AO1594" s="5"/>
      <c r="AP1594" s="5"/>
      <c r="AQ1594" s="5"/>
    </row>
    <row r="1595" spans="1:43" s="57" customFormat="1" x14ac:dyDescent="0.15">
      <c r="A1595" s="59">
        <v>210014</v>
      </c>
      <c r="B1595" s="60">
        <v>2</v>
      </c>
      <c r="C1595" s="60">
        <v>1</v>
      </c>
      <c r="D1595" s="60">
        <v>50</v>
      </c>
      <c r="E1595" s="60">
        <v>10000</v>
      </c>
      <c r="F1595" s="60">
        <v>1</v>
      </c>
      <c r="G1595" s="61" t="s">
        <v>9801</v>
      </c>
      <c r="H1595" s="60" t="s">
        <v>9798</v>
      </c>
      <c r="I1595" s="5"/>
      <c r="J1595" s="5"/>
      <c r="K1595" s="5"/>
      <c r="L1595" s="16"/>
      <c r="M1595" s="5"/>
      <c r="N1595" s="5"/>
      <c r="O1595" s="5"/>
      <c r="P1595" s="5"/>
      <c r="Q1595" s="5"/>
      <c r="R1595" s="5"/>
      <c r="S1595" s="5"/>
      <c r="T1595" s="5"/>
      <c r="U1595" s="5"/>
      <c r="V1595" s="5"/>
      <c r="W1595" s="5"/>
      <c r="X1595" s="5"/>
      <c r="Y1595" s="5"/>
      <c r="Z1595" s="5"/>
      <c r="AA1595" s="5"/>
      <c r="AB1595" s="5"/>
      <c r="AC1595" s="5"/>
      <c r="AD1595" s="5"/>
      <c r="AE1595" s="5"/>
      <c r="AF1595" s="5"/>
      <c r="AG1595" s="5"/>
      <c r="AH1595" s="5"/>
      <c r="AI1595" s="5"/>
      <c r="AJ1595" s="5"/>
      <c r="AK1595" s="5"/>
      <c r="AL1595" s="5"/>
      <c r="AM1595" s="5"/>
      <c r="AN1595" s="5"/>
      <c r="AO1595" s="5"/>
      <c r="AP1595" s="5"/>
      <c r="AQ1595" s="5"/>
    </row>
    <row r="1596" spans="1:43" s="63" customFormat="1" x14ac:dyDescent="0.3">
      <c r="A1596" s="62">
        <v>220001</v>
      </c>
      <c r="B1596" s="63">
        <v>1</v>
      </c>
      <c r="C1596" s="63">
        <v>1</v>
      </c>
      <c r="D1596" s="63">
        <v>50</v>
      </c>
      <c r="E1596" s="63">
        <v>10000</v>
      </c>
      <c r="F1596" s="63">
        <v>1</v>
      </c>
      <c r="G1596" s="29" t="s">
        <v>9653</v>
      </c>
      <c r="H1596" s="63" t="s">
        <v>6928</v>
      </c>
      <c r="L1596" s="62"/>
    </row>
    <row r="1597" spans="1:43" s="63" customFormat="1" x14ac:dyDescent="0.3">
      <c r="A1597" s="62">
        <v>220002</v>
      </c>
      <c r="B1597" s="63">
        <v>1</v>
      </c>
      <c r="C1597" s="63">
        <v>1</v>
      </c>
      <c r="D1597" s="63">
        <v>50</v>
      </c>
      <c r="E1597" s="63">
        <v>10000</v>
      </c>
      <c r="F1597" s="63">
        <v>1</v>
      </c>
      <c r="G1597" s="29" t="s">
        <v>9728</v>
      </c>
      <c r="H1597" s="63" t="s">
        <v>9725</v>
      </c>
      <c r="L1597" s="62"/>
    </row>
    <row r="1598" spans="1:43" s="63" customFormat="1" x14ac:dyDescent="0.3">
      <c r="A1598" s="62">
        <v>220003</v>
      </c>
      <c r="B1598" s="63">
        <v>1</v>
      </c>
      <c r="C1598" s="63">
        <v>1</v>
      </c>
      <c r="D1598" s="63">
        <v>50</v>
      </c>
      <c r="E1598" s="63">
        <v>10000</v>
      </c>
      <c r="F1598" s="63">
        <v>1</v>
      </c>
      <c r="G1598" s="29" t="s">
        <v>9732</v>
      </c>
      <c r="H1598" s="63" t="s">
        <v>9733</v>
      </c>
      <c r="L1598" s="62"/>
    </row>
    <row r="1599" spans="1:43" s="63" customFormat="1" x14ac:dyDescent="0.3">
      <c r="A1599" s="62">
        <v>220004</v>
      </c>
      <c r="B1599" s="63">
        <v>2</v>
      </c>
      <c r="C1599" s="63">
        <v>1</v>
      </c>
      <c r="D1599" s="63">
        <v>50</v>
      </c>
      <c r="E1599" s="63">
        <v>10000</v>
      </c>
      <c r="F1599" s="63">
        <v>1</v>
      </c>
      <c r="G1599" s="29" t="s">
        <v>9805</v>
      </c>
      <c r="H1599" s="63" t="s">
        <v>9783</v>
      </c>
      <c r="L1599" s="62"/>
    </row>
    <row r="1600" spans="1:43" s="63" customFormat="1" x14ac:dyDescent="0.3">
      <c r="A1600" s="62">
        <v>220005</v>
      </c>
      <c r="B1600" s="63">
        <v>2</v>
      </c>
      <c r="C1600" s="63">
        <v>1</v>
      </c>
      <c r="D1600" s="63">
        <v>50</v>
      </c>
      <c r="E1600" s="63">
        <v>10000</v>
      </c>
      <c r="F1600" s="63">
        <v>1</v>
      </c>
      <c r="G1600" s="29" t="s">
        <v>9806</v>
      </c>
      <c r="H1600" s="63" t="s">
        <v>9781</v>
      </c>
      <c r="L1600" s="62"/>
    </row>
    <row r="1601" spans="1:12" s="63" customFormat="1" x14ac:dyDescent="0.3">
      <c r="A1601" s="62">
        <v>220006</v>
      </c>
      <c r="B1601" s="63">
        <v>2</v>
      </c>
      <c r="C1601" s="63">
        <v>1</v>
      </c>
      <c r="D1601" s="63">
        <v>50</v>
      </c>
      <c r="E1601" s="63">
        <v>10000</v>
      </c>
      <c r="F1601" s="63">
        <v>1</v>
      </c>
      <c r="G1601" s="29" t="s">
        <v>9807</v>
      </c>
      <c r="H1601" s="63" t="s">
        <v>9782</v>
      </c>
      <c r="L1601" s="62"/>
    </row>
    <row r="1602" spans="1:12" s="63" customFormat="1" x14ac:dyDescent="0.3">
      <c r="A1602" s="62">
        <v>220007</v>
      </c>
      <c r="B1602" s="63">
        <v>1</v>
      </c>
      <c r="C1602" s="63">
        <v>1</v>
      </c>
      <c r="D1602" s="63">
        <v>50</v>
      </c>
      <c r="E1602" s="63">
        <v>10000</v>
      </c>
      <c r="F1602" s="63">
        <v>1</v>
      </c>
      <c r="G1602" s="29" t="s">
        <v>9808</v>
      </c>
      <c r="H1602" s="63" t="s">
        <v>9790</v>
      </c>
      <c r="L1602" s="62"/>
    </row>
    <row r="1603" spans="1:12" s="63" customFormat="1" x14ac:dyDescent="0.3">
      <c r="A1603" s="62">
        <v>220008</v>
      </c>
      <c r="B1603" s="63">
        <v>1</v>
      </c>
      <c r="C1603" s="63">
        <v>1</v>
      </c>
      <c r="D1603" s="63">
        <v>50</v>
      </c>
      <c r="E1603" s="63">
        <v>10000</v>
      </c>
      <c r="F1603" s="63">
        <v>1</v>
      </c>
      <c r="G1603" s="29" t="s">
        <v>9809</v>
      </c>
      <c r="H1603" s="63" t="s">
        <v>9791</v>
      </c>
      <c r="L1603" s="62"/>
    </row>
    <row r="1604" spans="1:12" s="63" customFormat="1" x14ac:dyDescent="0.3">
      <c r="A1604" s="62">
        <v>220009</v>
      </c>
      <c r="B1604" s="63">
        <v>1</v>
      </c>
      <c r="C1604" s="63">
        <v>1</v>
      </c>
      <c r="D1604" s="63">
        <v>50</v>
      </c>
      <c r="E1604" s="63">
        <v>10000</v>
      </c>
      <c r="F1604" s="63">
        <v>1</v>
      </c>
      <c r="G1604" s="29" t="s">
        <v>9810</v>
      </c>
      <c r="H1604" s="63" t="s">
        <v>9792</v>
      </c>
      <c r="L1604" s="62"/>
    </row>
    <row r="1605" spans="1:12" s="63" customFormat="1" x14ac:dyDescent="0.3">
      <c r="A1605" s="62">
        <v>220010</v>
      </c>
      <c r="B1605" s="63">
        <v>1</v>
      </c>
      <c r="C1605" s="63">
        <v>1</v>
      </c>
      <c r="D1605" s="63">
        <v>50</v>
      </c>
      <c r="E1605" s="63">
        <v>10000</v>
      </c>
      <c r="F1605" s="63">
        <v>1</v>
      </c>
      <c r="G1605" s="29" t="s">
        <v>10235</v>
      </c>
      <c r="H1605" s="63" t="s">
        <v>10234</v>
      </c>
      <c r="L1605" s="62"/>
    </row>
    <row r="1606" spans="1:12" s="63" customFormat="1" x14ac:dyDescent="0.3">
      <c r="A1606" s="62">
        <v>220011</v>
      </c>
      <c r="B1606" s="63">
        <v>1</v>
      </c>
      <c r="C1606" s="63">
        <v>1</v>
      </c>
      <c r="D1606" s="63">
        <v>50</v>
      </c>
      <c r="E1606" s="63">
        <v>10000</v>
      </c>
      <c r="F1606" s="63">
        <v>1</v>
      </c>
      <c r="G1606" s="29" t="s">
        <v>10421</v>
      </c>
      <c r="H1606" s="63" t="s">
        <v>10418</v>
      </c>
      <c r="L1606" s="62"/>
    </row>
    <row r="1607" spans="1:12" s="63" customFormat="1" x14ac:dyDescent="0.3">
      <c r="A1607" s="62">
        <v>220012</v>
      </c>
      <c r="B1607" s="63">
        <v>1</v>
      </c>
      <c r="C1607" s="63">
        <v>1</v>
      </c>
      <c r="D1607" s="63">
        <v>50</v>
      </c>
      <c r="E1607" s="63">
        <v>10000</v>
      </c>
      <c r="F1607" s="63">
        <v>1</v>
      </c>
      <c r="G1607" s="29" t="s">
        <v>10598</v>
      </c>
      <c r="H1607" s="63" t="s">
        <v>10419</v>
      </c>
      <c r="L1607" s="62"/>
    </row>
    <row r="1608" spans="1:12" s="63" customFormat="1" x14ac:dyDescent="0.3">
      <c r="A1608" s="62">
        <v>220013</v>
      </c>
      <c r="B1608" s="63">
        <v>2</v>
      </c>
      <c r="C1608" s="63">
        <v>1</v>
      </c>
      <c r="D1608" s="63">
        <v>50</v>
      </c>
      <c r="E1608" s="63">
        <v>10000</v>
      </c>
      <c r="F1608" s="63">
        <v>1</v>
      </c>
      <c r="G1608" s="29" t="s">
        <v>10599</v>
      </c>
      <c r="H1608" s="64" t="s">
        <v>10449</v>
      </c>
      <c r="L1608" s="62"/>
    </row>
    <row r="1609" spans="1:12" s="63" customFormat="1" x14ac:dyDescent="0.3">
      <c r="A1609" s="62">
        <v>220014</v>
      </c>
      <c r="B1609" s="63">
        <v>2</v>
      </c>
      <c r="C1609" s="63">
        <v>1</v>
      </c>
      <c r="D1609" s="63">
        <v>50</v>
      </c>
      <c r="E1609" s="63">
        <v>10000</v>
      </c>
      <c r="F1609" s="63">
        <v>1</v>
      </c>
      <c r="G1609" s="29" t="s">
        <v>10600</v>
      </c>
      <c r="H1609" s="64" t="s">
        <v>10450</v>
      </c>
      <c r="L1609" s="62"/>
    </row>
    <row r="1610" spans="1:12" s="63" customFormat="1" x14ac:dyDescent="0.3">
      <c r="A1610" s="62">
        <v>220015</v>
      </c>
      <c r="B1610" s="63">
        <v>2</v>
      </c>
      <c r="C1610" s="63">
        <v>1</v>
      </c>
      <c r="D1610" s="63">
        <v>50</v>
      </c>
      <c r="E1610" s="63">
        <v>10000</v>
      </c>
      <c r="F1610" s="63">
        <v>1</v>
      </c>
      <c r="G1610" s="29" t="s">
        <v>10601</v>
      </c>
      <c r="H1610" s="65" t="s">
        <v>10451</v>
      </c>
      <c r="L1610" s="62"/>
    </row>
    <row r="1611" spans="1:12" s="63" customFormat="1" x14ac:dyDescent="0.3">
      <c r="A1611" s="62">
        <v>220016</v>
      </c>
      <c r="B1611" s="63">
        <v>1</v>
      </c>
      <c r="C1611" s="63">
        <v>1</v>
      </c>
      <c r="D1611" s="63">
        <v>50</v>
      </c>
      <c r="E1611" s="63">
        <v>10000</v>
      </c>
      <c r="F1611" s="63">
        <v>1</v>
      </c>
      <c r="G1611" s="29" t="s">
        <v>10422</v>
      </c>
      <c r="H1611" s="63" t="s">
        <v>10420</v>
      </c>
      <c r="L1611" s="62"/>
    </row>
    <row r="1612" spans="1:12" s="63" customFormat="1" x14ac:dyDescent="0.3">
      <c r="A1612" s="62">
        <v>220017</v>
      </c>
      <c r="B1612" s="63">
        <v>2</v>
      </c>
      <c r="C1612" s="63">
        <v>1</v>
      </c>
      <c r="D1612" s="63">
        <v>50</v>
      </c>
      <c r="E1612" s="63">
        <v>10000</v>
      </c>
      <c r="F1612" s="63">
        <v>1</v>
      </c>
      <c r="G1612" s="39" t="s">
        <v>10422</v>
      </c>
      <c r="H1612" s="63" t="s">
        <v>10452</v>
      </c>
      <c r="L1612" s="62"/>
    </row>
    <row r="1613" spans="1:12" s="63" customFormat="1" x14ac:dyDescent="0.3">
      <c r="A1613" s="62">
        <v>220018</v>
      </c>
      <c r="B1613" s="63">
        <v>2</v>
      </c>
      <c r="C1613" s="63">
        <v>1</v>
      </c>
      <c r="D1613" s="63">
        <v>50</v>
      </c>
      <c r="E1613" s="63">
        <v>10000</v>
      </c>
      <c r="F1613" s="63">
        <v>1</v>
      </c>
      <c r="G1613" s="29" t="s">
        <v>10646</v>
      </c>
      <c r="H1613" s="109" t="s">
        <v>10643</v>
      </c>
      <c r="L1613" s="62"/>
    </row>
    <row r="1614" spans="1:12" s="63" customFormat="1" x14ac:dyDescent="0.3">
      <c r="A1614" s="62">
        <v>220019</v>
      </c>
      <c r="B1614" s="63">
        <v>2</v>
      </c>
      <c r="C1614" s="63">
        <v>1</v>
      </c>
      <c r="D1614" s="63">
        <v>50</v>
      </c>
      <c r="E1614" s="63">
        <v>10000</v>
      </c>
      <c r="F1614" s="63">
        <v>1</v>
      </c>
      <c r="G1614" s="29" t="s">
        <v>10647</v>
      </c>
      <c r="H1614" s="109" t="s">
        <v>10644</v>
      </c>
      <c r="L1614" s="62"/>
    </row>
    <row r="1615" spans="1:12" s="63" customFormat="1" x14ac:dyDescent="0.3">
      <c r="A1615" s="62">
        <v>220020</v>
      </c>
      <c r="B1615" s="63">
        <v>2</v>
      </c>
      <c r="C1615" s="63">
        <v>1</v>
      </c>
      <c r="D1615" s="63">
        <v>50</v>
      </c>
      <c r="E1615" s="63">
        <v>10000</v>
      </c>
      <c r="F1615" s="63">
        <v>1</v>
      </c>
      <c r="G1615" s="29" t="s">
        <v>10648</v>
      </c>
      <c r="H1615" s="109" t="s">
        <v>10645</v>
      </c>
      <c r="L1615" s="62"/>
    </row>
    <row r="1616" spans="1:12" s="63" customFormat="1" x14ac:dyDescent="0.3">
      <c r="A1616" s="62">
        <v>220021</v>
      </c>
      <c r="B1616" s="63">
        <v>2</v>
      </c>
      <c r="C1616" s="63">
        <v>1</v>
      </c>
      <c r="D1616" s="63">
        <v>50</v>
      </c>
      <c r="E1616" s="63">
        <v>10000</v>
      </c>
      <c r="F1616" s="63">
        <v>1</v>
      </c>
      <c r="G1616" s="29" t="s">
        <v>10657</v>
      </c>
      <c r="H1616" s="44" t="s">
        <v>10651</v>
      </c>
      <c r="L1616" s="62"/>
    </row>
    <row r="1617" spans="1:12" s="63" customFormat="1" x14ac:dyDescent="0.3">
      <c r="A1617" s="62">
        <v>220022</v>
      </c>
      <c r="B1617" s="63">
        <v>2</v>
      </c>
      <c r="C1617" s="63">
        <v>1</v>
      </c>
      <c r="D1617" s="63">
        <v>50</v>
      </c>
      <c r="E1617" s="63">
        <v>10000</v>
      </c>
      <c r="F1617" s="63">
        <v>1</v>
      </c>
      <c r="G1617" s="29" t="s">
        <v>10658</v>
      </c>
      <c r="H1617" s="44" t="s">
        <v>10652</v>
      </c>
      <c r="L1617" s="62"/>
    </row>
    <row r="1618" spans="1:12" s="63" customFormat="1" x14ac:dyDescent="0.3">
      <c r="A1618" s="62">
        <v>220023</v>
      </c>
      <c r="B1618" s="63">
        <v>2</v>
      </c>
      <c r="C1618" s="63">
        <v>1</v>
      </c>
      <c r="D1618" s="63">
        <v>50</v>
      </c>
      <c r="E1618" s="63">
        <v>10000</v>
      </c>
      <c r="F1618" s="63">
        <v>1</v>
      </c>
      <c r="G1618" s="29" t="s">
        <v>10659</v>
      </c>
      <c r="H1618" s="44" t="s">
        <v>10653</v>
      </c>
      <c r="L1618" s="62"/>
    </row>
    <row r="1619" spans="1:12" s="63" customFormat="1" x14ac:dyDescent="0.3">
      <c r="A1619" s="62">
        <v>220024</v>
      </c>
      <c r="B1619" s="63">
        <v>1</v>
      </c>
      <c r="C1619" s="63">
        <v>1</v>
      </c>
      <c r="D1619" s="63">
        <v>50</v>
      </c>
      <c r="E1619" s="63">
        <v>10000</v>
      </c>
      <c r="F1619" s="63">
        <v>1</v>
      </c>
      <c r="G1619" s="29" t="s">
        <v>10655</v>
      </c>
      <c r="H1619" s="44" t="s">
        <v>10656</v>
      </c>
      <c r="L1619" s="62"/>
    </row>
    <row r="1620" spans="1:12" s="63" customFormat="1" x14ac:dyDescent="0.3">
      <c r="A1620" s="62">
        <v>220025</v>
      </c>
      <c r="B1620" s="63">
        <v>2</v>
      </c>
      <c r="C1620" s="63">
        <v>1</v>
      </c>
      <c r="D1620" s="63">
        <v>50</v>
      </c>
      <c r="E1620" s="63">
        <v>10000</v>
      </c>
      <c r="F1620" s="63">
        <v>1</v>
      </c>
      <c r="G1620" s="29" t="s">
        <v>11504</v>
      </c>
      <c r="H1620" s="35" t="s">
        <v>11501</v>
      </c>
      <c r="L1620" s="62"/>
    </row>
    <row r="1621" spans="1:12" s="63" customFormat="1" x14ac:dyDescent="0.3">
      <c r="A1621" s="62">
        <v>220026</v>
      </c>
      <c r="B1621" s="63">
        <v>2</v>
      </c>
      <c r="C1621" s="63">
        <v>1</v>
      </c>
      <c r="D1621" s="63">
        <v>50</v>
      </c>
      <c r="E1621" s="63">
        <v>10000</v>
      </c>
      <c r="F1621" s="63">
        <v>1</v>
      </c>
      <c r="G1621" s="29" t="s">
        <v>11505</v>
      </c>
      <c r="H1621" s="35" t="s">
        <v>11502</v>
      </c>
      <c r="L1621" s="62"/>
    </row>
    <row r="1622" spans="1:12" s="63" customFormat="1" x14ac:dyDescent="0.3">
      <c r="A1622" s="62">
        <v>220027</v>
      </c>
      <c r="B1622" s="63">
        <v>2</v>
      </c>
      <c r="C1622" s="63">
        <v>1</v>
      </c>
      <c r="D1622" s="63">
        <v>50</v>
      </c>
      <c r="E1622" s="63">
        <v>10000</v>
      </c>
      <c r="F1622" s="63">
        <v>1</v>
      </c>
      <c r="G1622" s="29" t="s">
        <v>11506</v>
      </c>
      <c r="H1622" s="35" t="s">
        <v>11503</v>
      </c>
      <c r="L1622" s="62"/>
    </row>
    <row r="1623" spans="1:12" s="63" customFormat="1" x14ac:dyDescent="0.3">
      <c r="A1623" s="62">
        <v>230000</v>
      </c>
      <c r="B1623" s="63">
        <v>4</v>
      </c>
      <c r="C1623" s="63">
        <v>1</v>
      </c>
      <c r="D1623" s="63">
        <v>50</v>
      </c>
      <c r="E1623" s="63">
        <v>10000</v>
      </c>
      <c r="F1623" s="63">
        <v>1</v>
      </c>
      <c r="G1623" s="29" t="s">
        <v>10233</v>
      </c>
      <c r="H1623" s="35" t="s">
        <v>10232</v>
      </c>
      <c r="L1623" s="62"/>
    </row>
    <row r="1624" spans="1:12" s="63" customFormat="1" x14ac:dyDescent="0.3">
      <c r="A1624" s="62">
        <v>230001</v>
      </c>
      <c r="B1624" s="63">
        <v>1</v>
      </c>
      <c r="C1624" s="63">
        <v>1</v>
      </c>
      <c r="D1624" s="63">
        <v>50</v>
      </c>
      <c r="E1624" s="63">
        <v>10000</v>
      </c>
      <c r="F1624" s="63">
        <v>1</v>
      </c>
      <c r="G1624" s="29" t="s">
        <v>10393</v>
      </c>
      <c r="H1624" s="35" t="s">
        <v>9814</v>
      </c>
      <c r="L1624" s="62"/>
    </row>
    <row r="1625" spans="1:12" s="63" customFormat="1" x14ac:dyDescent="0.3">
      <c r="A1625" s="62">
        <v>230002</v>
      </c>
      <c r="B1625" s="63">
        <v>1</v>
      </c>
      <c r="C1625" s="63">
        <v>1</v>
      </c>
      <c r="D1625" s="63">
        <v>50</v>
      </c>
      <c r="E1625" s="63">
        <v>10000</v>
      </c>
      <c r="F1625" s="63">
        <v>1</v>
      </c>
      <c r="G1625" s="29" t="s">
        <v>11253</v>
      </c>
      <c r="H1625" s="35" t="s">
        <v>11254</v>
      </c>
      <c r="L1625" s="62"/>
    </row>
    <row r="1626" spans="1:12" s="63" customFormat="1" x14ac:dyDescent="0.3">
      <c r="A1626" s="62">
        <v>230003</v>
      </c>
      <c r="B1626" s="63">
        <v>1</v>
      </c>
      <c r="C1626" s="63">
        <v>1</v>
      </c>
      <c r="D1626" s="63">
        <v>50</v>
      </c>
      <c r="E1626" s="63">
        <v>10000</v>
      </c>
      <c r="F1626" s="63">
        <v>1</v>
      </c>
      <c r="G1626" s="29" t="s">
        <v>11487</v>
      </c>
      <c r="H1626" s="35" t="s">
        <v>9815</v>
      </c>
      <c r="L1626" s="62"/>
    </row>
    <row r="1627" spans="1:12" s="63" customFormat="1" x14ac:dyDescent="0.3">
      <c r="A1627" s="62">
        <v>230004</v>
      </c>
      <c r="B1627" s="63">
        <v>1</v>
      </c>
      <c r="C1627" s="63">
        <v>1</v>
      </c>
      <c r="D1627" s="63">
        <v>50</v>
      </c>
      <c r="E1627" s="63">
        <v>10000</v>
      </c>
      <c r="F1627" s="63">
        <v>1</v>
      </c>
      <c r="G1627" s="29" t="s">
        <v>10394</v>
      </c>
      <c r="H1627" s="35" t="s">
        <v>9816</v>
      </c>
      <c r="L1627" s="62"/>
    </row>
    <row r="1628" spans="1:12" s="63" customFormat="1" x14ac:dyDescent="0.3">
      <c r="A1628" s="62">
        <v>230005</v>
      </c>
      <c r="B1628" s="63">
        <v>1</v>
      </c>
      <c r="C1628" s="63">
        <v>1</v>
      </c>
      <c r="D1628" s="63">
        <v>50</v>
      </c>
      <c r="E1628" s="63">
        <v>10000</v>
      </c>
      <c r="F1628" s="63">
        <v>1</v>
      </c>
      <c r="G1628" s="29" t="s">
        <v>11253</v>
      </c>
      <c r="H1628" s="35" t="s">
        <v>11255</v>
      </c>
      <c r="L1628" s="62"/>
    </row>
    <row r="1629" spans="1:12" s="63" customFormat="1" x14ac:dyDescent="0.3">
      <c r="A1629" s="62">
        <v>230006</v>
      </c>
      <c r="B1629" s="63">
        <v>4</v>
      </c>
      <c r="C1629" s="63">
        <v>1</v>
      </c>
      <c r="D1629" s="63">
        <v>50</v>
      </c>
      <c r="E1629" s="63">
        <v>10000</v>
      </c>
      <c r="F1629" s="63">
        <v>1</v>
      </c>
      <c r="G1629" s="29" t="s">
        <v>11562</v>
      </c>
      <c r="H1629" s="35" t="s">
        <v>9818</v>
      </c>
      <c r="L1629" s="62"/>
    </row>
    <row r="1630" spans="1:12" s="63" customFormat="1" x14ac:dyDescent="0.3">
      <c r="A1630" s="62">
        <v>230007</v>
      </c>
      <c r="B1630" s="63">
        <v>1</v>
      </c>
      <c r="C1630" s="63">
        <v>1</v>
      </c>
      <c r="D1630" s="63">
        <v>50</v>
      </c>
      <c r="E1630" s="63">
        <v>10000</v>
      </c>
      <c r="F1630" s="63">
        <v>1</v>
      </c>
      <c r="G1630" s="29" t="s">
        <v>11488</v>
      </c>
      <c r="H1630" s="35" t="s">
        <v>9817</v>
      </c>
      <c r="L1630" s="62"/>
    </row>
    <row r="1631" spans="1:12" s="63" customFormat="1" x14ac:dyDescent="0.3">
      <c r="A1631" s="62">
        <v>230008</v>
      </c>
      <c r="B1631" s="63">
        <v>1</v>
      </c>
      <c r="C1631" s="63">
        <v>1</v>
      </c>
      <c r="D1631" s="63">
        <v>50</v>
      </c>
      <c r="E1631" s="63">
        <v>10000</v>
      </c>
      <c r="F1631" s="63">
        <v>1</v>
      </c>
      <c r="G1631" s="29" t="s">
        <v>9940</v>
      </c>
      <c r="H1631" s="35" t="s">
        <v>9938</v>
      </c>
      <c r="L1631" s="62"/>
    </row>
    <row r="1632" spans="1:12" s="63" customFormat="1" x14ac:dyDescent="0.3">
      <c r="A1632" s="62">
        <v>230009</v>
      </c>
      <c r="B1632" s="63">
        <v>1</v>
      </c>
      <c r="C1632" s="63">
        <v>1</v>
      </c>
      <c r="D1632" s="63">
        <v>50</v>
      </c>
      <c r="E1632" s="63">
        <v>10000</v>
      </c>
      <c r="F1632" s="63">
        <v>1</v>
      </c>
      <c r="G1632" s="29" t="s">
        <v>9941</v>
      </c>
      <c r="H1632" s="35" t="s">
        <v>9939</v>
      </c>
      <c r="L1632" s="62"/>
    </row>
    <row r="1633" spans="1:17" s="63" customFormat="1" x14ac:dyDescent="0.3">
      <c r="A1633" s="62">
        <v>230010</v>
      </c>
      <c r="B1633" s="63">
        <v>1</v>
      </c>
      <c r="C1633" s="63">
        <v>1</v>
      </c>
      <c r="D1633" s="63">
        <v>50</v>
      </c>
      <c r="E1633" s="63">
        <v>10000</v>
      </c>
      <c r="F1633" s="63">
        <v>1</v>
      </c>
      <c r="G1633" s="29" t="s">
        <v>11258</v>
      </c>
      <c r="H1633" s="37" t="s">
        <v>11256</v>
      </c>
      <c r="L1633" s="62"/>
    </row>
    <row r="1634" spans="1:17" s="63" customFormat="1" x14ac:dyDescent="0.3">
      <c r="A1634" s="62">
        <v>230011</v>
      </c>
      <c r="B1634" s="63">
        <v>1</v>
      </c>
      <c r="C1634" s="63">
        <v>1</v>
      </c>
      <c r="D1634" s="63">
        <v>50</v>
      </c>
      <c r="E1634" s="63">
        <v>10000</v>
      </c>
      <c r="F1634" s="63">
        <v>1</v>
      </c>
      <c r="G1634" s="29" t="s">
        <v>11259</v>
      </c>
      <c r="H1634" s="37" t="s">
        <v>11257</v>
      </c>
      <c r="L1634" s="62"/>
    </row>
    <row r="1635" spans="1:17" s="63" customFormat="1" x14ac:dyDescent="0.3">
      <c r="A1635" s="62">
        <v>230101</v>
      </c>
      <c r="B1635" s="63">
        <v>1</v>
      </c>
      <c r="C1635" s="63">
        <v>1</v>
      </c>
      <c r="D1635" s="63">
        <v>1</v>
      </c>
      <c r="E1635" s="63">
        <v>10000</v>
      </c>
      <c r="F1635" s="63">
        <v>1</v>
      </c>
      <c r="G1635" s="29" t="s">
        <v>10347</v>
      </c>
      <c r="H1635" s="37" t="s">
        <v>10346</v>
      </c>
      <c r="I1635" s="27"/>
      <c r="J1635" s="27"/>
      <c r="L1635" s="62"/>
      <c r="P1635" s="63">
        <v>40002</v>
      </c>
      <c r="Q1635" s="63">
        <v>250</v>
      </c>
    </row>
    <row r="1636" spans="1:17" s="63" customFormat="1" x14ac:dyDescent="0.3">
      <c r="A1636" s="62">
        <v>230102</v>
      </c>
      <c r="B1636" s="63">
        <v>1</v>
      </c>
      <c r="C1636" s="63">
        <v>2</v>
      </c>
      <c r="D1636" s="63">
        <v>2</v>
      </c>
      <c r="E1636" s="63">
        <v>10000</v>
      </c>
      <c r="F1636" s="63">
        <v>1</v>
      </c>
      <c r="G1636" s="29" t="s">
        <v>10347</v>
      </c>
      <c r="H1636" s="37" t="s">
        <v>10346</v>
      </c>
      <c r="P1636" s="63">
        <f t="shared" ref="P1636" si="106">P1635+2</f>
        <v>40004</v>
      </c>
      <c r="Q1636" s="63">
        <v>210</v>
      </c>
    </row>
    <row r="1637" spans="1:17" s="63" customFormat="1" x14ac:dyDescent="0.3">
      <c r="A1637" s="62">
        <v>230103</v>
      </c>
      <c r="B1637" s="63">
        <v>1</v>
      </c>
      <c r="C1637" s="63">
        <v>3</v>
      </c>
      <c r="D1637" s="63">
        <v>3</v>
      </c>
      <c r="E1637" s="63">
        <v>10000</v>
      </c>
      <c r="F1637" s="63">
        <v>1</v>
      </c>
      <c r="G1637" s="29" t="s">
        <v>10347</v>
      </c>
      <c r="H1637" s="37" t="s">
        <v>10346</v>
      </c>
      <c r="P1637" s="63">
        <f t="shared" ref="P1637:P1644" si="107">P1636+2</f>
        <v>40006</v>
      </c>
      <c r="Q1637" s="63">
        <v>159</v>
      </c>
    </row>
    <row r="1638" spans="1:17" s="63" customFormat="1" x14ac:dyDescent="0.3">
      <c r="A1638" s="62">
        <v>230104</v>
      </c>
      <c r="B1638" s="63">
        <v>1</v>
      </c>
      <c r="C1638" s="63">
        <v>4</v>
      </c>
      <c r="D1638" s="63">
        <v>4</v>
      </c>
      <c r="E1638" s="63">
        <v>10000</v>
      </c>
      <c r="F1638" s="63">
        <v>1</v>
      </c>
      <c r="G1638" s="29" t="s">
        <v>10347</v>
      </c>
      <c r="H1638" s="37" t="s">
        <v>10346</v>
      </c>
      <c r="P1638" s="63">
        <f t="shared" si="107"/>
        <v>40008</v>
      </c>
      <c r="Q1638" s="63">
        <v>121</v>
      </c>
    </row>
    <row r="1639" spans="1:17" s="63" customFormat="1" x14ac:dyDescent="0.3">
      <c r="A1639" s="62">
        <v>230105</v>
      </c>
      <c r="B1639" s="63">
        <v>1</v>
      </c>
      <c r="C1639" s="63">
        <v>5</v>
      </c>
      <c r="D1639" s="63">
        <v>5</v>
      </c>
      <c r="E1639" s="63">
        <v>10000</v>
      </c>
      <c r="F1639" s="63">
        <v>1</v>
      </c>
      <c r="G1639" s="29" t="s">
        <v>10347</v>
      </c>
      <c r="H1639" s="37" t="s">
        <v>10346</v>
      </c>
      <c r="P1639" s="63">
        <f t="shared" si="107"/>
        <v>40010</v>
      </c>
      <c r="Q1639" s="63">
        <v>92</v>
      </c>
    </row>
    <row r="1640" spans="1:17" s="63" customFormat="1" x14ac:dyDescent="0.3">
      <c r="A1640" s="62">
        <v>230106</v>
      </c>
      <c r="B1640" s="63">
        <v>1</v>
      </c>
      <c r="C1640" s="63">
        <v>6</v>
      </c>
      <c r="D1640" s="63">
        <v>6</v>
      </c>
      <c r="E1640" s="63">
        <v>10000</v>
      </c>
      <c r="F1640" s="63">
        <v>1</v>
      </c>
      <c r="G1640" s="29" t="s">
        <v>10347</v>
      </c>
      <c r="H1640" s="37" t="s">
        <v>10346</v>
      </c>
      <c r="P1640" s="63">
        <f t="shared" si="107"/>
        <v>40012</v>
      </c>
      <c r="Q1640" s="63">
        <v>65</v>
      </c>
    </row>
    <row r="1641" spans="1:17" s="63" customFormat="1" x14ac:dyDescent="0.3">
      <c r="A1641" s="62">
        <v>230107</v>
      </c>
      <c r="B1641" s="63">
        <v>1</v>
      </c>
      <c r="C1641" s="63">
        <v>7</v>
      </c>
      <c r="D1641" s="63">
        <v>7</v>
      </c>
      <c r="E1641" s="63">
        <v>10000</v>
      </c>
      <c r="F1641" s="63">
        <v>1</v>
      </c>
      <c r="G1641" s="29" t="s">
        <v>10348</v>
      </c>
      <c r="H1641" s="37" t="s">
        <v>10346</v>
      </c>
      <c r="P1641" s="63">
        <f t="shared" si="107"/>
        <v>40014</v>
      </c>
      <c r="Q1641" s="63">
        <v>46</v>
      </c>
    </row>
    <row r="1642" spans="1:17" s="63" customFormat="1" x14ac:dyDescent="0.3">
      <c r="A1642" s="62">
        <v>230108</v>
      </c>
      <c r="B1642" s="63">
        <v>1</v>
      </c>
      <c r="C1642" s="63">
        <v>8</v>
      </c>
      <c r="D1642" s="63">
        <v>8</v>
      </c>
      <c r="E1642" s="63">
        <v>10000</v>
      </c>
      <c r="F1642" s="63">
        <v>1</v>
      </c>
      <c r="G1642" s="29" t="s">
        <v>10349</v>
      </c>
      <c r="H1642" s="37" t="s">
        <v>10346</v>
      </c>
      <c r="P1642" s="63">
        <f t="shared" si="107"/>
        <v>40016</v>
      </c>
      <c r="Q1642" s="63">
        <v>30</v>
      </c>
    </row>
    <row r="1643" spans="1:17" s="63" customFormat="1" x14ac:dyDescent="0.3">
      <c r="A1643" s="62">
        <v>230109</v>
      </c>
      <c r="B1643" s="63">
        <v>1</v>
      </c>
      <c r="C1643" s="63">
        <v>9</v>
      </c>
      <c r="D1643" s="63">
        <v>9</v>
      </c>
      <c r="E1643" s="63">
        <v>10000</v>
      </c>
      <c r="F1643" s="63">
        <v>1</v>
      </c>
      <c r="G1643" s="29" t="s">
        <v>10350</v>
      </c>
      <c r="H1643" s="37" t="s">
        <v>10346</v>
      </c>
      <c r="P1643" s="63">
        <f t="shared" si="107"/>
        <v>40018</v>
      </c>
      <c r="Q1643" s="63">
        <v>20</v>
      </c>
    </row>
    <row r="1644" spans="1:17" s="63" customFormat="1" x14ac:dyDescent="0.3">
      <c r="A1644" s="62">
        <v>230110</v>
      </c>
      <c r="B1644" s="63">
        <v>1</v>
      </c>
      <c r="C1644" s="63">
        <v>10</v>
      </c>
      <c r="D1644" s="63">
        <v>10</v>
      </c>
      <c r="E1644" s="63">
        <v>10000</v>
      </c>
      <c r="F1644" s="63">
        <v>1</v>
      </c>
      <c r="G1644" s="29" t="s">
        <v>10351</v>
      </c>
      <c r="H1644" s="37" t="s">
        <v>10346</v>
      </c>
      <c r="P1644" s="63">
        <f t="shared" si="107"/>
        <v>40020</v>
      </c>
      <c r="Q1644" s="63">
        <v>13</v>
      </c>
    </row>
    <row r="1645" spans="1:17" s="63" customFormat="1" x14ac:dyDescent="0.3">
      <c r="A1645" s="62">
        <v>230111</v>
      </c>
      <c r="B1645" s="63">
        <v>1</v>
      </c>
      <c r="C1645" s="63">
        <v>11</v>
      </c>
      <c r="D1645" s="63">
        <v>11</v>
      </c>
      <c r="E1645" s="63">
        <v>10000</v>
      </c>
      <c r="F1645" s="63">
        <v>1</v>
      </c>
      <c r="G1645" s="29" t="s">
        <v>10352</v>
      </c>
      <c r="H1645" s="37" t="s">
        <v>10346</v>
      </c>
      <c r="P1645" s="63">
        <f t="shared" ref="P1645:P1670" si="108">P1644+2</f>
        <v>40022</v>
      </c>
      <c r="Q1645" s="63">
        <v>6</v>
      </c>
    </row>
    <row r="1646" spans="1:17" s="63" customFormat="1" x14ac:dyDescent="0.3">
      <c r="A1646" s="62">
        <v>230112</v>
      </c>
      <c r="B1646" s="63">
        <v>1</v>
      </c>
      <c r="C1646" s="63">
        <v>12</v>
      </c>
      <c r="D1646" s="63">
        <v>12</v>
      </c>
      <c r="E1646" s="63">
        <v>10000</v>
      </c>
      <c r="F1646" s="63">
        <v>1</v>
      </c>
      <c r="G1646" s="29" t="s">
        <v>10353</v>
      </c>
      <c r="H1646" s="37" t="s">
        <v>10346</v>
      </c>
      <c r="P1646" s="63">
        <f t="shared" si="108"/>
        <v>40024</v>
      </c>
      <c r="Q1646" s="63">
        <v>-1</v>
      </c>
    </row>
    <row r="1647" spans="1:17" s="63" customFormat="1" x14ac:dyDescent="0.3">
      <c r="A1647" s="62">
        <v>230113</v>
      </c>
      <c r="B1647" s="63">
        <v>1</v>
      </c>
      <c r="C1647" s="63">
        <v>13</v>
      </c>
      <c r="D1647" s="63">
        <v>13</v>
      </c>
      <c r="E1647" s="63">
        <v>10000</v>
      </c>
      <c r="F1647" s="63">
        <v>1</v>
      </c>
      <c r="G1647" s="29" t="s">
        <v>10354</v>
      </c>
      <c r="H1647" s="37" t="s">
        <v>10346</v>
      </c>
      <c r="P1647" s="63">
        <f t="shared" si="108"/>
        <v>40026</v>
      </c>
      <c r="Q1647" s="63">
        <v>-8</v>
      </c>
    </row>
    <row r="1648" spans="1:17" s="63" customFormat="1" x14ac:dyDescent="0.3">
      <c r="A1648" s="62">
        <v>230114</v>
      </c>
      <c r="B1648" s="63">
        <v>1</v>
      </c>
      <c r="C1648" s="63">
        <v>14</v>
      </c>
      <c r="D1648" s="63">
        <v>14</v>
      </c>
      <c r="E1648" s="63">
        <v>10000</v>
      </c>
      <c r="F1648" s="63">
        <v>1</v>
      </c>
      <c r="G1648" s="29" t="s">
        <v>10355</v>
      </c>
      <c r="H1648" s="37" t="s">
        <v>10346</v>
      </c>
      <c r="P1648" s="63">
        <f t="shared" si="108"/>
        <v>40028</v>
      </c>
      <c r="Q1648" s="63">
        <v>-15</v>
      </c>
    </row>
    <row r="1649" spans="1:17" s="63" customFormat="1" x14ac:dyDescent="0.3">
      <c r="A1649" s="62">
        <v>230115</v>
      </c>
      <c r="B1649" s="63">
        <v>1</v>
      </c>
      <c r="C1649" s="63">
        <v>15</v>
      </c>
      <c r="D1649" s="63">
        <v>15</v>
      </c>
      <c r="E1649" s="63">
        <v>10000</v>
      </c>
      <c r="F1649" s="63">
        <v>1</v>
      </c>
      <c r="G1649" s="29" t="s">
        <v>10356</v>
      </c>
      <c r="H1649" s="37" t="s">
        <v>10346</v>
      </c>
      <c r="P1649" s="63">
        <f t="shared" si="108"/>
        <v>40030</v>
      </c>
      <c r="Q1649" s="63">
        <v>-22</v>
      </c>
    </row>
    <row r="1650" spans="1:17" s="63" customFormat="1" x14ac:dyDescent="0.3">
      <c r="A1650" s="62">
        <v>230116</v>
      </c>
      <c r="B1650" s="63">
        <v>1</v>
      </c>
      <c r="C1650" s="63">
        <v>16</v>
      </c>
      <c r="D1650" s="63">
        <v>16</v>
      </c>
      <c r="E1650" s="63">
        <v>10000</v>
      </c>
      <c r="F1650" s="63">
        <v>1</v>
      </c>
      <c r="G1650" s="29" t="s">
        <v>10357</v>
      </c>
      <c r="H1650" s="37" t="s">
        <v>10346</v>
      </c>
      <c r="P1650" s="63">
        <f t="shared" si="108"/>
        <v>40032</v>
      </c>
      <c r="Q1650" s="63">
        <v>-29</v>
      </c>
    </row>
    <row r="1651" spans="1:17" s="63" customFormat="1" x14ac:dyDescent="0.3">
      <c r="A1651" s="62">
        <v>230117</v>
      </c>
      <c r="B1651" s="63">
        <v>1</v>
      </c>
      <c r="C1651" s="63">
        <v>17</v>
      </c>
      <c r="D1651" s="63">
        <v>17</v>
      </c>
      <c r="E1651" s="63">
        <v>10000</v>
      </c>
      <c r="F1651" s="63">
        <v>1</v>
      </c>
      <c r="G1651" s="29" t="s">
        <v>10358</v>
      </c>
      <c r="H1651" s="37" t="s">
        <v>10346</v>
      </c>
      <c r="P1651" s="63">
        <f t="shared" si="108"/>
        <v>40034</v>
      </c>
      <c r="Q1651" s="63">
        <v>-36</v>
      </c>
    </row>
    <row r="1652" spans="1:17" s="63" customFormat="1" x14ac:dyDescent="0.3">
      <c r="A1652" s="62">
        <v>230118</v>
      </c>
      <c r="B1652" s="63">
        <v>1</v>
      </c>
      <c r="C1652" s="63">
        <v>18</v>
      </c>
      <c r="D1652" s="63">
        <v>18</v>
      </c>
      <c r="E1652" s="63">
        <v>10000</v>
      </c>
      <c r="F1652" s="63">
        <v>1</v>
      </c>
      <c r="G1652" s="29" t="s">
        <v>10359</v>
      </c>
      <c r="H1652" s="37" t="s">
        <v>10346</v>
      </c>
      <c r="P1652" s="63">
        <f t="shared" si="108"/>
        <v>40036</v>
      </c>
      <c r="Q1652" s="63">
        <v>-43</v>
      </c>
    </row>
    <row r="1653" spans="1:17" s="63" customFormat="1" x14ac:dyDescent="0.3">
      <c r="A1653" s="62">
        <v>230119</v>
      </c>
      <c r="B1653" s="63">
        <v>1</v>
      </c>
      <c r="C1653" s="63">
        <v>19</v>
      </c>
      <c r="D1653" s="63">
        <v>19</v>
      </c>
      <c r="E1653" s="63">
        <v>10000</v>
      </c>
      <c r="F1653" s="63">
        <v>1</v>
      </c>
      <c r="G1653" s="29" t="s">
        <v>10360</v>
      </c>
      <c r="H1653" s="37" t="s">
        <v>10346</v>
      </c>
      <c r="P1653" s="63">
        <f t="shared" si="108"/>
        <v>40038</v>
      </c>
      <c r="Q1653" s="63">
        <v>-50</v>
      </c>
    </row>
    <row r="1654" spans="1:17" s="63" customFormat="1" x14ac:dyDescent="0.3">
      <c r="A1654" s="62">
        <v>230120</v>
      </c>
      <c r="B1654" s="63">
        <v>1</v>
      </c>
      <c r="C1654" s="63">
        <v>20</v>
      </c>
      <c r="D1654" s="63">
        <v>20</v>
      </c>
      <c r="E1654" s="63">
        <v>10000</v>
      </c>
      <c r="F1654" s="63">
        <v>1</v>
      </c>
      <c r="G1654" s="29" t="s">
        <v>10361</v>
      </c>
      <c r="H1654" s="37" t="s">
        <v>10346</v>
      </c>
      <c r="P1654" s="63">
        <f t="shared" si="108"/>
        <v>40040</v>
      </c>
      <c r="Q1654" s="63">
        <v>-57</v>
      </c>
    </row>
    <row r="1655" spans="1:17" s="63" customFormat="1" x14ac:dyDescent="0.3">
      <c r="A1655" s="62">
        <v>230121</v>
      </c>
      <c r="B1655" s="63">
        <v>1</v>
      </c>
      <c r="C1655" s="63">
        <v>21</v>
      </c>
      <c r="D1655" s="63">
        <v>21</v>
      </c>
      <c r="E1655" s="63">
        <v>10000</v>
      </c>
      <c r="F1655" s="63">
        <v>1</v>
      </c>
      <c r="G1655" s="29" t="s">
        <v>10362</v>
      </c>
      <c r="H1655" s="37" t="s">
        <v>10346</v>
      </c>
      <c r="P1655" s="63">
        <f t="shared" si="108"/>
        <v>40042</v>
      </c>
      <c r="Q1655" s="63">
        <v>-64</v>
      </c>
    </row>
    <row r="1656" spans="1:17" s="63" customFormat="1" x14ac:dyDescent="0.3">
      <c r="A1656" s="62">
        <v>230122</v>
      </c>
      <c r="B1656" s="63">
        <v>1</v>
      </c>
      <c r="C1656" s="63">
        <v>22</v>
      </c>
      <c r="D1656" s="63">
        <v>22</v>
      </c>
      <c r="E1656" s="63">
        <v>10000</v>
      </c>
      <c r="F1656" s="63">
        <v>1</v>
      </c>
      <c r="G1656" s="29" t="s">
        <v>10363</v>
      </c>
      <c r="H1656" s="37" t="s">
        <v>10346</v>
      </c>
      <c r="P1656" s="63">
        <f t="shared" si="108"/>
        <v>40044</v>
      </c>
      <c r="Q1656" s="63">
        <v>-71</v>
      </c>
    </row>
    <row r="1657" spans="1:17" s="63" customFormat="1" x14ac:dyDescent="0.3">
      <c r="A1657" s="62">
        <v>230123</v>
      </c>
      <c r="B1657" s="63">
        <v>1</v>
      </c>
      <c r="C1657" s="63">
        <v>23</v>
      </c>
      <c r="D1657" s="63">
        <v>23</v>
      </c>
      <c r="E1657" s="63">
        <v>10000</v>
      </c>
      <c r="F1657" s="63">
        <v>1</v>
      </c>
      <c r="G1657" s="29" t="s">
        <v>10364</v>
      </c>
      <c r="H1657" s="37" t="s">
        <v>10346</v>
      </c>
      <c r="P1657" s="63">
        <f t="shared" si="108"/>
        <v>40046</v>
      </c>
      <c r="Q1657" s="63">
        <v>-78</v>
      </c>
    </row>
    <row r="1658" spans="1:17" s="63" customFormat="1" x14ac:dyDescent="0.3">
      <c r="A1658" s="62">
        <v>230124</v>
      </c>
      <c r="B1658" s="63">
        <v>1</v>
      </c>
      <c r="C1658" s="63">
        <v>24</v>
      </c>
      <c r="D1658" s="63">
        <v>24</v>
      </c>
      <c r="E1658" s="63">
        <v>10000</v>
      </c>
      <c r="F1658" s="63">
        <v>1</v>
      </c>
      <c r="G1658" s="29" t="s">
        <v>10365</v>
      </c>
      <c r="H1658" s="37" t="s">
        <v>10346</v>
      </c>
      <c r="P1658" s="63">
        <f t="shared" si="108"/>
        <v>40048</v>
      </c>
      <c r="Q1658" s="63">
        <v>-85</v>
      </c>
    </row>
    <row r="1659" spans="1:17" s="63" customFormat="1" x14ac:dyDescent="0.3">
      <c r="A1659" s="62">
        <v>230125</v>
      </c>
      <c r="B1659" s="63">
        <v>1</v>
      </c>
      <c r="C1659" s="63">
        <v>25</v>
      </c>
      <c r="D1659" s="63">
        <v>25</v>
      </c>
      <c r="E1659" s="63">
        <v>10000</v>
      </c>
      <c r="F1659" s="63">
        <v>1</v>
      </c>
      <c r="G1659" s="29" t="s">
        <v>10366</v>
      </c>
      <c r="H1659" s="37" t="s">
        <v>10346</v>
      </c>
      <c r="P1659" s="63">
        <f t="shared" si="108"/>
        <v>40050</v>
      </c>
      <c r="Q1659" s="63">
        <v>-92</v>
      </c>
    </row>
    <row r="1660" spans="1:17" s="63" customFormat="1" x14ac:dyDescent="0.3">
      <c r="A1660" s="62">
        <v>230126</v>
      </c>
      <c r="B1660" s="63">
        <v>1</v>
      </c>
      <c r="C1660" s="63">
        <v>26</v>
      </c>
      <c r="D1660" s="63">
        <v>26</v>
      </c>
      <c r="E1660" s="63">
        <v>10000</v>
      </c>
      <c r="F1660" s="63">
        <v>1</v>
      </c>
      <c r="G1660" s="29" t="s">
        <v>10367</v>
      </c>
      <c r="H1660" s="37" t="s">
        <v>10346</v>
      </c>
      <c r="P1660" s="63">
        <f t="shared" si="108"/>
        <v>40052</v>
      </c>
      <c r="Q1660" s="63">
        <v>-99</v>
      </c>
    </row>
    <row r="1661" spans="1:17" s="63" customFormat="1" x14ac:dyDescent="0.3">
      <c r="A1661" s="62">
        <v>230127</v>
      </c>
      <c r="B1661" s="63">
        <v>1</v>
      </c>
      <c r="C1661" s="63">
        <v>27</v>
      </c>
      <c r="D1661" s="63">
        <v>27</v>
      </c>
      <c r="E1661" s="63">
        <v>10000</v>
      </c>
      <c r="F1661" s="63">
        <v>1</v>
      </c>
      <c r="G1661" s="29" t="s">
        <v>10368</v>
      </c>
      <c r="H1661" s="37" t="s">
        <v>10346</v>
      </c>
      <c r="P1661" s="63">
        <f t="shared" si="108"/>
        <v>40054</v>
      </c>
      <c r="Q1661" s="63">
        <v>-106</v>
      </c>
    </row>
    <row r="1662" spans="1:17" s="63" customFormat="1" x14ac:dyDescent="0.3">
      <c r="A1662" s="62">
        <v>230128</v>
      </c>
      <c r="B1662" s="63">
        <v>1</v>
      </c>
      <c r="C1662" s="63">
        <v>28</v>
      </c>
      <c r="D1662" s="63">
        <v>28</v>
      </c>
      <c r="E1662" s="63">
        <v>10000</v>
      </c>
      <c r="F1662" s="63">
        <v>1</v>
      </c>
      <c r="G1662" s="29" t="s">
        <v>10369</v>
      </c>
      <c r="H1662" s="37" t="s">
        <v>10346</v>
      </c>
      <c r="P1662" s="63">
        <f t="shared" si="108"/>
        <v>40056</v>
      </c>
      <c r="Q1662" s="63">
        <v>-113</v>
      </c>
    </row>
    <row r="1663" spans="1:17" s="63" customFormat="1" x14ac:dyDescent="0.3">
      <c r="A1663" s="62">
        <v>230129</v>
      </c>
      <c r="B1663" s="63">
        <v>1</v>
      </c>
      <c r="C1663" s="63">
        <v>29</v>
      </c>
      <c r="D1663" s="63">
        <v>29</v>
      </c>
      <c r="E1663" s="63">
        <v>10000</v>
      </c>
      <c r="F1663" s="63">
        <v>1</v>
      </c>
      <c r="G1663" s="29" t="s">
        <v>10370</v>
      </c>
      <c r="H1663" s="37" t="s">
        <v>10346</v>
      </c>
      <c r="P1663" s="63">
        <f t="shared" si="108"/>
        <v>40058</v>
      </c>
      <c r="Q1663" s="63">
        <v>-120</v>
      </c>
    </row>
    <row r="1664" spans="1:17" s="63" customFormat="1" x14ac:dyDescent="0.3">
      <c r="A1664" s="62">
        <v>230130</v>
      </c>
      <c r="B1664" s="63">
        <v>1</v>
      </c>
      <c r="C1664" s="63">
        <v>30</v>
      </c>
      <c r="D1664" s="63">
        <v>30</v>
      </c>
      <c r="E1664" s="63">
        <v>10000</v>
      </c>
      <c r="F1664" s="63">
        <v>1</v>
      </c>
      <c r="G1664" s="29" t="s">
        <v>10371</v>
      </c>
      <c r="H1664" s="37" t="s">
        <v>10346</v>
      </c>
      <c r="P1664" s="63">
        <f t="shared" si="108"/>
        <v>40060</v>
      </c>
      <c r="Q1664" s="63">
        <v>-127</v>
      </c>
    </row>
    <row r="1665" spans="1:17" s="63" customFormat="1" x14ac:dyDescent="0.3">
      <c r="A1665" s="62">
        <v>230131</v>
      </c>
      <c r="B1665" s="63">
        <v>1</v>
      </c>
      <c r="C1665" s="63">
        <v>31</v>
      </c>
      <c r="D1665" s="63">
        <v>31</v>
      </c>
      <c r="E1665" s="63">
        <v>10000</v>
      </c>
      <c r="F1665" s="63">
        <v>1</v>
      </c>
      <c r="G1665" s="29" t="s">
        <v>10372</v>
      </c>
      <c r="H1665" s="37" t="s">
        <v>10346</v>
      </c>
      <c r="P1665" s="63">
        <f t="shared" si="108"/>
        <v>40062</v>
      </c>
      <c r="Q1665" s="63">
        <v>-134</v>
      </c>
    </row>
    <row r="1666" spans="1:17" s="63" customFormat="1" x14ac:dyDescent="0.3">
      <c r="A1666" s="62">
        <v>230132</v>
      </c>
      <c r="B1666" s="63">
        <v>1</v>
      </c>
      <c r="C1666" s="63">
        <v>32</v>
      </c>
      <c r="D1666" s="63">
        <v>32</v>
      </c>
      <c r="E1666" s="63">
        <v>10000</v>
      </c>
      <c r="F1666" s="63">
        <v>1</v>
      </c>
      <c r="G1666" s="29" t="s">
        <v>10373</v>
      </c>
      <c r="H1666" s="37" t="s">
        <v>10346</v>
      </c>
      <c r="P1666" s="63">
        <f t="shared" si="108"/>
        <v>40064</v>
      </c>
      <c r="Q1666" s="63">
        <v>-141</v>
      </c>
    </row>
    <row r="1667" spans="1:17" s="63" customFormat="1" x14ac:dyDescent="0.3">
      <c r="A1667" s="62">
        <v>230133</v>
      </c>
      <c r="B1667" s="63">
        <v>1</v>
      </c>
      <c r="C1667" s="63">
        <v>33</v>
      </c>
      <c r="D1667" s="63">
        <v>33</v>
      </c>
      <c r="E1667" s="63">
        <v>10000</v>
      </c>
      <c r="F1667" s="63">
        <v>1</v>
      </c>
      <c r="G1667" s="29" t="s">
        <v>10374</v>
      </c>
      <c r="H1667" s="37" t="s">
        <v>10346</v>
      </c>
      <c r="P1667" s="63">
        <f t="shared" si="108"/>
        <v>40066</v>
      </c>
      <c r="Q1667" s="63">
        <v>-148</v>
      </c>
    </row>
    <row r="1668" spans="1:17" s="63" customFormat="1" x14ac:dyDescent="0.3">
      <c r="A1668" s="62">
        <v>230134</v>
      </c>
      <c r="B1668" s="63">
        <v>1</v>
      </c>
      <c r="C1668" s="63">
        <v>34</v>
      </c>
      <c r="D1668" s="63">
        <v>34</v>
      </c>
      <c r="E1668" s="63">
        <v>10000</v>
      </c>
      <c r="F1668" s="63">
        <v>1</v>
      </c>
      <c r="G1668" s="29" t="s">
        <v>10375</v>
      </c>
      <c r="H1668" s="37" t="s">
        <v>10346</v>
      </c>
      <c r="P1668" s="63">
        <f t="shared" si="108"/>
        <v>40068</v>
      </c>
      <c r="Q1668" s="63">
        <v>-155</v>
      </c>
    </row>
    <row r="1669" spans="1:17" s="63" customFormat="1" x14ac:dyDescent="0.3">
      <c r="A1669" s="62">
        <v>230135</v>
      </c>
      <c r="B1669" s="63">
        <v>1</v>
      </c>
      <c r="C1669" s="63">
        <v>35</v>
      </c>
      <c r="D1669" s="63">
        <v>35</v>
      </c>
      <c r="E1669" s="63">
        <v>10000</v>
      </c>
      <c r="F1669" s="63">
        <v>1</v>
      </c>
      <c r="G1669" s="29" t="s">
        <v>10376</v>
      </c>
      <c r="H1669" s="37" t="s">
        <v>10346</v>
      </c>
      <c r="P1669" s="63">
        <f t="shared" si="108"/>
        <v>40070</v>
      </c>
      <c r="Q1669" s="63">
        <v>-162</v>
      </c>
    </row>
    <row r="1670" spans="1:17" s="63" customFormat="1" x14ac:dyDescent="0.3">
      <c r="A1670" s="62">
        <v>230136</v>
      </c>
      <c r="B1670" s="63">
        <v>1</v>
      </c>
      <c r="C1670" s="63">
        <v>36</v>
      </c>
      <c r="D1670" s="63">
        <v>36</v>
      </c>
      <c r="E1670" s="63">
        <v>10000</v>
      </c>
      <c r="F1670" s="63">
        <v>1</v>
      </c>
      <c r="G1670" s="29" t="s">
        <v>10377</v>
      </c>
      <c r="H1670" s="37" t="s">
        <v>10346</v>
      </c>
      <c r="P1670" s="63">
        <f t="shared" si="108"/>
        <v>40072</v>
      </c>
      <c r="Q1670" s="63">
        <v>-169</v>
      </c>
    </row>
    <row r="1671" spans="1:17" s="63" customFormat="1" x14ac:dyDescent="0.3">
      <c r="A1671" s="62">
        <v>230137</v>
      </c>
      <c r="B1671" s="63">
        <v>1</v>
      </c>
      <c r="C1671" s="63">
        <v>37</v>
      </c>
      <c r="D1671" s="63">
        <v>37</v>
      </c>
      <c r="E1671" s="63">
        <v>10000</v>
      </c>
      <c r="F1671" s="63">
        <v>1</v>
      </c>
      <c r="G1671" s="29" t="s">
        <v>10378</v>
      </c>
      <c r="H1671" s="37" t="s">
        <v>10346</v>
      </c>
      <c r="P1671" s="63">
        <f t="shared" ref="P1671:P1684" si="109">P1670+2</f>
        <v>40074</v>
      </c>
      <c r="Q1671" s="63">
        <v>-176</v>
      </c>
    </row>
    <row r="1672" spans="1:17" s="63" customFormat="1" x14ac:dyDescent="0.3">
      <c r="A1672" s="62">
        <v>230138</v>
      </c>
      <c r="B1672" s="63">
        <v>1</v>
      </c>
      <c r="C1672" s="63">
        <v>38</v>
      </c>
      <c r="D1672" s="63">
        <v>38</v>
      </c>
      <c r="E1672" s="63">
        <v>10000</v>
      </c>
      <c r="F1672" s="63">
        <v>1</v>
      </c>
      <c r="G1672" s="29" t="s">
        <v>10379</v>
      </c>
      <c r="H1672" s="37" t="s">
        <v>10346</v>
      </c>
      <c r="P1672" s="63">
        <f t="shared" si="109"/>
        <v>40076</v>
      </c>
      <c r="Q1672" s="63">
        <v>-183</v>
      </c>
    </row>
    <row r="1673" spans="1:17" s="63" customFormat="1" x14ac:dyDescent="0.3">
      <c r="A1673" s="62">
        <v>230139</v>
      </c>
      <c r="B1673" s="63">
        <v>1</v>
      </c>
      <c r="C1673" s="63">
        <v>39</v>
      </c>
      <c r="D1673" s="63">
        <v>39</v>
      </c>
      <c r="E1673" s="63">
        <v>10000</v>
      </c>
      <c r="F1673" s="63">
        <v>1</v>
      </c>
      <c r="G1673" s="29" t="s">
        <v>10380</v>
      </c>
      <c r="H1673" s="37" t="s">
        <v>10346</v>
      </c>
      <c r="P1673" s="63">
        <f t="shared" si="109"/>
        <v>40078</v>
      </c>
      <c r="Q1673" s="63">
        <v>-190</v>
      </c>
    </row>
    <row r="1674" spans="1:17" s="63" customFormat="1" x14ac:dyDescent="0.3">
      <c r="A1674" s="62">
        <v>230140</v>
      </c>
      <c r="B1674" s="63">
        <v>1</v>
      </c>
      <c r="C1674" s="63">
        <v>40</v>
      </c>
      <c r="D1674" s="63">
        <v>40</v>
      </c>
      <c r="E1674" s="63">
        <v>10000</v>
      </c>
      <c r="F1674" s="63">
        <v>1</v>
      </c>
      <c r="G1674" s="29" t="s">
        <v>10381</v>
      </c>
      <c r="H1674" s="37" t="s">
        <v>10346</v>
      </c>
      <c r="P1674" s="63">
        <f t="shared" si="109"/>
        <v>40080</v>
      </c>
      <c r="Q1674" s="63">
        <v>-197</v>
      </c>
    </row>
    <row r="1675" spans="1:17" s="63" customFormat="1" x14ac:dyDescent="0.3">
      <c r="A1675" s="62">
        <v>230141</v>
      </c>
      <c r="B1675" s="63">
        <v>1</v>
      </c>
      <c r="C1675" s="63">
        <v>41</v>
      </c>
      <c r="D1675" s="63">
        <v>41</v>
      </c>
      <c r="E1675" s="63">
        <v>10000</v>
      </c>
      <c r="F1675" s="63">
        <v>1</v>
      </c>
      <c r="G1675" s="29" t="s">
        <v>10382</v>
      </c>
      <c r="H1675" s="37" t="s">
        <v>10346</v>
      </c>
      <c r="P1675" s="63">
        <f t="shared" si="109"/>
        <v>40082</v>
      </c>
      <c r="Q1675" s="63">
        <v>-204</v>
      </c>
    </row>
    <row r="1676" spans="1:17" s="63" customFormat="1" x14ac:dyDescent="0.3">
      <c r="A1676" s="62">
        <v>230142</v>
      </c>
      <c r="B1676" s="63">
        <v>1</v>
      </c>
      <c r="C1676" s="63">
        <v>42</v>
      </c>
      <c r="D1676" s="63">
        <v>42</v>
      </c>
      <c r="E1676" s="63">
        <v>10000</v>
      </c>
      <c r="F1676" s="63">
        <v>1</v>
      </c>
      <c r="G1676" s="29" t="s">
        <v>10383</v>
      </c>
      <c r="H1676" s="37" t="s">
        <v>10346</v>
      </c>
      <c r="P1676" s="63">
        <f t="shared" si="109"/>
        <v>40084</v>
      </c>
      <c r="Q1676" s="63">
        <v>-211</v>
      </c>
    </row>
    <row r="1677" spans="1:17" s="63" customFormat="1" x14ac:dyDescent="0.3">
      <c r="A1677" s="62">
        <v>230143</v>
      </c>
      <c r="B1677" s="63">
        <v>1</v>
      </c>
      <c r="C1677" s="63">
        <v>43</v>
      </c>
      <c r="D1677" s="63">
        <v>43</v>
      </c>
      <c r="E1677" s="63">
        <v>10000</v>
      </c>
      <c r="F1677" s="63">
        <v>1</v>
      </c>
      <c r="G1677" s="29" t="s">
        <v>10384</v>
      </c>
      <c r="H1677" s="37" t="s">
        <v>10346</v>
      </c>
      <c r="P1677" s="63">
        <f t="shared" si="109"/>
        <v>40086</v>
      </c>
      <c r="Q1677" s="63">
        <v>-218</v>
      </c>
    </row>
    <row r="1678" spans="1:17" s="63" customFormat="1" x14ac:dyDescent="0.3">
      <c r="A1678" s="62">
        <v>230144</v>
      </c>
      <c r="B1678" s="63">
        <v>1</v>
      </c>
      <c r="C1678" s="63">
        <v>44</v>
      </c>
      <c r="D1678" s="63">
        <v>44</v>
      </c>
      <c r="E1678" s="63">
        <v>10000</v>
      </c>
      <c r="F1678" s="63">
        <v>1</v>
      </c>
      <c r="G1678" s="29" t="s">
        <v>10385</v>
      </c>
      <c r="H1678" s="37" t="s">
        <v>10346</v>
      </c>
      <c r="P1678" s="63">
        <f t="shared" si="109"/>
        <v>40088</v>
      </c>
      <c r="Q1678" s="63">
        <v>-225</v>
      </c>
    </row>
    <row r="1679" spans="1:17" s="63" customFormat="1" x14ac:dyDescent="0.3">
      <c r="A1679" s="62">
        <v>230145</v>
      </c>
      <c r="B1679" s="63">
        <v>1</v>
      </c>
      <c r="C1679" s="63">
        <v>45</v>
      </c>
      <c r="D1679" s="63">
        <v>45</v>
      </c>
      <c r="E1679" s="63">
        <v>10000</v>
      </c>
      <c r="F1679" s="63">
        <v>1</v>
      </c>
      <c r="G1679" s="29" t="s">
        <v>10386</v>
      </c>
      <c r="H1679" s="37" t="s">
        <v>10346</v>
      </c>
      <c r="P1679" s="63">
        <f t="shared" si="109"/>
        <v>40090</v>
      </c>
      <c r="Q1679" s="63">
        <v>-232</v>
      </c>
    </row>
    <row r="1680" spans="1:17" s="63" customFormat="1" x14ac:dyDescent="0.3">
      <c r="A1680" s="62">
        <v>230146</v>
      </c>
      <c r="B1680" s="63">
        <v>1</v>
      </c>
      <c r="C1680" s="63">
        <v>46</v>
      </c>
      <c r="D1680" s="63">
        <v>46</v>
      </c>
      <c r="E1680" s="63">
        <v>10000</v>
      </c>
      <c r="F1680" s="63">
        <v>1</v>
      </c>
      <c r="G1680" s="29" t="s">
        <v>10387</v>
      </c>
      <c r="H1680" s="37" t="s">
        <v>10346</v>
      </c>
      <c r="P1680" s="63">
        <f t="shared" si="109"/>
        <v>40092</v>
      </c>
      <c r="Q1680" s="63">
        <v>-239</v>
      </c>
    </row>
    <row r="1681" spans="1:17" s="63" customFormat="1" x14ac:dyDescent="0.3">
      <c r="A1681" s="62">
        <v>230147</v>
      </c>
      <c r="B1681" s="63">
        <v>1</v>
      </c>
      <c r="C1681" s="63">
        <v>47</v>
      </c>
      <c r="D1681" s="63">
        <v>47</v>
      </c>
      <c r="E1681" s="63">
        <v>10000</v>
      </c>
      <c r="F1681" s="63">
        <v>1</v>
      </c>
      <c r="G1681" s="29" t="s">
        <v>10388</v>
      </c>
      <c r="H1681" s="37" t="s">
        <v>10346</v>
      </c>
      <c r="P1681" s="63">
        <f t="shared" si="109"/>
        <v>40094</v>
      </c>
      <c r="Q1681" s="63">
        <v>-246</v>
      </c>
    </row>
    <row r="1682" spans="1:17" s="63" customFormat="1" x14ac:dyDescent="0.3">
      <c r="A1682" s="62">
        <v>230148</v>
      </c>
      <c r="B1682" s="63">
        <v>1</v>
      </c>
      <c r="C1682" s="63">
        <v>48</v>
      </c>
      <c r="D1682" s="63">
        <v>48</v>
      </c>
      <c r="E1682" s="63">
        <v>10000</v>
      </c>
      <c r="F1682" s="63">
        <v>1</v>
      </c>
      <c r="G1682" s="29" t="s">
        <v>10389</v>
      </c>
      <c r="H1682" s="37" t="s">
        <v>10346</v>
      </c>
      <c r="P1682" s="63">
        <f t="shared" si="109"/>
        <v>40096</v>
      </c>
      <c r="Q1682" s="63">
        <v>-253</v>
      </c>
    </row>
    <row r="1683" spans="1:17" s="63" customFormat="1" x14ac:dyDescent="0.3">
      <c r="A1683" s="62">
        <v>230149</v>
      </c>
      <c r="B1683" s="63">
        <v>1</v>
      </c>
      <c r="C1683" s="63">
        <v>49</v>
      </c>
      <c r="D1683" s="63">
        <v>49</v>
      </c>
      <c r="E1683" s="63">
        <v>10000</v>
      </c>
      <c r="F1683" s="63">
        <v>1</v>
      </c>
      <c r="G1683" s="29" t="s">
        <v>10390</v>
      </c>
      <c r="H1683" s="37" t="s">
        <v>10346</v>
      </c>
      <c r="P1683" s="63">
        <f t="shared" si="109"/>
        <v>40098</v>
      </c>
      <c r="Q1683" s="63">
        <v>-260</v>
      </c>
    </row>
    <row r="1684" spans="1:17" s="63" customFormat="1" x14ac:dyDescent="0.3">
      <c r="A1684" s="62">
        <v>230150</v>
      </c>
      <c r="B1684" s="63">
        <v>1</v>
      </c>
      <c r="C1684" s="63">
        <v>50</v>
      </c>
      <c r="D1684" s="63">
        <v>50</v>
      </c>
      <c r="E1684" s="63">
        <v>10000</v>
      </c>
      <c r="F1684" s="63">
        <v>1</v>
      </c>
      <c r="G1684" s="29" t="s">
        <v>10391</v>
      </c>
      <c r="H1684" s="37" t="s">
        <v>10346</v>
      </c>
      <c r="P1684" s="63">
        <f t="shared" si="109"/>
        <v>40100</v>
      </c>
      <c r="Q1684" s="63">
        <v>-267</v>
      </c>
    </row>
    <row r="1685" spans="1:17" s="63" customFormat="1" x14ac:dyDescent="0.3">
      <c r="A1685" s="62">
        <v>240001</v>
      </c>
      <c r="B1685" s="63">
        <v>1</v>
      </c>
      <c r="C1685" s="63">
        <v>1</v>
      </c>
      <c r="D1685" s="63">
        <v>50</v>
      </c>
      <c r="E1685" s="63">
        <v>10000</v>
      </c>
      <c r="F1685" s="63">
        <v>1</v>
      </c>
      <c r="G1685" s="29" t="s">
        <v>10178</v>
      </c>
      <c r="H1685" s="44" t="s">
        <v>10173</v>
      </c>
      <c r="J1685" s="63" t="s">
        <v>10176</v>
      </c>
      <c r="L1685" s="62"/>
    </row>
    <row r="1686" spans="1:17" s="63" customFormat="1" x14ac:dyDescent="0.3">
      <c r="A1686" s="62">
        <v>240002</v>
      </c>
      <c r="B1686" s="63">
        <v>1</v>
      </c>
      <c r="C1686" s="63">
        <v>1</v>
      </c>
      <c r="D1686" s="63">
        <v>50</v>
      </c>
      <c r="E1686" s="63">
        <v>10000</v>
      </c>
      <c r="F1686" s="63">
        <v>1</v>
      </c>
      <c r="G1686" s="29" t="s">
        <v>10177</v>
      </c>
      <c r="H1686" s="44" t="s">
        <v>10173</v>
      </c>
      <c r="J1686" s="63" t="s">
        <v>10174</v>
      </c>
      <c r="L1686" s="62"/>
    </row>
    <row r="1687" spans="1:17" s="63" customFormat="1" x14ac:dyDescent="0.3">
      <c r="A1687" s="62">
        <v>240003</v>
      </c>
      <c r="B1687" s="63">
        <v>1</v>
      </c>
      <c r="C1687" s="63">
        <v>1</v>
      </c>
      <c r="D1687" s="63">
        <v>50</v>
      </c>
      <c r="E1687" s="63">
        <v>10000</v>
      </c>
      <c r="F1687" s="63">
        <v>1</v>
      </c>
      <c r="G1687" s="29" t="s">
        <v>11048</v>
      </c>
      <c r="H1687" s="44" t="s">
        <v>10396</v>
      </c>
      <c r="J1687" s="63" t="s">
        <v>10175</v>
      </c>
      <c r="L1687" s="62"/>
    </row>
    <row r="1688" spans="1:17" s="63" customFormat="1" x14ac:dyDescent="0.3">
      <c r="A1688" s="62">
        <v>240004</v>
      </c>
      <c r="B1688" s="63">
        <v>1</v>
      </c>
      <c r="C1688" s="63">
        <v>1</v>
      </c>
      <c r="D1688" s="63">
        <v>50</v>
      </c>
      <c r="E1688" s="63">
        <v>10000</v>
      </c>
      <c r="F1688" s="63">
        <v>1</v>
      </c>
      <c r="G1688" s="29" t="s">
        <v>10641</v>
      </c>
      <c r="H1688" s="44" t="s">
        <v>10398</v>
      </c>
      <c r="L1688" s="62"/>
    </row>
    <row r="1689" spans="1:17" s="63" customFormat="1" x14ac:dyDescent="0.3">
      <c r="A1689" s="62">
        <v>240005</v>
      </c>
      <c r="B1689" s="63">
        <v>1</v>
      </c>
      <c r="C1689" s="63">
        <v>1</v>
      </c>
      <c r="D1689" s="63">
        <v>50</v>
      </c>
      <c r="E1689" s="63">
        <v>10000</v>
      </c>
      <c r="F1689" s="63">
        <v>1</v>
      </c>
      <c r="G1689" s="29" t="s">
        <v>10577</v>
      </c>
      <c r="H1689" s="44" t="s">
        <v>10397</v>
      </c>
      <c r="L1689" s="62"/>
    </row>
    <row r="1690" spans="1:17" s="63" customFormat="1" x14ac:dyDescent="0.3">
      <c r="A1690" s="62">
        <v>240006</v>
      </c>
      <c r="B1690" s="63">
        <v>1</v>
      </c>
      <c r="C1690" s="63">
        <v>1</v>
      </c>
      <c r="D1690" s="63">
        <v>50</v>
      </c>
      <c r="E1690" s="63">
        <v>10000</v>
      </c>
      <c r="F1690" s="63">
        <v>1</v>
      </c>
      <c r="G1690" s="29" t="s">
        <v>10404</v>
      </c>
      <c r="H1690" s="44" t="s">
        <v>10401</v>
      </c>
      <c r="L1690" s="62"/>
    </row>
    <row r="1691" spans="1:17" s="63" customFormat="1" x14ac:dyDescent="0.3">
      <c r="A1691" s="62">
        <v>240007</v>
      </c>
      <c r="B1691" s="63">
        <v>1</v>
      </c>
      <c r="C1691" s="63">
        <v>1</v>
      </c>
      <c r="D1691" s="63">
        <v>50</v>
      </c>
      <c r="E1691" s="63">
        <v>10000</v>
      </c>
      <c r="F1691" s="63">
        <v>1</v>
      </c>
      <c r="G1691" s="29" t="s">
        <v>10405</v>
      </c>
      <c r="H1691" s="44" t="s">
        <v>10402</v>
      </c>
      <c r="L1691" s="62"/>
    </row>
    <row r="1692" spans="1:17" s="63" customFormat="1" x14ac:dyDescent="0.3">
      <c r="A1692" s="62">
        <v>240008</v>
      </c>
      <c r="B1692" s="63">
        <v>1</v>
      </c>
      <c r="C1692" s="63">
        <v>1</v>
      </c>
      <c r="D1692" s="63">
        <v>50</v>
      </c>
      <c r="E1692" s="63">
        <v>10000</v>
      </c>
      <c r="F1692" s="63">
        <v>1</v>
      </c>
      <c r="G1692" s="29" t="s">
        <v>10406</v>
      </c>
      <c r="H1692" s="44" t="s">
        <v>10403</v>
      </c>
      <c r="L1692" s="62"/>
    </row>
    <row r="1693" spans="1:17" s="63" customFormat="1" x14ac:dyDescent="0.3">
      <c r="A1693" s="62">
        <v>240009</v>
      </c>
      <c r="B1693" s="63">
        <v>1</v>
      </c>
      <c r="C1693" s="63">
        <v>1</v>
      </c>
      <c r="D1693" s="63">
        <v>50</v>
      </c>
      <c r="E1693" s="63">
        <v>10000</v>
      </c>
      <c r="F1693" s="63">
        <v>1</v>
      </c>
      <c r="G1693" s="29" t="s">
        <v>10571</v>
      </c>
      <c r="H1693" s="44" t="s">
        <v>10410</v>
      </c>
      <c r="L1693" s="62"/>
    </row>
    <row r="1694" spans="1:17" s="63" customFormat="1" x14ac:dyDescent="0.3">
      <c r="A1694" s="62">
        <v>240010</v>
      </c>
      <c r="B1694" s="63">
        <v>1</v>
      </c>
      <c r="C1694" s="63">
        <v>1</v>
      </c>
      <c r="D1694" s="63">
        <v>50</v>
      </c>
      <c r="E1694" s="63">
        <v>10000</v>
      </c>
      <c r="F1694" s="63">
        <v>1</v>
      </c>
      <c r="G1694" s="29" t="s">
        <v>10593</v>
      </c>
      <c r="H1694" s="44" t="s">
        <v>10561</v>
      </c>
      <c r="L1694" s="62"/>
    </row>
    <row r="1695" spans="1:17" s="63" customFormat="1" x14ac:dyDescent="0.3">
      <c r="A1695" s="62">
        <v>240011</v>
      </c>
      <c r="B1695" s="63">
        <v>1</v>
      </c>
      <c r="C1695" s="63">
        <v>1</v>
      </c>
      <c r="D1695" s="63">
        <v>50</v>
      </c>
      <c r="E1695" s="63">
        <v>10000</v>
      </c>
      <c r="F1695" s="63">
        <v>1</v>
      </c>
      <c r="G1695" s="29" t="s">
        <v>10594</v>
      </c>
      <c r="H1695" s="44" t="s">
        <v>10562</v>
      </c>
      <c r="L1695" s="62"/>
    </row>
    <row r="1696" spans="1:17" s="63" customFormat="1" x14ac:dyDescent="0.3">
      <c r="A1696" s="62">
        <v>240012</v>
      </c>
      <c r="B1696" s="63">
        <v>1</v>
      </c>
      <c r="C1696" s="63">
        <v>1</v>
      </c>
      <c r="D1696" s="63">
        <v>50</v>
      </c>
      <c r="E1696" s="63">
        <v>10000</v>
      </c>
      <c r="F1696" s="63">
        <v>1</v>
      </c>
      <c r="G1696" s="29" t="s">
        <v>10595</v>
      </c>
      <c r="H1696" s="44" t="s">
        <v>10563</v>
      </c>
      <c r="L1696" s="62"/>
    </row>
    <row r="1697" spans="1:12" s="63" customFormat="1" x14ac:dyDescent="0.3">
      <c r="A1697" s="62">
        <v>240013</v>
      </c>
      <c r="B1697" s="63">
        <v>1</v>
      </c>
      <c r="C1697" s="63">
        <v>1</v>
      </c>
      <c r="D1697" s="63">
        <v>50</v>
      </c>
      <c r="E1697" s="63">
        <v>10000</v>
      </c>
      <c r="F1697" s="63">
        <v>1</v>
      </c>
      <c r="G1697" s="29" t="s">
        <v>10596</v>
      </c>
      <c r="H1697" s="44" t="s">
        <v>10564</v>
      </c>
      <c r="L1697" s="62"/>
    </row>
    <row r="1698" spans="1:12" s="63" customFormat="1" x14ac:dyDescent="0.3">
      <c r="A1698" s="62">
        <v>240014</v>
      </c>
      <c r="B1698" s="63">
        <v>1</v>
      </c>
      <c r="C1698" s="63">
        <v>1</v>
      </c>
      <c r="D1698" s="63">
        <v>50</v>
      </c>
      <c r="E1698" s="63">
        <v>10000</v>
      </c>
      <c r="F1698" s="63">
        <v>1</v>
      </c>
      <c r="G1698" s="29" t="s">
        <v>10597</v>
      </c>
      <c r="H1698" s="44" t="s">
        <v>10565</v>
      </c>
      <c r="L1698" s="62"/>
    </row>
    <row r="1699" spans="1:12" s="63" customFormat="1" x14ac:dyDescent="0.3">
      <c r="A1699" s="62">
        <v>240015</v>
      </c>
      <c r="B1699" s="63">
        <v>1</v>
      </c>
      <c r="C1699" s="63">
        <v>1</v>
      </c>
      <c r="D1699" s="63">
        <v>50</v>
      </c>
      <c r="E1699" s="63">
        <v>10000</v>
      </c>
      <c r="F1699" s="63">
        <v>1</v>
      </c>
      <c r="G1699" s="29" t="s">
        <v>10571</v>
      </c>
      <c r="H1699" s="44" t="s">
        <v>10640</v>
      </c>
      <c r="L1699" s="62"/>
    </row>
    <row r="1700" spans="1:12" s="63" customFormat="1" x14ac:dyDescent="0.3">
      <c r="A1700" s="62">
        <v>240016</v>
      </c>
      <c r="B1700" s="63">
        <v>1</v>
      </c>
      <c r="C1700" s="63">
        <v>1</v>
      </c>
      <c r="D1700" s="63">
        <v>50</v>
      </c>
      <c r="E1700" s="63">
        <v>10000</v>
      </c>
      <c r="F1700" s="63">
        <v>1</v>
      </c>
      <c r="G1700" s="29" t="s">
        <v>10660</v>
      </c>
      <c r="H1700" s="44" t="s">
        <v>10649</v>
      </c>
      <c r="L1700" s="62"/>
    </row>
    <row r="1701" spans="1:12" s="63" customFormat="1" x14ac:dyDescent="0.3">
      <c r="A1701" s="62">
        <v>240020</v>
      </c>
      <c r="B1701" s="63">
        <v>1</v>
      </c>
      <c r="C1701" s="63">
        <v>1</v>
      </c>
      <c r="D1701" s="63">
        <v>50</v>
      </c>
      <c r="E1701" s="63">
        <v>10000</v>
      </c>
      <c r="F1701" s="63">
        <v>1</v>
      </c>
      <c r="G1701" s="29" t="s">
        <v>10654</v>
      </c>
      <c r="H1701" s="44" t="s">
        <v>10650</v>
      </c>
      <c r="L1701" s="62"/>
    </row>
    <row r="1702" spans="1:12" s="63" customFormat="1" x14ac:dyDescent="0.3">
      <c r="A1702" s="62">
        <v>240021</v>
      </c>
      <c r="B1702" s="63">
        <v>1</v>
      </c>
      <c r="C1702" s="63">
        <v>1</v>
      </c>
      <c r="D1702" s="63">
        <v>50</v>
      </c>
      <c r="E1702" s="63">
        <v>10000</v>
      </c>
      <c r="F1702" s="63">
        <v>1</v>
      </c>
      <c r="G1702" s="29" t="s">
        <v>10688</v>
      </c>
      <c r="H1702" s="44" t="s">
        <v>10687</v>
      </c>
      <c r="L1702" s="62"/>
    </row>
    <row r="1703" spans="1:12" s="63" customFormat="1" x14ac:dyDescent="0.3">
      <c r="A1703" s="62">
        <v>240022</v>
      </c>
      <c r="B1703" s="63">
        <v>1</v>
      </c>
      <c r="C1703" s="63">
        <v>1</v>
      </c>
      <c r="D1703" s="63">
        <v>50</v>
      </c>
      <c r="E1703" s="63">
        <v>10000</v>
      </c>
      <c r="F1703" s="63">
        <v>1</v>
      </c>
      <c r="G1703" s="29" t="s">
        <v>11508</v>
      </c>
      <c r="H1703" s="35" t="s">
        <v>11507</v>
      </c>
      <c r="L1703" s="62"/>
    </row>
    <row r="1704" spans="1:12" s="63" customFormat="1" x14ac:dyDescent="0.3">
      <c r="A1704" s="62">
        <v>240023</v>
      </c>
      <c r="B1704" s="63">
        <v>1</v>
      </c>
      <c r="C1704" s="63">
        <v>1</v>
      </c>
      <c r="D1704" s="63">
        <v>50</v>
      </c>
      <c r="E1704" s="63">
        <v>10000</v>
      </c>
      <c r="F1704" s="63">
        <v>1</v>
      </c>
      <c r="G1704" s="29" t="s">
        <v>11561</v>
      </c>
      <c r="H1704" s="44" t="s">
        <v>11560</v>
      </c>
      <c r="L1704" s="62"/>
    </row>
    <row r="1705" spans="1:12" s="63" customFormat="1" x14ac:dyDescent="0.3">
      <c r="A1705" s="62">
        <v>240024</v>
      </c>
      <c r="B1705" s="63">
        <v>1</v>
      </c>
      <c r="C1705" s="63">
        <v>1</v>
      </c>
      <c r="D1705" s="63">
        <v>50</v>
      </c>
      <c r="E1705" s="63">
        <v>10000</v>
      </c>
      <c r="F1705" s="63">
        <v>1</v>
      </c>
      <c r="G1705" s="29" t="s">
        <v>11731</v>
      </c>
      <c r="H1705" s="35" t="s">
        <v>11730</v>
      </c>
      <c r="L1705" s="62"/>
    </row>
    <row r="1706" spans="1:12" s="63" customFormat="1" x14ac:dyDescent="0.3">
      <c r="A1706" s="62">
        <v>250001</v>
      </c>
      <c r="B1706" s="63">
        <v>5</v>
      </c>
      <c r="C1706" s="63">
        <v>1</v>
      </c>
      <c r="D1706" s="63">
        <v>50</v>
      </c>
      <c r="E1706" s="63">
        <v>10000</v>
      </c>
      <c r="F1706" s="63">
        <v>1</v>
      </c>
      <c r="G1706" s="36" t="s">
        <v>9947</v>
      </c>
      <c r="H1706" s="44" t="s">
        <v>9833</v>
      </c>
      <c r="L1706" s="62"/>
    </row>
    <row r="1707" spans="1:12" s="63" customFormat="1" x14ac:dyDescent="0.3">
      <c r="A1707" s="62">
        <v>250002</v>
      </c>
      <c r="B1707" s="63">
        <v>5</v>
      </c>
      <c r="C1707" s="63">
        <v>1</v>
      </c>
      <c r="D1707" s="63">
        <v>50</v>
      </c>
      <c r="E1707" s="63">
        <v>10000</v>
      </c>
      <c r="F1707" s="63">
        <v>1</v>
      </c>
      <c r="G1707" s="36" t="s">
        <v>9948</v>
      </c>
      <c r="H1707" s="44" t="s">
        <v>9834</v>
      </c>
      <c r="L1707" s="62"/>
    </row>
    <row r="1708" spans="1:12" s="63" customFormat="1" x14ac:dyDescent="0.3">
      <c r="A1708" s="62">
        <v>250003</v>
      </c>
      <c r="B1708" s="63">
        <v>5</v>
      </c>
      <c r="C1708" s="63">
        <v>1</v>
      </c>
      <c r="D1708" s="63">
        <v>50</v>
      </c>
      <c r="E1708" s="63">
        <v>10000</v>
      </c>
      <c r="F1708" s="63">
        <v>1</v>
      </c>
      <c r="G1708" s="36" t="s">
        <v>9832</v>
      </c>
      <c r="H1708" s="44" t="s">
        <v>9835</v>
      </c>
      <c r="L1708" s="62"/>
    </row>
    <row r="1709" spans="1:12" s="63" customFormat="1" x14ac:dyDescent="0.3">
      <c r="A1709" s="62">
        <v>250004</v>
      </c>
      <c r="B1709" s="63">
        <v>5</v>
      </c>
      <c r="C1709" s="63">
        <v>1</v>
      </c>
      <c r="D1709" s="63">
        <v>50</v>
      </c>
      <c r="E1709" s="63">
        <v>10000</v>
      </c>
      <c r="F1709" s="63">
        <v>1</v>
      </c>
      <c r="G1709" s="36" t="s">
        <v>9831</v>
      </c>
      <c r="H1709" s="44" t="s">
        <v>9836</v>
      </c>
      <c r="L1709" s="62"/>
    </row>
    <row r="1710" spans="1:12" s="63" customFormat="1" x14ac:dyDescent="0.3">
      <c r="A1710" s="62">
        <v>250005</v>
      </c>
      <c r="B1710" s="63">
        <v>5</v>
      </c>
      <c r="C1710" s="63">
        <v>1</v>
      </c>
      <c r="D1710" s="63">
        <v>50</v>
      </c>
      <c r="E1710" s="63">
        <v>10000</v>
      </c>
      <c r="F1710" s="63">
        <v>1</v>
      </c>
      <c r="G1710" s="36" t="s">
        <v>9830</v>
      </c>
      <c r="H1710" s="44" t="s">
        <v>9837</v>
      </c>
      <c r="L1710" s="62"/>
    </row>
    <row r="1711" spans="1:12" s="63" customFormat="1" x14ac:dyDescent="0.3">
      <c r="A1711" s="62">
        <v>250006</v>
      </c>
      <c r="B1711" s="63">
        <v>5</v>
      </c>
      <c r="C1711" s="63">
        <v>1</v>
      </c>
      <c r="D1711" s="63">
        <v>50</v>
      </c>
      <c r="E1711" s="63">
        <v>10000</v>
      </c>
      <c r="F1711" s="63">
        <v>1</v>
      </c>
      <c r="G1711" s="36" t="s">
        <v>9942</v>
      </c>
      <c r="H1711" s="44" t="s">
        <v>9833</v>
      </c>
      <c r="J1711" s="45"/>
      <c r="L1711" s="62"/>
    </row>
    <row r="1712" spans="1:12" s="63" customFormat="1" x14ac:dyDescent="0.3">
      <c r="A1712" s="62">
        <v>250007</v>
      </c>
      <c r="B1712" s="63">
        <v>5</v>
      </c>
      <c r="C1712" s="63">
        <v>1</v>
      </c>
      <c r="D1712" s="63">
        <v>50</v>
      </c>
      <c r="E1712" s="63">
        <v>10000</v>
      </c>
      <c r="F1712" s="63">
        <v>1</v>
      </c>
      <c r="G1712" s="36" t="s">
        <v>9943</v>
      </c>
      <c r="H1712" s="44" t="s">
        <v>9834</v>
      </c>
      <c r="J1712" s="45"/>
      <c r="L1712" s="62"/>
    </row>
    <row r="1713" spans="1:12" s="63" customFormat="1" x14ac:dyDescent="0.3">
      <c r="A1713" s="62">
        <v>250008</v>
      </c>
      <c r="B1713" s="63">
        <v>5</v>
      </c>
      <c r="C1713" s="63">
        <v>1</v>
      </c>
      <c r="D1713" s="63">
        <v>50</v>
      </c>
      <c r="E1713" s="63">
        <v>10000</v>
      </c>
      <c r="F1713" s="63">
        <v>1</v>
      </c>
      <c r="G1713" s="36" t="s">
        <v>9944</v>
      </c>
      <c r="H1713" s="44" t="s">
        <v>9835</v>
      </c>
      <c r="J1713" s="45"/>
      <c r="L1713" s="62"/>
    </row>
    <row r="1714" spans="1:12" s="63" customFormat="1" x14ac:dyDescent="0.3">
      <c r="A1714" s="62">
        <v>250009</v>
      </c>
      <c r="B1714" s="63">
        <v>5</v>
      </c>
      <c r="C1714" s="63">
        <v>1</v>
      </c>
      <c r="D1714" s="63">
        <v>50</v>
      </c>
      <c r="E1714" s="63">
        <v>10000</v>
      </c>
      <c r="F1714" s="63">
        <v>1</v>
      </c>
      <c r="G1714" s="36" t="s">
        <v>9945</v>
      </c>
      <c r="H1714" s="44" t="s">
        <v>9836</v>
      </c>
      <c r="J1714" s="45"/>
      <c r="L1714" s="62"/>
    </row>
    <row r="1715" spans="1:12" s="63" customFormat="1" x14ac:dyDescent="0.3">
      <c r="A1715" s="62">
        <v>250010</v>
      </c>
      <c r="B1715" s="63">
        <v>5</v>
      </c>
      <c r="C1715" s="63">
        <v>1</v>
      </c>
      <c r="D1715" s="63">
        <v>50</v>
      </c>
      <c r="E1715" s="63">
        <v>10000</v>
      </c>
      <c r="F1715" s="63">
        <v>1</v>
      </c>
      <c r="G1715" s="36" t="s">
        <v>9946</v>
      </c>
      <c r="H1715" s="44" t="s">
        <v>9837</v>
      </c>
      <c r="J1715" s="45"/>
      <c r="L1715" s="62"/>
    </row>
    <row r="1716" spans="1:12" s="63" customFormat="1" x14ac:dyDescent="0.3">
      <c r="A1716" s="62">
        <v>260001</v>
      </c>
      <c r="B1716" s="63">
        <v>2</v>
      </c>
      <c r="C1716" s="63">
        <v>1</v>
      </c>
      <c r="D1716" s="63">
        <v>50</v>
      </c>
      <c r="E1716" s="63">
        <v>10000</v>
      </c>
      <c r="F1716" s="63">
        <v>1</v>
      </c>
      <c r="G1716" s="29" t="s">
        <v>11225</v>
      </c>
      <c r="H1716" s="35" t="s">
        <v>11196</v>
      </c>
      <c r="J1716" s="45"/>
      <c r="L1716" s="62"/>
    </row>
    <row r="1717" spans="1:12" s="63" customFormat="1" x14ac:dyDescent="0.3">
      <c r="A1717" s="62">
        <v>260002</v>
      </c>
      <c r="B1717" s="63">
        <v>2</v>
      </c>
      <c r="C1717" s="63">
        <v>1</v>
      </c>
      <c r="D1717" s="63">
        <v>50</v>
      </c>
      <c r="E1717" s="63">
        <v>10000</v>
      </c>
      <c r="F1717" s="63">
        <v>1</v>
      </c>
      <c r="G1717" s="29" t="s">
        <v>11226</v>
      </c>
      <c r="H1717" s="35" t="s">
        <v>11197</v>
      </c>
      <c r="J1717" s="45"/>
      <c r="L1717" s="62"/>
    </row>
    <row r="1718" spans="1:12" s="63" customFormat="1" x14ac:dyDescent="0.3">
      <c r="A1718" s="62">
        <v>260003</v>
      </c>
      <c r="B1718" s="63">
        <v>2</v>
      </c>
      <c r="C1718" s="63">
        <v>1</v>
      </c>
      <c r="D1718" s="63">
        <v>50</v>
      </c>
      <c r="E1718" s="63">
        <v>10000</v>
      </c>
      <c r="F1718" s="63">
        <v>1</v>
      </c>
      <c r="G1718" s="29" t="s">
        <v>11227</v>
      </c>
      <c r="H1718" s="35" t="s">
        <v>11198</v>
      </c>
      <c r="J1718" s="45"/>
      <c r="L1718" s="62"/>
    </row>
    <row r="1719" spans="1:12" s="63" customFormat="1" x14ac:dyDescent="0.3">
      <c r="A1719" s="62">
        <v>260004</v>
      </c>
      <c r="B1719" s="63">
        <v>2</v>
      </c>
      <c r="C1719" s="63">
        <v>1</v>
      </c>
      <c r="D1719" s="63">
        <v>50</v>
      </c>
      <c r="E1719" s="63">
        <v>10000</v>
      </c>
      <c r="F1719" s="63">
        <v>1</v>
      </c>
      <c r="G1719" s="29" t="s">
        <v>11228</v>
      </c>
      <c r="H1719" s="35" t="s">
        <v>11199</v>
      </c>
      <c r="J1719" s="45"/>
      <c r="L1719" s="62"/>
    </row>
    <row r="1720" spans="1:12" s="63" customFormat="1" x14ac:dyDescent="0.3">
      <c r="A1720" s="62">
        <v>260005</v>
      </c>
      <c r="B1720" s="63">
        <v>2</v>
      </c>
      <c r="C1720" s="63">
        <v>1</v>
      </c>
      <c r="D1720" s="63">
        <v>50</v>
      </c>
      <c r="E1720" s="63">
        <v>10000</v>
      </c>
      <c r="F1720" s="63">
        <v>1</v>
      </c>
      <c r="G1720" s="29" t="s">
        <v>11229</v>
      </c>
      <c r="H1720" s="35" t="s">
        <v>11200</v>
      </c>
      <c r="J1720" s="45"/>
      <c r="L1720" s="62"/>
    </row>
    <row r="1721" spans="1:12" s="63" customFormat="1" x14ac:dyDescent="0.3">
      <c r="A1721" s="62">
        <v>260006</v>
      </c>
      <c r="B1721" s="63">
        <v>2</v>
      </c>
      <c r="C1721" s="63">
        <v>1</v>
      </c>
      <c r="D1721" s="63">
        <v>50</v>
      </c>
      <c r="E1721" s="63">
        <v>10000</v>
      </c>
      <c r="F1721" s="63">
        <v>1</v>
      </c>
      <c r="G1721" s="29" t="s">
        <v>11230</v>
      </c>
      <c r="H1721" s="35" t="s">
        <v>11201</v>
      </c>
      <c r="J1721" s="45"/>
      <c r="L1721" s="62"/>
    </row>
    <row r="1722" spans="1:12" s="63" customFormat="1" x14ac:dyDescent="0.3">
      <c r="A1722" s="62">
        <v>260007</v>
      </c>
      <c r="B1722" s="63">
        <v>2</v>
      </c>
      <c r="C1722" s="63">
        <v>1</v>
      </c>
      <c r="D1722" s="63">
        <v>50</v>
      </c>
      <c r="E1722" s="63">
        <v>10000</v>
      </c>
      <c r="F1722" s="63">
        <v>1</v>
      </c>
      <c r="G1722" s="29" t="s">
        <v>11231</v>
      </c>
      <c r="H1722" s="35" t="s">
        <v>11202</v>
      </c>
      <c r="J1722" s="45"/>
      <c r="L1722" s="62"/>
    </row>
    <row r="1723" spans="1:12" s="63" customFormat="1" x14ac:dyDescent="0.3">
      <c r="A1723" s="62">
        <v>260008</v>
      </c>
      <c r="B1723" s="63">
        <v>2</v>
      </c>
      <c r="C1723" s="63">
        <v>1</v>
      </c>
      <c r="D1723" s="63">
        <v>50</v>
      </c>
      <c r="E1723" s="63">
        <v>10000</v>
      </c>
      <c r="F1723" s="63">
        <v>1</v>
      </c>
      <c r="G1723" s="29" t="s">
        <v>11232</v>
      </c>
      <c r="H1723" s="35" t="s">
        <v>11203</v>
      </c>
      <c r="J1723" s="45"/>
      <c r="L1723" s="62"/>
    </row>
    <row r="1724" spans="1:12" s="63" customFormat="1" x14ac:dyDescent="0.3">
      <c r="A1724" s="62">
        <v>260009</v>
      </c>
      <c r="B1724" s="63">
        <v>2</v>
      </c>
      <c r="C1724" s="63">
        <v>1</v>
      </c>
      <c r="D1724" s="63">
        <v>50</v>
      </c>
      <c r="E1724" s="63">
        <v>10000</v>
      </c>
      <c r="F1724" s="63">
        <v>1</v>
      </c>
      <c r="G1724" s="29" t="s">
        <v>11233</v>
      </c>
      <c r="H1724" s="35" t="s">
        <v>11204</v>
      </c>
      <c r="J1724" s="45"/>
      <c r="L1724" s="62"/>
    </row>
    <row r="1725" spans="1:12" s="63" customFormat="1" x14ac:dyDescent="0.3">
      <c r="A1725" s="62">
        <v>260010</v>
      </c>
      <c r="B1725" s="63">
        <v>2</v>
      </c>
      <c r="C1725" s="63">
        <v>1</v>
      </c>
      <c r="D1725" s="63">
        <v>50</v>
      </c>
      <c r="E1725" s="63">
        <v>10000</v>
      </c>
      <c r="F1725" s="63">
        <v>1</v>
      </c>
      <c r="G1725" s="29" t="s">
        <v>11234</v>
      </c>
      <c r="H1725" s="35" t="s">
        <v>11205</v>
      </c>
      <c r="J1725" s="45"/>
      <c r="L1725" s="62"/>
    </row>
    <row r="1726" spans="1:12" s="63" customFormat="1" x14ac:dyDescent="0.3">
      <c r="A1726" s="62">
        <v>260011</v>
      </c>
      <c r="B1726" s="63">
        <v>2</v>
      </c>
      <c r="C1726" s="63">
        <v>1</v>
      </c>
      <c r="D1726" s="63">
        <v>50</v>
      </c>
      <c r="E1726" s="63">
        <v>10000</v>
      </c>
      <c r="F1726" s="63">
        <v>1</v>
      </c>
      <c r="G1726" s="29" t="s">
        <v>11235</v>
      </c>
      <c r="H1726" s="35" t="s">
        <v>11206</v>
      </c>
      <c r="J1726" s="45"/>
      <c r="L1726" s="62"/>
    </row>
    <row r="1727" spans="1:12" s="63" customFormat="1" x14ac:dyDescent="0.3">
      <c r="A1727" s="62">
        <v>260012</v>
      </c>
      <c r="B1727" s="63">
        <v>2</v>
      </c>
      <c r="C1727" s="63">
        <v>1</v>
      </c>
      <c r="D1727" s="63">
        <v>50</v>
      </c>
      <c r="E1727" s="63">
        <v>10000</v>
      </c>
      <c r="F1727" s="63">
        <v>1</v>
      </c>
      <c r="G1727" s="29" t="s">
        <v>11236</v>
      </c>
      <c r="H1727" s="35" t="s">
        <v>11207</v>
      </c>
      <c r="J1727" s="45"/>
      <c r="L1727" s="62"/>
    </row>
    <row r="1728" spans="1:12" s="63" customFormat="1" x14ac:dyDescent="0.3">
      <c r="A1728" s="62">
        <v>260013</v>
      </c>
      <c r="B1728" s="63">
        <v>2</v>
      </c>
      <c r="C1728" s="63">
        <v>1</v>
      </c>
      <c r="D1728" s="63">
        <v>50</v>
      </c>
      <c r="E1728" s="63">
        <v>10000</v>
      </c>
      <c r="F1728" s="63">
        <v>1</v>
      </c>
      <c r="G1728" s="29" t="s">
        <v>11237</v>
      </c>
      <c r="H1728" s="35" t="s">
        <v>11208</v>
      </c>
      <c r="J1728" s="45"/>
      <c r="L1728" s="62"/>
    </row>
    <row r="1729" spans="1:12" s="63" customFormat="1" x14ac:dyDescent="0.3">
      <c r="A1729" s="62">
        <v>260014</v>
      </c>
      <c r="B1729" s="63">
        <v>2</v>
      </c>
      <c r="C1729" s="63">
        <v>1</v>
      </c>
      <c r="D1729" s="63">
        <v>50</v>
      </c>
      <c r="E1729" s="63">
        <v>10000</v>
      </c>
      <c r="F1729" s="63">
        <v>1</v>
      </c>
      <c r="G1729" s="29" t="s">
        <v>11238</v>
      </c>
      <c r="H1729" s="35" t="s">
        <v>11209</v>
      </c>
      <c r="J1729" s="45"/>
      <c r="L1729" s="62"/>
    </row>
    <row r="1730" spans="1:12" s="63" customFormat="1" x14ac:dyDescent="0.3">
      <c r="A1730" s="62">
        <v>260015</v>
      </c>
      <c r="B1730" s="63">
        <v>2</v>
      </c>
      <c r="C1730" s="63">
        <v>1</v>
      </c>
      <c r="D1730" s="63">
        <v>50</v>
      </c>
      <c r="E1730" s="63">
        <v>10000</v>
      </c>
      <c r="F1730" s="63">
        <v>1</v>
      </c>
      <c r="G1730" s="29" t="s">
        <v>11239</v>
      </c>
      <c r="H1730" s="35" t="s">
        <v>11210</v>
      </c>
      <c r="J1730" s="45"/>
      <c r="L1730" s="62"/>
    </row>
    <row r="1731" spans="1:12" s="63" customFormat="1" x14ac:dyDescent="0.3">
      <c r="A1731" s="62">
        <v>260016</v>
      </c>
      <c r="B1731" s="63">
        <v>2</v>
      </c>
      <c r="C1731" s="63">
        <v>1</v>
      </c>
      <c r="D1731" s="63">
        <v>50</v>
      </c>
      <c r="E1731" s="63">
        <v>10000</v>
      </c>
      <c r="F1731" s="63">
        <v>1</v>
      </c>
      <c r="G1731" s="29" t="s">
        <v>11240</v>
      </c>
      <c r="H1731" s="35" t="s">
        <v>11211</v>
      </c>
      <c r="J1731" s="45"/>
      <c r="L1731" s="62"/>
    </row>
    <row r="1732" spans="1:12" s="63" customFormat="1" x14ac:dyDescent="0.3">
      <c r="A1732" s="62">
        <v>260017</v>
      </c>
      <c r="B1732" s="63">
        <v>2</v>
      </c>
      <c r="C1732" s="63">
        <v>1</v>
      </c>
      <c r="D1732" s="63">
        <v>50</v>
      </c>
      <c r="E1732" s="63">
        <v>10000</v>
      </c>
      <c r="F1732" s="63">
        <v>1</v>
      </c>
      <c r="G1732" s="29" t="s">
        <v>11241</v>
      </c>
      <c r="H1732" s="35" t="s">
        <v>11212</v>
      </c>
      <c r="J1732" s="45"/>
      <c r="L1732" s="62"/>
    </row>
    <row r="1733" spans="1:12" s="63" customFormat="1" x14ac:dyDescent="0.3">
      <c r="A1733" s="62">
        <v>260018</v>
      </c>
      <c r="B1733" s="63">
        <v>2</v>
      </c>
      <c r="C1733" s="63">
        <v>1</v>
      </c>
      <c r="D1733" s="63">
        <v>50</v>
      </c>
      <c r="E1733" s="63">
        <v>10000</v>
      </c>
      <c r="F1733" s="63">
        <v>1</v>
      </c>
      <c r="G1733" s="29" t="s">
        <v>11242</v>
      </c>
      <c r="H1733" s="35" t="s">
        <v>11213</v>
      </c>
      <c r="J1733" s="45"/>
      <c r="L1733" s="62"/>
    </row>
    <row r="1734" spans="1:12" s="63" customFormat="1" x14ac:dyDescent="0.3">
      <c r="A1734" s="62">
        <v>260019</v>
      </c>
      <c r="B1734" s="63">
        <v>2</v>
      </c>
      <c r="C1734" s="63">
        <v>1</v>
      </c>
      <c r="D1734" s="63">
        <v>50</v>
      </c>
      <c r="E1734" s="63">
        <v>10000</v>
      </c>
      <c r="F1734" s="63">
        <v>1</v>
      </c>
      <c r="G1734" s="29" t="s">
        <v>11243</v>
      </c>
      <c r="H1734" s="35" t="s">
        <v>11214</v>
      </c>
      <c r="J1734" s="45"/>
      <c r="L1734" s="62"/>
    </row>
    <row r="1735" spans="1:12" s="63" customFormat="1" x14ac:dyDescent="0.3">
      <c r="A1735" s="62">
        <v>260020</v>
      </c>
      <c r="B1735" s="63">
        <v>2</v>
      </c>
      <c r="C1735" s="63">
        <v>1</v>
      </c>
      <c r="D1735" s="63">
        <v>50</v>
      </c>
      <c r="E1735" s="63">
        <v>10000</v>
      </c>
      <c r="F1735" s="63">
        <v>1</v>
      </c>
      <c r="G1735" s="29" t="s">
        <v>11244</v>
      </c>
      <c r="H1735" s="35" t="s">
        <v>11215</v>
      </c>
      <c r="J1735" s="45"/>
      <c r="L1735" s="62"/>
    </row>
    <row r="1736" spans="1:12" s="63" customFormat="1" x14ac:dyDescent="0.3">
      <c r="A1736" s="62">
        <v>260021</v>
      </c>
      <c r="B1736" s="63">
        <v>2</v>
      </c>
      <c r="C1736" s="63">
        <v>1</v>
      </c>
      <c r="D1736" s="63">
        <v>50</v>
      </c>
      <c r="E1736" s="63">
        <v>10000</v>
      </c>
      <c r="F1736" s="63">
        <v>1</v>
      </c>
      <c r="G1736" s="29" t="s">
        <v>11245</v>
      </c>
      <c r="H1736" s="35" t="s">
        <v>11216</v>
      </c>
      <c r="J1736" s="45"/>
      <c r="L1736" s="62"/>
    </row>
    <row r="1737" spans="1:12" s="63" customFormat="1" x14ac:dyDescent="0.3">
      <c r="A1737" s="62">
        <v>260022</v>
      </c>
      <c r="B1737" s="63">
        <v>2</v>
      </c>
      <c r="C1737" s="63">
        <v>1</v>
      </c>
      <c r="D1737" s="63">
        <v>50</v>
      </c>
      <c r="E1737" s="63">
        <v>10000</v>
      </c>
      <c r="F1737" s="63">
        <v>1</v>
      </c>
      <c r="G1737" s="29" t="s">
        <v>11260</v>
      </c>
      <c r="H1737" s="35" t="s">
        <v>11217</v>
      </c>
      <c r="J1737" s="45"/>
      <c r="L1737" s="62"/>
    </row>
    <row r="1738" spans="1:12" s="63" customFormat="1" x14ac:dyDescent="0.3">
      <c r="A1738" s="62">
        <v>260023</v>
      </c>
      <c r="B1738" s="63">
        <v>2</v>
      </c>
      <c r="C1738" s="63">
        <v>1</v>
      </c>
      <c r="D1738" s="63">
        <v>50</v>
      </c>
      <c r="E1738" s="63">
        <v>10000</v>
      </c>
      <c r="F1738" s="63">
        <v>1</v>
      </c>
      <c r="G1738" s="29" t="s">
        <v>11246</v>
      </c>
      <c r="H1738" s="35" t="s">
        <v>11218</v>
      </c>
      <c r="J1738" s="45"/>
      <c r="L1738" s="62"/>
    </row>
    <row r="1739" spans="1:12" s="63" customFormat="1" x14ac:dyDescent="0.3">
      <c r="A1739" s="62">
        <v>260024</v>
      </c>
      <c r="B1739" s="63">
        <v>2</v>
      </c>
      <c r="C1739" s="63">
        <v>1</v>
      </c>
      <c r="D1739" s="63">
        <v>50</v>
      </c>
      <c r="E1739" s="63">
        <v>10000</v>
      </c>
      <c r="F1739" s="63">
        <v>1</v>
      </c>
      <c r="G1739" s="29" t="s">
        <v>11247</v>
      </c>
      <c r="H1739" s="35" t="s">
        <v>11219</v>
      </c>
      <c r="J1739" s="45"/>
      <c r="L1739" s="62"/>
    </row>
    <row r="1740" spans="1:12" s="63" customFormat="1" x14ac:dyDescent="0.3">
      <c r="A1740" s="62">
        <v>260025</v>
      </c>
      <c r="B1740" s="63">
        <v>2</v>
      </c>
      <c r="C1740" s="63">
        <v>1</v>
      </c>
      <c r="D1740" s="63">
        <v>50</v>
      </c>
      <c r="E1740" s="63">
        <v>10000</v>
      </c>
      <c r="F1740" s="63">
        <v>1</v>
      </c>
      <c r="G1740" s="29" t="s">
        <v>11248</v>
      </c>
      <c r="H1740" s="35" t="s">
        <v>11220</v>
      </c>
      <c r="J1740" s="45"/>
      <c r="L1740" s="62"/>
    </row>
    <row r="1741" spans="1:12" s="63" customFormat="1" x14ac:dyDescent="0.3">
      <c r="A1741" s="62">
        <v>260026</v>
      </c>
      <c r="B1741" s="63">
        <v>2</v>
      </c>
      <c r="C1741" s="63">
        <v>1</v>
      </c>
      <c r="D1741" s="63">
        <v>50</v>
      </c>
      <c r="E1741" s="63">
        <v>10000</v>
      </c>
      <c r="F1741" s="63">
        <v>1</v>
      </c>
      <c r="G1741" s="29" t="s">
        <v>11249</v>
      </c>
      <c r="H1741" s="35" t="s">
        <v>11221</v>
      </c>
      <c r="J1741" s="45"/>
      <c r="L1741" s="62"/>
    </row>
    <row r="1742" spans="1:12" s="63" customFormat="1" x14ac:dyDescent="0.3">
      <c r="A1742" s="62">
        <v>260027</v>
      </c>
      <c r="B1742" s="63">
        <v>2</v>
      </c>
      <c r="C1742" s="63">
        <v>1</v>
      </c>
      <c r="D1742" s="63">
        <v>50</v>
      </c>
      <c r="E1742" s="63">
        <v>10000</v>
      </c>
      <c r="F1742" s="63">
        <v>1</v>
      </c>
      <c r="G1742" s="29" t="s">
        <v>11250</v>
      </c>
      <c r="H1742" s="35" t="s">
        <v>11222</v>
      </c>
      <c r="J1742" s="45"/>
      <c r="L1742" s="62"/>
    </row>
    <row r="1743" spans="1:12" s="63" customFormat="1" x14ac:dyDescent="0.3">
      <c r="A1743" s="62">
        <v>260028</v>
      </c>
      <c r="B1743" s="63">
        <v>2</v>
      </c>
      <c r="C1743" s="63">
        <v>1</v>
      </c>
      <c r="D1743" s="63">
        <v>50</v>
      </c>
      <c r="E1743" s="63">
        <v>10000</v>
      </c>
      <c r="F1743" s="63">
        <v>1</v>
      </c>
      <c r="G1743" s="29" t="s">
        <v>11251</v>
      </c>
      <c r="H1743" s="35" t="s">
        <v>11223</v>
      </c>
      <c r="J1743" s="45"/>
      <c r="L1743" s="62"/>
    </row>
    <row r="1744" spans="1:12" s="63" customFormat="1" x14ac:dyDescent="0.3">
      <c r="A1744" s="62">
        <v>260029</v>
      </c>
      <c r="B1744" s="63">
        <v>2</v>
      </c>
      <c r="C1744" s="63">
        <v>1</v>
      </c>
      <c r="D1744" s="63">
        <v>50</v>
      </c>
      <c r="E1744" s="63">
        <v>10000</v>
      </c>
      <c r="F1744" s="63">
        <v>1</v>
      </c>
      <c r="G1744" s="29" t="s">
        <v>11252</v>
      </c>
      <c r="H1744" s="35" t="s">
        <v>11224</v>
      </c>
      <c r="J1744" s="45"/>
      <c r="L1744" s="62"/>
    </row>
    <row r="1745" spans="1:43" s="67" customFormat="1" x14ac:dyDescent="0.15">
      <c r="A1745" s="66">
        <v>300001</v>
      </c>
      <c r="B1745" s="67">
        <v>2</v>
      </c>
      <c r="C1745" s="67">
        <v>1</v>
      </c>
      <c r="D1745" s="67">
        <v>50</v>
      </c>
      <c r="E1745" s="67">
        <v>10000</v>
      </c>
      <c r="F1745" s="67">
        <v>1</v>
      </c>
      <c r="G1745" s="67" t="s">
        <v>7762</v>
      </c>
      <c r="H1745" s="66" t="s">
        <v>5135</v>
      </c>
      <c r="I1745" s="66"/>
      <c r="J1745" s="66"/>
      <c r="L1745" s="68"/>
    </row>
    <row r="1746" spans="1:43" s="67" customFormat="1" x14ac:dyDescent="0.15">
      <c r="A1746" s="66">
        <v>300002</v>
      </c>
      <c r="B1746" s="67">
        <v>2</v>
      </c>
      <c r="C1746" s="67">
        <v>1</v>
      </c>
      <c r="D1746" s="67">
        <v>50</v>
      </c>
      <c r="E1746" s="67">
        <v>10000</v>
      </c>
      <c r="F1746" s="67">
        <v>1</v>
      </c>
      <c r="G1746" s="67" t="s">
        <v>7763</v>
      </c>
      <c r="H1746" s="66" t="s">
        <v>5136</v>
      </c>
      <c r="I1746" s="66"/>
      <c r="J1746" s="66"/>
      <c r="L1746" s="68"/>
    </row>
    <row r="1747" spans="1:43" s="67" customFormat="1" x14ac:dyDescent="0.15">
      <c r="A1747" s="66">
        <v>300003</v>
      </c>
      <c r="B1747" s="67">
        <v>2</v>
      </c>
      <c r="C1747" s="67">
        <v>1</v>
      </c>
      <c r="D1747" s="67">
        <v>50</v>
      </c>
      <c r="E1747" s="67">
        <v>10000</v>
      </c>
      <c r="F1747" s="67">
        <v>1</v>
      </c>
      <c r="G1747" s="67" t="s">
        <v>7764</v>
      </c>
      <c r="H1747" s="66" t="s">
        <v>5137</v>
      </c>
      <c r="I1747" s="66"/>
      <c r="J1747" s="66"/>
      <c r="L1747" s="68"/>
    </row>
    <row r="1748" spans="1:43" s="67" customFormat="1" x14ac:dyDescent="0.15">
      <c r="A1748" s="66">
        <v>300004</v>
      </c>
      <c r="B1748" s="67">
        <v>2</v>
      </c>
      <c r="C1748" s="67">
        <v>1</v>
      </c>
      <c r="D1748" s="67">
        <v>50</v>
      </c>
      <c r="E1748" s="67">
        <v>10000</v>
      </c>
      <c r="F1748" s="67">
        <v>1</v>
      </c>
      <c r="G1748" s="67" t="s">
        <v>7765</v>
      </c>
      <c r="H1748" s="66" t="s">
        <v>5138</v>
      </c>
      <c r="I1748" s="66"/>
      <c r="J1748" s="66"/>
      <c r="L1748" s="68"/>
    </row>
    <row r="1749" spans="1:43" s="67" customFormat="1" x14ac:dyDescent="0.15">
      <c r="A1749" s="66">
        <v>300005</v>
      </c>
      <c r="B1749" s="67">
        <v>2</v>
      </c>
      <c r="C1749" s="67">
        <v>1</v>
      </c>
      <c r="D1749" s="67">
        <v>50</v>
      </c>
      <c r="E1749" s="67">
        <v>10000</v>
      </c>
      <c r="F1749" s="67">
        <v>1</v>
      </c>
      <c r="G1749" s="67" t="s">
        <v>7766</v>
      </c>
      <c r="H1749" s="66" t="s">
        <v>5139</v>
      </c>
      <c r="I1749" s="66"/>
      <c r="J1749" s="66"/>
      <c r="L1749" s="68"/>
    </row>
    <row r="1750" spans="1:43" s="67" customFormat="1" x14ac:dyDescent="0.15">
      <c r="A1750" s="66">
        <v>300006</v>
      </c>
      <c r="B1750" s="67">
        <v>2</v>
      </c>
      <c r="C1750" s="67">
        <v>1</v>
      </c>
      <c r="D1750" s="67">
        <v>50</v>
      </c>
      <c r="E1750" s="67">
        <v>10000</v>
      </c>
      <c r="F1750" s="67">
        <v>1</v>
      </c>
      <c r="G1750" s="67" t="s">
        <v>7767</v>
      </c>
      <c r="H1750" s="66" t="s">
        <v>5140</v>
      </c>
      <c r="I1750" s="66"/>
      <c r="J1750" s="66"/>
      <c r="L1750" s="68"/>
    </row>
    <row r="1751" spans="1:43" s="67" customFormat="1" x14ac:dyDescent="0.15">
      <c r="A1751" s="66">
        <v>300007</v>
      </c>
      <c r="B1751" s="67">
        <v>2</v>
      </c>
      <c r="C1751" s="67">
        <v>1</v>
      </c>
      <c r="D1751" s="67">
        <v>50</v>
      </c>
      <c r="E1751" s="67">
        <v>10000</v>
      </c>
      <c r="F1751" s="67">
        <v>1</v>
      </c>
      <c r="G1751" s="67" t="s">
        <v>7768</v>
      </c>
      <c r="H1751" s="66" t="s">
        <v>5141</v>
      </c>
      <c r="I1751" s="66"/>
      <c r="J1751" s="66"/>
      <c r="L1751" s="68"/>
    </row>
    <row r="1752" spans="1:43" s="67" customFormat="1" x14ac:dyDescent="0.15">
      <c r="A1752" s="66">
        <v>300008</v>
      </c>
      <c r="B1752" s="67">
        <v>2</v>
      </c>
      <c r="C1752" s="67">
        <v>1</v>
      </c>
      <c r="D1752" s="67">
        <v>50</v>
      </c>
      <c r="E1752" s="67">
        <v>10000</v>
      </c>
      <c r="F1752" s="67">
        <v>1</v>
      </c>
      <c r="G1752" s="67" t="s">
        <v>4587</v>
      </c>
      <c r="H1752" s="66" t="s">
        <v>5142</v>
      </c>
      <c r="I1752" s="66"/>
      <c r="J1752" s="66"/>
      <c r="L1752" s="68"/>
    </row>
    <row r="1753" spans="1:43" s="57" customFormat="1" x14ac:dyDescent="0.15">
      <c r="A1753" s="38">
        <v>301001</v>
      </c>
      <c r="B1753" s="15">
        <v>2</v>
      </c>
      <c r="C1753" s="15">
        <v>1</v>
      </c>
      <c r="D1753" s="15">
        <v>50</v>
      </c>
      <c r="E1753" s="15">
        <v>10000</v>
      </c>
      <c r="F1753" s="15">
        <v>1</v>
      </c>
      <c r="G1753" s="43" t="s">
        <v>7769</v>
      </c>
      <c r="H1753" s="16" t="s">
        <v>43</v>
      </c>
      <c r="I1753" s="16"/>
      <c r="J1753" s="16">
        <v>120</v>
      </c>
      <c r="K1753" s="5"/>
      <c r="L1753" s="54"/>
      <c r="M1753" s="5"/>
      <c r="N1753" s="5"/>
      <c r="O1753" s="5"/>
      <c r="P1753" s="5"/>
      <c r="Q1753" s="5"/>
      <c r="R1753" s="5"/>
      <c r="S1753" s="5"/>
      <c r="T1753" s="5"/>
      <c r="U1753" s="5"/>
      <c r="V1753" s="5"/>
      <c r="W1753" s="5"/>
      <c r="X1753" s="5"/>
      <c r="Y1753" s="5"/>
      <c r="Z1753" s="5"/>
      <c r="AA1753" s="5"/>
      <c r="AB1753" s="5"/>
      <c r="AC1753" s="5"/>
      <c r="AD1753" s="5"/>
      <c r="AE1753" s="5"/>
      <c r="AF1753" s="5"/>
      <c r="AG1753" s="5"/>
      <c r="AH1753" s="5"/>
      <c r="AI1753" s="5"/>
      <c r="AJ1753" s="5"/>
      <c r="AK1753" s="5"/>
      <c r="AL1753" s="5"/>
      <c r="AM1753" s="5"/>
      <c r="AN1753" s="5"/>
      <c r="AO1753" s="5"/>
      <c r="AP1753" s="5"/>
      <c r="AQ1753" s="5"/>
    </row>
    <row r="1754" spans="1:43" x14ac:dyDescent="0.15">
      <c r="A1754" s="38">
        <v>301002</v>
      </c>
      <c r="B1754" s="15">
        <v>2</v>
      </c>
      <c r="C1754" s="15">
        <v>1</v>
      </c>
      <c r="D1754" s="15">
        <v>50</v>
      </c>
      <c r="E1754" s="15">
        <v>10000</v>
      </c>
      <c r="F1754" s="15">
        <v>1</v>
      </c>
      <c r="G1754" s="43" t="s">
        <v>5199</v>
      </c>
      <c r="H1754" s="16" t="s">
        <v>44</v>
      </c>
      <c r="I1754" s="16"/>
      <c r="J1754" s="16">
        <v>240</v>
      </c>
      <c r="L1754" s="54"/>
    </row>
    <row r="1755" spans="1:43" s="70" customFormat="1" x14ac:dyDescent="0.15">
      <c r="A1755" s="69">
        <v>301003</v>
      </c>
      <c r="B1755" s="70">
        <v>2</v>
      </c>
      <c r="C1755" s="70">
        <v>1</v>
      </c>
      <c r="D1755" s="70">
        <v>50</v>
      </c>
      <c r="E1755" s="70">
        <v>10000</v>
      </c>
      <c r="F1755" s="70">
        <v>1</v>
      </c>
      <c r="G1755" s="71" t="s">
        <v>10244</v>
      </c>
      <c r="H1755" s="69" t="s">
        <v>45</v>
      </c>
      <c r="I1755" s="69"/>
      <c r="J1755" s="69">
        <v>300</v>
      </c>
      <c r="L1755" s="72"/>
    </row>
    <row r="1756" spans="1:43" x14ac:dyDescent="0.15">
      <c r="A1756" s="38">
        <v>301004</v>
      </c>
      <c r="B1756" s="15">
        <v>2</v>
      </c>
      <c r="C1756" s="15">
        <v>1</v>
      </c>
      <c r="D1756" s="15">
        <v>50</v>
      </c>
      <c r="E1756" s="15">
        <v>10000</v>
      </c>
      <c r="F1756" s="15">
        <v>1</v>
      </c>
      <c r="G1756" s="43" t="s">
        <v>10245</v>
      </c>
      <c r="H1756" s="16" t="s">
        <v>46</v>
      </c>
      <c r="I1756" s="16"/>
      <c r="J1756" s="16">
        <v>461</v>
      </c>
      <c r="L1756" s="54"/>
    </row>
    <row r="1757" spans="1:43" s="70" customFormat="1" x14ac:dyDescent="0.15">
      <c r="A1757" s="69">
        <v>301005</v>
      </c>
      <c r="B1757" s="70">
        <v>2</v>
      </c>
      <c r="C1757" s="70">
        <v>1</v>
      </c>
      <c r="D1757" s="70">
        <v>50</v>
      </c>
      <c r="E1757" s="70">
        <v>10000</v>
      </c>
      <c r="F1757" s="70">
        <v>1</v>
      </c>
      <c r="G1757" s="71" t="s">
        <v>10243</v>
      </c>
      <c r="H1757" s="69" t="s">
        <v>47</v>
      </c>
      <c r="I1757" s="69"/>
      <c r="J1757" s="69">
        <v>765</v>
      </c>
      <c r="L1757" s="72"/>
    </row>
    <row r="1758" spans="1:43" x14ac:dyDescent="0.15">
      <c r="A1758" s="38">
        <v>301006</v>
      </c>
      <c r="B1758" s="15">
        <v>2</v>
      </c>
      <c r="C1758" s="15">
        <v>1</v>
      </c>
      <c r="D1758" s="15">
        <v>50</v>
      </c>
      <c r="E1758" s="15">
        <v>10000</v>
      </c>
      <c r="F1758" s="15">
        <v>1</v>
      </c>
      <c r="G1758" s="43" t="s">
        <v>10242</v>
      </c>
      <c r="H1758" s="16" t="s">
        <v>48</v>
      </c>
      <c r="I1758" s="16"/>
      <c r="J1758" s="16">
        <v>1205</v>
      </c>
      <c r="L1758" s="54"/>
    </row>
    <row r="1759" spans="1:43" x14ac:dyDescent="0.15">
      <c r="A1759" s="38">
        <v>301007</v>
      </c>
      <c r="B1759" s="15">
        <v>2</v>
      </c>
      <c r="C1759" s="15">
        <v>1</v>
      </c>
      <c r="D1759" s="15">
        <v>50</v>
      </c>
      <c r="E1759" s="15">
        <v>10000</v>
      </c>
      <c r="F1759" s="15">
        <v>1</v>
      </c>
      <c r="G1759" s="43" t="s">
        <v>10241</v>
      </c>
      <c r="H1759" s="16" t="s">
        <v>49</v>
      </c>
      <c r="I1759" s="16"/>
      <c r="J1759" s="16">
        <v>1827</v>
      </c>
      <c r="L1759" s="54"/>
    </row>
    <row r="1760" spans="1:43" x14ac:dyDescent="0.15">
      <c r="A1760" s="38">
        <v>301008</v>
      </c>
      <c r="B1760" s="15">
        <v>2</v>
      </c>
      <c r="C1760" s="15">
        <v>1</v>
      </c>
      <c r="D1760" s="15">
        <v>50</v>
      </c>
      <c r="E1760" s="15">
        <v>10000</v>
      </c>
      <c r="F1760" s="15">
        <v>1</v>
      </c>
      <c r="G1760" s="43" t="s">
        <v>5200</v>
      </c>
      <c r="H1760" s="16" t="s">
        <v>50</v>
      </c>
      <c r="I1760" s="16"/>
      <c r="J1760" s="16">
        <v>2691</v>
      </c>
      <c r="L1760" s="54"/>
    </row>
    <row r="1761" spans="1:12" x14ac:dyDescent="0.15">
      <c r="A1761" s="38">
        <v>301009</v>
      </c>
      <c r="B1761" s="15">
        <v>2</v>
      </c>
      <c r="C1761" s="15">
        <v>1</v>
      </c>
      <c r="D1761" s="15">
        <v>50</v>
      </c>
      <c r="E1761" s="15">
        <v>10000</v>
      </c>
      <c r="F1761" s="15">
        <v>1</v>
      </c>
      <c r="G1761" s="43" t="s">
        <v>5201</v>
      </c>
      <c r="H1761" s="16" t="s">
        <v>51</v>
      </c>
      <c r="I1761" s="16"/>
      <c r="J1761" s="16">
        <v>3874</v>
      </c>
      <c r="L1761" s="54"/>
    </row>
    <row r="1762" spans="1:12" s="70" customFormat="1" x14ac:dyDescent="0.15">
      <c r="A1762" s="69">
        <v>301010</v>
      </c>
      <c r="B1762" s="70">
        <v>2</v>
      </c>
      <c r="C1762" s="70">
        <v>1</v>
      </c>
      <c r="D1762" s="70">
        <v>50</v>
      </c>
      <c r="E1762" s="70">
        <v>10000</v>
      </c>
      <c r="F1762" s="70">
        <v>1</v>
      </c>
      <c r="G1762" s="71" t="s">
        <v>10246</v>
      </c>
      <c r="H1762" s="69" t="s">
        <v>52</v>
      </c>
      <c r="I1762" s="69"/>
      <c r="J1762" s="69">
        <v>5478</v>
      </c>
      <c r="L1762" s="72"/>
    </row>
    <row r="1763" spans="1:12" x14ac:dyDescent="0.15">
      <c r="A1763" s="38">
        <v>301011</v>
      </c>
      <c r="B1763" s="15">
        <v>2</v>
      </c>
      <c r="C1763" s="15">
        <v>1</v>
      </c>
      <c r="D1763" s="15">
        <v>50</v>
      </c>
      <c r="E1763" s="15">
        <v>10000</v>
      </c>
      <c r="F1763" s="15">
        <v>1</v>
      </c>
      <c r="G1763" s="43" t="s">
        <v>5202</v>
      </c>
      <c r="H1763" s="16" t="s">
        <v>53</v>
      </c>
      <c r="I1763" s="16"/>
      <c r="J1763" s="16">
        <v>7633</v>
      </c>
      <c r="L1763" s="54"/>
    </row>
    <row r="1764" spans="1:12" x14ac:dyDescent="0.15">
      <c r="A1764" s="38">
        <v>301012</v>
      </c>
      <c r="B1764" s="15">
        <v>2</v>
      </c>
      <c r="C1764" s="15">
        <v>1</v>
      </c>
      <c r="D1764" s="15">
        <v>50</v>
      </c>
      <c r="E1764" s="15">
        <v>10000</v>
      </c>
      <c r="F1764" s="15">
        <v>1</v>
      </c>
      <c r="G1764" s="43" t="s">
        <v>5203</v>
      </c>
      <c r="H1764" s="16" t="s">
        <v>54</v>
      </c>
      <c r="I1764" s="16"/>
      <c r="J1764" s="16">
        <v>10503</v>
      </c>
      <c r="L1764" s="54"/>
    </row>
    <row r="1765" spans="1:12" x14ac:dyDescent="0.15">
      <c r="A1765" s="38">
        <v>301013</v>
      </c>
      <c r="B1765" s="15">
        <v>2</v>
      </c>
      <c r="C1765" s="15">
        <v>1</v>
      </c>
      <c r="D1765" s="15">
        <v>50</v>
      </c>
      <c r="E1765" s="15">
        <v>10000</v>
      </c>
      <c r="F1765" s="15">
        <v>1</v>
      </c>
      <c r="G1765" s="43" t="s">
        <v>5204</v>
      </c>
      <c r="H1765" s="16" t="s">
        <v>55</v>
      </c>
      <c r="I1765" s="16"/>
      <c r="J1765" s="16">
        <v>14304</v>
      </c>
      <c r="L1765" s="54"/>
    </row>
    <row r="1766" spans="1:12" x14ac:dyDescent="0.15">
      <c r="A1766" s="38">
        <v>301014</v>
      </c>
      <c r="B1766" s="15">
        <v>2</v>
      </c>
      <c r="C1766" s="15">
        <v>1</v>
      </c>
      <c r="D1766" s="15">
        <v>50</v>
      </c>
      <c r="E1766" s="15">
        <v>10000</v>
      </c>
      <c r="F1766" s="15">
        <v>1</v>
      </c>
      <c r="G1766" s="43" t="s">
        <v>5205</v>
      </c>
      <c r="H1766" s="16" t="s">
        <v>56</v>
      </c>
      <c r="I1766" s="16"/>
      <c r="J1766" s="16">
        <v>19307</v>
      </c>
      <c r="L1766" s="54"/>
    </row>
    <row r="1767" spans="1:12" x14ac:dyDescent="0.15">
      <c r="A1767" s="38">
        <v>301015</v>
      </c>
      <c r="B1767" s="15">
        <v>2</v>
      </c>
      <c r="C1767" s="15">
        <v>1</v>
      </c>
      <c r="D1767" s="15">
        <v>50</v>
      </c>
      <c r="E1767" s="15">
        <v>10000</v>
      </c>
      <c r="F1767" s="15">
        <v>1</v>
      </c>
      <c r="G1767" s="43" t="s">
        <v>5206</v>
      </c>
      <c r="H1767" s="16" t="s">
        <v>57</v>
      </c>
      <c r="I1767" s="16"/>
      <c r="J1767" s="16">
        <v>25857</v>
      </c>
      <c r="L1767" s="54"/>
    </row>
    <row r="1768" spans="1:12" x14ac:dyDescent="0.15">
      <c r="A1768" s="38">
        <v>301016</v>
      </c>
      <c r="B1768" s="15">
        <v>2</v>
      </c>
      <c r="C1768" s="15">
        <v>1</v>
      </c>
      <c r="D1768" s="15">
        <v>50</v>
      </c>
      <c r="E1768" s="15">
        <v>10000</v>
      </c>
      <c r="F1768" s="15">
        <v>1</v>
      </c>
      <c r="G1768" s="43" t="s">
        <v>5207</v>
      </c>
      <c r="H1768" s="16" t="s">
        <v>58</v>
      </c>
      <c r="I1768" s="16"/>
      <c r="J1768" s="16">
        <v>34395</v>
      </c>
      <c r="L1768" s="54"/>
    </row>
    <row r="1769" spans="1:12" x14ac:dyDescent="0.15">
      <c r="A1769" s="38">
        <v>301017</v>
      </c>
      <c r="B1769" s="15">
        <v>2</v>
      </c>
      <c r="C1769" s="15">
        <v>1</v>
      </c>
      <c r="D1769" s="15">
        <v>50</v>
      </c>
      <c r="E1769" s="15">
        <v>10000</v>
      </c>
      <c r="F1769" s="15">
        <v>1</v>
      </c>
      <c r="G1769" s="43" t="s">
        <v>5208</v>
      </c>
      <c r="H1769" s="16" t="s">
        <v>59</v>
      </c>
      <c r="I1769" s="16"/>
      <c r="J1769" s="16">
        <v>45478</v>
      </c>
      <c r="L1769" s="54"/>
    </row>
    <row r="1770" spans="1:12" x14ac:dyDescent="0.15">
      <c r="A1770" s="38">
        <v>301018</v>
      </c>
      <c r="B1770" s="15">
        <v>2</v>
      </c>
      <c r="C1770" s="15">
        <v>1</v>
      </c>
      <c r="D1770" s="15">
        <v>50</v>
      </c>
      <c r="E1770" s="15">
        <v>10000</v>
      </c>
      <c r="F1770" s="15">
        <v>1</v>
      </c>
      <c r="G1770" s="43" t="s">
        <v>5209</v>
      </c>
      <c r="H1770" s="16" t="s">
        <v>60</v>
      </c>
      <c r="I1770" s="16"/>
      <c r="J1770" s="16">
        <v>59812</v>
      </c>
      <c r="L1770" s="54"/>
    </row>
    <row r="1771" spans="1:12" x14ac:dyDescent="0.15">
      <c r="A1771" s="38">
        <v>301019</v>
      </c>
      <c r="B1771" s="15">
        <v>2</v>
      </c>
      <c r="C1771" s="15">
        <v>1</v>
      </c>
      <c r="D1771" s="15">
        <v>50</v>
      </c>
      <c r="E1771" s="15">
        <v>10000</v>
      </c>
      <c r="F1771" s="15">
        <v>1</v>
      </c>
      <c r="G1771" s="43" t="s">
        <v>5210</v>
      </c>
      <c r="H1771" s="16" t="s">
        <v>61</v>
      </c>
      <c r="I1771" s="16"/>
      <c r="J1771" s="16">
        <v>78288</v>
      </c>
      <c r="L1771" s="54"/>
    </row>
    <row r="1772" spans="1:12" s="70" customFormat="1" x14ac:dyDescent="0.15">
      <c r="A1772" s="69">
        <v>301020</v>
      </c>
      <c r="B1772" s="70">
        <v>2</v>
      </c>
      <c r="C1772" s="70">
        <v>1</v>
      </c>
      <c r="D1772" s="70">
        <v>50</v>
      </c>
      <c r="E1772" s="70">
        <v>10000</v>
      </c>
      <c r="F1772" s="70">
        <v>1</v>
      </c>
      <c r="G1772" s="71" t="s">
        <v>10247</v>
      </c>
      <c r="H1772" s="69" t="s">
        <v>62</v>
      </c>
      <c r="I1772" s="69"/>
      <c r="J1772" s="69">
        <v>102031</v>
      </c>
      <c r="L1772" s="72"/>
    </row>
    <row r="1773" spans="1:12" x14ac:dyDescent="0.15">
      <c r="A1773" s="38">
        <v>301021</v>
      </c>
      <c r="B1773" s="15">
        <v>2</v>
      </c>
      <c r="C1773" s="15">
        <v>1</v>
      </c>
      <c r="D1773" s="15">
        <v>50</v>
      </c>
      <c r="E1773" s="15">
        <v>10000</v>
      </c>
      <c r="F1773" s="15">
        <v>1</v>
      </c>
      <c r="G1773" s="43" t="s">
        <v>5211</v>
      </c>
      <c r="H1773" s="16" t="s">
        <v>63</v>
      </c>
      <c r="I1773" s="16"/>
      <c r="J1773" s="16">
        <v>132456</v>
      </c>
      <c r="L1773" s="54"/>
    </row>
    <row r="1774" spans="1:12" x14ac:dyDescent="0.15">
      <c r="A1774" s="38">
        <v>301022</v>
      </c>
      <c r="B1774" s="15">
        <v>2</v>
      </c>
      <c r="C1774" s="15">
        <v>1</v>
      </c>
      <c r="D1774" s="15">
        <v>50</v>
      </c>
      <c r="E1774" s="15">
        <v>10000</v>
      </c>
      <c r="F1774" s="15">
        <v>1</v>
      </c>
      <c r="G1774" s="43" t="s">
        <v>5212</v>
      </c>
      <c r="H1774" s="16" t="s">
        <v>64</v>
      </c>
      <c r="I1774" s="16"/>
      <c r="J1774" s="16">
        <v>162438</v>
      </c>
      <c r="L1774" s="54"/>
    </row>
    <row r="1775" spans="1:12" x14ac:dyDescent="0.15">
      <c r="A1775" s="38">
        <v>301023</v>
      </c>
      <c r="B1775" s="15">
        <v>2</v>
      </c>
      <c r="C1775" s="15">
        <v>1</v>
      </c>
      <c r="D1775" s="15">
        <v>50</v>
      </c>
      <c r="E1775" s="15">
        <v>10000</v>
      </c>
      <c r="F1775" s="15">
        <v>1</v>
      </c>
      <c r="G1775" s="43" t="s">
        <v>5213</v>
      </c>
      <c r="H1775" s="16" t="s">
        <v>65</v>
      </c>
      <c r="I1775" s="16"/>
      <c r="J1775" s="16">
        <v>201314</v>
      </c>
      <c r="L1775" s="54"/>
    </row>
    <row r="1776" spans="1:12" x14ac:dyDescent="0.15">
      <c r="A1776" s="38">
        <v>301024</v>
      </c>
      <c r="B1776" s="15">
        <v>2</v>
      </c>
      <c r="C1776" s="15">
        <v>1</v>
      </c>
      <c r="D1776" s="15">
        <v>50</v>
      </c>
      <c r="E1776" s="15">
        <v>10000</v>
      </c>
      <c r="F1776" s="15">
        <v>1</v>
      </c>
      <c r="G1776" s="43" t="s">
        <v>5214</v>
      </c>
      <c r="H1776" s="16" t="s">
        <v>66</v>
      </c>
      <c r="I1776" s="16"/>
      <c r="J1776" s="16">
        <v>248724</v>
      </c>
      <c r="L1776" s="54"/>
    </row>
    <row r="1777" spans="1:12" x14ac:dyDescent="0.15">
      <c r="A1777" s="38">
        <v>301025</v>
      </c>
      <c r="B1777" s="15">
        <v>2</v>
      </c>
      <c r="C1777" s="15">
        <v>1</v>
      </c>
      <c r="D1777" s="15">
        <v>50</v>
      </c>
      <c r="E1777" s="15">
        <v>10000</v>
      </c>
      <c r="F1777" s="15">
        <v>1</v>
      </c>
      <c r="G1777" s="43" t="s">
        <v>5215</v>
      </c>
      <c r="H1777" s="16" t="s">
        <v>67</v>
      </c>
      <c r="I1777" s="16"/>
      <c r="J1777" s="16">
        <v>306428</v>
      </c>
      <c r="L1777" s="54"/>
    </row>
    <row r="1778" spans="1:12" x14ac:dyDescent="0.15">
      <c r="A1778" s="38">
        <v>301026</v>
      </c>
      <c r="B1778" s="15">
        <v>2</v>
      </c>
      <c r="C1778" s="15">
        <v>1</v>
      </c>
      <c r="D1778" s="15">
        <v>50</v>
      </c>
      <c r="E1778" s="15">
        <v>10000</v>
      </c>
      <c r="F1778" s="15">
        <v>1</v>
      </c>
      <c r="G1778" s="43" t="s">
        <v>5216</v>
      </c>
      <c r="H1778" s="16" t="s">
        <v>68</v>
      </c>
      <c r="I1778" s="16"/>
      <c r="J1778" s="16">
        <v>376528</v>
      </c>
      <c r="L1778" s="54"/>
    </row>
    <row r="1779" spans="1:12" x14ac:dyDescent="0.15">
      <c r="A1779" s="38">
        <v>301027</v>
      </c>
      <c r="B1779" s="15">
        <v>2</v>
      </c>
      <c r="C1779" s="15">
        <v>1</v>
      </c>
      <c r="D1779" s="15">
        <v>50</v>
      </c>
      <c r="E1779" s="15">
        <v>10000</v>
      </c>
      <c r="F1779" s="15">
        <v>1</v>
      </c>
      <c r="G1779" s="43" t="s">
        <v>5217</v>
      </c>
      <c r="H1779" s="16" t="s">
        <v>69</v>
      </c>
      <c r="I1779" s="16"/>
      <c r="J1779" s="16">
        <v>461540</v>
      </c>
      <c r="L1779" s="54"/>
    </row>
    <row r="1780" spans="1:12" x14ac:dyDescent="0.15">
      <c r="A1780" s="38">
        <v>301028</v>
      </c>
      <c r="B1780" s="15">
        <v>2</v>
      </c>
      <c r="C1780" s="15">
        <v>1</v>
      </c>
      <c r="D1780" s="15">
        <v>50</v>
      </c>
      <c r="E1780" s="15">
        <v>10000</v>
      </c>
      <c r="F1780" s="15">
        <v>1</v>
      </c>
      <c r="G1780" s="43" t="s">
        <v>5218</v>
      </c>
      <c r="H1780" s="16" t="s">
        <v>70</v>
      </c>
      <c r="I1780" s="16"/>
      <c r="J1780" s="16">
        <v>564469</v>
      </c>
      <c r="L1780" s="54"/>
    </row>
    <row r="1781" spans="1:12" x14ac:dyDescent="0.15">
      <c r="A1781" s="38">
        <v>301029</v>
      </c>
      <c r="B1781" s="15">
        <v>2</v>
      </c>
      <c r="C1781" s="15">
        <v>1</v>
      </c>
      <c r="D1781" s="15">
        <v>50</v>
      </c>
      <c r="E1781" s="15">
        <v>10000</v>
      </c>
      <c r="F1781" s="15">
        <v>1</v>
      </c>
      <c r="G1781" s="43" t="s">
        <v>5219</v>
      </c>
      <c r="H1781" s="16" t="s">
        <v>71</v>
      </c>
      <c r="I1781" s="16"/>
      <c r="J1781" s="16">
        <v>688900</v>
      </c>
      <c r="L1781" s="54"/>
    </row>
    <row r="1782" spans="1:12" x14ac:dyDescent="0.15">
      <c r="A1782" s="38">
        <v>301030</v>
      </c>
      <c r="B1782" s="15">
        <v>2</v>
      </c>
      <c r="C1782" s="15">
        <v>1</v>
      </c>
      <c r="D1782" s="15">
        <v>50</v>
      </c>
      <c r="E1782" s="15">
        <v>10000</v>
      </c>
      <c r="F1782" s="15">
        <v>1</v>
      </c>
      <c r="G1782" s="43" t="s">
        <v>5220</v>
      </c>
      <c r="H1782" s="16" t="s">
        <v>72</v>
      </c>
      <c r="I1782" s="16"/>
      <c r="J1782" s="16">
        <v>839109</v>
      </c>
      <c r="L1782" s="54"/>
    </row>
    <row r="1783" spans="1:12" x14ac:dyDescent="0.15">
      <c r="A1783" s="38">
        <v>301031</v>
      </c>
      <c r="B1783" s="15">
        <v>2</v>
      </c>
      <c r="C1783" s="15">
        <v>1</v>
      </c>
      <c r="D1783" s="15">
        <v>50</v>
      </c>
      <c r="E1783" s="15">
        <v>10000</v>
      </c>
      <c r="F1783" s="15">
        <v>1</v>
      </c>
      <c r="G1783" s="43" t="s">
        <v>5221</v>
      </c>
      <c r="H1783" s="16" t="s">
        <v>73</v>
      </c>
      <c r="I1783" s="16"/>
      <c r="J1783" s="16">
        <v>1020189</v>
      </c>
      <c r="L1783" s="54"/>
    </row>
    <row r="1784" spans="1:12" x14ac:dyDescent="0.15">
      <c r="A1784" s="38">
        <v>301032</v>
      </c>
      <c r="B1784" s="15">
        <v>2</v>
      </c>
      <c r="C1784" s="15">
        <v>1</v>
      </c>
      <c r="D1784" s="15">
        <v>50</v>
      </c>
      <c r="E1784" s="15">
        <v>10000</v>
      </c>
      <c r="F1784" s="15">
        <v>1</v>
      </c>
      <c r="G1784" s="43" t="s">
        <v>5222</v>
      </c>
      <c r="H1784" s="16" t="s">
        <v>74</v>
      </c>
      <c r="I1784" s="16"/>
      <c r="J1784" s="16">
        <v>1238209</v>
      </c>
      <c r="L1784" s="54"/>
    </row>
    <row r="1785" spans="1:12" x14ac:dyDescent="0.15">
      <c r="A1785" s="38">
        <v>301033</v>
      </c>
      <c r="B1785" s="15">
        <v>2</v>
      </c>
      <c r="C1785" s="15">
        <v>1</v>
      </c>
      <c r="D1785" s="15">
        <v>50</v>
      </c>
      <c r="E1785" s="15">
        <v>10000</v>
      </c>
      <c r="F1785" s="15">
        <v>1</v>
      </c>
      <c r="G1785" s="43" t="s">
        <v>5223</v>
      </c>
      <c r="H1785" s="16" t="s">
        <v>75</v>
      </c>
      <c r="I1785" s="16"/>
      <c r="J1785" s="16">
        <v>1500384</v>
      </c>
      <c r="L1785" s="54"/>
    </row>
    <row r="1786" spans="1:12" x14ac:dyDescent="0.15">
      <c r="A1786" s="38">
        <v>301034</v>
      </c>
      <c r="B1786" s="15">
        <v>2</v>
      </c>
      <c r="C1786" s="15">
        <v>1</v>
      </c>
      <c r="D1786" s="15">
        <v>50</v>
      </c>
      <c r="E1786" s="15">
        <v>10000</v>
      </c>
      <c r="F1786" s="15">
        <v>1</v>
      </c>
      <c r="G1786" s="43" t="s">
        <v>5224</v>
      </c>
      <c r="H1786" s="16" t="s">
        <v>76</v>
      </c>
      <c r="I1786" s="16"/>
      <c r="J1786" s="16">
        <v>1815297</v>
      </c>
      <c r="L1786" s="54"/>
    </row>
    <row r="1787" spans="1:12" s="70" customFormat="1" x14ac:dyDescent="0.15">
      <c r="A1787" s="69">
        <v>301035</v>
      </c>
      <c r="B1787" s="70">
        <v>2</v>
      </c>
      <c r="C1787" s="70">
        <v>1</v>
      </c>
      <c r="D1787" s="70">
        <v>50</v>
      </c>
      <c r="E1787" s="70">
        <v>10000</v>
      </c>
      <c r="F1787" s="70">
        <v>1</v>
      </c>
      <c r="G1787" s="71" t="s">
        <v>10248</v>
      </c>
      <c r="H1787" s="69" t="s">
        <v>77</v>
      </c>
      <c r="I1787" s="69"/>
      <c r="J1787" s="69">
        <v>2193144</v>
      </c>
      <c r="L1787" s="72"/>
    </row>
    <row r="1788" spans="1:12" x14ac:dyDescent="0.15">
      <c r="A1788" s="38">
        <v>301036</v>
      </c>
      <c r="B1788" s="15">
        <v>2</v>
      </c>
      <c r="C1788" s="15">
        <v>1</v>
      </c>
      <c r="D1788" s="15">
        <v>50</v>
      </c>
      <c r="E1788" s="15">
        <v>10000</v>
      </c>
      <c r="F1788" s="15">
        <v>1</v>
      </c>
      <c r="G1788" s="43" t="s">
        <v>5225</v>
      </c>
      <c r="H1788" s="16" t="s">
        <v>78</v>
      </c>
      <c r="I1788" s="16"/>
      <c r="J1788" s="16">
        <v>2646035</v>
      </c>
      <c r="L1788" s="54"/>
    </row>
    <row r="1789" spans="1:12" x14ac:dyDescent="0.15">
      <c r="A1789" s="38">
        <v>301037</v>
      </c>
      <c r="B1789" s="15">
        <v>2</v>
      </c>
      <c r="C1789" s="15">
        <v>1</v>
      </c>
      <c r="D1789" s="15">
        <v>50</v>
      </c>
      <c r="E1789" s="15">
        <v>10000</v>
      </c>
      <c r="F1789" s="15">
        <v>1</v>
      </c>
      <c r="G1789" s="43" t="s">
        <v>5226</v>
      </c>
      <c r="H1789" s="16" t="s">
        <v>79</v>
      </c>
      <c r="I1789" s="16"/>
      <c r="J1789" s="16">
        <v>3005569</v>
      </c>
      <c r="L1789" s="54"/>
    </row>
    <row r="1790" spans="1:12" x14ac:dyDescent="0.15">
      <c r="A1790" s="38">
        <v>301038</v>
      </c>
      <c r="B1790" s="15">
        <v>2</v>
      </c>
      <c r="C1790" s="15">
        <v>1</v>
      </c>
      <c r="D1790" s="15">
        <v>50</v>
      </c>
      <c r="E1790" s="15">
        <v>10000</v>
      </c>
      <c r="F1790" s="15">
        <v>1</v>
      </c>
      <c r="G1790" s="43" t="s">
        <v>5227</v>
      </c>
      <c r="H1790" s="16" t="s">
        <v>80</v>
      </c>
      <c r="I1790" s="16"/>
      <c r="J1790" s="16">
        <v>3466760</v>
      </c>
      <c r="L1790" s="54"/>
    </row>
    <row r="1791" spans="1:12" x14ac:dyDescent="0.15">
      <c r="A1791" s="38">
        <v>301039</v>
      </c>
      <c r="B1791" s="15">
        <v>2</v>
      </c>
      <c r="C1791" s="15">
        <v>1</v>
      </c>
      <c r="D1791" s="15">
        <v>50</v>
      </c>
      <c r="E1791" s="15">
        <v>10000</v>
      </c>
      <c r="F1791" s="15">
        <v>1</v>
      </c>
      <c r="G1791" s="43" t="s">
        <v>5228</v>
      </c>
      <c r="H1791" s="16" t="s">
        <v>81</v>
      </c>
      <c r="I1791" s="16"/>
      <c r="J1791" s="16">
        <v>3993894</v>
      </c>
      <c r="L1791" s="54"/>
    </row>
    <row r="1792" spans="1:12" x14ac:dyDescent="0.15">
      <c r="A1792" s="38">
        <v>301040</v>
      </c>
      <c r="B1792" s="15">
        <v>2</v>
      </c>
      <c r="C1792" s="15">
        <v>1</v>
      </c>
      <c r="D1792" s="15">
        <v>50</v>
      </c>
      <c r="E1792" s="15">
        <v>10000</v>
      </c>
      <c r="F1792" s="15">
        <v>1</v>
      </c>
      <c r="G1792" s="43" t="s">
        <v>5229</v>
      </c>
      <c r="H1792" s="16" t="s">
        <v>82</v>
      </c>
      <c r="I1792" s="16"/>
      <c r="J1792" s="16">
        <v>4595905</v>
      </c>
      <c r="L1792" s="54"/>
    </row>
    <row r="1793" spans="1:12" x14ac:dyDescent="0.15">
      <c r="A1793" s="38">
        <v>301041</v>
      </c>
      <c r="B1793" s="15">
        <v>2</v>
      </c>
      <c r="C1793" s="15">
        <v>1</v>
      </c>
      <c r="D1793" s="15">
        <v>50</v>
      </c>
      <c r="E1793" s="15">
        <v>10000</v>
      </c>
      <c r="F1793" s="15">
        <v>1</v>
      </c>
      <c r="G1793" s="43" t="s">
        <v>5230</v>
      </c>
      <c r="H1793" s="16" t="s">
        <v>83</v>
      </c>
      <c r="I1793" s="16"/>
      <c r="J1793" s="16">
        <v>5282890</v>
      </c>
      <c r="L1793" s="54"/>
    </row>
    <row r="1794" spans="1:12" x14ac:dyDescent="0.15">
      <c r="A1794" s="38">
        <v>301042</v>
      </c>
      <c r="B1794" s="15">
        <v>2</v>
      </c>
      <c r="C1794" s="15">
        <v>1</v>
      </c>
      <c r="D1794" s="15">
        <v>50</v>
      </c>
      <c r="E1794" s="15">
        <v>10000</v>
      </c>
      <c r="F1794" s="15">
        <v>1</v>
      </c>
      <c r="G1794" s="43" t="s">
        <v>5231</v>
      </c>
      <c r="H1794" s="16" t="s">
        <v>84</v>
      </c>
      <c r="I1794" s="16"/>
      <c r="J1794" s="16">
        <v>6066251</v>
      </c>
      <c r="L1794" s="54"/>
    </row>
    <row r="1795" spans="1:12" x14ac:dyDescent="0.15">
      <c r="A1795" s="38">
        <v>301043</v>
      </c>
      <c r="B1795" s="15">
        <v>2</v>
      </c>
      <c r="C1795" s="15">
        <v>1</v>
      </c>
      <c r="D1795" s="15">
        <v>50</v>
      </c>
      <c r="E1795" s="15">
        <v>10000</v>
      </c>
      <c r="F1795" s="15">
        <v>1</v>
      </c>
      <c r="G1795" s="43" t="s">
        <v>5232</v>
      </c>
      <c r="H1795" s="16" t="s">
        <v>85</v>
      </c>
      <c r="I1795" s="16"/>
      <c r="J1795" s="16">
        <v>6958866</v>
      </c>
      <c r="L1795" s="54"/>
    </row>
    <row r="1796" spans="1:12" x14ac:dyDescent="0.15">
      <c r="A1796" s="38">
        <v>301044</v>
      </c>
      <c r="B1796" s="15">
        <v>2</v>
      </c>
      <c r="C1796" s="15">
        <v>1</v>
      </c>
      <c r="D1796" s="15">
        <v>50</v>
      </c>
      <c r="E1796" s="15">
        <v>10000</v>
      </c>
      <c r="F1796" s="15">
        <v>1</v>
      </c>
      <c r="G1796" s="43" t="s">
        <v>5233</v>
      </c>
      <c r="H1796" s="16" t="s">
        <v>86</v>
      </c>
      <c r="I1796" s="16"/>
      <c r="J1796" s="16">
        <v>7975266</v>
      </c>
      <c r="L1796" s="54"/>
    </row>
    <row r="1797" spans="1:12" x14ac:dyDescent="0.15">
      <c r="A1797" s="38">
        <v>301045</v>
      </c>
      <c r="B1797" s="15">
        <v>2</v>
      </c>
      <c r="C1797" s="15">
        <v>1</v>
      </c>
      <c r="D1797" s="15">
        <v>50</v>
      </c>
      <c r="E1797" s="15">
        <v>10000</v>
      </c>
      <c r="F1797" s="15">
        <v>1</v>
      </c>
      <c r="G1797" s="43" t="s">
        <v>5234</v>
      </c>
      <c r="H1797" s="16" t="s">
        <v>87</v>
      </c>
      <c r="I1797" s="16"/>
      <c r="J1797" s="16">
        <v>9131849</v>
      </c>
      <c r="L1797" s="54"/>
    </row>
    <row r="1798" spans="1:12" x14ac:dyDescent="0.15">
      <c r="A1798" s="38">
        <v>301046</v>
      </c>
      <c r="B1798" s="15">
        <v>2</v>
      </c>
      <c r="C1798" s="15">
        <v>1</v>
      </c>
      <c r="D1798" s="15">
        <v>50</v>
      </c>
      <c r="E1798" s="15">
        <v>10000</v>
      </c>
      <c r="F1798" s="15">
        <v>1</v>
      </c>
      <c r="G1798" s="43" t="s">
        <v>5235</v>
      </c>
      <c r="H1798" s="16" t="s">
        <v>88</v>
      </c>
      <c r="I1798" s="16"/>
      <c r="J1798" s="16">
        <v>10447108</v>
      </c>
      <c r="L1798" s="54"/>
    </row>
    <row r="1799" spans="1:12" x14ac:dyDescent="0.15">
      <c r="A1799" s="38">
        <v>301047</v>
      </c>
      <c r="B1799" s="15">
        <v>2</v>
      </c>
      <c r="C1799" s="15">
        <v>1</v>
      </c>
      <c r="D1799" s="15">
        <v>50</v>
      </c>
      <c r="E1799" s="15">
        <v>10000</v>
      </c>
      <c r="F1799" s="15">
        <v>1</v>
      </c>
      <c r="G1799" s="43" t="s">
        <v>5236</v>
      </c>
      <c r="H1799" s="16" t="s">
        <v>89</v>
      </c>
      <c r="I1799" s="16"/>
      <c r="J1799" s="16">
        <v>11941893</v>
      </c>
      <c r="L1799" s="54"/>
    </row>
    <row r="1800" spans="1:12" x14ac:dyDescent="0.15">
      <c r="A1800" s="38">
        <v>301048</v>
      </c>
      <c r="B1800" s="15">
        <v>2</v>
      </c>
      <c r="C1800" s="15">
        <v>1</v>
      </c>
      <c r="D1800" s="15">
        <v>50</v>
      </c>
      <c r="E1800" s="15">
        <v>10000</v>
      </c>
      <c r="F1800" s="15">
        <v>1</v>
      </c>
      <c r="G1800" s="43" t="s">
        <v>5237</v>
      </c>
      <c r="H1800" s="16" t="s">
        <v>90</v>
      </c>
      <c r="I1800" s="16"/>
      <c r="J1800" s="16">
        <v>13639702</v>
      </c>
      <c r="L1800" s="54"/>
    </row>
    <row r="1801" spans="1:12" x14ac:dyDescent="0.15">
      <c r="A1801" s="38">
        <v>301049</v>
      </c>
      <c r="B1801" s="15">
        <v>2</v>
      </c>
      <c r="C1801" s="15">
        <v>1</v>
      </c>
      <c r="D1801" s="15">
        <v>50</v>
      </c>
      <c r="E1801" s="15">
        <v>10000</v>
      </c>
      <c r="F1801" s="15">
        <v>1</v>
      </c>
      <c r="G1801" s="43" t="s">
        <v>5238</v>
      </c>
      <c r="H1801" s="16" t="s">
        <v>91</v>
      </c>
      <c r="I1801" s="16"/>
      <c r="J1801" s="16">
        <v>15567013</v>
      </c>
      <c r="L1801" s="54"/>
    </row>
    <row r="1802" spans="1:12" x14ac:dyDescent="0.15">
      <c r="A1802" s="38">
        <v>301050</v>
      </c>
      <c r="B1802" s="15">
        <v>2</v>
      </c>
      <c r="C1802" s="15">
        <v>1</v>
      </c>
      <c r="D1802" s="15">
        <v>50</v>
      </c>
      <c r="E1802" s="15">
        <v>10000</v>
      </c>
      <c r="F1802" s="15">
        <v>1</v>
      </c>
      <c r="G1802" s="43" t="s">
        <v>5239</v>
      </c>
      <c r="H1802" s="16" t="s">
        <v>92</v>
      </c>
      <c r="I1802" s="16"/>
      <c r="J1802" s="16">
        <v>17753643</v>
      </c>
      <c r="L1802" s="54"/>
    </row>
    <row r="1803" spans="1:12" x14ac:dyDescent="0.15">
      <c r="A1803" s="38">
        <v>302001</v>
      </c>
      <c r="B1803" s="15">
        <v>2</v>
      </c>
      <c r="C1803" s="15">
        <v>1</v>
      </c>
      <c r="D1803" s="15">
        <v>50</v>
      </c>
      <c r="E1803" s="15">
        <v>10000</v>
      </c>
      <c r="F1803" s="15">
        <v>1</v>
      </c>
      <c r="G1803" s="43" t="s">
        <v>5126</v>
      </c>
      <c r="H1803" s="16" t="s">
        <v>93</v>
      </c>
      <c r="I1803" s="16"/>
      <c r="J1803" s="16">
        <v>48</v>
      </c>
      <c r="L1803" s="54"/>
    </row>
    <row r="1804" spans="1:12" x14ac:dyDescent="0.15">
      <c r="A1804" s="38">
        <v>302002</v>
      </c>
      <c r="B1804" s="15">
        <v>2</v>
      </c>
      <c r="C1804" s="15">
        <v>1</v>
      </c>
      <c r="D1804" s="15">
        <v>50</v>
      </c>
      <c r="E1804" s="15">
        <v>10000</v>
      </c>
      <c r="F1804" s="15">
        <v>1</v>
      </c>
      <c r="G1804" s="43" t="s">
        <v>5240</v>
      </c>
      <c r="H1804" s="16" t="s">
        <v>94</v>
      </c>
      <c r="I1804" s="16"/>
      <c r="J1804" s="16">
        <v>96</v>
      </c>
      <c r="L1804" s="54"/>
    </row>
    <row r="1805" spans="1:12" x14ac:dyDescent="0.15">
      <c r="A1805" s="38">
        <v>302003</v>
      </c>
      <c r="B1805" s="15">
        <v>2</v>
      </c>
      <c r="C1805" s="15">
        <v>1</v>
      </c>
      <c r="D1805" s="15">
        <v>50</v>
      </c>
      <c r="E1805" s="15">
        <v>10000</v>
      </c>
      <c r="F1805" s="15">
        <v>1</v>
      </c>
      <c r="G1805" s="43" t="s">
        <v>5240</v>
      </c>
      <c r="H1805" s="16" t="s">
        <v>95</v>
      </c>
      <c r="I1805" s="16"/>
      <c r="J1805" s="16">
        <v>96</v>
      </c>
      <c r="L1805" s="54"/>
    </row>
    <row r="1806" spans="1:12" x14ac:dyDescent="0.15">
      <c r="A1806" s="38">
        <v>302004</v>
      </c>
      <c r="B1806" s="15">
        <v>2</v>
      </c>
      <c r="C1806" s="15">
        <v>1</v>
      </c>
      <c r="D1806" s="15">
        <v>50</v>
      </c>
      <c r="E1806" s="15">
        <v>10000</v>
      </c>
      <c r="F1806" s="15">
        <v>1</v>
      </c>
      <c r="G1806" s="43" t="s">
        <v>5241</v>
      </c>
      <c r="H1806" s="16" t="s">
        <v>96</v>
      </c>
      <c r="I1806" s="16"/>
      <c r="J1806" s="16">
        <v>184</v>
      </c>
      <c r="L1806" s="54"/>
    </row>
    <row r="1807" spans="1:12" x14ac:dyDescent="0.15">
      <c r="A1807" s="38">
        <v>302005</v>
      </c>
      <c r="B1807" s="15">
        <v>2</v>
      </c>
      <c r="C1807" s="15">
        <v>1</v>
      </c>
      <c r="D1807" s="15">
        <v>50</v>
      </c>
      <c r="E1807" s="15">
        <v>10000</v>
      </c>
      <c r="F1807" s="15">
        <v>1</v>
      </c>
      <c r="G1807" s="43" t="s">
        <v>5242</v>
      </c>
      <c r="H1807" s="16" t="s">
        <v>97</v>
      </c>
      <c r="I1807" s="16"/>
      <c r="J1807" s="16">
        <v>306</v>
      </c>
      <c r="L1807" s="54"/>
    </row>
    <row r="1808" spans="1:12" x14ac:dyDescent="0.15">
      <c r="A1808" s="38">
        <v>302006</v>
      </c>
      <c r="B1808" s="15">
        <v>2</v>
      </c>
      <c r="C1808" s="15">
        <v>1</v>
      </c>
      <c r="D1808" s="15">
        <v>50</v>
      </c>
      <c r="E1808" s="15">
        <v>10000</v>
      </c>
      <c r="F1808" s="15">
        <v>1</v>
      </c>
      <c r="G1808" s="43" t="s">
        <v>5243</v>
      </c>
      <c r="H1808" s="16" t="s">
        <v>98</v>
      </c>
      <c r="I1808" s="16"/>
      <c r="J1808" s="16">
        <v>482</v>
      </c>
      <c r="L1808" s="54"/>
    </row>
    <row r="1809" spans="1:12" x14ac:dyDescent="0.15">
      <c r="A1809" s="38">
        <v>302007</v>
      </c>
      <c r="B1809" s="15">
        <v>2</v>
      </c>
      <c r="C1809" s="15">
        <v>1</v>
      </c>
      <c r="D1809" s="15">
        <v>50</v>
      </c>
      <c r="E1809" s="15">
        <v>10000</v>
      </c>
      <c r="F1809" s="15">
        <v>1</v>
      </c>
      <c r="G1809" s="43" t="s">
        <v>5244</v>
      </c>
      <c r="H1809" s="16" t="s">
        <v>99</v>
      </c>
      <c r="I1809" s="16"/>
      <c r="J1809" s="16">
        <v>731</v>
      </c>
      <c r="L1809" s="54"/>
    </row>
    <row r="1810" spans="1:12" x14ac:dyDescent="0.15">
      <c r="A1810" s="38">
        <v>302008</v>
      </c>
      <c r="B1810" s="15">
        <v>2</v>
      </c>
      <c r="C1810" s="15">
        <v>1</v>
      </c>
      <c r="D1810" s="15">
        <v>50</v>
      </c>
      <c r="E1810" s="15">
        <v>10000</v>
      </c>
      <c r="F1810" s="15">
        <v>1</v>
      </c>
      <c r="G1810" s="43" t="s">
        <v>5245</v>
      </c>
      <c r="H1810" s="16" t="s">
        <v>100</v>
      </c>
      <c r="I1810" s="16"/>
      <c r="J1810" s="16">
        <v>1076</v>
      </c>
      <c r="L1810" s="54"/>
    </row>
    <row r="1811" spans="1:12" x14ac:dyDescent="0.15">
      <c r="A1811" s="38">
        <v>302009</v>
      </c>
      <c r="B1811" s="15">
        <v>2</v>
      </c>
      <c r="C1811" s="15">
        <v>1</v>
      </c>
      <c r="D1811" s="15">
        <v>50</v>
      </c>
      <c r="E1811" s="15">
        <v>10000</v>
      </c>
      <c r="F1811" s="15">
        <v>1</v>
      </c>
      <c r="G1811" s="43" t="s">
        <v>5246</v>
      </c>
      <c r="H1811" s="16" t="s">
        <v>101</v>
      </c>
      <c r="I1811" s="16"/>
      <c r="J1811" s="16">
        <v>1549</v>
      </c>
      <c r="L1811" s="54"/>
    </row>
    <row r="1812" spans="1:12" x14ac:dyDescent="0.15">
      <c r="A1812" s="38">
        <v>302010</v>
      </c>
      <c r="B1812" s="15">
        <v>2</v>
      </c>
      <c r="C1812" s="15">
        <v>1</v>
      </c>
      <c r="D1812" s="15">
        <v>50</v>
      </c>
      <c r="E1812" s="15">
        <v>10000</v>
      </c>
      <c r="F1812" s="15">
        <v>1</v>
      </c>
      <c r="G1812" s="43" t="s">
        <v>5247</v>
      </c>
      <c r="H1812" s="16" t="s">
        <v>102</v>
      </c>
      <c r="I1812" s="16"/>
      <c r="J1812" s="16">
        <v>2191</v>
      </c>
      <c r="L1812" s="54"/>
    </row>
    <row r="1813" spans="1:12" x14ac:dyDescent="0.15">
      <c r="A1813" s="38">
        <v>302011</v>
      </c>
      <c r="B1813" s="15">
        <v>2</v>
      </c>
      <c r="C1813" s="15">
        <v>1</v>
      </c>
      <c r="D1813" s="15">
        <v>50</v>
      </c>
      <c r="E1813" s="15">
        <v>10000</v>
      </c>
      <c r="F1813" s="15">
        <v>1</v>
      </c>
      <c r="G1813" s="43" t="s">
        <v>5248</v>
      </c>
      <c r="H1813" s="16" t="s">
        <v>103</v>
      </c>
      <c r="I1813" s="16"/>
      <c r="J1813" s="16">
        <v>3053</v>
      </c>
      <c r="L1813" s="54"/>
    </row>
    <row r="1814" spans="1:12" x14ac:dyDescent="0.15">
      <c r="A1814" s="38">
        <v>302012</v>
      </c>
      <c r="B1814" s="15">
        <v>2</v>
      </c>
      <c r="C1814" s="15">
        <v>1</v>
      </c>
      <c r="D1814" s="15">
        <v>50</v>
      </c>
      <c r="E1814" s="15">
        <v>10000</v>
      </c>
      <c r="F1814" s="15">
        <v>1</v>
      </c>
      <c r="G1814" s="43" t="s">
        <v>5249</v>
      </c>
      <c r="H1814" s="16" t="s">
        <v>104</v>
      </c>
      <c r="I1814" s="16"/>
      <c r="J1814" s="16">
        <v>4201</v>
      </c>
      <c r="L1814" s="54"/>
    </row>
    <row r="1815" spans="1:12" x14ac:dyDescent="0.15">
      <c r="A1815" s="38">
        <v>302013</v>
      </c>
      <c r="B1815" s="15">
        <v>2</v>
      </c>
      <c r="C1815" s="15">
        <v>1</v>
      </c>
      <c r="D1815" s="15">
        <v>50</v>
      </c>
      <c r="E1815" s="15">
        <v>10000</v>
      </c>
      <c r="F1815" s="15">
        <v>1</v>
      </c>
      <c r="G1815" s="43" t="s">
        <v>5250</v>
      </c>
      <c r="H1815" s="16" t="s">
        <v>105</v>
      </c>
      <c r="I1815" s="16"/>
      <c r="J1815" s="16">
        <v>5721</v>
      </c>
      <c r="L1815" s="54"/>
    </row>
    <row r="1816" spans="1:12" x14ac:dyDescent="0.15">
      <c r="A1816" s="38">
        <v>302014</v>
      </c>
      <c r="B1816" s="15">
        <v>2</v>
      </c>
      <c r="C1816" s="15">
        <v>1</v>
      </c>
      <c r="D1816" s="15">
        <v>50</v>
      </c>
      <c r="E1816" s="15">
        <v>10000</v>
      </c>
      <c r="F1816" s="15">
        <v>1</v>
      </c>
      <c r="G1816" s="43" t="s">
        <v>5251</v>
      </c>
      <c r="H1816" s="16" t="s">
        <v>106</v>
      </c>
      <c r="I1816" s="16"/>
      <c r="J1816" s="16">
        <v>7722</v>
      </c>
      <c r="L1816" s="54"/>
    </row>
    <row r="1817" spans="1:12" x14ac:dyDescent="0.15">
      <c r="A1817" s="38">
        <v>302015</v>
      </c>
      <c r="B1817" s="15">
        <v>2</v>
      </c>
      <c r="C1817" s="15">
        <v>1</v>
      </c>
      <c r="D1817" s="15">
        <v>50</v>
      </c>
      <c r="E1817" s="15">
        <v>10000</v>
      </c>
      <c r="F1817" s="15">
        <v>1</v>
      </c>
      <c r="G1817" s="43" t="s">
        <v>5252</v>
      </c>
      <c r="H1817" s="16" t="s">
        <v>107</v>
      </c>
      <c r="I1817" s="16"/>
      <c r="J1817" s="16">
        <v>10343</v>
      </c>
      <c r="L1817" s="54"/>
    </row>
    <row r="1818" spans="1:12" x14ac:dyDescent="0.15">
      <c r="A1818" s="38">
        <v>302016</v>
      </c>
      <c r="B1818" s="15">
        <v>2</v>
      </c>
      <c r="C1818" s="15">
        <v>1</v>
      </c>
      <c r="D1818" s="15">
        <v>50</v>
      </c>
      <c r="E1818" s="15">
        <v>10000</v>
      </c>
      <c r="F1818" s="15">
        <v>1</v>
      </c>
      <c r="G1818" s="43" t="s">
        <v>5253</v>
      </c>
      <c r="H1818" s="16" t="s">
        <v>108</v>
      </c>
      <c r="I1818" s="16"/>
      <c r="J1818" s="16">
        <v>13758</v>
      </c>
      <c r="L1818" s="54"/>
    </row>
    <row r="1819" spans="1:12" x14ac:dyDescent="0.15">
      <c r="A1819" s="38">
        <v>302017</v>
      </c>
      <c r="B1819" s="15">
        <v>2</v>
      </c>
      <c r="C1819" s="15">
        <v>1</v>
      </c>
      <c r="D1819" s="15">
        <v>50</v>
      </c>
      <c r="E1819" s="15">
        <v>10000</v>
      </c>
      <c r="F1819" s="15">
        <v>1</v>
      </c>
      <c r="G1819" s="43" t="s">
        <v>5254</v>
      </c>
      <c r="H1819" s="16" t="s">
        <v>109</v>
      </c>
      <c r="I1819" s="16"/>
      <c r="J1819" s="16">
        <v>18191</v>
      </c>
      <c r="L1819" s="54"/>
    </row>
    <row r="1820" spans="1:12" x14ac:dyDescent="0.15">
      <c r="A1820" s="38">
        <v>302018</v>
      </c>
      <c r="B1820" s="15">
        <v>2</v>
      </c>
      <c r="C1820" s="15">
        <v>1</v>
      </c>
      <c r="D1820" s="15">
        <v>50</v>
      </c>
      <c r="E1820" s="15">
        <v>10000</v>
      </c>
      <c r="F1820" s="15">
        <v>1</v>
      </c>
      <c r="G1820" s="43" t="s">
        <v>5255</v>
      </c>
      <c r="H1820" s="16" t="s">
        <v>110</v>
      </c>
      <c r="I1820" s="16"/>
      <c r="J1820" s="16">
        <v>23925</v>
      </c>
      <c r="L1820" s="54"/>
    </row>
    <row r="1821" spans="1:12" x14ac:dyDescent="0.15">
      <c r="A1821" s="38">
        <v>302019</v>
      </c>
      <c r="B1821" s="15">
        <v>2</v>
      </c>
      <c r="C1821" s="15">
        <v>1</v>
      </c>
      <c r="D1821" s="15">
        <v>50</v>
      </c>
      <c r="E1821" s="15">
        <v>10000</v>
      </c>
      <c r="F1821" s="15">
        <v>1</v>
      </c>
      <c r="G1821" s="43" t="s">
        <v>5256</v>
      </c>
      <c r="H1821" s="16" t="s">
        <v>111</v>
      </c>
      <c r="I1821" s="16"/>
      <c r="J1821" s="16">
        <v>31315</v>
      </c>
      <c r="L1821" s="54"/>
    </row>
    <row r="1822" spans="1:12" x14ac:dyDescent="0.15">
      <c r="A1822" s="38">
        <v>302020</v>
      </c>
      <c r="B1822" s="15">
        <v>2</v>
      </c>
      <c r="C1822" s="15">
        <v>1</v>
      </c>
      <c r="D1822" s="15">
        <v>50</v>
      </c>
      <c r="E1822" s="15">
        <v>10000</v>
      </c>
      <c r="F1822" s="15">
        <v>1</v>
      </c>
      <c r="G1822" s="43" t="s">
        <v>5257</v>
      </c>
      <c r="H1822" s="16" t="s">
        <v>112</v>
      </c>
      <c r="I1822" s="16"/>
      <c r="J1822" s="16">
        <v>40812</v>
      </c>
      <c r="L1822" s="54"/>
    </row>
    <row r="1823" spans="1:12" x14ac:dyDescent="0.15">
      <c r="A1823" s="38">
        <v>302021</v>
      </c>
      <c r="B1823" s="15">
        <v>2</v>
      </c>
      <c r="C1823" s="15">
        <v>1</v>
      </c>
      <c r="D1823" s="15">
        <v>50</v>
      </c>
      <c r="E1823" s="15">
        <v>10000</v>
      </c>
      <c r="F1823" s="15">
        <v>1</v>
      </c>
      <c r="G1823" s="43" t="s">
        <v>5258</v>
      </c>
      <c r="H1823" s="16" t="s">
        <v>113</v>
      </c>
      <c r="I1823" s="16"/>
      <c r="J1823" s="16">
        <v>52982</v>
      </c>
      <c r="L1823" s="54"/>
    </row>
    <row r="1824" spans="1:12" x14ac:dyDescent="0.15">
      <c r="A1824" s="38">
        <v>302022</v>
      </c>
      <c r="B1824" s="15">
        <v>2</v>
      </c>
      <c r="C1824" s="15">
        <v>1</v>
      </c>
      <c r="D1824" s="15">
        <v>50</v>
      </c>
      <c r="E1824" s="15">
        <v>10000</v>
      </c>
      <c r="F1824" s="15">
        <v>1</v>
      </c>
      <c r="G1824" s="43" t="s">
        <v>5259</v>
      </c>
      <c r="H1824" s="16" t="s">
        <v>114</v>
      </c>
      <c r="I1824" s="16"/>
      <c r="J1824" s="16">
        <v>64975</v>
      </c>
      <c r="L1824" s="54"/>
    </row>
    <row r="1825" spans="1:10" x14ac:dyDescent="0.15">
      <c r="A1825" s="38">
        <v>302023</v>
      </c>
      <c r="B1825" s="15">
        <v>2</v>
      </c>
      <c r="C1825" s="15">
        <v>1</v>
      </c>
      <c r="D1825" s="15">
        <v>50</v>
      </c>
      <c r="E1825" s="15">
        <v>10000</v>
      </c>
      <c r="F1825" s="15">
        <v>1</v>
      </c>
      <c r="G1825" s="43" t="s">
        <v>5260</v>
      </c>
      <c r="H1825" s="16" t="s">
        <v>115</v>
      </c>
      <c r="I1825" s="16"/>
      <c r="J1825" s="16">
        <v>80525</v>
      </c>
    </row>
    <row r="1826" spans="1:10" x14ac:dyDescent="0.15">
      <c r="A1826" s="38">
        <v>302024</v>
      </c>
      <c r="B1826" s="15">
        <v>2</v>
      </c>
      <c r="C1826" s="15">
        <v>1</v>
      </c>
      <c r="D1826" s="15">
        <v>50</v>
      </c>
      <c r="E1826" s="15">
        <v>10000</v>
      </c>
      <c r="F1826" s="15">
        <v>1</v>
      </c>
      <c r="G1826" s="43" t="s">
        <v>5261</v>
      </c>
      <c r="H1826" s="16" t="s">
        <v>116</v>
      </c>
      <c r="I1826" s="16"/>
      <c r="J1826" s="16">
        <v>99489</v>
      </c>
    </row>
    <row r="1827" spans="1:10" x14ac:dyDescent="0.15">
      <c r="A1827" s="38">
        <v>302025</v>
      </c>
      <c r="B1827" s="15">
        <v>2</v>
      </c>
      <c r="C1827" s="15">
        <v>1</v>
      </c>
      <c r="D1827" s="15">
        <v>50</v>
      </c>
      <c r="E1827" s="15">
        <v>10000</v>
      </c>
      <c r="F1827" s="15">
        <v>1</v>
      </c>
      <c r="G1827" s="43" t="s">
        <v>5262</v>
      </c>
      <c r="H1827" s="16" t="s">
        <v>117</v>
      </c>
      <c r="I1827" s="16"/>
      <c r="J1827" s="16">
        <v>122571</v>
      </c>
    </row>
    <row r="1828" spans="1:10" x14ac:dyDescent="0.15">
      <c r="A1828" s="38">
        <v>302026</v>
      </c>
      <c r="B1828" s="15">
        <v>2</v>
      </c>
      <c r="C1828" s="15">
        <v>1</v>
      </c>
      <c r="D1828" s="15">
        <v>50</v>
      </c>
      <c r="E1828" s="15">
        <v>10000</v>
      </c>
      <c r="F1828" s="15">
        <v>1</v>
      </c>
      <c r="G1828" s="43" t="s">
        <v>5263</v>
      </c>
      <c r="H1828" s="16" t="s">
        <v>118</v>
      </c>
      <c r="I1828" s="16"/>
      <c r="J1828" s="16">
        <v>150611</v>
      </c>
    </row>
    <row r="1829" spans="1:10" x14ac:dyDescent="0.15">
      <c r="A1829" s="38">
        <v>302027</v>
      </c>
      <c r="B1829" s="15">
        <v>2</v>
      </c>
      <c r="C1829" s="15">
        <v>1</v>
      </c>
      <c r="D1829" s="15">
        <v>50</v>
      </c>
      <c r="E1829" s="15">
        <v>10000</v>
      </c>
      <c r="F1829" s="15">
        <v>1</v>
      </c>
      <c r="G1829" s="43" t="s">
        <v>5264</v>
      </c>
      <c r="H1829" s="16" t="s">
        <v>119</v>
      </c>
      <c r="I1829" s="16"/>
      <c r="J1829" s="16">
        <v>184616</v>
      </c>
    </row>
    <row r="1830" spans="1:10" x14ac:dyDescent="0.15">
      <c r="A1830" s="38">
        <v>302028</v>
      </c>
      <c r="B1830" s="15">
        <v>2</v>
      </c>
      <c r="C1830" s="15">
        <v>1</v>
      </c>
      <c r="D1830" s="15">
        <v>50</v>
      </c>
      <c r="E1830" s="15">
        <v>10000</v>
      </c>
      <c r="F1830" s="15">
        <v>1</v>
      </c>
      <c r="G1830" s="43" t="s">
        <v>5265</v>
      </c>
      <c r="H1830" s="16" t="s">
        <v>120</v>
      </c>
      <c r="I1830" s="16"/>
      <c r="J1830" s="16">
        <v>225787</v>
      </c>
    </row>
    <row r="1831" spans="1:10" x14ac:dyDescent="0.15">
      <c r="A1831" s="38">
        <v>302029</v>
      </c>
      <c r="B1831" s="15">
        <v>2</v>
      </c>
      <c r="C1831" s="15">
        <v>1</v>
      </c>
      <c r="D1831" s="15">
        <v>50</v>
      </c>
      <c r="E1831" s="15">
        <v>10000</v>
      </c>
      <c r="F1831" s="15">
        <v>1</v>
      </c>
      <c r="G1831" s="43" t="s">
        <v>5266</v>
      </c>
      <c r="H1831" s="16" t="s">
        <v>121</v>
      </c>
      <c r="I1831" s="16"/>
      <c r="J1831" s="16">
        <v>275560</v>
      </c>
    </row>
    <row r="1832" spans="1:10" x14ac:dyDescent="0.15">
      <c r="A1832" s="38">
        <v>302030</v>
      </c>
      <c r="B1832" s="15">
        <v>2</v>
      </c>
      <c r="C1832" s="15">
        <v>1</v>
      </c>
      <c r="D1832" s="15">
        <v>50</v>
      </c>
      <c r="E1832" s="15">
        <v>10000</v>
      </c>
      <c r="F1832" s="15">
        <v>1</v>
      </c>
      <c r="G1832" s="43" t="s">
        <v>5267</v>
      </c>
      <c r="H1832" s="16" t="s">
        <v>122</v>
      </c>
      <c r="I1832" s="16"/>
      <c r="J1832" s="16">
        <v>335643</v>
      </c>
    </row>
    <row r="1833" spans="1:10" x14ac:dyDescent="0.15">
      <c r="A1833" s="38">
        <v>302031</v>
      </c>
      <c r="B1833" s="15">
        <v>2</v>
      </c>
      <c r="C1833" s="15">
        <v>1</v>
      </c>
      <c r="D1833" s="15">
        <v>50</v>
      </c>
      <c r="E1833" s="15">
        <v>10000</v>
      </c>
      <c r="F1833" s="15">
        <v>1</v>
      </c>
      <c r="G1833" s="43" t="s">
        <v>5268</v>
      </c>
      <c r="H1833" s="16" t="s">
        <v>123</v>
      </c>
      <c r="I1833" s="16"/>
      <c r="J1833" s="16">
        <v>408075</v>
      </c>
    </row>
    <row r="1834" spans="1:10" x14ac:dyDescent="0.15">
      <c r="A1834" s="38">
        <v>302032</v>
      </c>
      <c r="B1834" s="15">
        <v>2</v>
      </c>
      <c r="C1834" s="15">
        <v>1</v>
      </c>
      <c r="D1834" s="15">
        <v>50</v>
      </c>
      <c r="E1834" s="15">
        <v>10000</v>
      </c>
      <c r="F1834" s="15">
        <v>1</v>
      </c>
      <c r="G1834" s="43" t="s">
        <v>5269</v>
      </c>
      <c r="H1834" s="16" t="s">
        <v>124</v>
      </c>
      <c r="I1834" s="16"/>
      <c r="J1834" s="16">
        <v>495283</v>
      </c>
    </row>
    <row r="1835" spans="1:10" x14ac:dyDescent="0.15">
      <c r="A1835" s="38">
        <v>302033</v>
      </c>
      <c r="B1835" s="15">
        <v>2</v>
      </c>
      <c r="C1835" s="15">
        <v>1</v>
      </c>
      <c r="D1835" s="15">
        <v>50</v>
      </c>
      <c r="E1835" s="15">
        <v>10000</v>
      </c>
      <c r="F1835" s="15">
        <v>1</v>
      </c>
      <c r="G1835" s="43" t="s">
        <v>5270</v>
      </c>
      <c r="H1835" s="16" t="s">
        <v>125</v>
      </c>
      <c r="I1835" s="16"/>
      <c r="J1835" s="16">
        <v>600153</v>
      </c>
    </row>
    <row r="1836" spans="1:10" x14ac:dyDescent="0.15">
      <c r="A1836" s="38">
        <v>302034</v>
      </c>
      <c r="B1836" s="15">
        <v>2</v>
      </c>
      <c r="C1836" s="15">
        <v>1</v>
      </c>
      <c r="D1836" s="15">
        <v>50</v>
      </c>
      <c r="E1836" s="15">
        <v>10000</v>
      </c>
      <c r="F1836" s="15">
        <v>1</v>
      </c>
      <c r="G1836" s="43" t="s">
        <v>5271</v>
      </c>
      <c r="H1836" s="16" t="s">
        <v>126</v>
      </c>
      <c r="I1836" s="16"/>
      <c r="J1836" s="16">
        <v>726118</v>
      </c>
    </row>
    <row r="1837" spans="1:10" x14ac:dyDescent="0.15">
      <c r="A1837" s="38">
        <v>302035</v>
      </c>
      <c r="B1837" s="15">
        <v>2</v>
      </c>
      <c r="C1837" s="15">
        <v>1</v>
      </c>
      <c r="D1837" s="15">
        <v>50</v>
      </c>
      <c r="E1837" s="15">
        <v>10000</v>
      </c>
      <c r="F1837" s="15">
        <v>1</v>
      </c>
      <c r="G1837" s="43" t="s">
        <v>5272</v>
      </c>
      <c r="H1837" s="16" t="s">
        <v>127</v>
      </c>
      <c r="I1837" s="16"/>
      <c r="J1837" s="16">
        <v>877257</v>
      </c>
    </row>
    <row r="1838" spans="1:10" x14ac:dyDescent="0.15">
      <c r="A1838" s="38">
        <v>302036</v>
      </c>
      <c r="B1838" s="15">
        <v>2</v>
      </c>
      <c r="C1838" s="15">
        <v>1</v>
      </c>
      <c r="D1838" s="15">
        <v>50</v>
      </c>
      <c r="E1838" s="15">
        <v>10000</v>
      </c>
      <c r="F1838" s="15">
        <v>1</v>
      </c>
      <c r="G1838" s="43" t="s">
        <v>5273</v>
      </c>
      <c r="H1838" s="16" t="s">
        <v>128</v>
      </c>
      <c r="I1838" s="16"/>
      <c r="J1838" s="16">
        <v>1058414</v>
      </c>
    </row>
    <row r="1839" spans="1:10" x14ac:dyDescent="0.15">
      <c r="A1839" s="38">
        <v>302037</v>
      </c>
      <c r="B1839" s="15">
        <v>2</v>
      </c>
      <c r="C1839" s="15">
        <v>1</v>
      </c>
      <c r="D1839" s="15">
        <v>50</v>
      </c>
      <c r="E1839" s="15">
        <v>10000</v>
      </c>
      <c r="F1839" s="15">
        <v>1</v>
      </c>
      <c r="G1839" s="43" t="s">
        <v>5274</v>
      </c>
      <c r="H1839" s="16" t="s">
        <v>129</v>
      </c>
      <c r="I1839" s="16"/>
      <c r="J1839" s="16">
        <v>1202227</v>
      </c>
    </row>
    <row r="1840" spans="1:10" x14ac:dyDescent="0.15">
      <c r="A1840" s="38">
        <v>302038</v>
      </c>
      <c r="B1840" s="15">
        <v>2</v>
      </c>
      <c r="C1840" s="15">
        <v>1</v>
      </c>
      <c r="D1840" s="15">
        <v>50</v>
      </c>
      <c r="E1840" s="15">
        <v>10000</v>
      </c>
      <c r="F1840" s="15">
        <v>1</v>
      </c>
      <c r="G1840" s="43" t="s">
        <v>5275</v>
      </c>
      <c r="H1840" s="16" t="s">
        <v>130</v>
      </c>
      <c r="I1840" s="16"/>
      <c r="J1840" s="16">
        <v>1386704</v>
      </c>
    </row>
    <row r="1841" spans="1:10" x14ac:dyDescent="0.15">
      <c r="A1841" s="38">
        <v>302039</v>
      </c>
      <c r="B1841" s="15">
        <v>2</v>
      </c>
      <c r="C1841" s="15">
        <v>1</v>
      </c>
      <c r="D1841" s="15">
        <v>50</v>
      </c>
      <c r="E1841" s="15">
        <v>10000</v>
      </c>
      <c r="F1841" s="15">
        <v>1</v>
      </c>
      <c r="G1841" s="43" t="s">
        <v>5276</v>
      </c>
      <c r="H1841" s="16" t="s">
        <v>131</v>
      </c>
      <c r="I1841" s="16"/>
      <c r="J1841" s="16">
        <v>1597557</v>
      </c>
    </row>
    <row r="1842" spans="1:10" x14ac:dyDescent="0.15">
      <c r="A1842" s="38">
        <v>302040</v>
      </c>
      <c r="B1842" s="15">
        <v>2</v>
      </c>
      <c r="C1842" s="15">
        <v>1</v>
      </c>
      <c r="D1842" s="15">
        <v>50</v>
      </c>
      <c r="E1842" s="15">
        <v>10000</v>
      </c>
      <c r="F1842" s="15">
        <v>1</v>
      </c>
      <c r="G1842" s="43" t="s">
        <v>5277</v>
      </c>
      <c r="H1842" s="16" t="s">
        <v>132</v>
      </c>
      <c r="I1842" s="16"/>
      <c r="J1842" s="16">
        <v>1838362</v>
      </c>
    </row>
    <row r="1843" spans="1:10" x14ac:dyDescent="0.15">
      <c r="A1843" s="38">
        <v>302041</v>
      </c>
      <c r="B1843" s="15">
        <v>2</v>
      </c>
      <c r="C1843" s="15">
        <v>1</v>
      </c>
      <c r="D1843" s="15">
        <v>50</v>
      </c>
      <c r="E1843" s="15">
        <v>10000</v>
      </c>
      <c r="F1843" s="15">
        <v>1</v>
      </c>
      <c r="G1843" s="43" t="s">
        <v>5278</v>
      </c>
      <c r="H1843" s="16" t="s">
        <v>133</v>
      </c>
      <c r="I1843" s="16"/>
      <c r="J1843" s="16">
        <v>2113156</v>
      </c>
    </row>
    <row r="1844" spans="1:10" x14ac:dyDescent="0.15">
      <c r="A1844" s="38">
        <v>302042</v>
      </c>
      <c r="B1844" s="15">
        <v>2</v>
      </c>
      <c r="C1844" s="15">
        <v>1</v>
      </c>
      <c r="D1844" s="15">
        <v>50</v>
      </c>
      <c r="E1844" s="15">
        <v>10000</v>
      </c>
      <c r="F1844" s="15">
        <v>1</v>
      </c>
      <c r="G1844" s="43" t="s">
        <v>5279</v>
      </c>
      <c r="H1844" s="16" t="s">
        <v>134</v>
      </c>
      <c r="I1844" s="16"/>
      <c r="J1844" s="16">
        <v>2426500</v>
      </c>
    </row>
    <row r="1845" spans="1:10" x14ac:dyDescent="0.15">
      <c r="A1845" s="38">
        <v>302043</v>
      </c>
      <c r="B1845" s="15">
        <v>2</v>
      </c>
      <c r="C1845" s="15">
        <v>1</v>
      </c>
      <c r="D1845" s="15">
        <v>50</v>
      </c>
      <c r="E1845" s="15">
        <v>10000</v>
      </c>
      <c r="F1845" s="15">
        <v>1</v>
      </c>
      <c r="G1845" s="43" t="s">
        <v>5280</v>
      </c>
      <c r="H1845" s="16" t="s">
        <v>135</v>
      </c>
      <c r="I1845" s="16"/>
      <c r="J1845" s="16">
        <v>2783546</v>
      </c>
    </row>
    <row r="1846" spans="1:10" x14ac:dyDescent="0.15">
      <c r="A1846" s="38">
        <v>302044</v>
      </c>
      <c r="B1846" s="15">
        <v>2</v>
      </c>
      <c r="C1846" s="15">
        <v>1</v>
      </c>
      <c r="D1846" s="15">
        <v>50</v>
      </c>
      <c r="E1846" s="15">
        <v>10000</v>
      </c>
      <c r="F1846" s="15">
        <v>1</v>
      </c>
      <c r="G1846" s="43" t="s">
        <v>5281</v>
      </c>
      <c r="H1846" s="16" t="s">
        <v>136</v>
      </c>
      <c r="I1846" s="16"/>
      <c r="J1846" s="16">
        <v>3190106</v>
      </c>
    </row>
    <row r="1847" spans="1:10" x14ac:dyDescent="0.15">
      <c r="A1847" s="38">
        <v>302045</v>
      </c>
      <c r="B1847" s="15">
        <v>2</v>
      </c>
      <c r="C1847" s="15">
        <v>1</v>
      </c>
      <c r="D1847" s="15">
        <v>50</v>
      </c>
      <c r="E1847" s="15">
        <v>10000</v>
      </c>
      <c r="F1847" s="15">
        <v>1</v>
      </c>
      <c r="G1847" s="43" t="s">
        <v>5282</v>
      </c>
      <c r="H1847" s="16" t="s">
        <v>137</v>
      </c>
      <c r="I1847" s="16"/>
      <c r="J1847" s="16">
        <v>3652739</v>
      </c>
    </row>
    <row r="1848" spans="1:10" x14ac:dyDescent="0.15">
      <c r="A1848" s="38">
        <v>302046</v>
      </c>
      <c r="B1848" s="15">
        <v>2</v>
      </c>
      <c r="C1848" s="15">
        <v>1</v>
      </c>
      <c r="D1848" s="15">
        <v>50</v>
      </c>
      <c r="E1848" s="15">
        <v>10000</v>
      </c>
      <c r="F1848" s="15">
        <v>1</v>
      </c>
      <c r="G1848" s="43" t="s">
        <v>5283</v>
      </c>
      <c r="H1848" s="16" t="s">
        <v>138</v>
      </c>
      <c r="I1848" s="16"/>
      <c r="J1848" s="16">
        <v>4178843</v>
      </c>
    </row>
    <row r="1849" spans="1:10" x14ac:dyDescent="0.15">
      <c r="A1849" s="38">
        <v>302047</v>
      </c>
      <c r="B1849" s="15">
        <v>2</v>
      </c>
      <c r="C1849" s="15">
        <v>1</v>
      </c>
      <c r="D1849" s="15">
        <v>50</v>
      </c>
      <c r="E1849" s="15">
        <v>10000</v>
      </c>
      <c r="F1849" s="15">
        <v>1</v>
      </c>
      <c r="G1849" s="43" t="s">
        <v>5284</v>
      </c>
      <c r="H1849" s="16" t="s">
        <v>139</v>
      </c>
      <c r="I1849" s="16"/>
      <c r="J1849" s="16">
        <v>4776757</v>
      </c>
    </row>
    <row r="1850" spans="1:10" x14ac:dyDescent="0.15">
      <c r="A1850" s="38">
        <v>302048</v>
      </c>
      <c r="B1850" s="15">
        <v>2</v>
      </c>
      <c r="C1850" s="15">
        <v>1</v>
      </c>
      <c r="D1850" s="15">
        <v>50</v>
      </c>
      <c r="E1850" s="15">
        <v>10000</v>
      </c>
      <c r="F1850" s="15">
        <v>1</v>
      </c>
      <c r="G1850" s="43" t="s">
        <v>5285</v>
      </c>
      <c r="H1850" s="16" t="s">
        <v>140</v>
      </c>
      <c r="I1850" s="16"/>
      <c r="J1850" s="16">
        <v>5455880</v>
      </c>
    </row>
    <row r="1851" spans="1:10" x14ac:dyDescent="0.15">
      <c r="A1851" s="38">
        <v>302049</v>
      </c>
      <c r="B1851" s="15">
        <v>2</v>
      </c>
      <c r="C1851" s="15">
        <v>1</v>
      </c>
      <c r="D1851" s="15">
        <v>50</v>
      </c>
      <c r="E1851" s="15">
        <v>10000</v>
      </c>
      <c r="F1851" s="15">
        <v>1</v>
      </c>
      <c r="G1851" s="43" t="s">
        <v>5286</v>
      </c>
      <c r="H1851" s="16" t="s">
        <v>141</v>
      </c>
      <c r="I1851" s="16"/>
      <c r="J1851" s="16">
        <v>6226805</v>
      </c>
    </row>
    <row r="1852" spans="1:10" x14ac:dyDescent="0.15">
      <c r="A1852" s="38">
        <v>302050</v>
      </c>
      <c r="B1852" s="15">
        <v>2</v>
      </c>
      <c r="C1852" s="15">
        <v>1</v>
      </c>
      <c r="D1852" s="15">
        <v>50</v>
      </c>
      <c r="E1852" s="15">
        <v>10000</v>
      </c>
      <c r="F1852" s="15">
        <v>1</v>
      </c>
      <c r="G1852" s="43" t="s">
        <v>5287</v>
      </c>
      <c r="H1852" s="16" t="s">
        <v>142</v>
      </c>
      <c r="I1852" s="16"/>
      <c r="J1852" s="16">
        <v>7101457</v>
      </c>
    </row>
    <row r="1853" spans="1:10" x14ac:dyDescent="0.15">
      <c r="A1853" s="38">
        <v>303001</v>
      </c>
      <c r="B1853" s="15">
        <v>2</v>
      </c>
      <c r="C1853" s="15">
        <v>1</v>
      </c>
      <c r="D1853" s="15">
        <v>50</v>
      </c>
      <c r="E1853" s="15">
        <v>10000</v>
      </c>
      <c r="F1853" s="15">
        <v>1</v>
      </c>
      <c r="G1853" s="43" t="s">
        <v>5128</v>
      </c>
      <c r="H1853" s="16" t="s">
        <v>143</v>
      </c>
      <c r="I1853" s="16"/>
      <c r="J1853" s="16">
        <v>36</v>
      </c>
    </row>
    <row r="1854" spans="1:10" x14ac:dyDescent="0.15">
      <c r="A1854" s="38">
        <v>303002</v>
      </c>
      <c r="B1854" s="15">
        <v>2</v>
      </c>
      <c r="C1854" s="15">
        <v>1</v>
      </c>
      <c r="D1854" s="15">
        <v>50</v>
      </c>
      <c r="E1854" s="15">
        <v>10000</v>
      </c>
      <c r="F1854" s="15">
        <v>1</v>
      </c>
      <c r="G1854" s="43" t="s">
        <v>5288</v>
      </c>
      <c r="H1854" s="16" t="s">
        <v>144</v>
      </c>
      <c r="I1854" s="16"/>
      <c r="J1854" s="16">
        <v>72</v>
      </c>
    </row>
    <row r="1855" spans="1:10" x14ac:dyDescent="0.15">
      <c r="A1855" s="38">
        <v>303003</v>
      </c>
      <c r="B1855" s="15">
        <v>2</v>
      </c>
      <c r="C1855" s="15">
        <v>1</v>
      </c>
      <c r="D1855" s="15">
        <v>50</v>
      </c>
      <c r="E1855" s="15">
        <v>10000</v>
      </c>
      <c r="F1855" s="15">
        <v>1</v>
      </c>
      <c r="G1855" s="43" t="s">
        <v>5288</v>
      </c>
      <c r="H1855" s="16" t="s">
        <v>145</v>
      </c>
      <c r="I1855" s="16"/>
      <c r="J1855" s="16">
        <v>72</v>
      </c>
    </row>
    <row r="1856" spans="1:10" x14ac:dyDescent="0.15">
      <c r="A1856" s="38">
        <v>303004</v>
      </c>
      <c r="B1856" s="15">
        <v>2</v>
      </c>
      <c r="C1856" s="15">
        <v>1</v>
      </c>
      <c r="D1856" s="15">
        <v>50</v>
      </c>
      <c r="E1856" s="15">
        <v>10000</v>
      </c>
      <c r="F1856" s="15">
        <v>1</v>
      </c>
      <c r="G1856" s="43" t="s">
        <v>5130</v>
      </c>
      <c r="H1856" s="16" t="s">
        <v>146</v>
      </c>
      <c r="I1856" s="16"/>
      <c r="J1856" s="16">
        <v>138</v>
      </c>
    </row>
    <row r="1857" spans="1:10" x14ac:dyDescent="0.15">
      <c r="A1857" s="38">
        <v>303005</v>
      </c>
      <c r="B1857" s="15">
        <v>2</v>
      </c>
      <c r="C1857" s="15">
        <v>1</v>
      </c>
      <c r="D1857" s="15">
        <v>50</v>
      </c>
      <c r="E1857" s="15">
        <v>10000</v>
      </c>
      <c r="F1857" s="15">
        <v>1</v>
      </c>
      <c r="G1857" s="43" t="s">
        <v>5289</v>
      </c>
      <c r="H1857" s="16" t="s">
        <v>147</v>
      </c>
      <c r="I1857" s="16"/>
      <c r="J1857" s="16">
        <v>229</v>
      </c>
    </row>
    <row r="1858" spans="1:10" x14ac:dyDescent="0.15">
      <c r="A1858" s="38">
        <v>303006</v>
      </c>
      <c r="B1858" s="15">
        <v>2</v>
      </c>
      <c r="C1858" s="15">
        <v>1</v>
      </c>
      <c r="D1858" s="15">
        <v>50</v>
      </c>
      <c r="E1858" s="15">
        <v>10000</v>
      </c>
      <c r="F1858" s="15">
        <v>1</v>
      </c>
      <c r="G1858" s="43" t="s">
        <v>5290</v>
      </c>
      <c r="H1858" s="16" t="s">
        <v>148</v>
      </c>
      <c r="I1858" s="16"/>
      <c r="J1858" s="16">
        <v>361</v>
      </c>
    </row>
    <row r="1859" spans="1:10" x14ac:dyDescent="0.15">
      <c r="A1859" s="38">
        <v>303007</v>
      </c>
      <c r="B1859" s="15">
        <v>2</v>
      </c>
      <c r="C1859" s="15">
        <v>1</v>
      </c>
      <c r="D1859" s="15">
        <v>50</v>
      </c>
      <c r="E1859" s="15">
        <v>10000</v>
      </c>
      <c r="F1859" s="15">
        <v>1</v>
      </c>
      <c r="G1859" s="43" t="s">
        <v>5291</v>
      </c>
      <c r="H1859" s="16" t="s">
        <v>149</v>
      </c>
      <c r="I1859" s="16"/>
      <c r="J1859" s="16">
        <v>548</v>
      </c>
    </row>
    <row r="1860" spans="1:10" x14ac:dyDescent="0.15">
      <c r="A1860" s="38">
        <v>303008</v>
      </c>
      <c r="B1860" s="15">
        <v>2</v>
      </c>
      <c r="C1860" s="15">
        <v>1</v>
      </c>
      <c r="D1860" s="15">
        <v>50</v>
      </c>
      <c r="E1860" s="15">
        <v>10000</v>
      </c>
      <c r="F1860" s="15">
        <v>1</v>
      </c>
      <c r="G1860" s="43" t="s">
        <v>2843</v>
      </c>
      <c r="H1860" s="16" t="s">
        <v>150</v>
      </c>
      <c r="I1860" s="16"/>
      <c r="J1860" s="16">
        <v>807</v>
      </c>
    </row>
    <row r="1861" spans="1:10" x14ac:dyDescent="0.15">
      <c r="A1861" s="38">
        <v>303009</v>
      </c>
      <c r="B1861" s="15">
        <v>2</v>
      </c>
      <c r="C1861" s="15">
        <v>1</v>
      </c>
      <c r="D1861" s="15">
        <v>50</v>
      </c>
      <c r="E1861" s="15">
        <v>10000</v>
      </c>
      <c r="F1861" s="15">
        <v>1</v>
      </c>
      <c r="G1861" s="43" t="s">
        <v>5292</v>
      </c>
      <c r="H1861" s="16" t="s">
        <v>151</v>
      </c>
      <c r="I1861" s="16"/>
      <c r="J1861" s="16">
        <v>1162</v>
      </c>
    </row>
    <row r="1862" spans="1:10" x14ac:dyDescent="0.15">
      <c r="A1862" s="38">
        <v>303010</v>
      </c>
      <c r="B1862" s="15">
        <v>2</v>
      </c>
      <c r="C1862" s="15">
        <v>1</v>
      </c>
      <c r="D1862" s="15">
        <v>50</v>
      </c>
      <c r="E1862" s="15">
        <v>10000</v>
      </c>
      <c r="F1862" s="15">
        <v>1</v>
      </c>
      <c r="G1862" s="43" t="s">
        <v>5293</v>
      </c>
      <c r="H1862" s="16" t="s">
        <v>152</v>
      </c>
      <c r="I1862" s="16"/>
      <c r="J1862" s="16">
        <v>1643</v>
      </c>
    </row>
    <row r="1863" spans="1:10" x14ac:dyDescent="0.15">
      <c r="A1863" s="38">
        <v>303011</v>
      </c>
      <c r="B1863" s="15">
        <v>2</v>
      </c>
      <c r="C1863" s="15">
        <v>1</v>
      </c>
      <c r="D1863" s="15">
        <v>50</v>
      </c>
      <c r="E1863" s="15">
        <v>10000</v>
      </c>
      <c r="F1863" s="15">
        <v>1</v>
      </c>
      <c r="G1863" s="43" t="s">
        <v>5294</v>
      </c>
      <c r="H1863" s="16" t="s">
        <v>153</v>
      </c>
      <c r="I1863" s="16"/>
      <c r="J1863" s="16">
        <v>2289</v>
      </c>
    </row>
    <row r="1864" spans="1:10" x14ac:dyDescent="0.15">
      <c r="A1864" s="38">
        <v>303012</v>
      </c>
      <c r="B1864" s="15">
        <v>2</v>
      </c>
      <c r="C1864" s="15">
        <v>1</v>
      </c>
      <c r="D1864" s="15">
        <v>50</v>
      </c>
      <c r="E1864" s="15">
        <v>10000</v>
      </c>
      <c r="F1864" s="15">
        <v>1</v>
      </c>
      <c r="G1864" s="43" t="s">
        <v>5295</v>
      </c>
      <c r="H1864" s="16" t="s">
        <v>154</v>
      </c>
      <c r="I1864" s="16"/>
      <c r="J1864" s="16">
        <v>3151</v>
      </c>
    </row>
    <row r="1865" spans="1:10" x14ac:dyDescent="0.15">
      <c r="A1865" s="38">
        <v>303013</v>
      </c>
      <c r="B1865" s="15">
        <v>2</v>
      </c>
      <c r="C1865" s="15">
        <v>1</v>
      </c>
      <c r="D1865" s="15">
        <v>50</v>
      </c>
      <c r="E1865" s="15">
        <v>10000</v>
      </c>
      <c r="F1865" s="15">
        <v>1</v>
      </c>
      <c r="G1865" s="43" t="s">
        <v>5296</v>
      </c>
      <c r="H1865" s="16" t="s">
        <v>155</v>
      </c>
      <c r="I1865" s="16"/>
      <c r="J1865" s="16">
        <v>4291</v>
      </c>
    </row>
    <row r="1866" spans="1:10" x14ac:dyDescent="0.15">
      <c r="A1866" s="38">
        <v>303014</v>
      </c>
      <c r="B1866" s="15">
        <v>2</v>
      </c>
      <c r="C1866" s="15">
        <v>1</v>
      </c>
      <c r="D1866" s="15">
        <v>50</v>
      </c>
      <c r="E1866" s="15">
        <v>10000</v>
      </c>
      <c r="F1866" s="15">
        <v>1</v>
      </c>
      <c r="G1866" s="43" t="s">
        <v>5297</v>
      </c>
      <c r="H1866" s="16" t="s">
        <v>156</v>
      </c>
      <c r="I1866" s="16"/>
      <c r="J1866" s="16">
        <v>5792</v>
      </c>
    </row>
    <row r="1867" spans="1:10" x14ac:dyDescent="0.15">
      <c r="A1867" s="38">
        <v>303015</v>
      </c>
      <c r="B1867" s="15">
        <v>2</v>
      </c>
      <c r="C1867" s="15">
        <v>1</v>
      </c>
      <c r="D1867" s="15">
        <v>50</v>
      </c>
      <c r="E1867" s="15">
        <v>10000</v>
      </c>
      <c r="F1867" s="15">
        <v>1</v>
      </c>
      <c r="G1867" s="43" t="s">
        <v>5298</v>
      </c>
      <c r="H1867" s="16" t="s">
        <v>157</v>
      </c>
      <c r="I1867" s="16"/>
      <c r="J1867" s="16">
        <v>7757</v>
      </c>
    </row>
    <row r="1868" spans="1:10" x14ac:dyDescent="0.15">
      <c r="A1868" s="38">
        <v>303016</v>
      </c>
      <c r="B1868" s="15">
        <v>2</v>
      </c>
      <c r="C1868" s="15">
        <v>1</v>
      </c>
      <c r="D1868" s="15">
        <v>50</v>
      </c>
      <c r="E1868" s="15">
        <v>10000</v>
      </c>
      <c r="F1868" s="15">
        <v>1</v>
      </c>
      <c r="G1868" s="43" t="s">
        <v>5299</v>
      </c>
      <c r="H1868" s="16" t="s">
        <v>158</v>
      </c>
      <c r="I1868" s="16"/>
      <c r="J1868" s="16">
        <v>10318</v>
      </c>
    </row>
    <row r="1869" spans="1:10" x14ac:dyDescent="0.15">
      <c r="A1869" s="38">
        <v>303017</v>
      </c>
      <c r="B1869" s="15">
        <v>2</v>
      </c>
      <c r="C1869" s="15">
        <v>1</v>
      </c>
      <c r="D1869" s="15">
        <v>50</v>
      </c>
      <c r="E1869" s="15">
        <v>10000</v>
      </c>
      <c r="F1869" s="15">
        <v>1</v>
      </c>
      <c r="G1869" s="43" t="s">
        <v>5300</v>
      </c>
      <c r="H1869" s="16" t="s">
        <v>159</v>
      </c>
      <c r="I1869" s="16"/>
      <c r="J1869" s="16">
        <v>13643</v>
      </c>
    </row>
    <row r="1870" spans="1:10" x14ac:dyDescent="0.15">
      <c r="A1870" s="38">
        <v>303018</v>
      </c>
      <c r="B1870" s="15">
        <v>2</v>
      </c>
      <c r="C1870" s="15">
        <v>1</v>
      </c>
      <c r="D1870" s="15">
        <v>50</v>
      </c>
      <c r="E1870" s="15">
        <v>10000</v>
      </c>
      <c r="F1870" s="15">
        <v>1</v>
      </c>
      <c r="G1870" s="43" t="s">
        <v>5301</v>
      </c>
      <c r="H1870" s="16" t="s">
        <v>160</v>
      </c>
      <c r="I1870" s="16"/>
      <c r="J1870" s="16">
        <v>17943</v>
      </c>
    </row>
    <row r="1871" spans="1:10" x14ac:dyDescent="0.15">
      <c r="A1871" s="38">
        <v>303019</v>
      </c>
      <c r="B1871" s="15">
        <v>2</v>
      </c>
      <c r="C1871" s="15">
        <v>1</v>
      </c>
      <c r="D1871" s="15">
        <v>50</v>
      </c>
      <c r="E1871" s="15">
        <v>10000</v>
      </c>
      <c r="F1871" s="15">
        <v>1</v>
      </c>
      <c r="G1871" s="43" t="s">
        <v>5302</v>
      </c>
      <c r="H1871" s="16" t="s">
        <v>161</v>
      </c>
      <c r="I1871" s="16"/>
      <c r="J1871" s="16">
        <v>23486</v>
      </c>
    </row>
    <row r="1872" spans="1:10" x14ac:dyDescent="0.15">
      <c r="A1872" s="38">
        <v>303020</v>
      </c>
      <c r="B1872" s="15">
        <v>2</v>
      </c>
      <c r="C1872" s="15">
        <v>1</v>
      </c>
      <c r="D1872" s="15">
        <v>50</v>
      </c>
      <c r="E1872" s="15">
        <v>10000</v>
      </c>
      <c r="F1872" s="15">
        <v>1</v>
      </c>
      <c r="G1872" s="43" t="s">
        <v>5303</v>
      </c>
      <c r="H1872" s="16" t="s">
        <v>162</v>
      </c>
      <c r="I1872" s="16"/>
      <c r="J1872" s="16">
        <v>30609</v>
      </c>
    </row>
    <row r="1873" spans="1:10" x14ac:dyDescent="0.15">
      <c r="A1873" s="38">
        <v>303021</v>
      </c>
      <c r="B1873" s="15">
        <v>2</v>
      </c>
      <c r="C1873" s="15">
        <v>1</v>
      </c>
      <c r="D1873" s="15">
        <v>50</v>
      </c>
      <c r="E1873" s="15">
        <v>10000</v>
      </c>
      <c r="F1873" s="15">
        <v>1</v>
      </c>
      <c r="G1873" s="43" t="s">
        <v>5304</v>
      </c>
      <c r="H1873" s="16" t="s">
        <v>163</v>
      </c>
      <c r="I1873" s="16"/>
      <c r="J1873" s="16">
        <v>39736</v>
      </c>
    </row>
    <row r="1874" spans="1:10" x14ac:dyDescent="0.15">
      <c r="A1874" s="38">
        <v>303022</v>
      </c>
      <c r="B1874" s="15">
        <v>2</v>
      </c>
      <c r="C1874" s="15">
        <v>1</v>
      </c>
      <c r="D1874" s="15">
        <v>50</v>
      </c>
      <c r="E1874" s="15">
        <v>10000</v>
      </c>
      <c r="F1874" s="15">
        <v>1</v>
      </c>
      <c r="G1874" s="43" t="s">
        <v>5305</v>
      </c>
      <c r="H1874" s="16" t="s">
        <v>164</v>
      </c>
      <c r="I1874" s="16"/>
      <c r="J1874" s="16">
        <v>48731</v>
      </c>
    </row>
    <row r="1875" spans="1:10" x14ac:dyDescent="0.15">
      <c r="A1875" s="38">
        <v>303023</v>
      </c>
      <c r="B1875" s="15">
        <v>2</v>
      </c>
      <c r="C1875" s="15">
        <v>1</v>
      </c>
      <c r="D1875" s="15">
        <v>50</v>
      </c>
      <c r="E1875" s="15">
        <v>10000</v>
      </c>
      <c r="F1875" s="15">
        <v>1</v>
      </c>
      <c r="G1875" s="43" t="s">
        <v>5306</v>
      </c>
      <c r="H1875" s="16" t="s">
        <v>165</v>
      </c>
      <c r="I1875" s="16"/>
      <c r="J1875" s="16">
        <v>60394</v>
      </c>
    </row>
    <row r="1876" spans="1:10" x14ac:dyDescent="0.15">
      <c r="A1876" s="38">
        <v>303024</v>
      </c>
      <c r="B1876" s="15">
        <v>2</v>
      </c>
      <c r="C1876" s="15">
        <v>1</v>
      </c>
      <c r="D1876" s="15">
        <v>50</v>
      </c>
      <c r="E1876" s="15">
        <v>10000</v>
      </c>
      <c r="F1876" s="15">
        <v>1</v>
      </c>
      <c r="G1876" s="43" t="s">
        <v>5307</v>
      </c>
      <c r="H1876" s="16" t="s">
        <v>166</v>
      </c>
      <c r="I1876" s="16"/>
      <c r="J1876" s="16">
        <v>74617</v>
      </c>
    </row>
    <row r="1877" spans="1:10" x14ac:dyDescent="0.15">
      <c r="A1877" s="38">
        <v>303025</v>
      </c>
      <c r="B1877" s="15">
        <v>2</v>
      </c>
      <c r="C1877" s="15">
        <v>1</v>
      </c>
      <c r="D1877" s="15">
        <v>50</v>
      </c>
      <c r="E1877" s="15">
        <v>10000</v>
      </c>
      <c r="F1877" s="15">
        <v>1</v>
      </c>
      <c r="G1877" s="43" t="s">
        <v>5308</v>
      </c>
      <c r="H1877" s="16" t="s">
        <v>167</v>
      </c>
      <c r="I1877" s="16"/>
      <c r="J1877" s="16">
        <v>91928</v>
      </c>
    </row>
    <row r="1878" spans="1:10" x14ac:dyDescent="0.15">
      <c r="A1878" s="38">
        <v>303026</v>
      </c>
      <c r="B1878" s="15">
        <v>2</v>
      </c>
      <c r="C1878" s="15">
        <v>1</v>
      </c>
      <c r="D1878" s="15">
        <v>50</v>
      </c>
      <c r="E1878" s="15">
        <v>10000</v>
      </c>
      <c r="F1878" s="15">
        <v>1</v>
      </c>
      <c r="G1878" s="43" t="s">
        <v>5309</v>
      </c>
      <c r="H1878" s="16" t="s">
        <v>168</v>
      </c>
      <c r="I1878" s="16"/>
      <c r="J1878" s="16">
        <v>112958</v>
      </c>
    </row>
    <row r="1879" spans="1:10" x14ac:dyDescent="0.15">
      <c r="A1879" s="38">
        <v>303027</v>
      </c>
      <c r="B1879" s="15">
        <v>2</v>
      </c>
      <c r="C1879" s="15">
        <v>1</v>
      </c>
      <c r="D1879" s="15">
        <v>50</v>
      </c>
      <c r="E1879" s="15">
        <v>10000</v>
      </c>
      <c r="F1879" s="15">
        <v>1</v>
      </c>
      <c r="G1879" s="43" t="s">
        <v>5310</v>
      </c>
      <c r="H1879" s="16" t="s">
        <v>169</v>
      </c>
      <c r="I1879" s="16"/>
      <c r="J1879" s="16">
        <v>138462</v>
      </c>
    </row>
    <row r="1880" spans="1:10" x14ac:dyDescent="0.15">
      <c r="A1880" s="38">
        <v>303028</v>
      </c>
      <c r="B1880" s="15">
        <v>2</v>
      </c>
      <c r="C1880" s="15">
        <v>1</v>
      </c>
      <c r="D1880" s="15">
        <v>50</v>
      </c>
      <c r="E1880" s="15">
        <v>10000</v>
      </c>
      <c r="F1880" s="15">
        <v>1</v>
      </c>
      <c r="G1880" s="43" t="s">
        <v>5311</v>
      </c>
      <c r="H1880" s="16" t="s">
        <v>170</v>
      </c>
      <c r="I1880" s="16"/>
      <c r="J1880" s="16">
        <v>169340</v>
      </c>
    </row>
    <row r="1881" spans="1:10" x14ac:dyDescent="0.15">
      <c r="A1881" s="38">
        <v>303029</v>
      </c>
      <c r="B1881" s="15">
        <v>2</v>
      </c>
      <c r="C1881" s="15">
        <v>1</v>
      </c>
      <c r="D1881" s="15">
        <v>50</v>
      </c>
      <c r="E1881" s="15">
        <v>10000</v>
      </c>
      <c r="F1881" s="15">
        <v>1</v>
      </c>
      <c r="G1881" s="43" t="s">
        <v>5312</v>
      </c>
      <c r="H1881" s="16" t="s">
        <v>171</v>
      </c>
      <c r="I1881" s="16"/>
      <c r="J1881" s="16">
        <v>206670</v>
      </c>
    </row>
    <row r="1882" spans="1:10" x14ac:dyDescent="0.15">
      <c r="A1882" s="38">
        <v>303030</v>
      </c>
      <c r="B1882" s="15">
        <v>2</v>
      </c>
      <c r="C1882" s="15">
        <v>1</v>
      </c>
      <c r="D1882" s="15">
        <v>50</v>
      </c>
      <c r="E1882" s="15">
        <v>10000</v>
      </c>
      <c r="F1882" s="15">
        <v>1</v>
      </c>
      <c r="G1882" s="43" t="s">
        <v>5313</v>
      </c>
      <c r="H1882" s="16" t="s">
        <v>172</v>
      </c>
      <c r="I1882" s="16"/>
      <c r="J1882" s="16">
        <v>251732</v>
      </c>
    </row>
    <row r="1883" spans="1:10" x14ac:dyDescent="0.15">
      <c r="A1883" s="38">
        <v>303031</v>
      </c>
      <c r="B1883" s="15">
        <v>2</v>
      </c>
      <c r="C1883" s="15">
        <v>1</v>
      </c>
      <c r="D1883" s="15">
        <v>50</v>
      </c>
      <c r="E1883" s="15">
        <v>10000</v>
      </c>
      <c r="F1883" s="15">
        <v>1</v>
      </c>
      <c r="G1883" s="43" t="s">
        <v>5314</v>
      </c>
      <c r="H1883" s="16" t="s">
        <v>173</v>
      </c>
      <c r="I1883" s="16"/>
      <c r="J1883" s="16">
        <v>306056</v>
      </c>
    </row>
    <row r="1884" spans="1:10" x14ac:dyDescent="0.15">
      <c r="A1884" s="38">
        <v>303032</v>
      </c>
      <c r="B1884" s="15">
        <v>2</v>
      </c>
      <c r="C1884" s="15">
        <v>1</v>
      </c>
      <c r="D1884" s="15">
        <v>50</v>
      </c>
      <c r="E1884" s="15">
        <v>10000</v>
      </c>
      <c r="F1884" s="15">
        <v>1</v>
      </c>
      <c r="G1884" s="43" t="s">
        <v>5315</v>
      </c>
      <c r="H1884" s="16" t="s">
        <v>174</v>
      </c>
      <c r="I1884" s="16"/>
      <c r="J1884" s="16">
        <v>371462</v>
      </c>
    </row>
    <row r="1885" spans="1:10" x14ac:dyDescent="0.15">
      <c r="A1885" s="38">
        <v>303033</v>
      </c>
      <c r="B1885" s="15">
        <v>2</v>
      </c>
      <c r="C1885" s="15">
        <v>1</v>
      </c>
      <c r="D1885" s="15">
        <v>50</v>
      </c>
      <c r="E1885" s="15">
        <v>10000</v>
      </c>
      <c r="F1885" s="15">
        <v>1</v>
      </c>
      <c r="G1885" s="43" t="s">
        <v>5316</v>
      </c>
      <c r="H1885" s="16" t="s">
        <v>175</v>
      </c>
      <c r="I1885" s="16"/>
      <c r="J1885" s="16">
        <v>450115</v>
      </c>
    </row>
    <row r="1886" spans="1:10" x14ac:dyDescent="0.15">
      <c r="A1886" s="38">
        <v>303034</v>
      </c>
      <c r="B1886" s="15">
        <v>2</v>
      </c>
      <c r="C1886" s="15">
        <v>1</v>
      </c>
      <c r="D1886" s="15">
        <v>50</v>
      </c>
      <c r="E1886" s="15">
        <v>10000</v>
      </c>
      <c r="F1886" s="15">
        <v>1</v>
      </c>
      <c r="G1886" s="43" t="s">
        <v>5317</v>
      </c>
      <c r="H1886" s="16" t="s">
        <v>176</v>
      </c>
      <c r="I1886" s="16"/>
      <c r="J1886" s="16">
        <v>544589</v>
      </c>
    </row>
    <row r="1887" spans="1:10" x14ac:dyDescent="0.15">
      <c r="A1887" s="38">
        <v>303035</v>
      </c>
      <c r="B1887" s="15">
        <v>2</v>
      </c>
      <c r="C1887" s="15">
        <v>1</v>
      </c>
      <c r="D1887" s="15">
        <v>50</v>
      </c>
      <c r="E1887" s="15">
        <v>10000</v>
      </c>
      <c r="F1887" s="15">
        <v>1</v>
      </c>
      <c r="G1887" s="43" t="s">
        <v>5318</v>
      </c>
      <c r="H1887" s="16" t="s">
        <v>177</v>
      </c>
      <c r="I1887" s="16"/>
      <c r="J1887" s="16">
        <v>657943</v>
      </c>
    </row>
    <row r="1888" spans="1:10" x14ac:dyDescent="0.15">
      <c r="A1888" s="38">
        <v>303036</v>
      </c>
      <c r="B1888" s="15">
        <v>2</v>
      </c>
      <c r="C1888" s="15">
        <v>1</v>
      </c>
      <c r="D1888" s="15">
        <v>50</v>
      </c>
      <c r="E1888" s="15">
        <v>10000</v>
      </c>
      <c r="F1888" s="15">
        <v>1</v>
      </c>
      <c r="G1888" s="43" t="s">
        <v>5319</v>
      </c>
      <c r="H1888" s="16" t="s">
        <v>178</v>
      </c>
      <c r="I1888" s="16"/>
      <c r="J1888" s="16">
        <v>793810</v>
      </c>
    </row>
    <row r="1889" spans="1:12" x14ac:dyDescent="0.15">
      <c r="A1889" s="38">
        <v>303037</v>
      </c>
      <c r="B1889" s="15">
        <v>2</v>
      </c>
      <c r="C1889" s="15">
        <v>1</v>
      </c>
      <c r="D1889" s="15">
        <v>50</v>
      </c>
      <c r="E1889" s="15">
        <v>10000</v>
      </c>
      <c r="F1889" s="15">
        <v>1</v>
      </c>
      <c r="G1889" s="43" t="s">
        <v>5320</v>
      </c>
      <c r="H1889" s="16" t="s">
        <v>179</v>
      </c>
      <c r="I1889" s="16"/>
      <c r="J1889" s="16">
        <v>901670</v>
      </c>
    </row>
    <row r="1890" spans="1:12" x14ac:dyDescent="0.15">
      <c r="A1890" s="38">
        <v>303038</v>
      </c>
      <c r="B1890" s="15">
        <v>2</v>
      </c>
      <c r="C1890" s="15">
        <v>1</v>
      </c>
      <c r="D1890" s="15">
        <v>50</v>
      </c>
      <c r="E1890" s="15">
        <v>10000</v>
      </c>
      <c r="F1890" s="15">
        <v>1</v>
      </c>
      <c r="G1890" s="43" t="s">
        <v>5321</v>
      </c>
      <c r="H1890" s="16" t="s">
        <v>180</v>
      </c>
      <c r="I1890" s="16"/>
      <c r="J1890" s="16">
        <v>1040028</v>
      </c>
    </row>
    <row r="1891" spans="1:12" x14ac:dyDescent="0.15">
      <c r="A1891" s="38">
        <v>303039</v>
      </c>
      <c r="B1891" s="15">
        <v>2</v>
      </c>
      <c r="C1891" s="15">
        <v>1</v>
      </c>
      <c r="D1891" s="15">
        <v>50</v>
      </c>
      <c r="E1891" s="15">
        <v>10000</v>
      </c>
      <c r="F1891" s="15">
        <v>1</v>
      </c>
      <c r="G1891" s="43" t="s">
        <v>5322</v>
      </c>
      <c r="H1891" s="16" t="s">
        <v>181</v>
      </c>
      <c r="I1891" s="16"/>
      <c r="J1891" s="16">
        <v>1198168</v>
      </c>
    </row>
    <row r="1892" spans="1:12" x14ac:dyDescent="0.15">
      <c r="A1892" s="38">
        <v>303040</v>
      </c>
      <c r="B1892" s="15">
        <v>2</v>
      </c>
      <c r="C1892" s="15">
        <v>1</v>
      </c>
      <c r="D1892" s="15">
        <v>50</v>
      </c>
      <c r="E1892" s="15">
        <v>10000</v>
      </c>
      <c r="F1892" s="15">
        <v>1</v>
      </c>
      <c r="G1892" s="43" t="s">
        <v>5323</v>
      </c>
      <c r="H1892" s="16" t="s">
        <v>182</v>
      </c>
      <c r="I1892" s="16"/>
      <c r="J1892" s="16">
        <v>1378771</v>
      </c>
    </row>
    <row r="1893" spans="1:12" x14ac:dyDescent="0.15">
      <c r="A1893" s="38">
        <v>303041</v>
      </c>
      <c r="B1893" s="15">
        <v>2</v>
      </c>
      <c r="C1893" s="15">
        <v>1</v>
      </c>
      <c r="D1893" s="15">
        <v>50</v>
      </c>
      <c r="E1893" s="15">
        <v>10000</v>
      </c>
      <c r="F1893" s="15">
        <v>1</v>
      </c>
      <c r="G1893" s="43" t="s">
        <v>5324</v>
      </c>
      <c r="H1893" s="16" t="s">
        <v>183</v>
      </c>
      <c r="I1893" s="16"/>
      <c r="J1893" s="16">
        <v>1584867</v>
      </c>
    </row>
    <row r="1894" spans="1:12" x14ac:dyDescent="0.15">
      <c r="A1894" s="38">
        <v>303042</v>
      </c>
      <c r="B1894" s="15">
        <v>2</v>
      </c>
      <c r="C1894" s="15">
        <v>1</v>
      </c>
      <c r="D1894" s="15">
        <v>50</v>
      </c>
      <c r="E1894" s="15">
        <v>10000</v>
      </c>
      <c r="F1894" s="15">
        <v>1</v>
      </c>
      <c r="G1894" s="43" t="s">
        <v>5325</v>
      </c>
      <c r="H1894" s="16" t="s">
        <v>184</v>
      </c>
      <c r="I1894" s="16"/>
      <c r="J1894" s="16">
        <v>1819875</v>
      </c>
    </row>
    <row r="1895" spans="1:12" x14ac:dyDescent="0.15">
      <c r="A1895" s="38">
        <v>303043</v>
      </c>
      <c r="B1895" s="15">
        <v>2</v>
      </c>
      <c r="C1895" s="15">
        <v>1</v>
      </c>
      <c r="D1895" s="15">
        <v>50</v>
      </c>
      <c r="E1895" s="15">
        <v>10000</v>
      </c>
      <c r="F1895" s="15">
        <v>1</v>
      </c>
      <c r="G1895" s="43" t="s">
        <v>5326</v>
      </c>
      <c r="H1895" s="16" t="s">
        <v>185</v>
      </c>
      <c r="I1895" s="16"/>
      <c r="J1895" s="16">
        <v>2087659</v>
      </c>
    </row>
    <row r="1896" spans="1:12" x14ac:dyDescent="0.15">
      <c r="A1896" s="38">
        <v>303044</v>
      </c>
      <c r="B1896" s="15">
        <v>2</v>
      </c>
      <c r="C1896" s="15">
        <v>1</v>
      </c>
      <c r="D1896" s="15">
        <v>50</v>
      </c>
      <c r="E1896" s="15">
        <v>10000</v>
      </c>
      <c r="F1896" s="15">
        <v>1</v>
      </c>
      <c r="G1896" s="43" t="s">
        <v>5327</v>
      </c>
      <c r="H1896" s="16" t="s">
        <v>186</v>
      </c>
      <c r="I1896" s="16"/>
      <c r="J1896" s="16">
        <v>2392579</v>
      </c>
    </row>
    <row r="1897" spans="1:12" x14ac:dyDescent="0.15">
      <c r="A1897" s="38">
        <v>303045</v>
      </c>
      <c r="B1897" s="15">
        <v>2</v>
      </c>
      <c r="C1897" s="15">
        <v>1</v>
      </c>
      <c r="D1897" s="15">
        <v>50</v>
      </c>
      <c r="E1897" s="15">
        <v>10000</v>
      </c>
      <c r="F1897" s="15">
        <v>1</v>
      </c>
      <c r="G1897" s="43" t="s">
        <v>5328</v>
      </c>
      <c r="H1897" s="16" t="s">
        <v>187</v>
      </c>
      <c r="I1897" s="16"/>
      <c r="J1897" s="16">
        <v>2739554</v>
      </c>
    </row>
    <row r="1898" spans="1:12" x14ac:dyDescent="0.15">
      <c r="A1898" s="38">
        <v>303046</v>
      </c>
      <c r="B1898" s="15">
        <v>2</v>
      </c>
      <c r="C1898" s="15">
        <v>1</v>
      </c>
      <c r="D1898" s="15">
        <v>50</v>
      </c>
      <c r="E1898" s="15">
        <v>10000</v>
      </c>
      <c r="F1898" s="15">
        <v>1</v>
      </c>
      <c r="G1898" s="43" t="s">
        <v>5329</v>
      </c>
      <c r="H1898" s="16" t="s">
        <v>188</v>
      </c>
      <c r="I1898" s="16"/>
      <c r="J1898" s="16">
        <v>3134132</v>
      </c>
    </row>
    <row r="1899" spans="1:12" x14ac:dyDescent="0.15">
      <c r="A1899" s="38">
        <v>303047</v>
      </c>
      <c r="B1899" s="15">
        <v>2</v>
      </c>
      <c r="C1899" s="15">
        <v>1</v>
      </c>
      <c r="D1899" s="15">
        <v>50</v>
      </c>
      <c r="E1899" s="15">
        <v>10000</v>
      </c>
      <c r="F1899" s="15">
        <v>1</v>
      </c>
      <c r="G1899" s="43" t="s">
        <v>5330</v>
      </c>
      <c r="H1899" s="16" t="s">
        <v>189</v>
      </c>
      <c r="I1899" s="16"/>
      <c r="J1899" s="16">
        <v>3582567</v>
      </c>
    </row>
    <row r="1900" spans="1:12" x14ac:dyDescent="0.15">
      <c r="A1900" s="38">
        <v>303048</v>
      </c>
      <c r="B1900" s="15">
        <v>2</v>
      </c>
      <c r="C1900" s="15">
        <v>1</v>
      </c>
      <c r="D1900" s="15">
        <v>50</v>
      </c>
      <c r="E1900" s="15">
        <v>10000</v>
      </c>
      <c r="F1900" s="15">
        <v>1</v>
      </c>
      <c r="G1900" s="43" t="s">
        <v>5331</v>
      </c>
      <c r="H1900" s="16" t="s">
        <v>190</v>
      </c>
      <c r="I1900" s="16"/>
      <c r="J1900" s="16">
        <v>4091910</v>
      </c>
    </row>
    <row r="1901" spans="1:12" x14ac:dyDescent="0.15">
      <c r="A1901" s="38">
        <v>303049</v>
      </c>
      <c r="B1901" s="15">
        <v>2</v>
      </c>
      <c r="C1901" s="15">
        <v>1</v>
      </c>
      <c r="D1901" s="15">
        <v>50</v>
      </c>
      <c r="E1901" s="15">
        <v>10000</v>
      </c>
      <c r="F1901" s="15">
        <v>1</v>
      </c>
      <c r="G1901" s="43" t="s">
        <v>5332</v>
      </c>
      <c r="H1901" s="16" t="s">
        <v>191</v>
      </c>
      <c r="I1901" s="16"/>
      <c r="J1901" s="16">
        <v>4670103</v>
      </c>
    </row>
    <row r="1902" spans="1:12" x14ac:dyDescent="0.15">
      <c r="A1902" s="38">
        <v>303050</v>
      </c>
      <c r="B1902" s="15">
        <v>2</v>
      </c>
      <c r="C1902" s="15">
        <v>1</v>
      </c>
      <c r="D1902" s="15">
        <v>50</v>
      </c>
      <c r="E1902" s="15">
        <v>10000</v>
      </c>
      <c r="F1902" s="15">
        <v>1</v>
      </c>
      <c r="G1902" s="43" t="s">
        <v>5333</v>
      </c>
      <c r="H1902" s="16" t="s">
        <v>192</v>
      </c>
      <c r="I1902" s="16"/>
      <c r="J1902" s="16">
        <v>5326093</v>
      </c>
    </row>
    <row r="1903" spans="1:12" x14ac:dyDescent="0.15">
      <c r="A1903" s="38">
        <v>304001</v>
      </c>
      <c r="B1903" s="15">
        <v>2</v>
      </c>
      <c r="C1903" s="15">
        <v>1</v>
      </c>
      <c r="D1903" s="15">
        <v>50</v>
      </c>
      <c r="E1903" s="15">
        <v>10000</v>
      </c>
      <c r="F1903" s="15">
        <v>1</v>
      </c>
      <c r="G1903" s="43" t="s">
        <v>5879</v>
      </c>
      <c r="H1903" s="16" t="s">
        <v>193</v>
      </c>
      <c r="I1903" s="16"/>
      <c r="J1903" s="16">
        <v>42</v>
      </c>
    </row>
    <row r="1904" spans="1:12" s="70" customFormat="1" x14ac:dyDescent="0.15">
      <c r="A1904" s="69">
        <v>304002</v>
      </c>
      <c r="B1904" s="70">
        <v>2</v>
      </c>
      <c r="C1904" s="70">
        <v>1</v>
      </c>
      <c r="D1904" s="70">
        <v>50</v>
      </c>
      <c r="E1904" s="70">
        <v>10000</v>
      </c>
      <c r="F1904" s="70">
        <v>1</v>
      </c>
      <c r="G1904" s="71" t="s">
        <v>7770</v>
      </c>
      <c r="H1904" s="69" t="s">
        <v>194</v>
      </c>
      <c r="I1904" s="69"/>
      <c r="J1904" s="69">
        <v>84</v>
      </c>
      <c r="L1904" s="69"/>
    </row>
    <row r="1905" spans="1:10" x14ac:dyDescent="0.15">
      <c r="A1905" s="38">
        <v>304003</v>
      </c>
      <c r="B1905" s="15">
        <v>2</v>
      </c>
      <c r="C1905" s="15">
        <v>1</v>
      </c>
      <c r="D1905" s="15">
        <v>50</v>
      </c>
      <c r="E1905" s="15">
        <v>10000</v>
      </c>
      <c r="F1905" s="15">
        <v>1</v>
      </c>
      <c r="G1905" s="43" t="s">
        <v>5334</v>
      </c>
      <c r="H1905" s="16" t="s">
        <v>195</v>
      </c>
      <c r="I1905" s="16"/>
      <c r="J1905" s="16">
        <v>84</v>
      </c>
    </row>
    <row r="1906" spans="1:10" x14ac:dyDescent="0.15">
      <c r="A1906" s="38">
        <v>304004</v>
      </c>
      <c r="B1906" s="15">
        <v>2</v>
      </c>
      <c r="C1906" s="15">
        <v>1</v>
      </c>
      <c r="D1906" s="15">
        <v>50</v>
      </c>
      <c r="E1906" s="15">
        <v>10000</v>
      </c>
      <c r="F1906" s="15">
        <v>1</v>
      </c>
      <c r="G1906" s="43" t="s">
        <v>5335</v>
      </c>
      <c r="H1906" s="16" t="s">
        <v>196</v>
      </c>
      <c r="I1906" s="16"/>
      <c r="J1906" s="16">
        <v>161</v>
      </c>
    </row>
    <row r="1907" spans="1:10" x14ac:dyDescent="0.15">
      <c r="A1907" s="38">
        <v>304005</v>
      </c>
      <c r="B1907" s="15">
        <v>2</v>
      </c>
      <c r="C1907" s="15">
        <v>1</v>
      </c>
      <c r="D1907" s="15">
        <v>50</v>
      </c>
      <c r="E1907" s="15">
        <v>10000</v>
      </c>
      <c r="F1907" s="15">
        <v>1</v>
      </c>
      <c r="G1907" s="43" t="s">
        <v>5336</v>
      </c>
      <c r="H1907" s="16" t="s">
        <v>197</v>
      </c>
      <c r="I1907" s="16"/>
      <c r="J1907" s="16">
        <v>267</v>
      </c>
    </row>
    <row r="1908" spans="1:10" x14ac:dyDescent="0.15">
      <c r="A1908" s="38">
        <v>304006</v>
      </c>
      <c r="B1908" s="15">
        <v>2</v>
      </c>
      <c r="C1908" s="15">
        <v>1</v>
      </c>
      <c r="D1908" s="15">
        <v>50</v>
      </c>
      <c r="E1908" s="15">
        <v>10000</v>
      </c>
      <c r="F1908" s="15">
        <v>1</v>
      </c>
      <c r="G1908" s="43" t="s">
        <v>5337</v>
      </c>
      <c r="H1908" s="16" t="s">
        <v>198</v>
      </c>
      <c r="I1908" s="16"/>
      <c r="J1908" s="16">
        <v>422</v>
      </c>
    </row>
    <row r="1909" spans="1:10" x14ac:dyDescent="0.15">
      <c r="A1909" s="38">
        <v>304007</v>
      </c>
      <c r="B1909" s="15">
        <v>2</v>
      </c>
      <c r="C1909" s="15">
        <v>1</v>
      </c>
      <c r="D1909" s="15">
        <v>50</v>
      </c>
      <c r="E1909" s="15">
        <v>10000</v>
      </c>
      <c r="F1909" s="15">
        <v>1</v>
      </c>
      <c r="G1909" s="43" t="s">
        <v>5338</v>
      </c>
      <c r="H1909" s="16" t="s">
        <v>199</v>
      </c>
      <c r="I1909" s="16"/>
      <c r="J1909" s="16">
        <v>639</v>
      </c>
    </row>
    <row r="1910" spans="1:10" x14ac:dyDescent="0.15">
      <c r="A1910" s="38">
        <v>304008</v>
      </c>
      <c r="B1910" s="15">
        <v>2</v>
      </c>
      <c r="C1910" s="15">
        <v>1</v>
      </c>
      <c r="D1910" s="15">
        <v>50</v>
      </c>
      <c r="E1910" s="15">
        <v>10000</v>
      </c>
      <c r="F1910" s="15">
        <v>1</v>
      </c>
      <c r="G1910" s="43" t="s">
        <v>5131</v>
      </c>
      <c r="H1910" s="16" t="s">
        <v>200</v>
      </c>
      <c r="I1910" s="16"/>
      <c r="J1910" s="16">
        <v>941</v>
      </c>
    </row>
    <row r="1911" spans="1:10" x14ac:dyDescent="0.15">
      <c r="A1911" s="38">
        <v>304009</v>
      </c>
      <c r="B1911" s="15">
        <v>2</v>
      </c>
      <c r="C1911" s="15">
        <v>1</v>
      </c>
      <c r="D1911" s="15">
        <v>50</v>
      </c>
      <c r="E1911" s="15">
        <v>10000</v>
      </c>
      <c r="F1911" s="15">
        <v>1</v>
      </c>
      <c r="G1911" s="43" t="s">
        <v>5339</v>
      </c>
      <c r="H1911" s="16" t="s">
        <v>201</v>
      </c>
      <c r="I1911" s="16"/>
      <c r="J1911" s="16">
        <v>1356</v>
      </c>
    </row>
    <row r="1912" spans="1:10" x14ac:dyDescent="0.15">
      <c r="A1912" s="38">
        <v>304010</v>
      </c>
      <c r="B1912" s="15">
        <v>2</v>
      </c>
      <c r="C1912" s="15">
        <v>1</v>
      </c>
      <c r="D1912" s="15">
        <v>50</v>
      </c>
      <c r="E1912" s="15">
        <v>10000</v>
      </c>
      <c r="F1912" s="15">
        <v>1</v>
      </c>
      <c r="G1912" s="43" t="s">
        <v>5340</v>
      </c>
      <c r="H1912" s="16" t="s">
        <v>202</v>
      </c>
      <c r="I1912" s="16"/>
      <c r="J1912" s="16">
        <v>1917</v>
      </c>
    </row>
    <row r="1913" spans="1:10" x14ac:dyDescent="0.15">
      <c r="A1913" s="38">
        <v>304011</v>
      </c>
      <c r="B1913" s="15">
        <v>2</v>
      </c>
      <c r="C1913" s="15">
        <v>1</v>
      </c>
      <c r="D1913" s="15">
        <v>50</v>
      </c>
      <c r="E1913" s="15">
        <v>10000</v>
      </c>
      <c r="F1913" s="15">
        <v>1</v>
      </c>
      <c r="G1913" s="43" t="s">
        <v>5341</v>
      </c>
      <c r="H1913" s="16" t="s">
        <v>203</v>
      </c>
      <c r="I1913" s="16"/>
      <c r="J1913" s="16">
        <v>2671</v>
      </c>
    </row>
    <row r="1914" spans="1:10" x14ac:dyDescent="0.15">
      <c r="A1914" s="38">
        <v>304012</v>
      </c>
      <c r="B1914" s="15">
        <v>2</v>
      </c>
      <c r="C1914" s="15">
        <v>1</v>
      </c>
      <c r="D1914" s="15">
        <v>50</v>
      </c>
      <c r="E1914" s="15">
        <v>10000</v>
      </c>
      <c r="F1914" s="15">
        <v>1</v>
      </c>
      <c r="G1914" s="43" t="s">
        <v>5182</v>
      </c>
      <c r="H1914" s="16" t="s">
        <v>204</v>
      </c>
      <c r="I1914" s="16"/>
      <c r="J1914" s="16">
        <v>3676</v>
      </c>
    </row>
    <row r="1915" spans="1:10" x14ac:dyDescent="0.15">
      <c r="A1915" s="38">
        <v>304013</v>
      </c>
      <c r="B1915" s="15">
        <v>2</v>
      </c>
      <c r="C1915" s="15">
        <v>1</v>
      </c>
      <c r="D1915" s="15">
        <v>50</v>
      </c>
      <c r="E1915" s="15">
        <v>10000</v>
      </c>
      <c r="F1915" s="15">
        <v>1</v>
      </c>
      <c r="G1915" s="43" t="s">
        <v>5342</v>
      </c>
      <c r="H1915" s="16" t="s">
        <v>205</v>
      </c>
      <c r="I1915" s="16"/>
      <c r="J1915" s="16">
        <v>5006</v>
      </c>
    </row>
    <row r="1916" spans="1:10" x14ac:dyDescent="0.15">
      <c r="A1916" s="38">
        <v>304014</v>
      </c>
      <c r="B1916" s="15">
        <v>2</v>
      </c>
      <c r="C1916" s="15">
        <v>1</v>
      </c>
      <c r="D1916" s="15">
        <v>50</v>
      </c>
      <c r="E1916" s="15">
        <v>10000</v>
      </c>
      <c r="F1916" s="15">
        <v>1</v>
      </c>
      <c r="G1916" s="43" t="s">
        <v>5343</v>
      </c>
      <c r="H1916" s="16" t="s">
        <v>206</v>
      </c>
      <c r="I1916" s="16"/>
      <c r="J1916" s="16">
        <v>6757</v>
      </c>
    </row>
    <row r="1917" spans="1:10" x14ac:dyDescent="0.15">
      <c r="A1917" s="38">
        <v>304015</v>
      </c>
      <c r="B1917" s="15">
        <v>2</v>
      </c>
      <c r="C1917" s="15">
        <v>1</v>
      </c>
      <c r="D1917" s="15">
        <v>50</v>
      </c>
      <c r="E1917" s="15">
        <v>10000</v>
      </c>
      <c r="F1917" s="15">
        <v>1</v>
      </c>
      <c r="G1917" s="43" t="s">
        <v>5344</v>
      </c>
      <c r="H1917" s="16" t="s">
        <v>207</v>
      </c>
      <c r="I1917" s="16"/>
      <c r="J1917" s="16">
        <v>9050</v>
      </c>
    </row>
    <row r="1918" spans="1:10" x14ac:dyDescent="0.15">
      <c r="A1918" s="38">
        <v>304016</v>
      </c>
      <c r="B1918" s="15">
        <v>2</v>
      </c>
      <c r="C1918" s="15">
        <v>1</v>
      </c>
      <c r="D1918" s="15">
        <v>50</v>
      </c>
      <c r="E1918" s="15">
        <v>10000</v>
      </c>
      <c r="F1918" s="15">
        <v>1</v>
      </c>
      <c r="G1918" s="43" t="s">
        <v>5345</v>
      </c>
      <c r="H1918" s="16" t="s">
        <v>208</v>
      </c>
      <c r="I1918" s="16"/>
      <c r="J1918" s="16">
        <v>12038</v>
      </c>
    </row>
    <row r="1919" spans="1:10" x14ac:dyDescent="0.15">
      <c r="A1919" s="38">
        <v>304017</v>
      </c>
      <c r="B1919" s="15">
        <v>2</v>
      </c>
      <c r="C1919" s="15">
        <v>1</v>
      </c>
      <c r="D1919" s="15">
        <v>50</v>
      </c>
      <c r="E1919" s="15">
        <v>10000</v>
      </c>
      <c r="F1919" s="15">
        <v>1</v>
      </c>
      <c r="G1919" s="43" t="s">
        <v>5346</v>
      </c>
      <c r="H1919" s="16" t="s">
        <v>209</v>
      </c>
      <c r="I1919" s="16"/>
      <c r="J1919" s="16">
        <v>15917</v>
      </c>
    </row>
    <row r="1920" spans="1:10" x14ac:dyDescent="0.15">
      <c r="A1920" s="38">
        <v>304018</v>
      </c>
      <c r="B1920" s="15">
        <v>2</v>
      </c>
      <c r="C1920" s="15">
        <v>1</v>
      </c>
      <c r="D1920" s="15">
        <v>50</v>
      </c>
      <c r="E1920" s="15">
        <v>10000</v>
      </c>
      <c r="F1920" s="15">
        <v>1</v>
      </c>
      <c r="G1920" s="43" t="s">
        <v>5347</v>
      </c>
      <c r="H1920" s="16" t="s">
        <v>210</v>
      </c>
      <c r="I1920" s="16"/>
      <c r="J1920" s="16">
        <v>20934</v>
      </c>
    </row>
    <row r="1921" spans="1:10" x14ac:dyDescent="0.15">
      <c r="A1921" s="38">
        <v>304019</v>
      </c>
      <c r="B1921" s="15">
        <v>2</v>
      </c>
      <c r="C1921" s="15">
        <v>1</v>
      </c>
      <c r="D1921" s="15">
        <v>50</v>
      </c>
      <c r="E1921" s="15">
        <v>10000</v>
      </c>
      <c r="F1921" s="15">
        <v>1</v>
      </c>
      <c r="G1921" s="43" t="s">
        <v>5348</v>
      </c>
      <c r="H1921" s="16" t="s">
        <v>211</v>
      </c>
      <c r="I1921" s="16"/>
      <c r="J1921" s="16">
        <v>27401</v>
      </c>
    </row>
    <row r="1922" spans="1:10" x14ac:dyDescent="0.15">
      <c r="A1922" s="38">
        <v>304020</v>
      </c>
      <c r="B1922" s="15">
        <v>2</v>
      </c>
      <c r="C1922" s="15">
        <v>1</v>
      </c>
      <c r="D1922" s="15">
        <v>50</v>
      </c>
      <c r="E1922" s="15">
        <v>10000</v>
      </c>
      <c r="F1922" s="15">
        <v>1</v>
      </c>
      <c r="G1922" s="43" t="s">
        <v>5349</v>
      </c>
      <c r="H1922" s="16" t="s">
        <v>212</v>
      </c>
      <c r="I1922" s="16"/>
      <c r="J1922" s="16">
        <v>35710</v>
      </c>
    </row>
    <row r="1923" spans="1:10" x14ac:dyDescent="0.15">
      <c r="A1923" s="38">
        <v>304021</v>
      </c>
      <c r="B1923" s="15">
        <v>2</v>
      </c>
      <c r="C1923" s="15">
        <v>1</v>
      </c>
      <c r="D1923" s="15">
        <v>50</v>
      </c>
      <c r="E1923" s="15">
        <v>10000</v>
      </c>
      <c r="F1923" s="15">
        <v>1</v>
      </c>
      <c r="G1923" s="43" t="s">
        <v>5350</v>
      </c>
      <c r="H1923" s="16" t="s">
        <v>213</v>
      </c>
      <c r="I1923" s="16"/>
      <c r="J1923" s="16">
        <v>46359</v>
      </c>
    </row>
    <row r="1924" spans="1:10" x14ac:dyDescent="0.15">
      <c r="A1924" s="38">
        <v>304022</v>
      </c>
      <c r="B1924" s="15">
        <v>2</v>
      </c>
      <c r="C1924" s="15">
        <v>1</v>
      </c>
      <c r="D1924" s="15">
        <v>50</v>
      </c>
      <c r="E1924" s="15">
        <v>10000</v>
      </c>
      <c r="F1924" s="15">
        <v>1</v>
      </c>
      <c r="G1924" s="43" t="s">
        <v>5351</v>
      </c>
      <c r="H1924" s="16" t="s">
        <v>214</v>
      </c>
      <c r="I1924" s="16"/>
      <c r="J1924" s="16">
        <v>56853</v>
      </c>
    </row>
    <row r="1925" spans="1:10" x14ac:dyDescent="0.15">
      <c r="A1925" s="38">
        <v>304023</v>
      </c>
      <c r="B1925" s="15">
        <v>2</v>
      </c>
      <c r="C1925" s="15">
        <v>1</v>
      </c>
      <c r="D1925" s="15">
        <v>50</v>
      </c>
      <c r="E1925" s="15">
        <v>10000</v>
      </c>
      <c r="F1925" s="15">
        <v>1</v>
      </c>
      <c r="G1925" s="43" t="s">
        <v>5352</v>
      </c>
      <c r="H1925" s="16" t="s">
        <v>215</v>
      </c>
      <c r="I1925" s="16"/>
      <c r="J1925" s="16">
        <v>70459</v>
      </c>
    </row>
    <row r="1926" spans="1:10" x14ac:dyDescent="0.15">
      <c r="A1926" s="38">
        <v>304024</v>
      </c>
      <c r="B1926" s="15">
        <v>2</v>
      </c>
      <c r="C1926" s="15">
        <v>1</v>
      </c>
      <c r="D1926" s="15">
        <v>50</v>
      </c>
      <c r="E1926" s="15">
        <v>10000</v>
      </c>
      <c r="F1926" s="15">
        <v>1</v>
      </c>
      <c r="G1926" s="43" t="s">
        <v>5353</v>
      </c>
      <c r="H1926" s="16" t="s">
        <v>216</v>
      </c>
      <c r="I1926" s="16"/>
      <c r="J1926" s="16">
        <v>87053</v>
      </c>
    </row>
    <row r="1927" spans="1:10" x14ac:dyDescent="0.15">
      <c r="A1927" s="38">
        <v>304025</v>
      </c>
      <c r="B1927" s="15">
        <v>2</v>
      </c>
      <c r="C1927" s="15">
        <v>1</v>
      </c>
      <c r="D1927" s="15">
        <v>50</v>
      </c>
      <c r="E1927" s="15">
        <v>10000</v>
      </c>
      <c r="F1927" s="15">
        <v>1</v>
      </c>
      <c r="G1927" s="43" t="s">
        <v>5354</v>
      </c>
      <c r="H1927" s="16" t="s">
        <v>217</v>
      </c>
      <c r="I1927" s="16"/>
      <c r="J1927" s="16">
        <v>107249</v>
      </c>
    </row>
    <row r="1928" spans="1:10" x14ac:dyDescent="0.15">
      <c r="A1928" s="38">
        <v>304026</v>
      </c>
      <c r="B1928" s="15">
        <v>2</v>
      </c>
      <c r="C1928" s="15">
        <v>1</v>
      </c>
      <c r="D1928" s="15">
        <v>50</v>
      </c>
      <c r="E1928" s="15">
        <v>10000</v>
      </c>
      <c r="F1928" s="15">
        <v>1</v>
      </c>
      <c r="G1928" s="43" t="s">
        <v>5355</v>
      </c>
      <c r="H1928" s="16" t="s">
        <v>218</v>
      </c>
      <c r="I1928" s="16"/>
      <c r="J1928" s="16">
        <v>131784</v>
      </c>
    </row>
    <row r="1929" spans="1:10" x14ac:dyDescent="0.15">
      <c r="A1929" s="38">
        <v>304027</v>
      </c>
      <c r="B1929" s="15">
        <v>2</v>
      </c>
      <c r="C1929" s="15">
        <v>1</v>
      </c>
      <c r="D1929" s="15">
        <v>50</v>
      </c>
      <c r="E1929" s="15">
        <v>10000</v>
      </c>
      <c r="F1929" s="15">
        <v>1</v>
      </c>
      <c r="G1929" s="43" t="s">
        <v>5356</v>
      </c>
      <c r="H1929" s="16" t="s">
        <v>219</v>
      </c>
      <c r="I1929" s="16"/>
      <c r="J1929" s="16">
        <v>161539</v>
      </c>
    </row>
    <row r="1930" spans="1:10" x14ac:dyDescent="0.15">
      <c r="A1930" s="38">
        <v>304028</v>
      </c>
      <c r="B1930" s="15">
        <v>2</v>
      </c>
      <c r="C1930" s="15">
        <v>1</v>
      </c>
      <c r="D1930" s="15">
        <v>50</v>
      </c>
      <c r="E1930" s="15">
        <v>10000</v>
      </c>
      <c r="F1930" s="15">
        <v>1</v>
      </c>
      <c r="G1930" s="43" t="s">
        <v>5357</v>
      </c>
      <c r="H1930" s="16" t="s">
        <v>220</v>
      </c>
      <c r="I1930" s="16"/>
      <c r="J1930" s="16">
        <v>197564</v>
      </c>
    </row>
    <row r="1931" spans="1:10" x14ac:dyDescent="0.15">
      <c r="A1931" s="38">
        <v>304029</v>
      </c>
      <c r="B1931" s="15">
        <v>2</v>
      </c>
      <c r="C1931" s="15">
        <v>1</v>
      </c>
      <c r="D1931" s="15">
        <v>50</v>
      </c>
      <c r="E1931" s="15">
        <v>10000</v>
      </c>
      <c r="F1931" s="15">
        <v>1</v>
      </c>
      <c r="G1931" s="43" t="s">
        <v>5358</v>
      </c>
      <c r="H1931" s="16" t="s">
        <v>221</v>
      </c>
      <c r="I1931" s="16"/>
      <c r="J1931" s="16">
        <v>241115</v>
      </c>
    </row>
    <row r="1932" spans="1:10" x14ac:dyDescent="0.15">
      <c r="A1932" s="38">
        <v>304030</v>
      </c>
      <c r="B1932" s="15">
        <v>2</v>
      </c>
      <c r="C1932" s="15">
        <v>1</v>
      </c>
      <c r="D1932" s="15">
        <v>50</v>
      </c>
      <c r="E1932" s="15">
        <v>10000</v>
      </c>
      <c r="F1932" s="15">
        <v>1</v>
      </c>
      <c r="G1932" s="43" t="s">
        <v>5359</v>
      </c>
      <c r="H1932" s="16" t="s">
        <v>222</v>
      </c>
      <c r="I1932" s="16"/>
      <c r="J1932" s="16">
        <v>293688</v>
      </c>
    </row>
    <row r="1933" spans="1:10" x14ac:dyDescent="0.15">
      <c r="A1933" s="38">
        <v>304031</v>
      </c>
      <c r="B1933" s="15">
        <v>2</v>
      </c>
      <c r="C1933" s="15">
        <v>1</v>
      </c>
      <c r="D1933" s="15">
        <v>50</v>
      </c>
      <c r="E1933" s="15">
        <v>10000</v>
      </c>
      <c r="F1933" s="15">
        <v>1</v>
      </c>
      <c r="G1933" s="43" t="s">
        <v>5360</v>
      </c>
      <c r="H1933" s="16" t="s">
        <v>223</v>
      </c>
      <c r="I1933" s="16"/>
      <c r="J1933" s="16">
        <v>357066</v>
      </c>
    </row>
    <row r="1934" spans="1:10" x14ac:dyDescent="0.15">
      <c r="A1934" s="38">
        <v>304032</v>
      </c>
      <c r="B1934" s="15">
        <v>2</v>
      </c>
      <c r="C1934" s="15">
        <v>1</v>
      </c>
      <c r="D1934" s="15">
        <v>50</v>
      </c>
      <c r="E1934" s="15">
        <v>10000</v>
      </c>
      <c r="F1934" s="15">
        <v>1</v>
      </c>
      <c r="G1934" s="43" t="s">
        <v>5361</v>
      </c>
      <c r="H1934" s="16" t="s">
        <v>224</v>
      </c>
      <c r="I1934" s="16"/>
      <c r="J1934" s="16">
        <v>433373</v>
      </c>
    </row>
    <row r="1935" spans="1:10" x14ac:dyDescent="0.15">
      <c r="A1935" s="38">
        <v>304033</v>
      </c>
      <c r="B1935" s="15">
        <v>2</v>
      </c>
      <c r="C1935" s="15">
        <v>1</v>
      </c>
      <c r="D1935" s="15">
        <v>50</v>
      </c>
      <c r="E1935" s="15">
        <v>10000</v>
      </c>
      <c r="F1935" s="15">
        <v>1</v>
      </c>
      <c r="G1935" s="43" t="s">
        <v>5362</v>
      </c>
      <c r="H1935" s="16" t="s">
        <v>225</v>
      </c>
      <c r="I1935" s="16"/>
      <c r="J1935" s="16">
        <v>525134</v>
      </c>
    </row>
    <row r="1936" spans="1:10" x14ac:dyDescent="0.15">
      <c r="A1936" s="38">
        <v>304034</v>
      </c>
      <c r="B1936" s="15">
        <v>2</v>
      </c>
      <c r="C1936" s="15">
        <v>1</v>
      </c>
      <c r="D1936" s="15">
        <v>50</v>
      </c>
      <c r="E1936" s="15">
        <v>10000</v>
      </c>
      <c r="F1936" s="15">
        <v>1</v>
      </c>
      <c r="G1936" s="43" t="s">
        <v>5363</v>
      </c>
      <c r="H1936" s="16" t="s">
        <v>226</v>
      </c>
      <c r="I1936" s="16"/>
      <c r="J1936" s="16">
        <v>635354</v>
      </c>
    </row>
    <row r="1937" spans="1:10" x14ac:dyDescent="0.15">
      <c r="A1937" s="38">
        <v>304035</v>
      </c>
      <c r="B1937" s="15">
        <v>2</v>
      </c>
      <c r="C1937" s="15">
        <v>1</v>
      </c>
      <c r="D1937" s="15">
        <v>50</v>
      </c>
      <c r="E1937" s="15">
        <v>10000</v>
      </c>
      <c r="F1937" s="15">
        <v>1</v>
      </c>
      <c r="G1937" s="43" t="s">
        <v>5364</v>
      </c>
      <c r="H1937" s="16" t="s">
        <v>227</v>
      </c>
      <c r="I1937" s="16"/>
      <c r="J1937" s="16">
        <v>767600</v>
      </c>
    </row>
    <row r="1938" spans="1:10" x14ac:dyDescent="0.15">
      <c r="A1938" s="38">
        <v>304036</v>
      </c>
      <c r="B1938" s="15">
        <v>2</v>
      </c>
      <c r="C1938" s="15">
        <v>1</v>
      </c>
      <c r="D1938" s="15">
        <v>50</v>
      </c>
      <c r="E1938" s="15">
        <v>10000</v>
      </c>
      <c r="F1938" s="15">
        <v>1</v>
      </c>
      <c r="G1938" s="43" t="s">
        <v>5365</v>
      </c>
      <c r="H1938" s="16" t="s">
        <v>228</v>
      </c>
      <c r="I1938" s="16"/>
      <c r="J1938" s="16">
        <v>926112</v>
      </c>
    </row>
    <row r="1939" spans="1:10" x14ac:dyDescent="0.15">
      <c r="A1939" s="38">
        <v>304037</v>
      </c>
      <c r="B1939" s="15">
        <v>2</v>
      </c>
      <c r="C1939" s="15">
        <v>1</v>
      </c>
      <c r="D1939" s="15">
        <v>50</v>
      </c>
      <c r="E1939" s="15">
        <v>10000</v>
      </c>
      <c r="F1939" s="15">
        <v>1</v>
      </c>
      <c r="G1939" s="43" t="s">
        <v>5366</v>
      </c>
      <c r="H1939" s="16" t="s">
        <v>229</v>
      </c>
      <c r="I1939" s="16"/>
      <c r="J1939" s="16">
        <v>1051949</v>
      </c>
    </row>
    <row r="1940" spans="1:10" x14ac:dyDescent="0.15">
      <c r="A1940" s="38">
        <v>304038</v>
      </c>
      <c r="B1940" s="15">
        <v>2</v>
      </c>
      <c r="C1940" s="15">
        <v>1</v>
      </c>
      <c r="D1940" s="15">
        <v>50</v>
      </c>
      <c r="E1940" s="15">
        <v>10000</v>
      </c>
      <c r="F1940" s="15">
        <v>1</v>
      </c>
      <c r="G1940" s="43" t="s">
        <v>5367</v>
      </c>
      <c r="H1940" s="16" t="s">
        <v>230</v>
      </c>
      <c r="I1940" s="16"/>
      <c r="J1940" s="16">
        <v>1213366</v>
      </c>
    </row>
    <row r="1941" spans="1:10" x14ac:dyDescent="0.15">
      <c r="A1941" s="38">
        <v>304039</v>
      </c>
      <c r="B1941" s="15">
        <v>2</v>
      </c>
      <c r="C1941" s="15">
        <v>1</v>
      </c>
      <c r="D1941" s="15">
        <v>50</v>
      </c>
      <c r="E1941" s="15">
        <v>10000</v>
      </c>
      <c r="F1941" s="15">
        <v>1</v>
      </c>
      <c r="G1941" s="43" t="s">
        <v>5368</v>
      </c>
      <c r="H1941" s="16" t="s">
        <v>231</v>
      </c>
      <c r="I1941" s="16"/>
      <c r="J1941" s="16">
        <v>1397862</v>
      </c>
    </row>
    <row r="1942" spans="1:10" x14ac:dyDescent="0.15">
      <c r="A1942" s="38">
        <v>304040</v>
      </c>
      <c r="B1942" s="15">
        <v>2</v>
      </c>
      <c r="C1942" s="15">
        <v>1</v>
      </c>
      <c r="D1942" s="15">
        <v>50</v>
      </c>
      <c r="E1942" s="15">
        <v>10000</v>
      </c>
      <c r="F1942" s="15">
        <v>1</v>
      </c>
      <c r="G1942" s="43" t="s">
        <v>5369</v>
      </c>
      <c r="H1942" s="16" t="s">
        <v>232</v>
      </c>
      <c r="I1942" s="16"/>
      <c r="J1942" s="16">
        <v>1608567</v>
      </c>
    </row>
    <row r="1943" spans="1:10" x14ac:dyDescent="0.15">
      <c r="A1943" s="38">
        <v>304041</v>
      </c>
      <c r="B1943" s="15">
        <v>2</v>
      </c>
      <c r="C1943" s="15">
        <v>1</v>
      </c>
      <c r="D1943" s="15">
        <v>50</v>
      </c>
      <c r="E1943" s="15">
        <v>10000</v>
      </c>
      <c r="F1943" s="15">
        <v>1</v>
      </c>
      <c r="G1943" s="43" t="s">
        <v>5370</v>
      </c>
      <c r="H1943" s="16" t="s">
        <v>233</v>
      </c>
      <c r="I1943" s="16"/>
      <c r="J1943" s="16">
        <v>1849011</v>
      </c>
    </row>
    <row r="1944" spans="1:10" x14ac:dyDescent="0.15">
      <c r="A1944" s="38">
        <v>304042</v>
      </c>
      <c r="B1944" s="15">
        <v>2</v>
      </c>
      <c r="C1944" s="15">
        <v>1</v>
      </c>
      <c r="D1944" s="15">
        <v>50</v>
      </c>
      <c r="E1944" s="15">
        <v>10000</v>
      </c>
      <c r="F1944" s="15">
        <v>1</v>
      </c>
      <c r="G1944" s="43" t="s">
        <v>5371</v>
      </c>
      <c r="H1944" s="16" t="s">
        <v>234</v>
      </c>
      <c r="I1944" s="16"/>
      <c r="J1944" s="16">
        <v>2123188</v>
      </c>
    </row>
    <row r="1945" spans="1:10" x14ac:dyDescent="0.15">
      <c r="A1945" s="38">
        <v>304043</v>
      </c>
      <c r="B1945" s="15">
        <v>2</v>
      </c>
      <c r="C1945" s="15">
        <v>1</v>
      </c>
      <c r="D1945" s="15">
        <v>50</v>
      </c>
      <c r="E1945" s="15">
        <v>10000</v>
      </c>
      <c r="F1945" s="15">
        <v>1</v>
      </c>
      <c r="G1945" s="43" t="s">
        <v>5372</v>
      </c>
      <c r="H1945" s="16" t="s">
        <v>235</v>
      </c>
      <c r="I1945" s="16"/>
      <c r="J1945" s="16">
        <v>2435603</v>
      </c>
    </row>
    <row r="1946" spans="1:10" x14ac:dyDescent="0.15">
      <c r="A1946" s="38">
        <v>304044</v>
      </c>
      <c r="B1946" s="15">
        <v>2</v>
      </c>
      <c r="C1946" s="15">
        <v>1</v>
      </c>
      <c r="D1946" s="15">
        <v>50</v>
      </c>
      <c r="E1946" s="15">
        <v>10000</v>
      </c>
      <c r="F1946" s="15">
        <v>1</v>
      </c>
      <c r="G1946" s="43" t="s">
        <v>5373</v>
      </c>
      <c r="H1946" s="16" t="s">
        <v>236</v>
      </c>
      <c r="I1946" s="16"/>
      <c r="J1946" s="16">
        <v>2791343</v>
      </c>
    </row>
    <row r="1947" spans="1:10" x14ac:dyDescent="0.15">
      <c r="A1947" s="38">
        <v>304045</v>
      </c>
      <c r="B1947" s="15">
        <v>2</v>
      </c>
      <c r="C1947" s="15">
        <v>1</v>
      </c>
      <c r="D1947" s="15">
        <v>50</v>
      </c>
      <c r="E1947" s="15">
        <v>10000</v>
      </c>
      <c r="F1947" s="15">
        <v>1</v>
      </c>
      <c r="G1947" s="43" t="s">
        <v>5374</v>
      </c>
      <c r="H1947" s="16" t="s">
        <v>237</v>
      </c>
      <c r="I1947" s="16"/>
      <c r="J1947" s="16">
        <v>3196147</v>
      </c>
    </row>
    <row r="1948" spans="1:10" x14ac:dyDescent="0.15">
      <c r="A1948" s="38">
        <v>304046</v>
      </c>
      <c r="B1948" s="15">
        <v>2</v>
      </c>
      <c r="C1948" s="15">
        <v>1</v>
      </c>
      <c r="D1948" s="15">
        <v>50</v>
      </c>
      <c r="E1948" s="15">
        <v>10000</v>
      </c>
      <c r="F1948" s="15">
        <v>1</v>
      </c>
      <c r="G1948" s="43" t="s">
        <v>5375</v>
      </c>
      <c r="H1948" s="16" t="s">
        <v>238</v>
      </c>
      <c r="I1948" s="16"/>
      <c r="J1948" s="16">
        <v>3656487</v>
      </c>
    </row>
    <row r="1949" spans="1:10" x14ac:dyDescent="0.15">
      <c r="A1949" s="38">
        <v>304047</v>
      </c>
      <c r="B1949" s="15">
        <v>2</v>
      </c>
      <c r="C1949" s="15">
        <v>1</v>
      </c>
      <c r="D1949" s="15">
        <v>50</v>
      </c>
      <c r="E1949" s="15">
        <v>10000</v>
      </c>
      <c r="F1949" s="15">
        <v>1</v>
      </c>
      <c r="G1949" s="43" t="s">
        <v>5376</v>
      </c>
      <c r="H1949" s="16" t="s">
        <v>239</v>
      </c>
      <c r="I1949" s="16"/>
      <c r="J1949" s="16">
        <v>4179662</v>
      </c>
    </row>
    <row r="1950" spans="1:10" x14ac:dyDescent="0.15">
      <c r="A1950" s="38">
        <v>304048</v>
      </c>
      <c r="B1950" s="15">
        <v>2</v>
      </c>
      <c r="C1950" s="15">
        <v>1</v>
      </c>
      <c r="D1950" s="15">
        <v>50</v>
      </c>
      <c r="E1950" s="15">
        <v>10000</v>
      </c>
      <c r="F1950" s="15">
        <v>1</v>
      </c>
      <c r="G1950" s="43" t="s">
        <v>5377</v>
      </c>
      <c r="H1950" s="16" t="s">
        <v>240</v>
      </c>
      <c r="I1950" s="16"/>
      <c r="J1950" s="16">
        <v>4773895</v>
      </c>
    </row>
    <row r="1951" spans="1:10" x14ac:dyDescent="0.15">
      <c r="A1951" s="38">
        <v>304049</v>
      </c>
      <c r="B1951" s="15">
        <v>2</v>
      </c>
      <c r="C1951" s="15">
        <v>1</v>
      </c>
      <c r="D1951" s="15">
        <v>50</v>
      </c>
      <c r="E1951" s="15">
        <v>10000</v>
      </c>
      <c r="F1951" s="15">
        <v>1</v>
      </c>
      <c r="G1951" s="43" t="s">
        <v>5378</v>
      </c>
      <c r="H1951" s="16" t="s">
        <v>241</v>
      </c>
      <c r="I1951" s="16"/>
      <c r="J1951" s="16">
        <v>5448454</v>
      </c>
    </row>
    <row r="1952" spans="1:10" x14ac:dyDescent="0.15">
      <c r="A1952" s="38">
        <v>304050</v>
      </c>
      <c r="B1952" s="15">
        <v>2</v>
      </c>
      <c r="C1952" s="15">
        <v>1</v>
      </c>
      <c r="D1952" s="15">
        <v>50</v>
      </c>
      <c r="E1952" s="15">
        <v>10000</v>
      </c>
      <c r="F1952" s="15">
        <v>1</v>
      </c>
      <c r="G1952" s="43" t="s">
        <v>5379</v>
      </c>
      <c r="H1952" s="16" t="s">
        <v>242</v>
      </c>
      <c r="I1952" s="16"/>
      <c r="J1952" s="16">
        <v>6213775</v>
      </c>
    </row>
    <row r="1953" spans="1:12" x14ac:dyDescent="0.15">
      <c r="A1953" s="38">
        <v>305001</v>
      </c>
      <c r="B1953" s="15">
        <v>2</v>
      </c>
      <c r="C1953" s="15">
        <v>1</v>
      </c>
      <c r="D1953" s="15">
        <v>50</v>
      </c>
      <c r="E1953" s="15">
        <v>10000</v>
      </c>
      <c r="F1953" s="15">
        <v>1</v>
      </c>
      <c r="G1953" s="43" t="s">
        <v>5879</v>
      </c>
      <c r="H1953" s="16" t="s">
        <v>243</v>
      </c>
      <c r="I1953" s="16"/>
      <c r="J1953" s="16">
        <v>42</v>
      </c>
    </row>
    <row r="1954" spans="1:12" s="70" customFormat="1" x14ac:dyDescent="0.15">
      <c r="A1954" s="69">
        <v>305002</v>
      </c>
      <c r="B1954" s="70">
        <v>2</v>
      </c>
      <c r="C1954" s="70">
        <v>1</v>
      </c>
      <c r="D1954" s="70">
        <v>50</v>
      </c>
      <c r="E1954" s="70">
        <v>10000</v>
      </c>
      <c r="F1954" s="70">
        <v>1</v>
      </c>
      <c r="G1954" s="71" t="s">
        <v>7771</v>
      </c>
      <c r="H1954" s="69" t="s">
        <v>244</v>
      </c>
      <c r="I1954" s="69"/>
      <c r="J1954" s="69">
        <v>84</v>
      </c>
      <c r="L1954" s="69"/>
    </row>
    <row r="1955" spans="1:12" x14ac:dyDescent="0.15">
      <c r="A1955" s="38">
        <v>305003</v>
      </c>
      <c r="B1955" s="15">
        <v>2</v>
      </c>
      <c r="C1955" s="15">
        <v>1</v>
      </c>
      <c r="D1955" s="15">
        <v>50</v>
      </c>
      <c r="E1955" s="15">
        <v>10000</v>
      </c>
      <c r="F1955" s="15">
        <v>1</v>
      </c>
      <c r="G1955" s="43" t="s">
        <v>5334</v>
      </c>
      <c r="H1955" s="16" t="s">
        <v>245</v>
      </c>
      <c r="I1955" s="16"/>
      <c r="J1955" s="16">
        <v>84</v>
      </c>
    </row>
    <row r="1956" spans="1:12" x14ac:dyDescent="0.15">
      <c r="A1956" s="38">
        <v>305004</v>
      </c>
      <c r="B1956" s="15">
        <v>2</v>
      </c>
      <c r="C1956" s="15">
        <v>1</v>
      </c>
      <c r="D1956" s="15">
        <v>50</v>
      </c>
      <c r="E1956" s="15">
        <v>10000</v>
      </c>
      <c r="F1956" s="15">
        <v>1</v>
      </c>
      <c r="G1956" s="43" t="s">
        <v>5335</v>
      </c>
      <c r="H1956" s="16" t="s">
        <v>246</v>
      </c>
      <c r="I1956" s="16"/>
      <c r="J1956" s="16">
        <v>161</v>
      </c>
    </row>
    <row r="1957" spans="1:12" x14ac:dyDescent="0.15">
      <c r="A1957" s="38">
        <v>305005</v>
      </c>
      <c r="B1957" s="15">
        <v>2</v>
      </c>
      <c r="C1957" s="15">
        <v>1</v>
      </c>
      <c r="D1957" s="15">
        <v>50</v>
      </c>
      <c r="E1957" s="15">
        <v>10000</v>
      </c>
      <c r="F1957" s="15">
        <v>1</v>
      </c>
      <c r="G1957" s="43" t="s">
        <v>5336</v>
      </c>
      <c r="H1957" s="16" t="s">
        <v>247</v>
      </c>
      <c r="I1957" s="16"/>
      <c r="J1957" s="16">
        <v>267</v>
      </c>
    </row>
    <row r="1958" spans="1:12" x14ac:dyDescent="0.15">
      <c r="A1958" s="38">
        <v>305006</v>
      </c>
      <c r="B1958" s="15">
        <v>2</v>
      </c>
      <c r="C1958" s="15">
        <v>1</v>
      </c>
      <c r="D1958" s="15">
        <v>50</v>
      </c>
      <c r="E1958" s="15">
        <v>10000</v>
      </c>
      <c r="F1958" s="15">
        <v>1</v>
      </c>
      <c r="G1958" s="43" t="s">
        <v>5337</v>
      </c>
      <c r="H1958" s="16" t="s">
        <v>248</v>
      </c>
      <c r="I1958" s="16"/>
      <c r="J1958" s="16">
        <v>422</v>
      </c>
    </row>
    <row r="1959" spans="1:12" x14ac:dyDescent="0.15">
      <c r="A1959" s="38">
        <v>305007</v>
      </c>
      <c r="B1959" s="15">
        <v>2</v>
      </c>
      <c r="C1959" s="15">
        <v>1</v>
      </c>
      <c r="D1959" s="15">
        <v>50</v>
      </c>
      <c r="E1959" s="15">
        <v>10000</v>
      </c>
      <c r="F1959" s="15">
        <v>1</v>
      </c>
      <c r="G1959" s="43" t="s">
        <v>5338</v>
      </c>
      <c r="H1959" s="16" t="s">
        <v>249</v>
      </c>
      <c r="I1959" s="16"/>
      <c r="J1959" s="16">
        <v>639</v>
      </c>
    </row>
    <row r="1960" spans="1:12" x14ac:dyDescent="0.15">
      <c r="A1960" s="38">
        <v>305008</v>
      </c>
      <c r="B1960" s="15">
        <v>2</v>
      </c>
      <c r="C1960" s="15">
        <v>1</v>
      </c>
      <c r="D1960" s="15">
        <v>50</v>
      </c>
      <c r="E1960" s="15">
        <v>10000</v>
      </c>
      <c r="F1960" s="15">
        <v>1</v>
      </c>
      <c r="G1960" s="43" t="s">
        <v>5131</v>
      </c>
      <c r="H1960" s="16" t="s">
        <v>250</v>
      </c>
      <c r="I1960" s="16"/>
      <c r="J1960" s="16">
        <v>941</v>
      </c>
    </row>
    <row r="1961" spans="1:12" x14ac:dyDescent="0.15">
      <c r="A1961" s="38">
        <v>305009</v>
      </c>
      <c r="B1961" s="15">
        <v>2</v>
      </c>
      <c r="C1961" s="15">
        <v>1</v>
      </c>
      <c r="D1961" s="15">
        <v>50</v>
      </c>
      <c r="E1961" s="15">
        <v>10000</v>
      </c>
      <c r="F1961" s="15">
        <v>1</v>
      </c>
      <c r="G1961" s="43" t="s">
        <v>5339</v>
      </c>
      <c r="H1961" s="16" t="s">
        <v>251</v>
      </c>
      <c r="I1961" s="16"/>
      <c r="J1961" s="16">
        <v>1356</v>
      </c>
    </row>
    <row r="1962" spans="1:12" x14ac:dyDescent="0.15">
      <c r="A1962" s="38">
        <v>305010</v>
      </c>
      <c r="B1962" s="15">
        <v>2</v>
      </c>
      <c r="C1962" s="15">
        <v>1</v>
      </c>
      <c r="D1962" s="15">
        <v>50</v>
      </c>
      <c r="E1962" s="15">
        <v>10000</v>
      </c>
      <c r="F1962" s="15">
        <v>1</v>
      </c>
      <c r="G1962" s="43" t="s">
        <v>5340</v>
      </c>
      <c r="H1962" s="16" t="s">
        <v>252</v>
      </c>
      <c r="I1962" s="16"/>
      <c r="J1962" s="16">
        <v>1917</v>
      </c>
    </row>
    <row r="1963" spans="1:12" x14ac:dyDescent="0.15">
      <c r="A1963" s="38">
        <v>305011</v>
      </c>
      <c r="B1963" s="15">
        <v>2</v>
      </c>
      <c r="C1963" s="15">
        <v>1</v>
      </c>
      <c r="D1963" s="15">
        <v>50</v>
      </c>
      <c r="E1963" s="15">
        <v>10000</v>
      </c>
      <c r="F1963" s="15">
        <v>1</v>
      </c>
      <c r="G1963" s="43" t="s">
        <v>5341</v>
      </c>
      <c r="H1963" s="16" t="s">
        <v>253</v>
      </c>
      <c r="I1963" s="16"/>
      <c r="J1963" s="16">
        <v>2671</v>
      </c>
    </row>
    <row r="1964" spans="1:12" x14ac:dyDescent="0.15">
      <c r="A1964" s="38">
        <v>305012</v>
      </c>
      <c r="B1964" s="15">
        <v>2</v>
      </c>
      <c r="C1964" s="15">
        <v>1</v>
      </c>
      <c r="D1964" s="15">
        <v>50</v>
      </c>
      <c r="E1964" s="15">
        <v>10000</v>
      </c>
      <c r="F1964" s="15">
        <v>1</v>
      </c>
      <c r="G1964" s="43" t="s">
        <v>5182</v>
      </c>
      <c r="H1964" s="16" t="s">
        <v>254</v>
      </c>
      <c r="I1964" s="16"/>
      <c r="J1964" s="16">
        <v>3676</v>
      </c>
    </row>
    <row r="1965" spans="1:12" x14ac:dyDescent="0.15">
      <c r="A1965" s="38">
        <v>305013</v>
      </c>
      <c r="B1965" s="15">
        <v>2</v>
      </c>
      <c r="C1965" s="15">
        <v>1</v>
      </c>
      <c r="D1965" s="15">
        <v>50</v>
      </c>
      <c r="E1965" s="15">
        <v>10000</v>
      </c>
      <c r="F1965" s="15">
        <v>1</v>
      </c>
      <c r="G1965" s="43" t="s">
        <v>5342</v>
      </c>
      <c r="H1965" s="16" t="s">
        <v>255</v>
      </c>
      <c r="I1965" s="16"/>
      <c r="J1965" s="16">
        <v>5006</v>
      </c>
    </row>
    <row r="1966" spans="1:12" x14ac:dyDescent="0.15">
      <c r="A1966" s="38">
        <v>305014</v>
      </c>
      <c r="B1966" s="15">
        <v>2</v>
      </c>
      <c r="C1966" s="15">
        <v>1</v>
      </c>
      <c r="D1966" s="15">
        <v>50</v>
      </c>
      <c r="E1966" s="15">
        <v>10000</v>
      </c>
      <c r="F1966" s="15">
        <v>1</v>
      </c>
      <c r="G1966" s="43" t="s">
        <v>5343</v>
      </c>
      <c r="H1966" s="16" t="s">
        <v>256</v>
      </c>
      <c r="I1966" s="16"/>
      <c r="J1966" s="16">
        <v>6757</v>
      </c>
    </row>
    <row r="1967" spans="1:12" x14ac:dyDescent="0.15">
      <c r="A1967" s="38">
        <v>305015</v>
      </c>
      <c r="B1967" s="15">
        <v>2</v>
      </c>
      <c r="C1967" s="15">
        <v>1</v>
      </c>
      <c r="D1967" s="15">
        <v>50</v>
      </c>
      <c r="E1967" s="15">
        <v>10000</v>
      </c>
      <c r="F1967" s="15">
        <v>1</v>
      </c>
      <c r="G1967" s="43" t="s">
        <v>5344</v>
      </c>
      <c r="H1967" s="16" t="s">
        <v>257</v>
      </c>
      <c r="I1967" s="16"/>
      <c r="J1967" s="16">
        <v>9050</v>
      </c>
    </row>
    <row r="1968" spans="1:12" x14ac:dyDescent="0.15">
      <c r="A1968" s="38">
        <v>305016</v>
      </c>
      <c r="B1968" s="15">
        <v>2</v>
      </c>
      <c r="C1968" s="15">
        <v>1</v>
      </c>
      <c r="D1968" s="15">
        <v>50</v>
      </c>
      <c r="E1968" s="15">
        <v>10000</v>
      </c>
      <c r="F1968" s="15">
        <v>1</v>
      </c>
      <c r="G1968" s="43" t="s">
        <v>5345</v>
      </c>
      <c r="H1968" s="16" t="s">
        <v>258</v>
      </c>
      <c r="I1968" s="16"/>
      <c r="J1968" s="16">
        <v>12038</v>
      </c>
    </row>
    <row r="1969" spans="1:10" x14ac:dyDescent="0.15">
      <c r="A1969" s="38">
        <v>305017</v>
      </c>
      <c r="B1969" s="15">
        <v>2</v>
      </c>
      <c r="C1969" s="15">
        <v>1</v>
      </c>
      <c r="D1969" s="15">
        <v>50</v>
      </c>
      <c r="E1969" s="15">
        <v>10000</v>
      </c>
      <c r="F1969" s="15">
        <v>1</v>
      </c>
      <c r="G1969" s="43" t="s">
        <v>5346</v>
      </c>
      <c r="H1969" s="16" t="s">
        <v>259</v>
      </c>
      <c r="I1969" s="16"/>
      <c r="J1969" s="16">
        <v>15917</v>
      </c>
    </row>
    <row r="1970" spans="1:10" x14ac:dyDescent="0.15">
      <c r="A1970" s="38">
        <v>305018</v>
      </c>
      <c r="B1970" s="15">
        <v>2</v>
      </c>
      <c r="C1970" s="15">
        <v>1</v>
      </c>
      <c r="D1970" s="15">
        <v>50</v>
      </c>
      <c r="E1970" s="15">
        <v>10000</v>
      </c>
      <c r="F1970" s="15">
        <v>1</v>
      </c>
      <c r="G1970" s="43" t="s">
        <v>5347</v>
      </c>
      <c r="H1970" s="16" t="s">
        <v>260</v>
      </c>
      <c r="I1970" s="16"/>
      <c r="J1970" s="16">
        <v>20934</v>
      </c>
    </row>
    <row r="1971" spans="1:10" x14ac:dyDescent="0.15">
      <c r="A1971" s="38">
        <v>305019</v>
      </c>
      <c r="B1971" s="15">
        <v>2</v>
      </c>
      <c r="C1971" s="15">
        <v>1</v>
      </c>
      <c r="D1971" s="15">
        <v>50</v>
      </c>
      <c r="E1971" s="15">
        <v>10000</v>
      </c>
      <c r="F1971" s="15">
        <v>1</v>
      </c>
      <c r="G1971" s="43" t="s">
        <v>5348</v>
      </c>
      <c r="H1971" s="16" t="s">
        <v>261</v>
      </c>
      <c r="I1971" s="16"/>
      <c r="J1971" s="16">
        <v>27401</v>
      </c>
    </row>
    <row r="1972" spans="1:10" x14ac:dyDescent="0.15">
      <c r="A1972" s="38">
        <v>305020</v>
      </c>
      <c r="B1972" s="15">
        <v>2</v>
      </c>
      <c r="C1972" s="15">
        <v>1</v>
      </c>
      <c r="D1972" s="15">
        <v>50</v>
      </c>
      <c r="E1972" s="15">
        <v>10000</v>
      </c>
      <c r="F1972" s="15">
        <v>1</v>
      </c>
      <c r="G1972" s="43" t="s">
        <v>5349</v>
      </c>
      <c r="H1972" s="16" t="s">
        <v>262</v>
      </c>
      <c r="I1972" s="16"/>
      <c r="J1972" s="16">
        <v>35710</v>
      </c>
    </row>
    <row r="1973" spans="1:10" x14ac:dyDescent="0.15">
      <c r="A1973" s="38">
        <v>305021</v>
      </c>
      <c r="B1973" s="15">
        <v>2</v>
      </c>
      <c r="C1973" s="15">
        <v>1</v>
      </c>
      <c r="D1973" s="15">
        <v>50</v>
      </c>
      <c r="E1973" s="15">
        <v>10000</v>
      </c>
      <c r="F1973" s="15">
        <v>1</v>
      </c>
      <c r="G1973" s="43" t="s">
        <v>5350</v>
      </c>
      <c r="H1973" s="16" t="s">
        <v>263</v>
      </c>
      <c r="I1973" s="16"/>
      <c r="J1973" s="16">
        <v>46359</v>
      </c>
    </row>
    <row r="1974" spans="1:10" x14ac:dyDescent="0.15">
      <c r="A1974" s="38">
        <v>305022</v>
      </c>
      <c r="B1974" s="15">
        <v>2</v>
      </c>
      <c r="C1974" s="15">
        <v>1</v>
      </c>
      <c r="D1974" s="15">
        <v>50</v>
      </c>
      <c r="E1974" s="15">
        <v>10000</v>
      </c>
      <c r="F1974" s="15">
        <v>1</v>
      </c>
      <c r="G1974" s="43" t="s">
        <v>5351</v>
      </c>
      <c r="H1974" s="16" t="s">
        <v>264</v>
      </c>
      <c r="I1974" s="16"/>
      <c r="J1974" s="16">
        <v>56853</v>
      </c>
    </row>
    <row r="1975" spans="1:10" x14ac:dyDescent="0.15">
      <c r="A1975" s="38">
        <v>305023</v>
      </c>
      <c r="B1975" s="15">
        <v>2</v>
      </c>
      <c r="C1975" s="15">
        <v>1</v>
      </c>
      <c r="D1975" s="15">
        <v>50</v>
      </c>
      <c r="E1975" s="15">
        <v>10000</v>
      </c>
      <c r="F1975" s="15">
        <v>1</v>
      </c>
      <c r="G1975" s="43" t="s">
        <v>5352</v>
      </c>
      <c r="H1975" s="16" t="s">
        <v>265</v>
      </c>
      <c r="I1975" s="16"/>
      <c r="J1975" s="16">
        <v>70459</v>
      </c>
    </row>
    <row r="1976" spans="1:10" x14ac:dyDescent="0.15">
      <c r="A1976" s="38">
        <v>305024</v>
      </c>
      <c r="B1976" s="15">
        <v>2</v>
      </c>
      <c r="C1976" s="15">
        <v>1</v>
      </c>
      <c r="D1976" s="15">
        <v>50</v>
      </c>
      <c r="E1976" s="15">
        <v>10000</v>
      </c>
      <c r="F1976" s="15">
        <v>1</v>
      </c>
      <c r="G1976" s="43" t="s">
        <v>5353</v>
      </c>
      <c r="H1976" s="16" t="s">
        <v>266</v>
      </c>
      <c r="I1976" s="16"/>
      <c r="J1976" s="16">
        <v>87053</v>
      </c>
    </row>
    <row r="1977" spans="1:10" x14ac:dyDescent="0.15">
      <c r="A1977" s="38">
        <v>305025</v>
      </c>
      <c r="B1977" s="15">
        <v>2</v>
      </c>
      <c r="C1977" s="15">
        <v>1</v>
      </c>
      <c r="D1977" s="15">
        <v>50</v>
      </c>
      <c r="E1977" s="15">
        <v>10000</v>
      </c>
      <c r="F1977" s="15">
        <v>1</v>
      </c>
      <c r="G1977" s="43" t="s">
        <v>5354</v>
      </c>
      <c r="H1977" s="16" t="s">
        <v>267</v>
      </c>
      <c r="I1977" s="16"/>
      <c r="J1977" s="16">
        <v>107249</v>
      </c>
    </row>
    <row r="1978" spans="1:10" x14ac:dyDescent="0.15">
      <c r="A1978" s="38">
        <v>305026</v>
      </c>
      <c r="B1978" s="15">
        <v>2</v>
      </c>
      <c r="C1978" s="15">
        <v>1</v>
      </c>
      <c r="D1978" s="15">
        <v>50</v>
      </c>
      <c r="E1978" s="15">
        <v>10000</v>
      </c>
      <c r="F1978" s="15">
        <v>1</v>
      </c>
      <c r="G1978" s="43" t="s">
        <v>5355</v>
      </c>
      <c r="H1978" s="16" t="s">
        <v>268</v>
      </c>
      <c r="I1978" s="16"/>
      <c r="J1978" s="16">
        <v>131784</v>
      </c>
    </row>
    <row r="1979" spans="1:10" x14ac:dyDescent="0.15">
      <c r="A1979" s="38">
        <v>305027</v>
      </c>
      <c r="B1979" s="15">
        <v>2</v>
      </c>
      <c r="C1979" s="15">
        <v>1</v>
      </c>
      <c r="D1979" s="15">
        <v>50</v>
      </c>
      <c r="E1979" s="15">
        <v>10000</v>
      </c>
      <c r="F1979" s="15">
        <v>1</v>
      </c>
      <c r="G1979" s="43" t="s">
        <v>5356</v>
      </c>
      <c r="H1979" s="16" t="s">
        <v>269</v>
      </c>
      <c r="I1979" s="16"/>
      <c r="J1979" s="16">
        <v>161539</v>
      </c>
    </row>
    <row r="1980" spans="1:10" x14ac:dyDescent="0.15">
      <c r="A1980" s="38">
        <v>305028</v>
      </c>
      <c r="B1980" s="15">
        <v>2</v>
      </c>
      <c r="C1980" s="15">
        <v>1</v>
      </c>
      <c r="D1980" s="15">
        <v>50</v>
      </c>
      <c r="E1980" s="15">
        <v>10000</v>
      </c>
      <c r="F1980" s="15">
        <v>1</v>
      </c>
      <c r="G1980" s="43" t="s">
        <v>5357</v>
      </c>
      <c r="H1980" s="16" t="s">
        <v>270</v>
      </c>
      <c r="I1980" s="16"/>
      <c r="J1980" s="16">
        <v>197564</v>
      </c>
    </row>
    <row r="1981" spans="1:10" x14ac:dyDescent="0.15">
      <c r="A1981" s="38">
        <v>305029</v>
      </c>
      <c r="B1981" s="15">
        <v>2</v>
      </c>
      <c r="C1981" s="15">
        <v>1</v>
      </c>
      <c r="D1981" s="15">
        <v>50</v>
      </c>
      <c r="E1981" s="15">
        <v>10000</v>
      </c>
      <c r="F1981" s="15">
        <v>1</v>
      </c>
      <c r="G1981" s="43" t="s">
        <v>5358</v>
      </c>
      <c r="H1981" s="16" t="s">
        <v>271</v>
      </c>
      <c r="I1981" s="16"/>
      <c r="J1981" s="16">
        <v>241115</v>
      </c>
    </row>
    <row r="1982" spans="1:10" x14ac:dyDescent="0.15">
      <c r="A1982" s="38">
        <v>305030</v>
      </c>
      <c r="B1982" s="15">
        <v>2</v>
      </c>
      <c r="C1982" s="15">
        <v>1</v>
      </c>
      <c r="D1982" s="15">
        <v>50</v>
      </c>
      <c r="E1982" s="15">
        <v>10000</v>
      </c>
      <c r="F1982" s="15">
        <v>1</v>
      </c>
      <c r="G1982" s="43" t="s">
        <v>5359</v>
      </c>
      <c r="H1982" s="16" t="s">
        <v>272</v>
      </c>
      <c r="I1982" s="16"/>
      <c r="J1982" s="16">
        <v>293688</v>
      </c>
    </row>
    <row r="1983" spans="1:10" x14ac:dyDescent="0.15">
      <c r="A1983" s="38">
        <v>305031</v>
      </c>
      <c r="B1983" s="15">
        <v>2</v>
      </c>
      <c r="C1983" s="15">
        <v>1</v>
      </c>
      <c r="D1983" s="15">
        <v>50</v>
      </c>
      <c r="E1983" s="15">
        <v>10000</v>
      </c>
      <c r="F1983" s="15">
        <v>1</v>
      </c>
      <c r="G1983" s="43" t="s">
        <v>5360</v>
      </c>
      <c r="H1983" s="16" t="s">
        <v>273</v>
      </c>
      <c r="I1983" s="16"/>
      <c r="J1983" s="16">
        <v>357066</v>
      </c>
    </row>
    <row r="1984" spans="1:10" x14ac:dyDescent="0.15">
      <c r="A1984" s="38">
        <v>305032</v>
      </c>
      <c r="B1984" s="15">
        <v>2</v>
      </c>
      <c r="C1984" s="15">
        <v>1</v>
      </c>
      <c r="D1984" s="15">
        <v>50</v>
      </c>
      <c r="E1984" s="15">
        <v>10000</v>
      </c>
      <c r="F1984" s="15">
        <v>1</v>
      </c>
      <c r="G1984" s="43" t="s">
        <v>5361</v>
      </c>
      <c r="H1984" s="16" t="s">
        <v>274</v>
      </c>
      <c r="I1984" s="16"/>
      <c r="J1984" s="16">
        <v>433373</v>
      </c>
    </row>
    <row r="1985" spans="1:10" x14ac:dyDescent="0.15">
      <c r="A1985" s="38">
        <v>305033</v>
      </c>
      <c r="B1985" s="15">
        <v>2</v>
      </c>
      <c r="C1985" s="15">
        <v>1</v>
      </c>
      <c r="D1985" s="15">
        <v>50</v>
      </c>
      <c r="E1985" s="15">
        <v>10000</v>
      </c>
      <c r="F1985" s="15">
        <v>1</v>
      </c>
      <c r="G1985" s="43" t="s">
        <v>5362</v>
      </c>
      <c r="H1985" s="16" t="s">
        <v>275</v>
      </c>
      <c r="I1985" s="16"/>
      <c r="J1985" s="16">
        <v>525134</v>
      </c>
    </row>
    <row r="1986" spans="1:10" x14ac:dyDescent="0.15">
      <c r="A1986" s="38">
        <v>305034</v>
      </c>
      <c r="B1986" s="15">
        <v>2</v>
      </c>
      <c r="C1986" s="15">
        <v>1</v>
      </c>
      <c r="D1986" s="15">
        <v>50</v>
      </c>
      <c r="E1986" s="15">
        <v>10000</v>
      </c>
      <c r="F1986" s="15">
        <v>1</v>
      </c>
      <c r="G1986" s="43" t="s">
        <v>5363</v>
      </c>
      <c r="H1986" s="16" t="s">
        <v>276</v>
      </c>
      <c r="I1986" s="16"/>
      <c r="J1986" s="16">
        <v>635354</v>
      </c>
    </row>
    <row r="1987" spans="1:10" x14ac:dyDescent="0.15">
      <c r="A1987" s="38">
        <v>305035</v>
      </c>
      <c r="B1987" s="15">
        <v>2</v>
      </c>
      <c r="C1987" s="15">
        <v>1</v>
      </c>
      <c r="D1987" s="15">
        <v>50</v>
      </c>
      <c r="E1987" s="15">
        <v>10000</v>
      </c>
      <c r="F1987" s="15">
        <v>1</v>
      </c>
      <c r="G1987" s="43" t="s">
        <v>5364</v>
      </c>
      <c r="H1987" s="16" t="s">
        <v>277</v>
      </c>
      <c r="I1987" s="16"/>
      <c r="J1987" s="16">
        <v>767600</v>
      </c>
    </row>
    <row r="1988" spans="1:10" x14ac:dyDescent="0.15">
      <c r="A1988" s="38">
        <v>305036</v>
      </c>
      <c r="B1988" s="15">
        <v>2</v>
      </c>
      <c r="C1988" s="15">
        <v>1</v>
      </c>
      <c r="D1988" s="15">
        <v>50</v>
      </c>
      <c r="E1988" s="15">
        <v>10000</v>
      </c>
      <c r="F1988" s="15">
        <v>1</v>
      </c>
      <c r="G1988" s="43" t="s">
        <v>5365</v>
      </c>
      <c r="H1988" s="16" t="s">
        <v>278</v>
      </c>
      <c r="I1988" s="16"/>
      <c r="J1988" s="16">
        <v>926112</v>
      </c>
    </row>
    <row r="1989" spans="1:10" x14ac:dyDescent="0.15">
      <c r="A1989" s="38">
        <v>305037</v>
      </c>
      <c r="B1989" s="15">
        <v>2</v>
      </c>
      <c r="C1989" s="15">
        <v>1</v>
      </c>
      <c r="D1989" s="15">
        <v>50</v>
      </c>
      <c r="E1989" s="15">
        <v>10000</v>
      </c>
      <c r="F1989" s="15">
        <v>1</v>
      </c>
      <c r="G1989" s="43" t="s">
        <v>5366</v>
      </c>
      <c r="H1989" s="16" t="s">
        <v>279</v>
      </c>
      <c r="I1989" s="16"/>
      <c r="J1989" s="16">
        <v>1051949</v>
      </c>
    </row>
    <row r="1990" spans="1:10" x14ac:dyDescent="0.15">
      <c r="A1990" s="38">
        <v>305038</v>
      </c>
      <c r="B1990" s="15">
        <v>2</v>
      </c>
      <c r="C1990" s="15">
        <v>1</v>
      </c>
      <c r="D1990" s="15">
        <v>50</v>
      </c>
      <c r="E1990" s="15">
        <v>10000</v>
      </c>
      <c r="F1990" s="15">
        <v>1</v>
      </c>
      <c r="G1990" s="43" t="s">
        <v>5367</v>
      </c>
      <c r="H1990" s="16" t="s">
        <v>280</v>
      </c>
      <c r="I1990" s="16"/>
      <c r="J1990" s="16">
        <v>1213366</v>
      </c>
    </row>
    <row r="1991" spans="1:10" x14ac:dyDescent="0.15">
      <c r="A1991" s="38">
        <v>305039</v>
      </c>
      <c r="B1991" s="15">
        <v>2</v>
      </c>
      <c r="C1991" s="15">
        <v>1</v>
      </c>
      <c r="D1991" s="15">
        <v>50</v>
      </c>
      <c r="E1991" s="15">
        <v>10000</v>
      </c>
      <c r="F1991" s="15">
        <v>1</v>
      </c>
      <c r="G1991" s="43" t="s">
        <v>5368</v>
      </c>
      <c r="H1991" s="16" t="s">
        <v>281</v>
      </c>
      <c r="I1991" s="16"/>
      <c r="J1991" s="16">
        <v>1397862</v>
      </c>
    </row>
    <row r="1992" spans="1:10" x14ac:dyDescent="0.15">
      <c r="A1992" s="38">
        <v>305040</v>
      </c>
      <c r="B1992" s="15">
        <v>2</v>
      </c>
      <c r="C1992" s="15">
        <v>1</v>
      </c>
      <c r="D1992" s="15">
        <v>50</v>
      </c>
      <c r="E1992" s="15">
        <v>10000</v>
      </c>
      <c r="F1992" s="15">
        <v>1</v>
      </c>
      <c r="G1992" s="43" t="s">
        <v>5369</v>
      </c>
      <c r="H1992" s="16" t="s">
        <v>282</v>
      </c>
      <c r="I1992" s="16"/>
      <c r="J1992" s="16">
        <v>1608567</v>
      </c>
    </row>
    <row r="1993" spans="1:10" x14ac:dyDescent="0.15">
      <c r="A1993" s="38">
        <v>305041</v>
      </c>
      <c r="B1993" s="15">
        <v>2</v>
      </c>
      <c r="C1993" s="15">
        <v>1</v>
      </c>
      <c r="D1993" s="15">
        <v>50</v>
      </c>
      <c r="E1993" s="15">
        <v>10000</v>
      </c>
      <c r="F1993" s="15">
        <v>1</v>
      </c>
      <c r="G1993" s="43" t="s">
        <v>5370</v>
      </c>
      <c r="H1993" s="16" t="s">
        <v>283</v>
      </c>
      <c r="I1993" s="16"/>
      <c r="J1993" s="16">
        <v>1849011</v>
      </c>
    </row>
    <row r="1994" spans="1:10" x14ac:dyDescent="0.15">
      <c r="A1994" s="38">
        <v>305042</v>
      </c>
      <c r="B1994" s="15">
        <v>2</v>
      </c>
      <c r="C1994" s="15">
        <v>1</v>
      </c>
      <c r="D1994" s="15">
        <v>50</v>
      </c>
      <c r="E1994" s="15">
        <v>10000</v>
      </c>
      <c r="F1994" s="15">
        <v>1</v>
      </c>
      <c r="G1994" s="43" t="s">
        <v>5371</v>
      </c>
      <c r="H1994" s="16" t="s">
        <v>284</v>
      </c>
      <c r="I1994" s="16"/>
      <c r="J1994" s="16">
        <v>2123188</v>
      </c>
    </row>
    <row r="1995" spans="1:10" x14ac:dyDescent="0.15">
      <c r="A1995" s="38">
        <v>305043</v>
      </c>
      <c r="B1995" s="15">
        <v>2</v>
      </c>
      <c r="C1995" s="15">
        <v>1</v>
      </c>
      <c r="D1995" s="15">
        <v>50</v>
      </c>
      <c r="E1995" s="15">
        <v>10000</v>
      </c>
      <c r="F1995" s="15">
        <v>1</v>
      </c>
      <c r="G1995" s="43" t="s">
        <v>5372</v>
      </c>
      <c r="H1995" s="16" t="s">
        <v>285</v>
      </c>
      <c r="I1995" s="16"/>
      <c r="J1995" s="16">
        <v>2435603</v>
      </c>
    </row>
    <row r="1996" spans="1:10" x14ac:dyDescent="0.15">
      <c r="A1996" s="38">
        <v>305044</v>
      </c>
      <c r="B1996" s="15">
        <v>2</v>
      </c>
      <c r="C1996" s="15">
        <v>1</v>
      </c>
      <c r="D1996" s="15">
        <v>50</v>
      </c>
      <c r="E1996" s="15">
        <v>10000</v>
      </c>
      <c r="F1996" s="15">
        <v>1</v>
      </c>
      <c r="G1996" s="43" t="s">
        <v>5373</v>
      </c>
      <c r="H1996" s="16" t="s">
        <v>286</v>
      </c>
      <c r="I1996" s="16"/>
      <c r="J1996" s="16">
        <v>2791343</v>
      </c>
    </row>
    <row r="1997" spans="1:10" x14ac:dyDescent="0.15">
      <c r="A1997" s="38">
        <v>305045</v>
      </c>
      <c r="B1997" s="15">
        <v>2</v>
      </c>
      <c r="C1997" s="15">
        <v>1</v>
      </c>
      <c r="D1997" s="15">
        <v>50</v>
      </c>
      <c r="E1997" s="15">
        <v>10000</v>
      </c>
      <c r="F1997" s="15">
        <v>1</v>
      </c>
      <c r="G1997" s="43" t="s">
        <v>5374</v>
      </c>
      <c r="H1997" s="16" t="s">
        <v>287</v>
      </c>
      <c r="I1997" s="16"/>
      <c r="J1997" s="16">
        <v>3196147</v>
      </c>
    </row>
    <row r="1998" spans="1:10" x14ac:dyDescent="0.15">
      <c r="A1998" s="38">
        <v>305046</v>
      </c>
      <c r="B1998" s="15">
        <v>2</v>
      </c>
      <c r="C1998" s="15">
        <v>1</v>
      </c>
      <c r="D1998" s="15">
        <v>50</v>
      </c>
      <c r="E1998" s="15">
        <v>10000</v>
      </c>
      <c r="F1998" s="15">
        <v>1</v>
      </c>
      <c r="G1998" s="43" t="s">
        <v>5375</v>
      </c>
      <c r="H1998" s="16" t="s">
        <v>288</v>
      </c>
      <c r="I1998" s="16"/>
      <c r="J1998" s="16">
        <v>3656487</v>
      </c>
    </row>
    <row r="1999" spans="1:10" x14ac:dyDescent="0.15">
      <c r="A1999" s="38">
        <v>305047</v>
      </c>
      <c r="B1999" s="15">
        <v>2</v>
      </c>
      <c r="C1999" s="15">
        <v>1</v>
      </c>
      <c r="D1999" s="15">
        <v>50</v>
      </c>
      <c r="E1999" s="15">
        <v>10000</v>
      </c>
      <c r="F1999" s="15">
        <v>1</v>
      </c>
      <c r="G1999" s="43" t="s">
        <v>5376</v>
      </c>
      <c r="H1999" s="16" t="s">
        <v>289</v>
      </c>
      <c r="I1999" s="16"/>
      <c r="J1999" s="16">
        <v>4179662</v>
      </c>
    </row>
    <row r="2000" spans="1:10" x14ac:dyDescent="0.15">
      <c r="A2000" s="38">
        <v>305048</v>
      </c>
      <c r="B2000" s="15">
        <v>2</v>
      </c>
      <c r="C2000" s="15">
        <v>1</v>
      </c>
      <c r="D2000" s="15">
        <v>50</v>
      </c>
      <c r="E2000" s="15">
        <v>10000</v>
      </c>
      <c r="F2000" s="15">
        <v>1</v>
      </c>
      <c r="G2000" s="43" t="s">
        <v>5377</v>
      </c>
      <c r="H2000" s="16" t="s">
        <v>290</v>
      </c>
      <c r="I2000" s="16"/>
      <c r="J2000" s="16">
        <v>4773895</v>
      </c>
    </row>
    <row r="2001" spans="1:10" x14ac:dyDescent="0.15">
      <c r="A2001" s="38">
        <v>305049</v>
      </c>
      <c r="B2001" s="15">
        <v>2</v>
      </c>
      <c r="C2001" s="15">
        <v>1</v>
      </c>
      <c r="D2001" s="15">
        <v>50</v>
      </c>
      <c r="E2001" s="15">
        <v>10000</v>
      </c>
      <c r="F2001" s="15">
        <v>1</v>
      </c>
      <c r="G2001" s="43" t="s">
        <v>5378</v>
      </c>
      <c r="H2001" s="16" t="s">
        <v>291</v>
      </c>
      <c r="I2001" s="16"/>
      <c r="J2001" s="16">
        <v>5448454</v>
      </c>
    </row>
    <row r="2002" spans="1:10" x14ac:dyDescent="0.15">
      <c r="A2002" s="38">
        <v>305050</v>
      </c>
      <c r="B2002" s="15">
        <v>2</v>
      </c>
      <c r="C2002" s="15">
        <v>1</v>
      </c>
      <c r="D2002" s="15">
        <v>50</v>
      </c>
      <c r="E2002" s="15">
        <v>10000</v>
      </c>
      <c r="F2002" s="15">
        <v>1</v>
      </c>
      <c r="G2002" s="43" t="s">
        <v>5379</v>
      </c>
      <c r="H2002" s="16" t="s">
        <v>292</v>
      </c>
      <c r="I2002" s="16"/>
      <c r="J2002" s="16">
        <v>6213775</v>
      </c>
    </row>
    <row r="2003" spans="1:10" x14ac:dyDescent="0.15">
      <c r="A2003" s="38">
        <v>306001</v>
      </c>
      <c r="B2003" s="15">
        <v>2</v>
      </c>
      <c r="C2003" s="15">
        <v>1</v>
      </c>
      <c r="D2003" s="15">
        <v>50</v>
      </c>
      <c r="E2003" s="15">
        <v>10000</v>
      </c>
      <c r="F2003" s="15">
        <v>1</v>
      </c>
      <c r="G2003" s="43" t="s">
        <v>5879</v>
      </c>
      <c r="H2003" s="16" t="s">
        <v>293</v>
      </c>
      <c r="I2003" s="16"/>
      <c r="J2003" s="16">
        <v>42</v>
      </c>
    </row>
    <row r="2004" spans="1:10" x14ac:dyDescent="0.15">
      <c r="A2004" s="38">
        <v>306002</v>
      </c>
      <c r="B2004" s="15">
        <v>2</v>
      </c>
      <c r="C2004" s="15">
        <v>1</v>
      </c>
      <c r="D2004" s="15">
        <v>50</v>
      </c>
      <c r="E2004" s="15">
        <v>10000</v>
      </c>
      <c r="F2004" s="15">
        <v>1</v>
      </c>
      <c r="G2004" s="43" t="s">
        <v>5334</v>
      </c>
      <c r="H2004" s="16" t="s">
        <v>294</v>
      </c>
      <c r="I2004" s="16"/>
      <c r="J2004" s="16">
        <v>84</v>
      </c>
    </row>
    <row r="2005" spans="1:10" x14ac:dyDescent="0.15">
      <c r="A2005" s="38">
        <v>306003</v>
      </c>
      <c r="B2005" s="15">
        <v>2</v>
      </c>
      <c r="C2005" s="15">
        <v>1</v>
      </c>
      <c r="D2005" s="15">
        <v>50</v>
      </c>
      <c r="E2005" s="15">
        <v>10000</v>
      </c>
      <c r="F2005" s="15">
        <v>1</v>
      </c>
      <c r="G2005" s="43" t="s">
        <v>5334</v>
      </c>
      <c r="H2005" s="16" t="s">
        <v>295</v>
      </c>
      <c r="I2005" s="16"/>
      <c r="J2005" s="16">
        <v>84</v>
      </c>
    </row>
    <row r="2006" spans="1:10" x14ac:dyDescent="0.15">
      <c r="A2006" s="38">
        <v>306004</v>
      </c>
      <c r="B2006" s="15">
        <v>2</v>
      </c>
      <c r="C2006" s="15">
        <v>1</v>
      </c>
      <c r="D2006" s="15">
        <v>50</v>
      </c>
      <c r="E2006" s="15">
        <v>10000</v>
      </c>
      <c r="F2006" s="15">
        <v>1</v>
      </c>
      <c r="G2006" s="43" t="s">
        <v>5335</v>
      </c>
      <c r="H2006" s="16" t="s">
        <v>296</v>
      </c>
      <c r="I2006" s="16"/>
      <c r="J2006" s="16">
        <v>161</v>
      </c>
    </row>
    <row r="2007" spans="1:10" x14ac:dyDescent="0.15">
      <c r="A2007" s="38">
        <v>306005</v>
      </c>
      <c r="B2007" s="15">
        <v>2</v>
      </c>
      <c r="C2007" s="15">
        <v>1</v>
      </c>
      <c r="D2007" s="15">
        <v>50</v>
      </c>
      <c r="E2007" s="15">
        <v>10000</v>
      </c>
      <c r="F2007" s="15">
        <v>1</v>
      </c>
      <c r="G2007" s="43" t="s">
        <v>5336</v>
      </c>
      <c r="H2007" s="16" t="s">
        <v>297</v>
      </c>
      <c r="I2007" s="16"/>
      <c r="J2007" s="16">
        <v>267</v>
      </c>
    </row>
    <row r="2008" spans="1:10" x14ac:dyDescent="0.15">
      <c r="A2008" s="38">
        <v>306006</v>
      </c>
      <c r="B2008" s="15">
        <v>2</v>
      </c>
      <c r="C2008" s="15">
        <v>1</v>
      </c>
      <c r="D2008" s="15">
        <v>50</v>
      </c>
      <c r="E2008" s="15">
        <v>10000</v>
      </c>
      <c r="F2008" s="15">
        <v>1</v>
      </c>
      <c r="G2008" s="43" t="s">
        <v>5337</v>
      </c>
      <c r="H2008" s="16" t="s">
        <v>298</v>
      </c>
      <c r="I2008" s="16"/>
      <c r="J2008" s="16">
        <v>422</v>
      </c>
    </row>
    <row r="2009" spans="1:10" x14ac:dyDescent="0.15">
      <c r="A2009" s="38">
        <v>306007</v>
      </c>
      <c r="B2009" s="15">
        <v>2</v>
      </c>
      <c r="C2009" s="15">
        <v>1</v>
      </c>
      <c r="D2009" s="15">
        <v>50</v>
      </c>
      <c r="E2009" s="15">
        <v>10000</v>
      </c>
      <c r="F2009" s="15">
        <v>1</v>
      </c>
      <c r="G2009" s="43" t="s">
        <v>5338</v>
      </c>
      <c r="H2009" s="16" t="s">
        <v>299</v>
      </c>
      <c r="I2009" s="16"/>
      <c r="J2009" s="16">
        <v>639</v>
      </c>
    </row>
    <row r="2010" spans="1:10" x14ac:dyDescent="0.15">
      <c r="A2010" s="38">
        <v>306008</v>
      </c>
      <c r="B2010" s="15">
        <v>2</v>
      </c>
      <c r="C2010" s="15">
        <v>1</v>
      </c>
      <c r="D2010" s="15">
        <v>50</v>
      </c>
      <c r="E2010" s="15">
        <v>10000</v>
      </c>
      <c r="F2010" s="15">
        <v>1</v>
      </c>
      <c r="G2010" s="43" t="s">
        <v>5131</v>
      </c>
      <c r="H2010" s="16" t="s">
        <v>300</v>
      </c>
      <c r="I2010" s="16"/>
      <c r="J2010" s="16">
        <v>941</v>
      </c>
    </row>
    <row r="2011" spans="1:10" x14ac:dyDescent="0.15">
      <c r="A2011" s="38">
        <v>306009</v>
      </c>
      <c r="B2011" s="15">
        <v>2</v>
      </c>
      <c r="C2011" s="15">
        <v>1</v>
      </c>
      <c r="D2011" s="15">
        <v>50</v>
      </c>
      <c r="E2011" s="15">
        <v>10000</v>
      </c>
      <c r="F2011" s="15">
        <v>1</v>
      </c>
      <c r="G2011" s="43" t="s">
        <v>5339</v>
      </c>
      <c r="H2011" s="16" t="s">
        <v>301</v>
      </c>
      <c r="I2011" s="16"/>
      <c r="J2011" s="16">
        <v>1356</v>
      </c>
    </row>
    <row r="2012" spans="1:10" x14ac:dyDescent="0.15">
      <c r="A2012" s="38">
        <v>306010</v>
      </c>
      <c r="B2012" s="15">
        <v>2</v>
      </c>
      <c r="C2012" s="15">
        <v>1</v>
      </c>
      <c r="D2012" s="15">
        <v>50</v>
      </c>
      <c r="E2012" s="15">
        <v>10000</v>
      </c>
      <c r="F2012" s="15">
        <v>1</v>
      </c>
      <c r="G2012" s="43" t="s">
        <v>5340</v>
      </c>
      <c r="H2012" s="16" t="s">
        <v>302</v>
      </c>
      <c r="I2012" s="16"/>
      <c r="J2012" s="16">
        <v>1917</v>
      </c>
    </row>
    <row r="2013" spans="1:10" x14ac:dyDescent="0.15">
      <c r="A2013" s="38">
        <v>306011</v>
      </c>
      <c r="B2013" s="15">
        <v>2</v>
      </c>
      <c r="C2013" s="15">
        <v>1</v>
      </c>
      <c r="D2013" s="15">
        <v>50</v>
      </c>
      <c r="E2013" s="15">
        <v>10000</v>
      </c>
      <c r="F2013" s="15">
        <v>1</v>
      </c>
      <c r="G2013" s="43" t="s">
        <v>5341</v>
      </c>
      <c r="H2013" s="16" t="s">
        <v>303</v>
      </c>
      <c r="I2013" s="16"/>
      <c r="J2013" s="16">
        <v>2671</v>
      </c>
    </row>
    <row r="2014" spans="1:10" x14ac:dyDescent="0.15">
      <c r="A2014" s="38">
        <v>306012</v>
      </c>
      <c r="B2014" s="15">
        <v>2</v>
      </c>
      <c r="C2014" s="15">
        <v>1</v>
      </c>
      <c r="D2014" s="15">
        <v>50</v>
      </c>
      <c r="E2014" s="15">
        <v>10000</v>
      </c>
      <c r="F2014" s="15">
        <v>1</v>
      </c>
      <c r="G2014" s="43" t="s">
        <v>5182</v>
      </c>
      <c r="H2014" s="16" t="s">
        <v>304</v>
      </c>
      <c r="I2014" s="16"/>
      <c r="J2014" s="16">
        <v>3676</v>
      </c>
    </row>
    <row r="2015" spans="1:10" x14ac:dyDescent="0.15">
      <c r="A2015" s="38">
        <v>306013</v>
      </c>
      <c r="B2015" s="15">
        <v>2</v>
      </c>
      <c r="C2015" s="15">
        <v>1</v>
      </c>
      <c r="D2015" s="15">
        <v>50</v>
      </c>
      <c r="E2015" s="15">
        <v>10000</v>
      </c>
      <c r="F2015" s="15">
        <v>1</v>
      </c>
      <c r="G2015" s="43" t="s">
        <v>5342</v>
      </c>
      <c r="H2015" s="16" t="s">
        <v>305</v>
      </c>
      <c r="I2015" s="16"/>
      <c r="J2015" s="16">
        <v>5006</v>
      </c>
    </row>
    <row r="2016" spans="1:10" x14ac:dyDescent="0.15">
      <c r="A2016" s="38">
        <v>306014</v>
      </c>
      <c r="B2016" s="15">
        <v>2</v>
      </c>
      <c r="C2016" s="15">
        <v>1</v>
      </c>
      <c r="D2016" s="15">
        <v>50</v>
      </c>
      <c r="E2016" s="15">
        <v>10000</v>
      </c>
      <c r="F2016" s="15">
        <v>1</v>
      </c>
      <c r="G2016" s="43" t="s">
        <v>5343</v>
      </c>
      <c r="H2016" s="16" t="s">
        <v>306</v>
      </c>
      <c r="I2016" s="16"/>
      <c r="J2016" s="16">
        <v>6757</v>
      </c>
    </row>
    <row r="2017" spans="1:10" x14ac:dyDescent="0.15">
      <c r="A2017" s="38">
        <v>306015</v>
      </c>
      <c r="B2017" s="15">
        <v>2</v>
      </c>
      <c r="C2017" s="15">
        <v>1</v>
      </c>
      <c r="D2017" s="15">
        <v>50</v>
      </c>
      <c r="E2017" s="15">
        <v>10000</v>
      </c>
      <c r="F2017" s="15">
        <v>1</v>
      </c>
      <c r="G2017" s="43" t="s">
        <v>5344</v>
      </c>
      <c r="H2017" s="16" t="s">
        <v>307</v>
      </c>
      <c r="I2017" s="16"/>
      <c r="J2017" s="16">
        <v>9050</v>
      </c>
    </row>
    <row r="2018" spans="1:10" x14ac:dyDescent="0.15">
      <c r="A2018" s="38">
        <v>306016</v>
      </c>
      <c r="B2018" s="15">
        <v>2</v>
      </c>
      <c r="C2018" s="15">
        <v>1</v>
      </c>
      <c r="D2018" s="15">
        <v>50</v>
      </c>
      <c r="E2018" s="15">
        <v>10000</v>
      </c>
      <c r="F2018" s="15">
        <v>1</v>
      </c>
      <c r="G2018" s="43" t="s">
        <v>5345</v>
      </c>
      <c r="H2018" s="16" t="s">
        <v>308</v>
      </c>
      <c r="I2018" s="16"/>
      <c r="J2018" s="16">
        <v>12038</v>
      </c>
    </row>
    <row r="2019" spans="1:10" x14ac:dyDescent="0.15">
      <c r="A2019" s="38">
        <v>306017</v>
      </c>
      <c r="B2019" s="15">
        <v>2</v>
      </c>
      <c r="C2019" s="15">
        <v>1</v>
      </c>
      <c r="D2019" s="15">
        <v>50</v>
      </c>
      <c r="E2019" s="15">
        <v>10000</v>
      </c>
      <c r="F2019" s="15">
        <v>1</v>
      </c>
      <c r="G2019" s="43" t="s">
        <v>5346</v>
      </c>
      <c r="H2019" s="16" t="s">
        <v>309</v>
      </c>
      <c r="I2019" s="16"/>
      <c r="J2019" s="16">
        <v>15917</v>
      </c>
    </row>
    <row r="2020" spans="1:10" x14ac:dyDescent="0.15">
      <c r="A2020" s="38">
        <v>306018</v>
      </c>
      <c r="B2020" s="15">
        <v>2</v>
      </c>
      <c r="C2020" s="15">
        <v>1</v>
      </c>
      <c r="D2020" s="15">
        <v>50</v>
      </c>
      <c r="E2020" s="15">
        <v>10000</v>
      </c>
      <c r="F2020" s="15">
        <v>1</v>
      </c>
      <c r="G2020" s="43" t="s">
        <v>5347</v>
      </c>
      <c r="H2020" s="16" t="s">
        <v>310</v>
      </c>
      <c r="I2020" s="16"/>
      <c r="J2020" s="16">
        <v>20934</v>
      </c>
    </row>
    <row r="2021" spans="1:10" x14ac:dyDescent="0.15">
      <c r="A2021" s="38">
        <v>306019</v>
      </c>
      <c r="B2021" s="15">
        <v>2</v>
      </c>
      <c r="C2021" s="15">
        <v>1</v>
      </c>
      <c r="D2021" s="15">
        <v>50</v>
      </c>
      <c r="E2021" s="15">
        <v>10000</v>
      </c>
      <c r="F2021" s="15">
        <v>1</v>
      </c>
      <c r="G2021" s="43" t="s">
        <v>5348</v>
      </c>
      <c r="H2021" s="16" t="s">
        <v>311</v>
      </c>
      <c r="I2021" s="16"/>
      <c r="J2021" s="16">
        <v>27401</v>
      </c>
    </row>
    <row r="2022" spans="1:10" x14ac:dyDescent="0.15">
      <c r="A2022" s="38">
        <v>306020</v>
      </c>
      <c r="B2022" s="15">
        <v>2</v>
      </c>
      <c r="C2022" s="15">
        <v>1</v>
      </c>
      <c r="D2022" s="15">
        <v>50</v>
      </c>
      <c r="E2022" s="15">
        <v>10000</v>
      </c>
      <c r="F2022" s="15">
        <v>1</v>
      </c>
      <c r="G2022" s="43" t="s">
        <v>5349</v>
      </c>
      <c r="H2022" s="16" t="s">
        <v>312</v>
      </c>
      <c r="I2022" s="16"/>
      <c r="J2022" s="16">
        <v>35710</v>
      </c>
    </row>
    <row r="2023" spans="1:10" x14ac:dyDescent="0.15">
      <c r="A2023" s="38">
        <v>306021</v>
      </c>
      <c r="B2023" s="15">
        <v>2</v>
      </c>
      <c r="C2023" s="15">
        <v>1</v>
      </c>
      <c r="D2023" s="15">
        <v>50</v>
      </c>
      <c r="E2023" s="15">
        <v>10000</v>
      </c>
      <c r="F2023" s="15">
        <v>1</v>
      </c>
      <c r="G2023" s="43" t="s">
        <v>5350</v>
      </c>
      <c r="H2023" s="16" t="s">
        <v>313</v>
      </c>
      <c r="I2023" s="16"/>
      <c r="J2023" s="16">
        <v>46359</v>
      </c>
    </row>
    <row r="2024" spans="1:10" x14ac:dyDescent="0.15">
      <c r="A2024" s="38">
        <v>306022</v>
      </c>
      <c r="B2024" s="15">
        <v>2</v>
      </c>
      <c r="C2024" s="15">
        <v>1</v>
      </c>
      <c r="D2024" s="15">
        <v>50</v>
      </c>
      <c r="E2024" s="15">
        <v>10000</v>
      </c>
      <c r="F2024" s="15">
        <v>1</v>
      </c>
      <c r="G2024" s="43" t="s">
        <v>5351</v>
      </c>
      <c r="H2024" s="16" t="s">
        <v>314</v>
      </c>
      <c r="I2024" s="16"/>
      <c r="J2024" s="16">
        <v>56853</v>
      </c>
    </row>
    <row r="2025" spans="1:10" x14ac:dyDescent="0.15">
      <c r="A2025" s="38">
        <v>306023</v>
      </c>
      <c r="B2025" s="15">
        <v>2</v>
      </c>
      <c r="C2025" s="15">
        <v>1</v>
      </c>
      <c r="D2025" s="15">
        <v>50</v>
      </c>
      <c r="E2025" s="15">
        <v>10000</v>
      </c>
      <c r="F2025" s="15">
        <v>1</v>
      </c>
      <c r="G2025" s="43" t="s">
        <v>5352</v>
      </c>
      <c r="H2025" s="16" t="s">
        <v>315</v>
      </c>
      <c r="I2025" s="16"/>
      <c r="J2025" s="16">
        <v>70459</v>
      </c>
    </row>
    <row r="2026" spans="1:10" x14ac:dyDescent="0.15">
      <c r="A2026" s="38">
        <v>306024</v>
      </c>
      <c r="B2026" s="15">
        <v>2</v>
      </c>
      <c r="C2026" s="15">
        <v>1</v>
      </c>
      <c r="D2026" s="15">
        <v>50</v>
      </c>
      <c r="E2026" s="15">
        <v>10000</v>
      </c>
      <c r="F2026" s="15">
        <v>1</v>
      </c>
      <c r="G2026" s="43" t="s">
        <v>5353</v>
      </c>
      <c r="H2026" s="16" t="s">
        <v>316</v>
      </c>
      <c r="I2026" s="16"/>
      <c r="J2026" s="16">
        <v>87053</v>
      </c>
    </row>
    <row r="2027" spans="1:10" x14ac:dyDescent="0.15">
      <c r="A2027" s="38">
        <v>306025</v>
      </c>
      <c r="B2027" s="15">
        <v>2</v>
      </c>
      <c r="C2027" s="15">
        <v>1</v>
      </c>
      <c r="D2027" s="15">
        <v>50</v>
      </c>
      <c r="E2027" s="15">
        <v>10000</v>
      </c>
      <c r="F2027" s="15">
        <v>1</v>
      </c>
      <c r="G2027" s="43" t="s">
        <v>5354</v>
      </c>
      <c r="H2027" s="16" t="s">
        <v>317</v>
      </c>
      <c r="I2027" s="16"/>
      <c r="J2027" s="16">
        <v>107249</v>
      </c>
    </row>
    <row r="2028" spans="1:10" x14ac:dyDescent="0.15">
      <c r="A2028" s="38">
        <v>306026</v>
      </c>
      <c r="B2028" s="15">
        <v>2</v>
      </c>
      <c r="C2028" s="15">
        <v>1</v>
      </c>
      <c r="D2028" s="15">
        <v>50</v>
      </c>
      <c r="E2028" s="15">
        <v>10000</v>
      </c>
      <c r="F2028" s="15">
        <v>1</v>
      </c>
      <c r="G2028" s="43" t="s">
        <v>5355</v>
      </c>
      <c r="H2028" s="16" t="s">
        <v>318</v>
      </c>
      <c r="I2028" s="16"/>
      <c r="J2028" s="16">
        <v>131784</v>
      </c>
    </row>
    <row r="2029" spans="1:10" x14ac:dyDescent="0.15">
      <c r="A2029" s="38">
        <v>306027</v>
      </c>
      <c r="B2029" s="15">
        <v>2</v>
      </c>
      <c r="C2029" s="15">
        <v>1</v>
      </c>
      <c r="D2029" s="15">
        <v>50</v>
      </c>
      <c r="E2029" s="15">
        <v>10000</v>
      </c>
      <c r="F2029" s="15">
        <v>1</v>
      </c>
      <c r="G2029" s="43" t="s">
        <v>5356</v>
      </c>
      <c r="H2029" s="16" t="s">
        <v>319</v>
      </c>
      <c r="I2029" s="16"/>
      <c r="J2029" s="16">
        <v>161539</v>
      </c>
    </row>
    <row r="2030" spans="1:10" x14ac:dyDescent="0.15">
      <c r="A2030" s="38">
        <v>306028</v>
      </c>
      <c r="B2030" s="15">
        <v>2</v>
      </c>
      <c r="C2030" s="15">
        <v>1</v>
      </c>
      <c r="D2030" s="15">
        <v>50</v>
      </c>
      <c r="E2030" s="15">
        <v>10000</v>
      </c>
      <c r="F2030" s="15">
        <v>1</v>
      </c>
      <c r="G2030" s="43" t="s">
        <v>5357</v>
      </c>
      <c r="H2030" s="16" t="s">
        <v>320</v>
      </c>
      <c r="I2030" s="16"/>
      <c r="J2030" s="16">
        <v>197564</v>
      </c>
    </row>
    <row r="2031" spans="1:10" x14ac:dyDescent="0.15">
      <c r="A2031" s="38">
        <v>306029</v>
      </c>
      <c r="B2031" s="15">
        <v>2</v>
      </c>
      <c r="C2031" s="15">
        <v>1</v>
      </c>
      <c r="D2031" s="15">
        <v>50</v>
      </c>
      <c r="E2031" s="15">
        <v>10000</v>
      </c>
      <c r="F2031" s="15">
        <v>1</v>
      </c>
      <c r="G2031" s="43" t="s">
        <v>5358</v>
      </c>
      <c r="H2031" s="16" t="s">
        <v>321</v>
      </c>
      <c r="I2031" s="16"/>
      <c r="J2031" s="16">
        <v>241115</v>
      </c>
    </row>
    <row r="2032" spans="1:10" x14ac:dyDescent="0.15">
      <c r="A2032" s="38">
        <v>306030</v>
      </c>
      <c r="B2032" s="15">
        <v>2</v>
      </c>
      <c r="C2032" s="15">
        <v>1</v>
      </c>
      <c r="D2032" s="15">
        <v>50</v>
      </c>
      <c r="E2032" s="15">
        <v>10000</v>
      </c>
      <c r="F2032" s="15">
        <v>1</v>
      </c>
      <c r="G2032" s="43" t="s">
        <v>5359</v>
      </c>
      <c r="H2032" s="16" t="s">
        <v>322</v>
      </c>
      <c r="I2032" s="16"/>
      <c r="J2032" s="16">
        <v>293688</v>
      </c>
    </row>
    <row r="2033" spans="1:10" x14ac:dyDescent="0.15">
      <c r="A2033" s="38">
        <v>306031</v>
      </c>
      <c r="B2033" s="15">
        <v>2</v>
      </c>
      <c r="C2033" s="15">
        <v>1</v>
      </c>
      <c r="D2033" s="15">
        <v>50</v>
      </c>
      <c r="E2033" s="15">
        <v>10000</v>
      </c>
      <c r="F2033" s="15">
        <v>1</v>
      </c>
      <c r="G2033" s="43" t="s">
        <v>5360</v>
      </c>
      <c r="H2033" s="16" t="s">
        <v>323</v>
      </c>
      <c r="I2033" s="16"/>
      <c r="J2033" s="16">
        <v>357066</v>
      </c>
    </row>
    <row r="2034" spans="1:10" x14ac:dyDescent="0.15">
      <c r="A2034" s="38">
        <v>306032</v>
      </c>
      <c r="B2034" s="15">
        <v>2</v>
      </c>
      <c r="C2034" s="15">
        <v>1</v>
      </c>
      <c r="D2034" s="15">
        <v>50</v>
      </c>
      <c r="E2034" s="15">
        <v>10000</v>
      </c>
      <c r="F2034" s="15">
        <v>1</v>
      </c>
      <c r="G2034" s="43" t="s">
        <v>5361</v>
      </c>
      <c r="H2034" s="16" t="s">
        <v>324</v>
      </c>
      <c r="I2034" s="16"/>
      <c r="J2034" s="16">
        <v>433373</v>
      </c>
    </row>
    <row r="2035" spans="1:10" x14ac:dyDescent="0.15">
      <c r="A2035" s="38">
        <v>306033</v>
      </c>
      <c r="B2035" s="15">
        <v>2</v>
      </c>
      <c r="C2035" s="15">
        <v>1</v>
      </c>
      <c r="D2035" s="15">
        <v>50</v>
      </c>
      <c r="E2035" s="15">
        <v>10000</v>
      </c>
      <c r="F2035" s="15">
        <v>1</v>
      </c>
      <c r="G2035" s="43" t="s">
        <v>5362</v>
      </c>
      <c r="H2035" s="16" t="s">
        <v>325</v>
      </c>
      <c r="I2035" s="16"/>
      <c r="J2035" s="16">
        <v>525134</v>
      </c>
    </row>
    <row r="2036" spans="1:10" x14ac:dyDescent="0.15">
      <c r="A2036" s="38">
        <v>306034</v>
      </c>
      <c r="B2036" s="15">
        <v>2</v>
      </c>
      <c r="C2036" s="15">
        <v>1</v>
      </c>
      <c r="D2036" s="15">
        <v>50</v>
      </c>
      <c r="E2036" s="15">
        <v>10000</v>
      </c>
      <c r="F2036" s="15">
        <v>1</v>
      </c>
      <c r="G2036" s="43" t="s">
        <v>5363</v>
      </c>
      <c r="H2036" s="16" t="s">
        <v>326</v>
      </c>
      <c r="I2036" s="16"/>
      <c r="J2036" s="16">
        <v>635354</v>
      </c>
    </row>
    <row r="2037" spans="1:10" x14ac:dyDescent="0.15">
      <c r="A2037" s="38">
        <v>306035</v>
      </c>
      <c r="B2037" s="15">
        <v>2</v>
      </c>
      <c r="C2037" s="15">
        <v>1</v>
      </c>
      <c r="D2037" s="15">
        <v>50</v>
      </c>
      <c r="E2037" s="15">
        <v>10000</v>
      </c>
      <c r="F2037" s="15">
        <v>1</v>
      </c>
      <c r="G2037" s="43" t="s">
        <v>5364</v>
      </c>
      <c r="H2037" s="16" t="s">
        <v>327</v>
      </c>
      <c r="I2037" s="16"/>
      <c r="J2037" s="16">
        <v>767600</v>
      </c>
    </row>
    <row r="2038" spans="1:10" x14ac:dyDescent="0.15">
      <c r="A2038" s="38">
        <v>306036</v>
      </c>
      <c r="B2038" s="15">
        <v>2</v>
      </c>
      <c r="C2038" s="15">
        <v>1</v>
      </c>
      <c r="D2038" s="15">
        <v>50</v>
      </c>
      <c r="E2038" s="15">
        <v>10000</v>
      </c>
      <c r="F2038" s="15">
        <v>1</v>
      </c>
      <c r="G2038" s="43" t="s">
        <v>5365</v>
      </c>
      <c r="H2038" s="16" t="s">
        <v>328</v>
      </c>
      <c r="I2038" s="16"/>
      <c r="J2038" s="16">
        <v>926112</v>
      </c>
    </row>
    <row r="2039" spans="1:10" x14ac:dyDescent="0.15">
      <c r="A2039" s="38">
        <v>306037</v>
      </c>
      <c r="B2039" s="15">
        <v>2</v>
      </c>
      <c r="C2039" s="15">
        <v>1</v>
      </c>
      <c r="D2039" s="15">
        <v>50</v>
      </c>
      <c r="E2039" s="15">
        <v>10000</v>
      </c>
      <c r="F2039" s="15">
        <v>1</v>
      </c>
      <c r="G2039" s="43" t="s">
        <v>5366</v>
      </c>
      <c r="H2039" s="16" t="s">
        <v>329</v>
      </c>
      <c r="I2039" s="16"/>
      <c r="J2039" s="16">
        <v>1051949</v>
      </c>
    </row>
    <row r="2040" spans="1:10" x14ac:dyDescent="0.15">
      <c r="A2040" s="38">
        <v>306038</v>
      </c>
      <c r="B2040" s="15">
        <v>2</v>
      </c>
      <c r="C2040" s="15">
        <v>1</v>
      </c>
      <c r="D2040" s="15">
        <v>50</v>
      </c>
      <c r="E2040" s="15">
        <v>10000</v>
      </c>
      <c r="F2040" s="15">
        <v>1</v>
      </c>
      <c r="G2040" s="43" t="s">
        <v>5367</v>
      </c>
      <c r="H2040" s="16" t="s">
        <v>330</v>
      </c>
      <c r="I2040" s="16"/>
      <c r="J2040" s="16">
        <v>1213366</v>
      </c>
    </row>
    <row r="2041" spans="1:10" x14ac:dyDescent="0.15">
      <c r="A2041" s="38">
        <v>306039</v>
      </c>
      <c r="B2041" s="15">
        <v>2</v>
      </c>
      <c r="C2041" s="15">
        <v>1</v>
      </c>
      <c r="D2041" s="15">
        <v>50</v>
      </c>
      <c r="E2041" s="15">
        <v>10000</v>
      </c>
      <c r="F2041" s="15">
        <v>1</v>
      </c>
      <c r="G2041" s="43" t="s">
        <v>5368</v>
      </c>
      <c r="H2041" s="16" t="s">
        <v>331</v>
      </c>
      <c r="I2041" s="16"/>
      <c r="J2041" s="16">
        <v>1397862</v>
      </c>
    </row>
    <row r="2042" spans="1:10" x14ac:dyDescent="0.15">
      <c r="A2042" s="38">
        <v>306040</v>
      </c>
      <c r="B2042" s="15">
        <v>2</v>
      </c>
      <c r="C2042" s="15">
        <v>1</v>
      </c>
      <c r="D2042" s="15">
        <v>50</v>
      </c>
      <c r="E2042" s="15">
        <v>10000</v>
      </c>
      <c r="F2042" s="15">
        <v>1</v>
      </c>
      <c r="G2042" s="43" t="s">
        <v>5369</v>
      </c>
      <c r="H2042" s="16" t="s">
        <v>332</v>
      </c>
      <c r="I2042" s="16"/>
      <c r="J2042" s="16">
        <v>1608567</v>
      </c>
    </row>
    <row r="2043" spans="1:10" x14ac:dyDescent="0.15">
      <c r="A2043" s="38">
        <v>306041</v>
      </c>
      <c r="B2043" s="15">
        <v>2</v>
      </c>
      <c r="C2043" s="15">
        <v>1</v>
      </c>
      <c r="D2043" s="15">
        <v>50</v>
      </c>
      <c r="E2043" s="15">
        <v>10000</v>
      </c>
      <c r="F2043" s="15">
        <v>1</v>
      </c>
      <c r="G2043" s="43" t="s">
        <v>5370</v>
      </c>
      <c r="H2043" s="16" t="s">
        <v>333</v>
      </c>
      <c r="I2043" s="16"/>
      <c r="J2043" s="16">
        <v>1849011</v>
      </c>
    </row>
    <row r="2044" spans="1:10" x14ac:dyDescent="0.15">
      <c r="A2044" s="38">
        <v>306042</v>
      </c>
      <c r="B2044" s="15">
        <v>2</v>
      </c>
      <c r="C2044" s="15">
        <v>1</v>
      </c>
      <c r="D2044" s="15">
        <v>50</v>
      </c>
      <c r="E2044" s="15">
        <v>10000</v>
      </c>
      <c r="F2044" s="15">
        <v>1</v>
      </c>
      <c r="G2044" s="43" t="s">
        <v>5371</v>
      </c>
      <c r="H2044" s="16" t="s">
        <v>334</v>
      </c>
      <c r="I2044" s="16"/>
      <c r="J2044" s="16">
        <v>2123188</v>
      </c>
    </row>
    <row r="2045" spans="1:10" x14ac:dyDescent="0.15">
      <c r="A2045" s="38">
        <v>306043</v>
      </c>
      <c r="B2045" s="15">
        <v>2</v>
      </c>
      <c r="C2045" s="15">
        <v>1</v>
      </c>
      <c r="D2045" s="15">
        <v>50</v>
      </c>
      <c r="E2045" s="15">
        <v>10000</v>
      </c>
      <c r="F2045" s="15">
        <v>1</v>
      </c>
      <c r="G2045" s="43" t="s">
        <v>5372</v>
      </c>
      <c r="H2045" s="16" t="s">
        <v>335</v>
      </c>
      <c r="I2045" s="16"/>
      <c r="J2045" s="16">
        <v>2435603</v>
      </c>
    </row>
    <row r="2046" spans="1:10" x14ac:dyDescent="0.15">
      <c r="A2046" s="38">
        <v>306044</v>
      </c>
      <c r="B2046" s="15">
        <v>2</v>
      </c>
      <c r="C2046" s="15">
        <v>1</v>
      </c>
      <c r="D2046" s="15">
        <v>50</v>
      </c>
      <c r="E2046" s="15">
        <v>10000</v>
      </c>
      <c r="F2046" s="15">
        <v>1</v>
      </c>
      <c r="G2046" s="43" t="s">
        <v>5373</v>
      </c>
      <c r="H2046" s="16" t="s">
        <v>336</v>
      </c>
      <c r="I2046" s="16"/>
      <c r="J2046" s="16">
        <v>2791343</v>
      </c>
    </row>
    <row r="2047" spans="1:10" x14ac:dyDescent="0.15">
      <c r="A2047" s="38">
        <v>306045</v>
      </c>
      <c r="B2047" s="15">
        <v>2</v>
      </c>
      <c r="C2047" s="15">
        <v>1</v>
      </c>
      <c r="D2047" s="15">
        <v>50</v>
      </c>
      <c r="E2047" s="15">
        <v>10000</v>
      </c>
      <c r="F2047" s="15">
        <v>1</v>
      </c>
      <c r="G2047" s="43" t="s">
        <v>5374</v>
      </c>
      <c r="H2047" s="16" t="s">
        <v>337</v>
      </c>
      <c r="I2047" s="16"/>
      <c r="J2047" s="16">
        <v>3196147</v>
      </c>
    </row>
    <row r="2048" spans="1:10" x14ac:dyDescent="0.15">
      <c r="A2048" s="38">
        <v>306046</v>
      </c>
      <c r="B2048" s="15">
        <v>2</v>
      </c>
      <c r="C2048" s="15">
        <v>1</v>
      </c>
      <c r="D2048" s="15">
        <v>50</v>
      </c>
      <c r="E2048" s="15">
        <v>10000</v>
      </c>
      <c r="F2048" s="15">
        <v>1</v>
      </c>
      <c r="G2048" s="43" t="s">
        <v>5375</v>
      </c>
      <c r="H2048" s="16" t="s">
        <v>338</v>
      </c>
      <c r="I2048" s="16"/>
      <c r="J2048" s="16">
        <v>3656487</v>
      </c>
    </row>
    <row r="2049" spans="1:10" x14ac:dyDescent="0.15">
      <c r="A2049" s="38">
        <v>306047</v>
      </c>
      <c r="B2049" s="15">
        <v>2</v>
      </c>
      <c r="C2049" s="15">
        <v>1</v>
      </c>
      <c r="D2049" s="15">
        <v>50</v>
      </c>
      <c r="E2049" s="15">
        <v>10000</v>
      </c>
      <c r="F2049" s="15">
        <v>1</v>
      </c>
      <c r="G2049" s="43" t="s">
        <v>5376</v>
      </c>
      <c r="H2049" s="16" t="s">
        <v>339</v>
      </c>
      <c r="I2049" s="16"/>
      <c r="J2049" s="16">
        <v>4179662</v>
      </c>
    </row>
    <row r="2050" spans="1:10" x14ac:dyDescent="0.15">
      <c r="A2050" s="38">
        <v>306048</v>
      </c>
      <c r="B2050" s="15">
        <v>2</v>
      </c>
      <c r="C2050" s="15">
        <v>1</v>
      </c>
      <c r="D2050" s="15">
        <v>50</v>
      </c>
      <c r="E2050" s="15">
        <v>10000</v>
      </c>
      <c r="F2050" s="15">
        <v>1</v>
      </c>
      <c r="G2050" s="43" t="s">
        <v>5377</v>
      </c>
      <c r="H2050" s="16" t="s">
        <v>340</v>
      </c>
      <c r="I2050" s="16"/>
      <c r="J2050" s="16">
        <v>4773895</v>
      </c>
    </row>
    <row r="2051" spans="1:10" x14ac:dyDescent="0.15">
      <c r="A2051" s="38">
        <v>306049</v>
      </c>
      <c r="B2051" s="15">
        <v>2</v>
      </c>
      <c r="C2051" s="15">
        <v>1</v>
      </c>
      <c r="D2051" s="15">
        <v>50</v>
      </c>
      <c r="E2051" s="15">
        <v>10000</v>
      </c>
      <c r="F2051" s="15">
        <v>1</v>
      </c>
      <c r="G2051" s="43" t="s">
        <v>5378</v>
      </c>
      <c r="H2051" s="16" t="s">
        <v>341</v>
      </c>
      <c r="I2051" s="16"/>
      <c r="J2051" s="16">
        <v>5448454</v>
      </c>
    </row>
    <row r="2052" spans="1:10" x14ac:dyDescent="0.15">
      <c r="A2052" s="38">
        <v>306050</v>
      </c>
      <c r="B2052" s="15">
        <v>2</v>
      </c>
      <c r="C2052" s="15">
        <v>1</v>
      </c>
      <c r="D2052" s="15">
        <v>50</v>
      </c>
      <c r="E2052" s="15">
        <v>10000</v>
      </c>
      <c r="F2052" s="15">
        <v>1</v>
      </c>
      <c r="G2052" s="43" t="s">
        <v>5379</v>
      </c>
      <c r="H2052" s="16" t="s">
        <v>342</v>
      </c>
      <c r="I2052" s="16"/>
      <c r="J2052" s="16">
        <v>6213775</v>
      </c>
    </row>
    <row r="2053" spans="1:10" x14ac:dyDescent="0.15">
      <c r="A2053" s="38">
        <v>307001</v>
      </c>
      <c r="B2053" s="15">
        <v>2</v>
      </c>
      <c r="C2053" s="15">
        <v>1</v>
      </c>
      <c r="D2053" s="15">
        <v>50</v>
      </c>
      <c r="E2053" s="15">
        <v>10000</v>
      </c>
      <c r="F2053" s="15">
        <v>1</v>
      </c>
      <c r="G2053" s="43" t="s">
        <v>5879</v>
      </c>
      <c r="H2053" s="16" t="s">
        <v>343</v>
      </c>
      <c r="I2053" s="16"/>
      <c r="J2053" s="16">
        <v>42</v>
      </c>
    </row>
    <row r="2054" spans="1:10" x14ac:dyDescent="0.15">
      <c r="A2054" s="38">
        <v>307002</v>
      </c>
      <c r="B2054" s="15">
        <v>2</v>
      </c>
      <c r="C2054" s="15">
        <v>1</v>
      </c>
      <c r="D2054" s="15">
        <v>50</v>
      </c>
      <c r="E2054" s="15">
        <v>10000</v>
      </c>
      <c r="F2054" s="15">
        <v>1</v>
      </c>
      <c r="G2054" s="43" t="s">
        <v>5334</v>
      </c>
      <c r="H2054" s="16" t="s">
        <v>344</v>
      </c>
      <c r="I2054" s="16"/>
      <c r="J2054" s="16">
        <v>84</v>
      </c>
    </row>
    <row r="2055" spans="1:10" x14ac:dyDescent="0.15">
      <c r="A2055" s="38">
        <v>307003</v>
      </c>
      <c r="B2055" s="15">
        <v>2</v>
      </c>
      <c r="C2055" s="15">
        <v>1</v>
      </c>
      <c r="D2055" s="15">
        <v>50</v>
      </c>
      <c r="E2055" s="15">
        <v>10000</v>
      </c>
      <c r="F2055" s="15">
        <v>1</v>
      </c>
      <c r="G2055" s="43" t="s">
        <v>5334</v>
      </c>
      <c r="H2055" s="16" t="s">
        <v>345</v>
      </c>
      <c r="I2055" s="16"/>
      <c r="J2055" s="16">
        <v>84</v>
      </c>
    </row>
    <row r="2056" spans="1:10" x14ac:dyDescent="0.15">
      <c r="A2056" s="38">
        <v>307004</v>
      </c>
      <c r="B2056" s="15">
        <v>2</v>
      </c>
      <c r="C2056" s="15">
        <v>1</v>
      </c>
      <c r="D2056" s="15">
        <v>50</v>
      </c>
      <c r="E2056" s="15">
        <v>10000</v>
      </c>
      <c r="F2056" s="15">
        <v>1</v>
      </c>
      <c r="G2056" s="43" t="s">
        <v>5335</v>
      </c>
      <c r="H2056" s="16" t="s">
        <v>346</v>
      </c>
      <c r="I2056" s="16"/>
      <c r="J2056" s="16">
        <v>161</v>
      </c>
    </row>
    <row r="2057" spans="1:10" x14ac:dyDescent="0.15">
      <c r="A2057" s="38">
        <v>307005</v>
      </c>
      <c r="B2057" s="15">
        <v>2</v>
      </c>
      <c r="C2057" s="15">
        <v>1</v>
      </c>
      <c r="D2057" s="15">
        <v>50</v>
      </c>
      <c r="E2057" s="15">
        <v>10000</v>
      </c>
      <c r="F2057" s="15">
        <v>1</v>
      </c>
      <c r="G2057" s="43" t="s">
        <v>5336</v>
      </c>
      <c r="H2057" s="16" t="s">
        <v>347</v>
      </c>
      <c r="I2057" s="16"/>
      <c r="J2057" s="16">
        <v>267</v>
      </c>
    </row>
    <row r="2058" spans="1:10" x14ac:dyDescent="0.15">
      <c r="A2058" s="38">
        <v>307006</v>
      </c>
      <c r="B2058" s="15">
        <v>2</v>
      </c>
      <c r="C2058" s="15">
        <v>1</v>
      </c>
      <c r="D2058" s="15">
        <v>50</v>
      </c>
      <c r="E2058" s="15">
        <v>10000</v>
      </c>
      <c r="F2058" s="15">
        <v>1</v>
      </c>
      <c r="G2058" s="43" t="s">
        <v>5337</v>
      </c>
      <c r="H2058" s="16" t="s">
        <v>348</v>
      </c>
      <c r="I2058" s="16"/>
      <c r="J2058" s="16">
        <v>422</v>
      </c>
    </row>
    <row r="2059" spans="1:10" x14ac:dyDescent="0.15">
      <c r="A2059" s="38">
        <v>307007</v>
      </c>
      <c r="B2059" s="15">
        <v>2</v>
      </c>
      <c r="C2059" s="15">
        <v>1</v>
      </c>
      <c r="D2059" s="15">
        <v>50</v>
      </c>
      <c r="E2059" s="15">
        <v>10000</v>
      </c>
      <c r="F2059" s="15">
        <v>1</v>
      </c>
      <c r="G2059" s="43" t="s">
        <v>5338</v>
      </c>
      <c r="H2059" s="16" t="s">
        <v>349</v>
      </c>
      <c r="I2059" s="16"/>
      <c r="J2059" s="16">
        <v>639</v>
      </c>
    </row>
    <row r="2060" spans="1:10" x14ac:dyDescent="0.15">
      <c r="A2060" s="38">
        <v>307008</v>
      </c>
      <c r="B2060" s="15">
        <v>2</v>
      </c>
      <c r="C2060" s="15">
        <v>1</v>
      </c>
      <c r="D2060" s="15">
        <v>50</v>
      </c>
      <c r="E2060" s="15">
        <v>10000</v>
      </c>
      <c r="F2060" s="15">
        <v>1</v>
      </c>
      <c r="G2060" s="43" t="s">
        <v>5131</v>
      </c>
      <c r="H2060" s="16" t="s">
        <v>350</v>
      </c>
      <c r="I2060" s="16"/>
      <c r="J2060" s="16">
        <v>941</v>
      </c>
    </row>
    <row r="2061" spans="1:10" x14ac:dyDescent="0.15">
      <c r="A2061" s="38">
        <v>307009</v>
      </c>
      <c r="B2061" s="15">
        <v>2</v>
      </c>
      <c r="C2061" s="15">
        <v>1</v>
      </c>
      <c r="D2061" s="15">
        <v>50</v>
      </c>
      <c r="E2061" s="15">
        <v>10000</v>
      </c>
      <c r="F2061" s="15">
        <v>1</v>
      </c>
      <c r="G2061" s="43" t="s">
        <v>5339</v>
      </c>
      <c r="H2061" s="16" t="s">
        <v>351</v>
      </c>
      <c r="I2061" s="16"/>
      <c r="J2061" s="16">
        <v>1356</v>
      </c>
    </row>
    <row r="2062" spans="1:10" x14ac:dyDescent="0.15">
      <c r="A2062" s="38">
        <v>307010</v>
      </c>
      <c r="B2062" s="15">
        <v>2</v>
      </c>
      <c r="C2062" s="15">
        <v>1</v>
      </c>
      <c r="D2062" s="15">
        <v>50</v>
      </c>
      <c r="E2062" s="15">
        <v>10000</v>
      </c>
      <c r="F2062" s="15">
        <v>1</v>
      </c>
      <c r="G2062" s="43" t="s">
        <v>5340</v>
      </c>
      <c r="H2062" s="16" t="s">
        <v>352</v>
      </c>
      <c r="I2062" s="16"/>
      <c r="J2062" s="16">
        <v>1917</v>
      </c>
    </row>
    <row r="2063" spans="1:10" x14ac:dyDescent="0.15">
      <c r="A2063" s="38">
        <v>307011</v>
      </c>
      <c r="B2063" s="15">
        <v>2</v>
      </c>
      <c r="C2063" s="15">
        <v>1</v>
      </c>
      <c r="D2063" s="15">
        <v>50</v>
      </c>
      <c r="E2063" s="15">
        <v>10000</v>
      </c>
      <c r="F2063" s="15">
        <v>1</v>
      </c>
      <c r="G2063" s="43" t="s">
        <v>5341</v>
      </c>
      <c r="H2063" s="16" t="s">
        <v>353</v>
      </c>
      <c r="I2063" s="16"/>
      <c r="J2063" s="16">
        <v>2671</v>
      </c>
    </row>
    <row r="2064" spans="1:10" x14ac:dyDescent="0.15">
      <c r="A2064" s="38">
        <v>307012</v>
      </c>
      <c r="B2064" s="15">
        <v>2</v>
      </c>
      <c r="C2064" s="15">
        <v>1</v>
      </c>
      <c r="D2064" s="15">
        <v>50</v>
      </c>
      <c r="E2064" s="15">
        <v>10000</v>
      </c>
      <c r="F2064" s="15">
        <v>1</v>
      </c>
      <c r="G2064" s="43" t="s">
        <v>5182</v>
      </c>
      <c r="H2064" s="16" t="s">
        <v>354</v>
      </c>
      <c r="I2064" s="16"/>
      <c r="J2064" s="16">
        <v>3676</v>
      </c>
    </row>
    <row r="2065" spans="1:10" x14ac:dyDescent="0.15">
      <c r="A2065" s="38">
        <v>307013</v>
      </c>
      <c r="B2065" s="15">
        <v>2</v>
      </c>
      <c r="C2065" s="15">
        <v>1</v>
      </c>
      <c r="D2065" s="15">
        <v>50</v>
      </c>
      <c r="E2065" s="15">
        <v>10000</v>
      </c>
      <c r="F2065" s="15">
        <v>1</v>
      </c>
      <c r="G2065" s="43" t="s">
        <v>5342</v>
      </c>
      <c r="H2065" s="16" t="s">
        <v>355</v>
      </c>
      <c r="I2065" s="16"/>
      <c r="J2065" s="16">
        <v>5006</v>
      </c>
    </row>
    <row r="2066" spans="1:10" x14ac:dyDescent="0.15">
      <c r="A2066" s="38">
        <v>307014</v>
      </c>
      <c r="B2066" s="15">
        <v>2</v>
      </c>
      <c r="C2066" s="15">
        <v>1</v>
      </c>
      <c r="D2066" s="15">
        <v>50</v>
      </c>
      <c r="E2066" s="15">
        <v>10000</v>
      </c>
      <c r="F2066" s="15">
        <v>1</v>
      </c>
      <c r="G2066" s="43" t="s">
        <v>5343</v>
      </c>
      <c r="H2066" s="16" t="s">
        <v>356</v>
      </c>
      <c r="I2066" s="16"/>
      <c r="J2066" s="16">
        <v>6757</v>
      </c>
    </row>
    <row r="2067" spans="1:10" x14ac:dyDescent="0.15">
      <c r="A2067" s="38">
        <v>307015</v>
      </c>
      <c r="B2067" s="15">
        <v>2</v>
      </c>
      <c r="C2067" s="15">
        <v>1</v>
      </c>
      <c r="D2067" s="15">
        <v>50</v>
      </c>
      <c r="E2067" s="15">
        <v>10000</v>
      </c>
      <c r="F2067" s="15">
        <v>1</v>
      </c>
      <c r="G2067" s="43" t="s">
        <v>5344</v>
      </c>
      <c r="H2067" s="16" t="s">
        <v>357</v>
      </c>
      <c r="I2067" s="16"/>
      <c r="J2067" s="16">
        <v>9050</v>
      </c>
    </row>
    <row r="2068" spans="1:10" x14ac:dyDescent="0.15">
      <c r="A2068" s="38">
        <v>307016</v>
      </c>
      <c r="B2068" s="15">
        <v>2</v>
      </c>
      <c r="C2068" s="15">
        <v>1</v>
      </c>
      <c r="D2068" s="15">
        <v>50</v>
      </c>
      <c r="E2068" s="15">
        <v>10000</v>
      </c>
      <c r="F2068" s="15">
        <v>1</v>
      </c>
      <c r="G2068" s="43" t="s">
        <v>5345</v>
      </c>
      <c r="H2068" s="16" t="s">
        <v>358</v>
      </c>
      <c r="I2068" s="16"/>
      <c r="J2068" s="16">
        <v>12038</v>
      </c>
    </row>
    <row r="2069" spans="1:10" x14ac:dyDescent="0.15">
      <c r="A2069" s="38">
        <v>307017</v>
      </c>
      <c r="B2069" s="15">
        <v>2</v>
      </c>
      <c r="C2069" s="15">
        <v>1</v>
      </c>
      <c r="D2069" s="15">
        <v>50</v>
      </c>
      <c r="E2069" s="15">
        <v>10000</v>
      </c>
      <c r="F2069" s="15">
        <v>1</v>
      </c>
      <c r="G2069" s="43" t="s">
        <v>5346</v>
      </c>
      <c r="H2069" s="16" t="s">
        <v>359</v>
      </c>
      <c r="I2069" s="16"/>
      <c r="J2069" s="16">
        <v>15917</v>
      </c>
    </row>
    <row r="2070" spans="1:10" x14ac:dyDescent="0.15">
      <c r="A2070" s="38">
        <v>307018</v>
      </c>
      <c r="B2070" s="15">
        <v>2</v>
      </c>
      <c r="C2070" s="15">
        <v>1</v>
      </c>
      <c r="D2070" s="15">
        <v>50</v>
      </c>
      <c r="E2070" s="15">
        <v>10000</v>
      </c>
      <c r="F2070" s="15">
        <v>1</v>
      </c>
      <c r="G2070" s="43" t="s">
        <v>5347</v>
      </c>
      <c r="H2070" s="16" t="s">
        <v>360</v>
      </c>
      <c r="I2070" s="16"/>
      <c r="J2070" s="16">
        <v>20934</v>
      </c>
    </row>
    <row r="2071" spans="1:10" x14ac:dyDescent="0.15">
      <c r="A2071" s="38">
        <v>307019</v>
      </c>
      <c r="B2071" s="15">
        <v>2</v>
      </c>
      <c r="C2071" s="15">
        <v>1</v>
      </c>
      <c r="D2071" s="15">
        <v>50</v>
      </c>
      <c r="E2071" s="15">
        <v>10000</v>
      </c>
      <c r="F2071" s="15">
        <v>1</v>
      </c>
      <c r="G2071" s="43" t="s">
        <v>5348</v>
      </c>
      <c r="H2071" s="16" t="s">
        <v>361</v>
      </c>
      <c r="I2071" s="16"/>
      <c r="J2071" s="16">
        <v>27401</v>
      </c>
    </row>
    <row r="2072" spans="1:10" x14ac:dyDescent="0.15">
      <c r="A2072" s="38">
        <v>307020</v>
      </c>
      <c r="B2072" s="15">
        <v>2</v>
      </c>
      <c r="C2072" s="15">
        <v>1</v>
      </c>
      <c r="D2072" s="15">
        <v>50</v>
      </c>
      <c r="E2072" s="15">
        <v>10000</v>
      </c>
      <c r="F2072" s="15">
        <v>1</v>
      </c>
      <c r="G2072" s="43" t="s">
        <v>5349</v>
      </c>
      <c r="H2072" s="16" t="s">
        <v>362</v>
      </c>
      <c r="I2072" s="16"/>
      <c r="J2072" s="16">
        <v>35710</v>
      </c>
    </row>
    <row r="2073" spans="1:10" x14ac:dyDescent="0.15">
      <c r="A2073" s="38">
        <v>307021</v>
      </c>
      <c r="B2073" s="15">
        <v>2</v>
      </c>
      <c r="C2073" s="15">
        <v>1</v>
      </c>
      <c r="D2073" s="15">
        <v>50</v>
      </c>
      <c r="E2073" s="15">
        <v>10000</v>
      </c>
      <c r="F2073" s="15">
        <v>1</v>
      </c>
      <c r="G2073" s="43" t="s">
        <v>5350</v>
      </c>
      <c r="H2073" s="16" t="s">
        <v>363</v>
      </c>
      <c r="I2073" s="16"/>
      <c r="J2073" s="16">
        <v>46359</v>
      </c>
    </row>
    <row r="2074" spans="1:10" x14ac:dyDescent="0.15">
      <c r="A2074" s="38">
        <v>307022</v>
      </c>
      <c r="B2074" s="15">
        <v>2</v>
      </c>
      <c r="C2074" s="15">
        <v>1</v>
      </c>
      <c r="D2074" s="15">
        <v>50</v>
      </c>
      <c r="E2074" s="15">
        <v>10000</v>
      </c>
      <c r="F2074" s="15">
        <v>1</v>
      </c>
      <c r="G2074" s="43" t="s">
        <v>5351</v>
      </c>
      <c r="H2074" s="16" t="s">
        <v>364</v>
      </c>
      <c r="I2074" s="16"/>
      <c r="J2074" s="16">
        <v>56853</v>
      </c>
    </row>
    <row r="2075" spans="1:10" x14ac:dyDescent="0.15">
      <c r="A2075" s="38">
        <v>307023</v>
      </c>
      <c r="B2075" s="15">
        <v>2</v>
      </c>
      <c r="C2075" s="15">
        <v>1</v>
      </c>
      <c r="D2075" s="15">
        <v>50</v>
      </c>
      <c r="E2075" s="15">
        <v>10000</v>
      </c>
      <c r="F2075" s="15">
        <v>1</v>
      </c>
      <c r="G2075" s="43" t="s">
        <v>5352</v>
      </c>
      <c r="H2075" s="16" t="s">
        <v>365</v>
      </c>
      <c r="I2075" s="16"/>
      <c r="J2075" s="16">
        <v>70459</v>
      </c>
    </row>
    <row r="2076" spans="1:10" x14ac:dyDescent="0.15">
      <c r="A2076" s="38">
        <v>307024</v>
      </c>
      <c r="B2076" s="15">
        <v>2</v>
      </c>
      <c r="C2076" s="15">
        <v>1</v>
      </c>
      <c r="D2076" s="15">
        <v>50</v>
      </c>
      <c r="E2076" s="15">
        <v>10000</v>
      </c>
      <c r="F2076" s="15">
        <v>1</v>
      </c>
      <c r="G2076" s="43" t="s">
        <v>5353</v>
      </c>
      <c r="H2076" s="16" t="s">
        <v>366</v>
      </c>
      <c r="I2076" s="16"/>
      <c r="J2076" s="16">
        <v>87053</v>
      </c>
    </row>
    <row r="2077" spans="1:10" x14ac:dyDescent="0.15">
      <c r="A2077" s="38">
        <v>307025</v>
      </c>
      <c r="B2077" s="15">
        <v>2</v>
      </c>
      <c r="C2077" s="15">
        <v>1</v>
      </c>
      <c r="D2077" s="15">
        <v>50</v>
      </c>
      <c r="E2077" s="15">
        <v>10000</v>
      </c>
      <c r="F2077" s="15">
        <v>1</v>
      </c>
      <c r="G2077" s="43" t="s">
        <v>5354</v>
      </c>
      <c r="H2077" s="16" t="s">
        <v>367</v>
      </c>
      <c r="I2077" s="16"/>
      <c r="J2077" s="16">
        <v>107249</v>
      </c>
    </row>
    <row r="2078" spans="1:10" x14ac:dyDescent="0.15">
      <c r="A2078" s="38">
        <v>307026</v>
      </c>
      <c r="B2078" s="15">
        <v>2</v>
      </c>
      <c r="C2078" s="15">
        <v>1</v>
      </c>
      <c r="D2078" s="15">
        <v>50</v>
      </c>
      <c r="E2078" s="15">
        <v>10000</v>
      </c>
      <c r="F2078" s="15">
        <v>1</v>
      </c>
      <c r="G2078" s="43" t="s">
        <v>5355</v>
      </c>
      <c r="H2078" s="16" t="s">
        <v>368</v>
      </c>
      <c r="I2078" s="16"/>
      <c r="J2078" s="16">
        <v>131784</v>
      </c>
    </row>
    <row r="2079" spans="1:10" x14ac:dyDescent="0.15">
      <c r="A2079" s="38">
        <v>307027</v>
      </c>
      <c r="B2079" s="15">
        <v>2</v>
      </c>
      <c r="C2079" s="15">
        <v>1</v>
      </c>
      <c r="D2079" s="15">
        <v>50</v>
      </c>
      <c r="E2079" s="15">
        <v>10000</v>
      </c>
      <c r="F2079" s="15">
        <v>1</v>
      </c>
      <c r="G2079" s="43" t="s">
        <v>5356</v>
      </c>
      <c r="H2079" s="16" t="s">
        <v>369</v>
      </c>
      <c r="I2079" s="16"/>
      <c r="J2079" s="16">
        <v>161539</v>
      </c>
    </row>
    <row r="2080" spans="1:10" x14ac:dyDescent="0.15">
      <c r="A2080" s="38">
        <v>307028</v>
      </c>
      <c r="B2080" s="15">
        <v>2</v>
      </c>
      <c r="C2080" s="15">
        <v>1</v>
      </c>
      <c r="D2080" s="15">
        <v>50</v>
      </c>
      <c r="E2080" s="15">
        <v>10000</v>
      </c>
      <c r="F2080" s="15">
        <v>1</v>
      </c>
      <c r="G2080" s="43" t="s">
        <v>5357</v>
      </c>
      <c r="H2080" s="16" t="s">
        <v>370</v>
      </c>
      <c r="I2080" s="16"/>
      <c r="J2080" s="16">
        <v>197564</v>
      </c>
    </row>
    <row r="2081" spans="1:10" x14ac:dyDescent="0.15">
      <c r="A2081" s="38">
        <v>307029</v>
      </c>
      <c r="B2081" s="15">
        <v>2</v>
      </c>
      <c r="C2081" s="15">
        <v>1</v>
      </c>
      <c r="D2081" s="15">
        <v>50</v>
      </c>
      <c r="E2081" s="15">
        <v>10000</v>
      </c>
      <c r="F2081" s="15">
        <v>1</v>
      </c>
      <c r="G2081" s="43" t="s">
        <v>5358</v>
      </c>
      <c r="H2081" s="16" t="s">
        <v>371</v>
      </c>
      <c r="I2081" s="16"/>
      <c r="J2081" s="16">
        <v>241115</v>
      </c>
    </row>
    <row r="2082" spans="1:10" x14ac:dyDescent="0.15">
      <c r="A2082" s="38">
        <v>307030</v>
      </c>
      <c r="B2082" s="15">
        <v>2</v>
      </c>
      <c r="C2082" s="15">
        <v>1</v>
      </c>
      <c r="D2082" s="15">
        <v>50</v>
      </c>
      <c r="E2082" s="15">
        <v>10000</v>
      </c>
      <c r="F2082" s="15">
        <v>1</v>
      </c>
      <c r="G2082" s="43" t="s">
        <v>5359</v>
      </c>
      <c r="H2082" s="16" t="s">
        <v>372</v>
      </c>
      <c r="I2082" s="16"/>
      <c r="J2082" s="16">
        <v>293688</v>
      </c>
    </row>
    <row r="2083" spans="1:10" x14ac:dyDescent="0.15">
      <c r="A2083" s="38">
        <v>307031</v>
      </c>
      <c r="B2083" s="15">
        <v>2</v>
      </c>
      <c r="C2083" s="15">
        <v>1</v>
      </c>
      <c r="D2083" s="15">
        <v>50</v>
      </c>
      <c r="E2083" s="15">
        <v>10000</v>
      </c>
      <c r="F2083" s="15">
        <v>1</v>
      </c>
      <c r="G2083" s="43" t="s">
        <v>5360</v>
      </c>
      <c r="H2083" s="16" t="s">
        <v>373</v>
      </c>
      <c r="I2083" s="16"/>
      <c r="J2083" s="16">
        <v>357066</v>
      </c>
    </row>
    <row r="2084" spans="1:10" x14ac:dyDescent="0.15">
      <c r="A2084" s="38">
        <v>307032</v>
      </c>
      <c r="B2084" s="15">
        <v>2</v>
      </c>
      <c r="C2084" s="15">
        <v>1</v>
      </c>
      <c r="D2084" s="15">
        <v>50</v>
      </c>
      <c r="E2084" s="15">
        <v>10000</v>
      </c>
      <c r="F2084" s="15">
        <v>1</v>
      </c>
      <c r="G2084" s="43" t="s">
        <v>5361</v>
      </c>
      <c r="H2084" s="16" t="s">
        <v>374</v>
      </c>
      <c r="I2084" s="16"/>
      <c r="J2084" s="16">
        <v>433373</v>
      </c>
    </row>
    <row r="2085" spans="1:10" x14ac:dyDescent="0.15">
      <c r="A2085" s="38">
        <v>307033</v>
      </c>
      <c r="B2085" s="15">
        <v>2</v>
      </c>
      <c r="C2085" s="15">
        <v>1</v>
      </c>
      <c r="D2085" s="15">
        <v>50</v>
      </c>
      <c r="E2085" s="15">
        <v>10000</v>
      </c>
      <c r="F2085" s="15">
        <v>1</v>
      </c>
      <c r="G2085" s="43" t="s">
        <v>5362</v>
      </c>
      <c r="H2085" s="16" t="s">
        <v>375</v>
      </c>
      <c r="I2085" s="16"/>
      <c r="J2085" s="16">
        <v>525134</v>
      </c>
    </row>
    <row r="2086" spans="1:10" x14ac:dyDescent="0.15">
      <c r="A2086" s="38">
        <v>307034</v>
      </c>
      <c r="B2086" s="15">
        <v>2</v>
      </c>
      <c r="C2086" s="15">
        <v>1</v>
      </c>
      <c r="D2086" s="15">
        <v>50</v>
      </c>
      <c r="E2086" s="15">
        <v>10000</v>
      </c>
      <c r="F2086" s="15">
        <v>1</v>
      </c>
      <c r="G2086" s="43" t="s">
        <v>5363</v>
      </c>
      <c r="H2086" s="16" t="s">
        <v>376</v>
      </c>
      <c r="I2086" s="16"/>
      <c r="J2086" s="16">
        <v>635354</v>
      </c>
    </row>
    <row r="2087" spans="1:10" x14ac:dyDescent="0.15">
      <c r="A2087" s="38">
        <v>307035</v>
      </c>
      <c r="B2087" s="15">
        <v>2</v>
      </c>
      <c r="C2087" s="15">
        <v>1</v>
      </c>
      <c r="D2087" s="15">
        <v>50</v>
      </c>
      <c r="E2087" s="15">
        <v>10000</v>
      </c>
      <c r="F2087" s="15">
        <v>1</v>
      </c>
      <c r="G2087" s="43" t="s">
        <v>5364</v>
      </c>
      <c r="H2087" s="16" t="s">
        <v>377</v>
      </c>
      <c r="I2087" s="16"/>
      <c r="J2087" s="16">
        <v>767600</v>
      </c>
    </row>
    <row r="2088" spans="1:10" x14ac:dyDescent="0.15">
      <c r="A2088" s="38">
        <v>307036</v>
      </c>
      <c r="B2088" s="15">
        <v>2</v>
      </c>
      <c r="C2088" s="15">
        <v>1</v>
      </c>
      <c r="D2088" s="15">
        <v>50</v>
      </c>
      <c r="E2088" s="15">
        <v>10000</v>
      </c>
      <c r="F2088" s="15">
        <v>1</v>
      </c>
      <c r="G2088" s="43" t="s">
        <v>5365</v>
      </c>
      <c r="H2088" s="16" t="s">
        <v>378</v>
      </c>
      <c r="I2088" s="16"/>
      <c r="J2088" s="16">
        <v>926112</v>
      </c>
    </row>
    <row r="2089" spans="1:10" x14ac:dyDescent="0.15">
      <c r="A2089" s="38">
        <v>307037</v>
      </c>
      <c r="B2089" s="15">
        <v>2</v>
      </c>
      <c r="C2089" s="15">
        <v>1</v>
      </c>
      <c r="D2089" s="15">
        <v>50</v>
      </c>
      <c r="E2089" s="15">
        <v>10000</v>
      </c>
      <c r="F2089" s="15">
        <v>1</v>
      </c>
      <c r="G2089" s="43" t="s">
        <v>5366</v>
      </c>
      <c r="H2089" s="16" t="s">
        <v>379</v>
      </c>
      <c r="I2089" s="16"/>
      <c r="J2089" s="16">
        <v>1051949</v>
      </c>
    </row>
    <row r="2090" spans="1:10" x14ac:dyDescent="0.15">
      <c r="A2090" s="38">
        <v>307038</v>
      </c>
      <c r="B2090" s="15">
        <v>2</v>
      </c>
      <c r="C2090" s="15">
        <v>1</v>
      </c>
      <c r="D2090" s="15">
        <v>50</v>
      </c>
      <c r="E2090" s="15">
        <v>10000</v>
      </c>
      <c r="F2090" s="15">
        <v>1</v>
      </c>
      <c r="G2090" s="43" t="s">
        <v>5367</v>
      </c>
      <c r="H2090" s="16" t="s">
        <v>380</v>
      </c>
      <c r="I2090" s="16"/>
      <c r="J2090" s="16">
        <v>1213366</v>
      </c>
    </row>
    <row r="2091" spans="1:10" x14ac:dyDescent="0.15">
      <c r="A2091" s="38">
        <v>307039</v>
      </c>
      <c r="B2091" s="15">
        <v>2</v>
      </c>
      <c r="C2091" s="15">
        <v>1</v>
      </c>
      <c r="D2091" s="15">
        <v>50</v>
      </c>
      <c r="E2091" s="15">
        <v>10000</v>
      </c>
      <c r="F2091" s="15">
        <v>1</v>
      </c>
      <c r="G2091" s="43" t="s">
        <v>5368</v>
      </c>
      <c r="H2091" s="16" t="s">
        <v>381</v>
      </c>
      <c r="I2091" s="16"/>
      <c r="J2091" s="16">
        <v>1397862</v>
      </c>
    </row>
    <row r="2092" spans="1:10" x14ac:dyDescent="0.15">
      <c r="A2092" s="38">
        <v>307040</v>
      </c>
      <c r="B2092" s="15">
        <v>2</v>
      </c>
      <c r="C2092" s="15">
        <v>1</v>
      </c>
      <c r="D2092" s="15">
        <v>50</v>
      </c>
      <c r="E2092" s="15">
        <v>10000</v>
      </c>
      <c r="F2092" s="15">
        <v>1</v>
      </c>
      <c r="G2092" s="43" t="s">
        <v>5369</v>
      </c>
      <c r="H2092" s="16" t="s">
        <v>382</v>
      </c>
      <c r="I2092" s="16"/>
      <c r="J2092" s="16">
        <v>1608567</v>
      </c>
    </row>
    <row r="2093" spans="1:10" x14ac:dyDescent="0.15">
      <c r="A2093" s="38">
        <v>307041</v>
      </c>
      <c r="B2093" s="15">
        <v>2</v>
      </c>
      <c r="C2093" s="15">
        <v>1</v>
      </c>
      <c r="D2093" s="15">
        <v>50</v>
      </c>
      <c r="E2093" s="15">
        <v>10000</v>
      </c>
      <c r="F2093" s="15">
        <v>1</v>
      </c>
      <c r="G2093" s="43" t="s">
        <v>5370</v>
      </c>
      <c r="H2093" s="16" t="s">
        <v>383</v>
      </c>
      <c r="I2093" s="16"/>
      <c r="J2093" s="16">
        <v>1849011</v>
      </c>
    </row>
    <row r="2094" spans="1:10" x14ac:dyDescent="0.15">
      <c r="A2094" s="38">
        <v>307042</v>
      </c>
      <c r="B2094" s="15">
        <v>2</v>
      </c>
      <c r="C2094" s="15">
        <v>1</v>
      </c>
      <c r="D2094" s="15">
        <v>50</v>
      </c>
      <c r="E2094" s="15">
        <v>10000</v>
      </c>
      <c r="F2094" s="15">
        <v>1</v>
      </c>
      <c r="G2094" s="43" t="s">
        <v>5371</v>
      </c>
      <c r="H2094" s="16" t="s">
        <v>384</v>
      </c>
      <c r="I2094" s="16"/>
      <c r="J2094" s="16">
        <v>2123188</v>
      </c>
    </row>
    <row r="2095" spans="1:10" x14ac:dyDescent="0.15">
      <c r="A2095" s="38">
        <v>307043</v>
      </c>
      <c r="B2095" s="15">
        <v>2</v>
      </c>
      <c r="C2095" s="15">
        <v>1</v>
      </c>
      <c r="D2095" s="15">
        <v>50</v>
      </c>
      <c r="E2095" s="15">
        <v>10000</v>
      </c>
      <c r="F2095" s="15">
        <v>1</v>
      </c>
      <c r="G2095" s="43" t="s">
        <v>5372</v>
      </c>
      <c r="H2095" s="16" t="s">
        <v>385</v>
      </c>
      <c r="I2095" s="16"/>
      <c r="J2095" s="16">
        <v>2435603</v>
      </c>
    </row>
    <row r="2096" spans="1:10" x14ac:dyDescent="0.15">
      <c r="A2096" s="38">
        <v>307044</v>
      </c>
      <c r="B2096" s="15">
        <v>2</v>
      </c>
      <c r="C2096" s="15">
        <v>1</v>
      </c>
      <c r="D2096" s="15">
        <v>50</v>
      </c>
      <c r="E2096" s="15">
        <v>10000</v>
      </c>
      <c r="F2096" s="15">
        <v>1</v>
      </c>
      <c r="G2096" s="43" t="s">
        <v>5373</v>
      </c>
      <c r="H2096" s="16" t="s">
        <v>386</v>
      </c>
      <c r="I2096" s="16"/>
      <c r="J2096" s="16">
        <v>2791343</v>
      </c>
    </row>
    <row r="2097" spans="1:10" x14ac:dyDescent="0.15">
      <c r="A2097" s="38">
        <v>307045</v>
      </c>
      <c r="B2097" s="15">
        <v>2</v>
      </c>
      <c r="C2097" s="15">
        <v>1</v>
      </c>
      <c r="D2097" s="15">
        <v>50</v>
      </c>
      <c r="E2097" s="15">
        <v>10000</v>
      </c>
      <c r="F2097" s="15">
        <v>1</v>
      </c>
      <c r="G2097" s="43" t="s">
        <v>5374</v>
      </c>
      <c r="H2097" s="16" t="s">
        <v>387</v>
      </c>
      <c r="I2097" s="16"/>
      <c r="J2097" s="16">
        <v>3196147</v>
      </c>
    </row>
    <row r="2098" spans="1:10" x14ac:dyDescent="0.15">
      <c r="A2098" s="38">
        <v>307046</v>
      </c>
      <c r="B2098" s="15">
        <v>2</v>
      </c>
      <c r="C2098" s="15">
        <v>1</v>
      </c>
      <c r="D2098" s="15">
        <v>50</v>
      </c>
      <c r="E2098" s="15">
        <v>10000</v>
      </c>
      <c r="F2098" s="15">
        <v>1</v>
      </c>
      <c r="G2098" s="43" t="s">
        <v>5375</v>
      </c>
      <c r="H2098" s="16" t="s">
        <v>388</v>
      </c>
      <c r="I2098" s="16"/>
      <c r="J2098" s="16">
        <v>3656487</v>
      </c>
    </row>
    <row r="2099" spans="1:10" x14ac:dyDescent="0.15">
      <c r="A2099" s="38">
        <v>307047</v>
      </c>
      <c r="B2099" s="15">
        <v>2</v>
      </c>
      <c r="C2099" s="15">
        <v>1</v>
      </c>
      <c r="D2099" s="15">
        <v>50</v>
      </c>
      <c r="E2099" s="15">
        <v>10000</v>
      </c>
      <c r="F2099" s="15">
        <v>1</v>
      </c>
      <c r="G2099" s="43" t="s">
        <v>5376</v>
      </c>
      <c r="H2099" s="16" t="s">
        <v>389</v>
      </c>
      <c r="I2099" s="16"/>
      <c r="J2099" s="16">
        <v>4179662</v>
      </c>
    </row>
    <row r="2100" spans="1:10" x14ac:dyDescent="0.15">
      <c r="A2100" s="38">
        <v>307048</v>
      </c>
      <c r="B2100" s="15">
        <v>2</v>
      </c>
      <c r="C2100" s="15">
        <v>1</v>
      </c>
      <c r="D2100" s="15">
        <v>50</v>
      </c>
      <c r="E2100" s="15">
        <v>10000</v>
      </c>
      <c r="F2100" s="15">
        <v>1</v>
      </c>
      <c r="G2100" s="43" t="s">
        <v>5377</v>
      </c>
      <c r="H2100" s="16" t="s">
        <v>390</v>
      </c>
      <c r="I2100" s="16"/>
      <c r="J2100" s="16">
        <v>4773895</v>
      </c>
    </row>
    <row r="2101" spans="1:10" x14ac:dyDescent="0.15">
      <c r="A2101" s="38">
        <v>307049</v>
      </c>
      <c r="B2101" s="15">
        <v>2</v>
      </c>
      <c r="C2101" s="15">
        <v>1</v>
      </c>
      <c r="D2101" s="15">
        <v>50</v>
      </c>
      <c r="E2101" s="15">
        <v>10000</v>
      </c>
      <c r="F2101" s="15">
        <v>1</v>
      </c>
      <c r="G2101" s="43" t="s">
        <v>5378</v>
      </c>
      <c r="H2101" s="16" t="s">
        <v>391</v>
      </c>
      <c r="I2101" s="16"/>
      <c r="J2101" s="16">
        <v>5448454</v>
      </c>
    </row>
    <row r="2102" spans="1:10" x14ac:dyDescent="0.15">
      <c r="A2102" s="38">
        <v>307050</v>
      </c>
      <c r="B2102" s="15">
        <v>2</v>
      </c>
      <c r="C2102" s="15">
        <v>1</v>
      </c>
      <c r="D2102" s="15">
        <v>50</v>
      </c>
      <c r="E2102" s="15">
        <v>10000</v>
      </c>
      <c r="F2102" s="15">
        <v>1</v>
      </c>
      <c r="G2102" s="43" t="s">
        <v>5379</v>
      </c>
      <c r="H2102" s="16" t="s">
        <v>392</v>
      </c>
      <c r="I2102" s="16"/>
      <c r="J2102" s="16">
        <v>6213775</v>
      </c>
    </row>
    <row r="2103" spans="1:10" x14ac:dyDescent="0.15">
      <c r="A2103" s="38">
        <v>308001</v>
      </c>
      <c r="B2103" s="15">
        <v>2</v>
      </c>
      <c r="C2103" s="15">
        <v>1</v>
      </c>
      <c r="D2103" s="15">
        <v>50</v>
      </c>
      <c r="E2103" s="15">
        <v>10000</v>
      </c>
      <c r="F2103" s="15">
        <v>1</v>
      </c>
      <c r="G2103" s="43" t="s">
        <v>5472</v>
      </c>
      <c r="H2103" s="16" t="s">
        <v>393</v>
      </c>
      <c r="I2103" s="16"/>
      <c r="J2103" s="16">
        <v>12</v>
      </c>
    </row>
    <row r="2104" spans="1:10" x14ac:dyDescent="0.15">
      <c r="A2104" s="38">
        <v>308002</v>
      </c>
      <c r="B2104" s="15">
        <v>2</v>
      </c>
      <c r="C2104" s="15">
        <v>1</v>
      </c>
      <c r="D2104" s="15">
        <v>50</v>
      </c>
      <c r="E2104" s="15">
        <v>10000</v>
      </c>
      <c r="F2104" s="15">
        <v>1</v>
      </c>
      <c r="G2104" s="43" t="s">
        <v>5127</v>
      </c>
      <c r="H2104" s="16" t="s">
        <v>394</v>
      </c>
      <c r="I2104" s="16"/>
      <c r="J2104" s="16">
        <v>24</v>
      </c>
    </row>
    <row r="2105" spans="1:10" x14ac:dyDescent="0.15">
      <c r="A2105" s="38">
        <v>308003</v>
      </c>
      <c r="B2105" s="15">
        <v>2</v>
      </c>
      <c r="C2105" s="15">
        <v>1</v>
      </c>
      <c r="D2105" s="15">
        <v>50</v>
      </c>
      <c r="E2105" s="15">
        <v>10000</v>
      </c>
      <c r="F2105" s="15">
        <v>1</v>
      </c>
      <c r="G2105" s="43" t="s">
        <v>5127</v>
      </c>
      <c r="H2105" s="16" t="s">
        <v>395</v>
      </c>
      <c r="I2105" s="16"/>
      <c r="J2105" s="16">
        <v>24</v>
      </c>
    </row>
    <row r="2106" spans="1:10" x14ac:dyDescent="0.15">
      <c r="A2106" s="38">
        <v>308004</v>
      </c>
      <c r="B2106" s="15">
        <v>2</v>
      </c>
      <c r="C2106" s="15">
        <v>1</v>
      </c>
      <c r="D2106" s="15">
        <v>50</v>
      </c>
      <c r="E2106" s="15">
        <v>10000</v>
      </c>
      <c r="F2106" s="15">
        <v>1</v>
      </c>
      <c r="G2106" s="43" t="s">
        <v>5132</v>
      </c>
      <c r="H2106" s="16" t="s">
        <v>396</v>
      </c>
      <c r="I2106" s="16"/>
      <c r="J2106" s="16">
        <v>46</v>
      </c>
    </row>
    <row r="2107" spans="1:10" x14ac:dyDescent="0.15">
      <c r="A2107" s="38">
        <v>308005</v>
      </c>
      <c r="B2107" s="15">
        <v>2</v>
      </c>
      <c r="C2107" s="15">
        <v>1</v>
      </c>
      <c r="D2107" s="15">
        <v>50</v>
      </c>
      <c r="E2107" s="15">
        <v>10000</v>
      </c>
      <c r="F2107" s="15">
        <v>1</v>
      </c>
      <c r="G2107" s="43" t="s">
        <v>5380</v>
      </c>
      <c r="H2107" s="16" t="s">
        <v>397</v>
      </c>
      <c r="I2107" s="16"/>
      <c r="J2107" s="16">
        <v>76</v>
      </c>
    </row>
    <row r="2108" spans="1:10" x14ac:dyDescent="0.15">
      <c r="A2108" s="38">
        <v>308006</v>
      </c>
      <c r="B2108" s="15">
        <v>2</v>
      </c>
      <c r="C2108" s="15">
        <v>1</v>
      </c>
      <c r="D2108" s="15">
        <v>50</v>
      </c>
      <c r="E2108" s="15">
        <v>10000</v>
      </c>
      <c r="F2108" s="15">
        <v>1</v>
      </c>
      <c r="G2108" s="43" t="s">
        <v>5381</v>
      </c>
      <c r="H2108" s="16" t="s">
        <v>398</v>
      </c>
      <c r="I2108" s="16"/>
      <c r="J2108" s="16">
        <v>120</v>
      </c>
    </row>
    <row r="2109" spans="1:10" x14ac:dyDescent="0.15">
      <c r="A2109" s="38">
        <v>308007</v>
      </c>
      <c r="B2109" s="15">
        <v>2</v>
      </c>
      <c r="C2109" s="15">
        <v>1</v>
      </c>
      <c r="D2109" s="15">
        <v>50</v>
      </c>
      <c r="E2109" s="15">
        <v>10000</v>
      </c>
      <c r="F2109" s="15">
        <v>1</v>
      </c>
      <c r="G2109" s="43" t="s">
        <v>5382</v>
      </c>
      <c r="H2109" s="16" t="s">
        <v>399</v>
      </c>
      <c r="I2109" s="16"/>
      <c r="J2109" s="16">
        <v>182</v>
      </c>
    </row>
    <row r="2110" spans="1:10" x14ac:dyDescent="0.15">
      <c r="A2110" s="38">
        <v>308008</v>
      </c>
      <c r="B2110" s="15">
        <v>2</v>
      </c>
      <c r="C2110" s="15">
        <v>1</v>
      </c>
      <c r="D2110" s="15">
        <v>50</v>
      </c>
      <c r="E2110" s="15">
        <v>10000</v>
      </c>
      <c r="F2110" s="15">
        <v>1</v>
      </c>
      <c r="G2110" s="43" t="s">
        <v>5383</v>
      </c>
      <c r="H2110" s="16" t="s">
        <v>400</v>
      </c>
      <c r="I2110" s="16"/>
      <c r="J2110" s="16">
        <v>269</v>
      </c>
    </row>
    <row r="2111" spans="1:10" x14ac:dyDescent="0.15">
      <c r="A2111" s="38">
        <v>308009</v>
      </c>
      <c r="B2111" s="15">
        <v>2</v>
      </c>
      <c r="C2111" s="15">
        <v>1</v>
      </c>
      <c r="D2111" s="15">
        <v>50</v>
      </c>
      <c r="E2111" s="15">
        <v>10000</v>
      </c>
      <c r="F2111" s="15">
        <v>1</v>
      </c>
      <c r="G2111" s="43" t="s">
        <v>5384</v>
      </c>
      <c r="H2111" s="16" t="s">
        <v>401</v>
      </c>
      <c r="I2111" s="16"/>
      <c r="J2111" s="16">
        <v>387</v>
      </c>
    </row>
    <row r="2112" spans="1:10" x14ac:dyDescent="0.15">
      <c r="A2112" s="38">
        <v>308010</v>
      </c>
      <c r="B2112" s="15">
        <v>2</v>
      </c>
      <c r="C2112" s="15">
        <v>1</v>
      </c>
      <c r="D2112" s="15">
        <v>50</v>
      </c>
      <c r="E2112" s="15">
        <v>10000</v>
      </c>
      <c r="F2112" s="15">
        <v>1</v>
      </c>
      <c r="G2112" s="43" t="s">
        <v>5385</v>
      </c>
      <c r="H2112" s="16" t="s">
        <v>402</v>
      </c>
      <c r="I2112" s="16"/>
      <c r="J2112" s="16">
        <v>547</v>
      </c>
    </row>
    <row r="2113" spans="1:10" x14ac:dyDescent="0.15">
      <c r="A2113" s="38">
        <v>308011</v>
      </c>
      <c r="B2113" s="15">
        <v>2</v>
      </c>
      <c r="C2113" s="15">
        <v>1</v>
      </c>
      <c r="D2113" s="15">
        <v>50</v>
      </c>
      <c r="E2113" s="15">
        <v>10000</v>
      </c>
      <c r="F2113" s="15">
        <v>1</v>
      </c>
      <c r="G2113" s="43" t="s">
        <v>5386</v>
      </c>
      <c r="H2113" s="16" t="s">
        <v>403</v>
      </c>
      <c r="I2113" s="16"/>
      <c r="J2113" s="16">
        <v>763</v>
      </c>
    </row>
    <row r="2114" spans="1:10" x14ac:dyDescent="0.15">
      <c r="A2114" s="38">
        <v>308012</v>
      </c>
      <c r="B2114" s="15">
        <v>2</v>
      </c>
      <c r="C2114" s="15">
        <v>1</v>
      </c>
      <c r="D2114" s="15">
        <v>50</v>
      </c>
      <c r="E2114" s="15">
        <v>10000</v>
      </c>
      <c r="F2114" s="15">
        <v>1</v>
      </c>
      <c r="G2114" s="43" t="s">
        <v>5387</v>
      </c>
      <c r="H2114" s="16" t="s">
        <v>404</v>
      </c>
      <c r="I2114" s="16"/>
      <c r="J2114" s="16">
        <v>1050</v>
      </c>
    </row>
    <row r="2115" spans="1:10" x14ac:dyDescent="0.15">
      <c r="A2115" s="38">
        <v>308013</v>
      </c>
      <c r="B2115" s="15">
        <v>2</v>
      </c>
      <c r="C2115" s="15">
        <v>1</v>
      </c>
      <c r="D2115" s="15">
        <v>50</v>
      </c>
      <c r="E2115" s="15">
        <v>10000</v>
      </c>
      <c r="F2115" s="15">
        <v>1</v>
      </c>
      <c r="G2115" s="43" t="s">
        <v>5388</v>
      </c>
      <c r="H2115" s="16" t="s">
        <v>405</v>
      </c>
      <c r="I2115" s="16"/>
      <c r="J2115" s="16">
        <v>1430</v>
      </c>
    </row>
    <row r="2116" spans="1:10" x14ac:dyDescent="0.15">
      <c r="A2116" s="38">
        <v>308014</v>
      </c>
      <c r="B2116" s="15">
        <v>2</v>
      </c>
      <c r="C2116" s="15">
        <v>1</v>
      </c>
      <c r="D2116" s="15">
        <v>50</v>
      </c>
      <c r="E2116" s="15">
        <v>10000</v>
      </c>
      <c r="F2116" s="15">
        <v>1</v>
      </c>
      <c r="G2116" s="43" t="s">
        <v>5389</v>
      </c>
      <c r="H2116" s="16" t="s">
        <v>406</v>
      </c>
      <c r="I2116" s="16"/>
      <c r="J2116" s="16">
        <v>1930</v>
      </c>
    </row>
    <row r="2117" spans="1:10" x14ac:dyDescent="0.15">
      <c r="A2117" s="38">
        <v>308015</v>
      </c>
      <c r="B2117" s="15">
        <v>2</v>
      </c>
      <c r="C2117" s="15">
        <v>1</v>
      </c>
      <c r="D2117" s="15">
        <v>50</v>
      </c>
      <c r="E2117" s="15">
        <v>10000</v>
      </c>
      <c r="F2117" s="15">
        <v>1</v>
      </c>
      <c r="G2117" s="43" t="s">
        <v>5390</v>
      </c>
      <c r="H2117" s="16" t="s">
        <v>407</v>
      </c>
      <c r="I2117" s="16"/>
      <c r="J2117" s="16">
        <v>2585</v>
      </c>
    </row>
    <row r="2118" spans="1:10" x14ac:dyDescent="0.15">
      <c r="A2118" s="38">
        <v>308016</v>
      </c>
      <c r="B2118" s="15">
        <v>2</v>
      </c>
      <c r="C2118" s="15">
        <v>1</v>
      </c>
      <c r="D2118" s="15">
        <v>50</v>
      </c>
      <c r="E2118" s="15">
        <v>10000</v>
      </c>
      <c r="F2118" s="15">
        <v>1</v>
      </c>
      <c r="G2118" s="43" t="s">
        <v>5391</v>
      </c>
      <c r="H2118" s="16" t="s">
        <v>408</v>
      </c>
      <c r="I2118" s="16"/>
      <c r="J2118" s="16">
        <v>3439</v>
      </c>
    </row>
    <row r="2119" spans="1:10" x14ac:dyDescent="0.15">
      <c r="A2119" s="38">
        <v>308017</v>
      </c>
      <c r="B2119" s="15">
        <v>2</v>
      </c>
      <c r="C2119" s="15">
        <v>1</v>
      </c>
      <c r="D2119" s="15">
        <v>50</v>
      </c>
      <c r="E2119" s="15">
        <v>10000</v>
      </c>
      <c r="F2119" s="15">
        <v>1</v>
      </c>
      <c r="G2119" s="43" t="s">
        <v>5392</v>
      </c>
      <c r="H2119" s="16" t="s">
        <v>409</v>
      </c>
      <c r="I2119" s="16"/>
      <c r="J2119" s="16">
        <v>4547</v>
      </c>
    </row>
    <row r="2120" spans="1:10" x14ac:dyDescent="0.15">
      <c r="A2120" s="38">
        <v>308018</v>
      </c>
      <c r="B2120" s="15">
        <v>2</v>
      </c>
      <c r="C2120" s="15">
        <v>1</v>
      </c>
      <c r="D2120" s="15">
        <v>50</v>
      </c>
      <c r="E2120" s="15">
        <v>10000</v>
      </c>
      <c r="F2120" s="15">
        <v>1</v>
      </c>
      <c r="G2120" s="43" t="s">
        <v>5393</v>
      </c>
      <c r="H2120" s="16" t="s">
        <v>410</v>
      </c>
      <c r="I2120" s="16"/>
      <c r="J2120" s="16">
        <v>5981</v>
      </c>
    </row>
    <row r="2121" spans="1:10" x14ac:dyDescent="0.15">
      <c r="A2121" s="38">
        <v>308019</v>
      </c>
      <c r="B2121" s="15">
        <v>2</v>
      </c>
      <c r="C2121" s="15">
        <v>1</v>
      </c>
      <c r="D2121" s="15">
        <v>50</v>
      </c>
      <c r="E2121" s="15">
        <v>10000</v>
      </c>
      <c r="F2121" s="15">
        <v>1</v>
      </c>
      <c r="G2121" s="43" t="s">
        <v>5170</v>
      </c>
      <c r="H2121" s="16" t="s">
        <v>411</v>
      </c>
      <c r="I2121" s="16"/>
      <c r="J2121" s="16">
        <v>7828</v>
      </c>
    </row>
    <row r="2122" spans="1:10" x14ac:dyDescent="0.15">
      <c r="A2122" s="38">
        <v>308020</v>
      </c>
      <c r="B2122" s="15">
        <v>2</v>
      </c>
      <c r="C2122" s="15">
        <v>1</v>
      </c>
      <c r="D2122" s="15">
        <v>50</v>
      </c>
      <c r="E2122" s="15">
        <v>10000</v>
      </c>
      <c r="F2122" s="15">
        <v>1</v>
      </c>
      <c r="G2122" s="43" t="s">
        <v>5394</v>
      </c>
      <c r="H2122" s="16" t="s">
        <v>412</v>
      </c>
      <c r="I2122" s="16"/>
      <c r="J2122" s="16">
        <v>10203</v>
      </c>
    </row>
    <row r="2123" spans="1:10" x14ac:dyDescent="0.15">
      <c r="A2123" s="38">
        <v>308021</v>
      </c>
      <c r="B2123" s="15">
        <v>2</v>
      </c>
      <c r="C2123" s="15">
        <v>1</v>
      </c>
      <c r="D2123" s="15">
        <v>50</v>
      </c>
      <c r="E2123" s="15">
        <v>10000</v>
      </c>
      <c r="F2123" s="15">
        <v>1</v>
      </c>
      <c r="G2123" s="43" t="s">
        <v>5395</v>
      </c>
      <c r="H2123" s="16" t="s">
        <v>413</v>
      </c>
      <c r="I2123" s="16"/>
      <c r="J2123" s="16">
        <v>13245</v>
      </c>
    </row>
    <row r="2124" spans="1:10" x14ac:dyDescent="0.15">
      <c r="A2124" s="38">
        <v>308022</v>
      </c>
      <c r="B2124" s="15">
        <v>2</v>
      </c>
      <c r="C2124" s="15">
        <v>1</v>
      </c>
      <c r="D2124" s="15">
        <v>50</v>
      </c>
      <c r="E2124" s="15">
        <v>10000</v>
      </c>
      <c r="F2124" s="15">
        <v>1</v>
      </c>
      <c r="G2124" s="43" t="s">
        <v>5396</v>
      </c>
      <c r="H2124" s="16" t="s">
        <v>414</v>
      </c>
      <c r="I2124" s="16"/>
      <c r="J2124" s="16">
        <v>16243</v>
      </c>
    </row>
    <row r="2125" spans="1:10" x14ac:dyDescent="0.15">
      <c r="A2125" s="38">
        <v>308023</v>
      </c>
      <c r="B2125" s="15">
        <v>2</v>
      </c>
      <c r="C2125" s="15">
        <v>1</v>
      </c>
      <c r="D2125" s="15">
        <v>50</v>
      </c>
      <c r="E2125" s="15">
        <v>10000</v>
      </c>
      <c r="F2125" s="15">
        <v>1</v>
      </c>
      <c r="G2125" s="43" t="s">
        <v>5397</v>
      </c>
      <c r="H2125" s="16" t="s">
        <v>415</v>
      </c>
      <c r="I2125" s="16"/>
      <c r="J2125" s="16">
        <v>20131</v>
      </c>
    </row>
    <row r="2126" spans="1:10" x14ac:dyDescent="0.15">
      <c r="A2126" s="38">
        <v>308024</v>
      </c>
      <c r="B2126" s="15">
        <v>2</v>
      </c>
      <c r="C2126" s="15">
        <v>1</v>
      </c>
      <c r="D2126" s="15">
        <v>50</v>
      </c>
      <c r="E2126" s="15">
        <v>10000</v>
      </c>
      <c r="F2126" s="15">
        <v>1</v>
      </c>
      <c r="G2126" s="43" t="s">
        <v>5398</v>
      </c>
      <c r="H2126" s="16" t="s">
        <v>416</v>
      </c>
      <c r="I2126" s="16"/>
      <c r="J2126" s="16">
        <v>24872</v>
      </c>
    </row>
    <row r="2127" spans="1:10" x14ac:dyDescent="0.15">
      <c r="A2127" s="38">
        <v>308025</v>
      </c>
      <c r="B2127" s="15">
        <v>2</v>
      </c>
      <c r="C2127" s="15">
        <v>1</v>
      </c>
      <c r="D2127" s="15">
        <v>50</v>
      </c>
      <c r="E2127" s="15">
        <v>10000</v>
      </c>
      <c r="F2127" s="15">
        <v>1</v>
      </c>
      <c r="G2127" s="43" t="s">
        <v>5399</v>
      </c>
      <c r="H2127" s="16" t="s">
        <v>417</v>
      </c>
      <c r="I2127" s="16"/>
      <c r="J2127" s="16">
        <v>30642</v>
      </c>
    </row>
    <row r="2128" spans="1:10" x14ac:dyDescent="0.15">
      <c r="A2128" s="38">
        <v>308026</v>
      </c>
      <c r="B2128" s="15">
        <v>2</v>
      </c>
      <c r="C2128" s="15">
        <v>1</v>
      </c>
      <c r="D2128" s="15">
        <v>50</v>
      </c>
      <c r="E2128" s="15">
        <v>10000</v>
      </c>
      <c r="F2128" s="15">
        <v>1</v>
      </c>
      <c r="G2128" s="43" t="s">
        <v>5400</v>
      </c>
      <c r="H2128" s="16" t="s">
        <v>418</v>
      </c>
      <c r="I2128" s="16"/>
      <c r="J2128" s="16">
        <v>37652</v>
      </c>
    </row>
    <row r="2129" spans="1:10" x14ac:dyDescent="0.15">
      <c r="A2129" s="38">
        <v>308027</v>
      </c>
      <c r="B2129" s="15">
        <v>2</v>
      </c>
      <c r="C2129" s="15">
        <v>1</v>
      </c>
      <c r="D2129" s="15">
        <v>50</v>
      </c>
      <c r="E2129" s="15">
        <v>10000</v>
      </c>
      <c r="F2129" s="15">
        <v>1</v>
      </c>
      <c r="G2129" s="43" t="s">
        <v>5401</v>
      </c>
      <c r="H2129" s="16" t="s">
        <v>419</v>
      </c>
      <c r="I2129" s="16"/>
      <c r="J2129" s="16">
        <v>46154</v>
      </c>
    </row>
    <row r="2130" spans="1:10" x14ac:dyDescent="0.15">
      <c r="A2130" s="38">
        <v>308028</v>
      </c>
      <c r="B2130" s="15">
        <v>2</v>
      </c>
      <c r="C2130" s="15">
        <v>1</v>
      </c>
      <c r="D2130" s="15">
        <v>50</v>
      </c>
      <c r="E2130" s="15">
        <v>10000</v>
      </c>
      <c r="F2130" s="15">
        <v>1</v>
      </c>
      <c r="G2130" s="43" t="s">
        <v>5402</v>
      </c>
      <c r="H2130" s="16" t="s">
        <v>420</v>
      </c>
      <c r="I2130" s="16"/>
      <c r="J2130" s="16">
        <v>56446</v>
      </c>
    </row>
    <row r="2131" spans="1:10" x14ac:dyDescent="0.15">
      <c r="A2131" s="38">
        <v>308029</v>
      </c>
      <c r="B2131" s="15">
        <v>2</v>
      </c>
      <c r="C2131" s="15">
        <v>1</v>
      </c>
      <c r="D2131" s="15">
        <v>50</v>
      </c>
      <c r="E2131" s="15">
        <v>10000</v>
      </c>
      <c r="F2131" s="15">
        <v>1</v>
      </c>
      <c r="G2131" s="43" t="s">
        <v>5403</v>
      </c>
      <c r="H2131" s="16" t="s">
        <v>421</v>
      </c>
      <c r="I2131" s="16"/>
      <c r="J2131" s="16">
        <v>68890</v>
      </c>
    </row>
    <row r="2132" spans="1:10" x14ac:dyDescent="0.15">
      <c r="A2132" s="38">
        <v>308030</v>
      </c>
      <c r="B2132" s="15">
        <v>2</v>
      </c>
      <c r="C2132" s="15">
        <v>1</v>
      </c>
      <c r="D2132" s="15">
        <v>50</v>
      </c>
      <c r="E2132" s="15">
        <v>10000</v>
      </c>
      <c r="F2132" s="15">
        <v>1</v>
      </c>
      <c r="G2132" s="43" t="s">
        <v>5404</v>
      </c>
      <c r="H2132" s="16" t="s">
        <v>422</v>
      </c>
      <c r="I2132" s="16"/>
      <c r="J2132" s="16">
        <v>83910</v>
      </c>
    </row>
    <row r="2133" spans="1:10" x14ac:dyDescent="0.15">
      <c r="A2133" s="38">
        <v>308031</v>
      </c>
      <c r="B2133" s="15">
        <v>2</v>
      </c>
      <c r="C2133" s="15">
        <v>1</v>
      </c>
      <c r="D2133" s="15">
        <v>50</v>
      </c>
      <c r="E2133" s="15">
        <v>10000</v>
      </c>
      <c r="F2133" s="15">
        <v>1</v>
      </c>
      <c r="G2133" s="43" t="s">
        <v>5405</v>
      </c>
      <c r="H2133" s="16" t="s">
        <v>423</v>
      </c>
      <c r="I2133" s="16"/>
      <c r="J2133" s="16">
        <v>102018</v>
      </c>
    </row>
    <row r="2134" spans="1:10" x14ac:dyDescent="0.15">
      <c r="A2134" s="38">
        <v>308032</v>
      </c>
      <c r="B2134" s="15">
        <v>2</v>
      </c>
      <c r="C2134" s="15">
        <v>1</v>
      </c>
      <c r="D2134" s="15">
        <v>50</v>
      </c>
      <c r="E2134" s="15">
        <v>10000</v>
      </c>
      <c r="F2134" s="15">
        <v>1</v>
      </c>
      <c r="G2134" s="43" t="s">
        <v>5406</v>
      </c>
      <c r="H2134" s="16" t="s">
        <v>424</v>
      </c>
      <c r="I2134" s="16"/>
      <c r="J2134" s="16">
        <v>123820</v>
      </c>
    </row>
    <row r="2135" spans="1:10" x14ac:dyDescent="0.15">
      <c r="A2135" s="38">
        <v>308033</v>
      </c>
      <c r="B2135" s="15">
        <v>2</v>
      </c>
      <c r="C2135" s="15">
        <v>1</v>
      </c>
      <c r="D2135" s="15">
        <v>50</v>
      </c>
      <c r="E2135" s="15">
        <v>10000</v>
      </c>
      <c r="F2135" s="15">
        <v>1</v>
      </c>
      <c r="G2135" s="43" t="s">
        <v>5407</v>
      </c>
      <c r="H2135" s="16" t="s">
        <v>425</v>
      </c>
      <c r="I2135" s="16"/>
      <c r="J2135" s="16">
        <v>150038</v>
      </c>
    </row>
    <row r="2136" spans="1:10" x14ac:dyDescent="0.15">
      <c r="A2136" s="38">
        <v>308034</v>
      </c>
      <c r="B2136" s="15">
        <v>2</v>
      </c>
      <c r="C2136" s="15">
        <v>1</v>
      </c>
      <c r="D2136" s="15">
        <v>50</v>
      </c>
      <c r="E2136" s="15">
        <v>10000</v>
      </c>
      <c r="F2136" s="15">
        <v>1</v>
      </c>
      <c r="G2136" s="43" t="s">
        <v>5408</v>
      </c>
      <c r="H2136" s="16" t="s">
        <v>426</v>
      </c>
      <c r="I2136" s="16"/>
      <c r="J2136" s="16">
        <v>181529</v>
      </c>
    </row>
    <row r="2137" spans="1:10" x14ac:dyDescent="0.15">
      <c r="A2137" s="38">
        <v>308035</v>
      </c>
      <c r="B2137" s="15">
        <v>2</v>
      </c>
      <c r="C2137" s="15">
        <v>1</v>
      </c>
      <c r="D2137" s="15">
        <v>50</v>
      </c>
      <c r="E2137" s="15">
        <v>10000</v>
      </c>
      <c r="F2137" s="15">
        <v>1</v>
      </c>
      <c r="G2137" s="43" t="s">
        <v>5409</v>
      </c>
      <c r="H2137" s="16" t="s">
        <v>427</v>
      </c>
      <c r="I2137" s="16"/>
      <c r="J2137" s="16">
        <v>219314</v>
      </c>
    </row>
    <row r="2138" spans="1:10" x14ac:dyDescent="0.15">
      <c r="A2138" s="38">
        <v>308036</v>
      </c>
      <c r="B2138" s="15">
        <v>2</v>
      </c>
      <c r="C2138" s="15">
        <v>1</v>
      </c>
      <c r="D2138" s="15">
        <v>50</v>
      </c>
      <c r="E2138" s="15">
        <v>10000</v>
      </c>
      <c r="F2138" s="15">
        <v>1</v>
      </c>
      <c r="G2138" s="43" t="s">
        <v>5410</v>
      </c>
      <c r="H2138" s="16" t="s">
        <v>428</v>
      </c>
      <c r="I2138" s="16"/>
      <c r="J2138" s="16">
        <v>264603</v>
      </c>
    </row>
    <row r="2139" spans="1:10" x14ac:dyDescent="0.15">
      <c r="A2139" s="38">
        <v>308037</v>
      </c>
      <c r="B2139" s="15">
        <v>2</v>
      </c>
      <c r="C2139" s="15">
        <v>1</v>
      </c>
      <c r="D2139" s="15">
        <v>50</v>
      </c>
      <c r="E2139" s="15">
        <v>10000</v>
      </c>
      <c r="F2139" s="15">
        <v>1</v>
      </c>
      <c r="G2139" s="43" t="s">
        <v>5411</v>
      </c>
      <c r="H2139" s="16" t="s">
        <v>429</v>
      </c>
      <c r="I2139" s="16"/>
      <c r="J2139" s="16">
        <v>300556</v>
      </c>
    </row>
    <row r="2140" spans="1:10" x14ac:dyDescent="0.15">
      <c r="A2140" s="38">
        <v>308038</v>
      </c>
      <c r="B2140" s="15">
        <v>2</v>
      </c>
      <c r="C2140" s="15">
        <v>1</v>
      </c>
      <c r="D2140" s="15">
        <v>50</v>
      </c>
      <c r="E2140" s="15">
        <v>10000</v>
      </c>
      <c r="F2140" s="15">
        <v>1</v>
      </c>
      <c r="G2140" s="43" t="s">
        <v>5412</v>
      </c>
      <c r="H2140" s="16" t="s">
        <v>430</v>
      </c>
      <c r="I2140" s="16"/>
      <c r="J2140" s="16">
        <v>346676</v>
      </c>
    </row>
    <row r="2141" spans="1:10" x14ac:dyDescent="0.15">
      <c r="A2141" s="38">
        <v>308039</v>
      </c>
      <c r="B2141" s="15">
        <v>2</v>
      </c>
      <c r="C2141" s="15">
        <v>1</v>
      </c>
      <c r="D2141" s="15">
        <v>50</v>
      </c>
      <c r="E2141" s="15">
        <v>10000</v>
      </c>
      <c r="F2141" s="15">
        <v>1</v>
      </c>
      <c r="G2141" s="43" t="s">
        <v>5413</v>
      </c>
      <c r="H2141" s="16" t="s">
        <v>431</v>
      </c>
      <c r="I2141" s="16"/>
      <c r="J2141" s="16">
        <v>399389</v>
      </c>
    </row>
    <row r="2142" spans="1:10" x14ac:dyDescent="0.15">
      <c r="A2142" s="38">
        <v>308040</v>
      </c>
      <c r="B2142" s="15">
        <v>2</v>
      </c>
      <c r="C2142" s="15">
        <v>1</v>
      </c>
      <c r="D2142" s="15">
        <v>50</v>
      </c>
      <c r="E2142" s="15">
        <v>10000</v>
      </c>
      <c r="F2142" s="15">
        <v>1</v>
      </c>
      <c r="G2142" s="43" t="s">
        <v>5414</v>
      </c>
      <c r="H2142" s="16" t="s">
        <v>432</v>
      </c>
      <c r="I2142" s="16"/>
      <c r="J2142" s="16">
        <v>459590</v>
      </c>
    </row>
    <row r="2143" spans="1:10" x14ac:dyDescent="0.15">
      <c r="A2143" s="38">
        <v>308041</v>
      </c>
      <c r="B2143" s="15">
        <v>2</v>
      </c>
      <c r="C2143" s="15">
        <v>1</v>
      </c>
      <c r="D2143" s="15">
        <v>50</v>
      </c>
      <c r="E2143" s="15">
        <v>10000</v>
      </c>
      <c r="F2143" s="15">
        <v>1</v>
      </c>
      <c r="G2143" s="43" t="s">
        <v>5415</v>
      </c>
      <c r="H2143" s="16" t="s">
        <v>433</v>
      </c>
      <c r="I2143" s="16"/>
      <c r="J2143" s="16">
        <v>528289</v>
      </c>
    </row>
    <row r="2144" spans="1:10" x14ac:dyDescent="0.15">
      <c r="A2144" s="38">
        <v>308042</v>
      </c>
      <c r="B2144" s="15">
        <v>2</v>
      </c>
      <c r="C2144" s="15">
        <v>1</v>
      </c>
      <c r="D2144" s="15">
        <v>50</v>
      </c>
      <c r="E2144" s="15">
        <v>10000</v>
      </c>
      <c r="F2144" s="15">
        <v>1</v>
      </c>
      <c r="G2144" s="43" t="s">
        <v>5416</v>
      </c>
      <c r="H2144" s="16" t="s">
        <v>434</v>
      </c>
      <c r="I2144" s="16"/>
      <c r="J2144" s="16">
        <v>606625</v>
      </c>
    </row>
    <row r="2145" spans="1:12" x14ac:dyDescent="0.15">
      <c r="A2145" s="38">
        <v>308043</v>
      </c>
      <c r="B2145" s="15">
        <v>2</v>
      </c>
      <c r="C2145" s="15">
        <v>1</v>
      </c>
      <c r="D2145" s="15">
        <v>50</v>
      </c>
      <c r="E2145" s="15">
        <v>10000</v>
      </c>
      <c r="F2145" s="15">
        <v>1</v>
      </c>
      <c r="G2145" s="43" t="s">
        <v>5417</v>
      </c>
      <c r="H2145" s="16" t="s">
        <v>435</v>
      </c>
      <c r="I2145" s="16"/>
      <c r="J2145" s="16">
        <v>695886</v>
      </c>
    </row>
    <row r="2146" spans="1:12" x14ac:dyDescent="0.15">
      <c r="A2146" s="38">
        <v>308044</v>
      </c>
      <c r="B2146" s="15">
        <v>2</v>
      </c>
      <c r="C2146" s="15">
        <v>1</v>
      </c>
      <c r="D2146" s="15">
        <v>50</v>
      </c>
      <c r="E2146" s="15">
        <v>10000</v>
      </c>
      <c r="F2146" s="15">
        <v>1</v>
      </c>
      <c r="G2146" s="43" t="s">
        <v>5418</v>
      </c>
      <c r="H2146" s="16" t="s">
        <v>436</v>
      </c>
      <c r="I2146" s="16"/>
      <c r="J2146" s="16">
        <v>797526</v>
      </c>
    </row>
    <row r="2147" spans="1:12" x14ac:dyDescent="0.15">
      <c r="A2147" s="38">
        <v>308045</v>
      </c>
      <c r="B2147" s="15">
        <v>2</v>
      </c>
      <c r="C2147" s="15">
        <v>1</v>
      </c>
      <c r="D2147" s="15">
        <v>50</v>
      </c>
      <c r="E2147" s="15">
        <v>10000</v>
      </c>
      <c r="F2147" s="15">
        <v>1</v>
      </c>
      <c r="G2147" s="43" t="s">
        <v>5419</v>
      </c>
      <c r="H2147" s="16" t="s">
        <v>437</v>
      </c>
      <c r="I2147" s="16"/>
      <c r="J2147" s="16">
        <v>913184</v>
      </c>
    </row>
    <row r="2148" spans="1:12" x14ac:dyDescent="0.15">
      <c r="A2148" s="38">
        <v>308046</v>
      </c>
      <c r="B2148" s="15">
        <v>2</v>
      </c>
      <c r="C2148" s="15">
        <v>1</v>
      </c>
      <c r="D2148" s="15">
        <v>50</v>
      </c>
      <c r="E2148" s="15">
        <v>10000</v>
      </c>
      <c r="F2148" s="15">
        <v>1</v>
      </c>
      <c r="G2148" s="43" t="s">
        <v>5420</v>
      </c>
      <c r="H2148" s="16" t="s">
        <v>438</v>
      </c>
      <c r="I2148" s="16"/>
      <c r="J2148" s="16">
        <v>1044710</v>
      </c>
    </row>
    <row r="2149" spans="1:12" x14ac:dyDescent="0.15">
      <c r="A2149" s="38">
        <v>308047</v>
      </c>
      <c r="B2149" s="15">
        <v>2</v>
      </c>
      <c r="C2149" s="15">
        <v>1</v>
      </c>
      <c r="D2149" s="15">
        <v>50</v>
      </c>
      <c r="E2149" s="15">
        <v>10000</v>
      </c>
      <c r="F2149" s="15">
        <v>1</v>
      </c>
      <c r="G2149" s="43" t="s">
        <v>5421</v>
      </c>
      <c r="H2149" s="16" t="s">
        <v>439</v>
      </c>
      <c r="I2149" s="16"/>
      <c r="J2149" s="16">
        <v>1194189</v>
      </c>
    </row>
    <row r="2150" spans="1:12" x14ac:dyDescent="0.15">
      <c r="A2150" s="38">
        <v>308048</v>
      </c>
      <c r="B2150" s="15">
        <v>2</v>
      </c>
      <c r="C2150" s="15">
        <v>1</v>
      </c>
      <c r="D2150" s="15">
        <v>50</v>
      </c>
      <c r="E2150" s="15">
        <v>10000</v>
      </c>
      <c r="F2150" s="15">
        <v>1</v>
      </c>
      <c r="G2150" s="43" t="s">
        <v>5422</v>
      </c>
      <c r="H2150" s="16" t="s">
        <v>440</v>
      </c>
      <c r="I2150" s="16"/>
      <c r="J2150" s="16">
        <v>1363970</v>
      </c>
    </row>
    <row r="2151" spans="1:12" x14ac:dyDescent="0.15">
      <c r="A2151" s="38">
        <v>308049</v>
      </c>
      <c r="B2151" s="15">
        <v>2</v>
      </c>
      <c r="C2151" s="15">
        <v>1</v>
      </c>
      <c r="D2151" s="15">
        <v>50</v>
      </c>
      <c r="E2151" s="15">
        <v>10000</v>
      </c>
      <c r="F2151" s="15">
        <v>1</v>
      </c>
      <c r="G2151" s="43" t="s">
        <v>5423</v>
      </c>
      <c r="H2151" s="16" t="s">
        <v>441</v>
      </c>
      <c r="I2151" s="16"/>
      <c r="J2151" s="16">
        <v>1556701</v>
      </c>
    </row>
    <row r="2152" spans="1:12" x14ac:dyDescent="0.15">
      <c r="A2152" s="38">
        <v>308050</v>
      </c>
      <c r="B2152" s="15">
        <v>2</v>
      </c>
      <c r="C2152" s="15">
        <v>1</v>
      </c>
      <c r="D2152" s="15">
        <v>50</v>
      </c>
      <c r="E2152" s="15">
        <v>10000</v>
      </c>
      <c r="F2152" s="15">
        <v>1</v>
      </c>
      <c r="G2152" s="43" t="s">
        <v>5424</v>
      </c>
      <c r="H2152" s="16" t="s">
        <v>442</v>
      </c>
      <c r="I2152" s="16"/>
      <c r="J2152" s="16">
        <v>1775364</v>
      </c>
    </row>
    <row r="2153" spans="1:12" s="70" customFormat="1" x14ac:dyDescent="0.15">
      <c r="A2153" s="69">
        <v>309001</v>
      </c>
      <c r="B2153" s="70">
        <v>2</v>
      </c>
      <c r="C2153" s="70">
        <v>1</v>
      </c>
      <c r="D2153" s="70">
        <v>50</v>
      </c>
      <c r="E2153" s="70">
        <v>10000</v>
      </c>
      <c r="F2153" s="70">
        <v>1</v>
      </c>
      <c r="G2153" s="71" t="s">
        <v>10249</v>
      </c>
      <c r="H2153" s="69" t="s">
        <v>443</v>
      </c>
      <c r="I2153" s="69"/>
      <c r="J2153" s="69">
        <v>18</v>
      </c>
      <c r="L2153" s="69"/>
    </row>
    <row r="2154" spans="1:12" x14ac:dyDescent="0.15">
      <c r="A2154" s="38">
        <v>309002</v>
      </c>
      <c r="B2154" s="15">
        <v>2</v>
      </c>
      <c r="C2154" s="15">
        <v>1</v>
      </c>
      <c r="D2154" s="15">
        <v>50</v>
      </c>
      <c r="E2154" s="15">
        <v>10000</v>
      </c>
      <c r="F2154" s="15">
        <v>1</v>
      </c>
      <c r="G2154" s="43" t="s">
        <v>5128</v>
      </c>
      <c r="H2154" s="16" t="s">
        <v>444</v>
      </c>
      <c r="I2154" s="16"/>
      <c r="J2154" s="16">
        <v>36</v>
      </c>
    </row>
    <row r="2155" spans="1:12" x14ac:dyDescent="0.15">
      <c r="A2155" s="38">
        <v>309003</v>
      </c>
      <c r="B2155" s="15">
        <v>2</v>
      </c>
      <c r="C2155" s="15">
        <v>1</v>
      </c>
      <c r="D2155" s="15">
        <v>50</v>
      </c>
      <c r="E2155" s="15">
        <v>10000</v>
      </c>
      <c r="F2155" s="15">
        <v>1</v>
      </c>
      <c r="G2155" s="43" t="s">
        <v>5128</v>
      </c>
      <c r="H2155" s="16" t="s">
        <v>445</v>
      </c>
      <c r="I2155" s="16"/>
      <c r="J2155" s="16">
        <v>36</v>
      </c>
    </row>
    <row r="2156" spans="1:12" x14ac:dyDescent="0.15">
      <c r="A2156" s="38">
        <v>309004</v>
      </c>
      <c r="B2156" s="15">
        <v>2</v>
      </c>
      <c r="C2156" s="15">
        <v>1</v>
      </c>
      <c r="D2156" s="15">
        <v>50</v>
      </c>
      <c r="E2156" s="15">
        <v>10000</v>
      </c>
      <c r="F2156" s="15">
        <v>1</v>
      </c>
      <c r="G2156" s="43" t="s">
        <v>5425</v>
      </c>
      <c r="H2156" s="16" t="s">
        <v>446</v>
      </c>
      <c r="I2156" s="16"/>
      <c r="J2156" s="16">
        <v>69</v>
      </c>
    </row>
    <row r="2157" spans="1:12" x14ac:dyDescent="0.15">
      <c r="A2157" s="38">
        <v>309005</v>
      </c>
      <c r="B2157" s="15">
        <v>2</v>
      </c>
      <c r="C2157" s="15">
        <v>1</v>
      </c>
      <c r="D2157" s="15">
        <v>50</v>
      </c>
      <c r="E2157" s="15">
        <v>10000</v>
      </c>
      <c r="F2157" s="15">
        <v>1</v>
      </c>
      <c r="G2157" s="43" t="s">
        <v>5426</v>
      </c>
      <c r="H2157" s="16" t="s">
        <v>447</v>
      </c>
      <c r="I2157" s="16"/>
      <c r="J2157" s="16">
        <v>114</v>
      </c>
    </row>
    <row r="2158" spans="1:12" x14ac:dyDescent="0.15">
      <c r="A2158" s="38">
        <v>309006</v>
      </c>
      <c r="B2158" s="15">
        <v>2</v>
      </c>
      <c r="C2158" s="15">
        <v>1</v>
      </c>
      <c r="D2158" s="15">
        <v>50</v>
      </c>
      <c r="E2158" s="15">
        <v>10000</v>
      </c>
      <c r="F2158" s="15">
        <v>1</v>
      </c>
      <c r="G2158" s="43" t="s">
        <v>5427</v>
      </c>
      <c r="H2158" s="16" t="s">
        <v>448</v>
      </c>
      <c r="I2158" s="16"/>
      <c r="J2158" s="16">
        <v>180</v>
      </c>
    </row>
    <row r="2159" spans="1:12" x14ac:dyDescent="0.15">
      <c r="A2159" s="38">
        <v>309007</v>
      </c>
      <c r="B2159" s="15">
        <v>2</v>
      </c>
      <c r="C2159" s="15">
        <v>1</v>
      </c>
      <c r="D2159" s="15">
        <v>50</v>
      </c>
      <c r="E2159" s="15">
        <v>10000</v>
      </c>
      <c r="F2159" s="15">
        <v>1</v>
      </c>
      <c r="G2159" s="43" t="s">
        <v>5428</v>
      </c>
      <c r="H2159" s="16" t="s">
        <v>449</v>
      </c>
      <c r="I2159" s="16"/>
      <c r="J2159" s="16">
        <v>274</v>
      </c>
    </row>
    <row r="2160" spans="1:12" x14ac:dyDescent="0.15">
      <c r="A2160" s="38">
        <v>309008</v>
      </c>
      <c r="B2160" s="15">
        <v>2</v>
      </c>
      <c r="C2160" s="15">
        <v>1</v>
      </c>
      <c r="D2160" s="15">
        <v>50</v>
      </c>
      <c r="E2160" s="15">
        <v>10000</v>
      </c>
      <c r="F2160" s="15">
        <v>1</v>
      </c>
      <c r="G2160" s="43" t="s">
        <v>5429</v>
      </c>
      <c r="H2160" s="16" t="s">
        <v>450</v>
      </c>
      <c r="I2160" s="16"/>
      <c r="J2160" s="16">
        <v>403</v>
      </c>
    </row>
    <row r="2161" spans="1:10" x14ac:dyDescent="0.15">
      <c r="A2161" s="38">
        <v>309009</v>
      </c>
      <c r="B2161" s="15">
        <v>2</v>
      </c>
      <c r="C2161" s="15">
        <v>1</v>
      </c>
      <c r="D2161" s="15">
        <v>50</v>
      </c>
      <c r="E2161" s="15">
        <v>10000</v>
      </c>
      <c r="F2161" s="15">
        <v>1</v>
      </c>
      <c r="G2161" s="43" t="s">
        <v>5430</v>
      </c>
      <c r="H2161" s="16" t="s">
        <v>451</v>
      </c>
      <c r="I2161" s="16"/>
      <c r="J2161" s="16">
        <v>581</v>
      </c>
    </row>
    <row r="2162" spans="1:10" x14ac:dyDescent="0.15">
      <c r="A2162" s="38">
        <v>309010</v>
      </c>
      <c r="B2162" s="15">
        <v>2</v>
      </c>
      <c r="C2162" s="15">
        <v>1</v>
      </c>
      <c r="D2162" s="15">
        <v>50</v>
      </c>
      <c r="E2162" s="15">
        <v>10000</v>
      </c>
      <c r="F2162" s="15">
        <v>1</v>
      </c>
      <c r="G2162" s="43" t="s">
        <v>5431</v>
      </c>
      <c r="H2162" s="16" t="s">
        <v>452</v>
      </c>
      <c r="I2162" s="16"/>
      <c r="J2162" s="16">
        <v>821</v>
      </c>
    </row>
    <row r="2163" spans="1:10" x14ac:dyDescent="0.15">
      <c r="A2163" s="38">
        <v>309011</v>
      </c>
      <c r="B2163" s="15">
        <v>2</v>
      </c>
      <c r="C2163" s="15">
        <v>1</v>
      </c>
      <c r="D2163" s="15">
        <v>50</v>
      </c>
      <c r="E2163" s="15">
        <v>10000</v>
      </c>
      <c r="F2163" s="15">
        <v>1</v>
      </c>
      <c r="G2163" s="43" t="s">
        <v>5432</v>
      </c>
      <c r="H2163" s="16" t="s">
        <v>453</v>
      </c>
      <c r="I2163" s="16"/>
      <c r="J2163" s="16">
        <v>1144</v>
      </c>
    </row>
    <row r="2164" spans="1:10" x14ac:dyDescent="0.15">
      <c r="A2164" s="38">
        <v>309012</v>
      </c>
      <c r="B2164" s="15">
        <v>2</v>
      </c>
      <c r="C2164" s="15">
        <v>1</v>
      </c>
      <c r="D2164" s="15">
        <v>50</v>
      </c>
      <c r="E2164" s="15">
        <v>10000</v>
      </c>
      <c r="F2164" s="15">
        <v>1</v>
      </c>
      <c r="G2164" s="43" t="s">
        <v>5433</v>
      </c>
      <c r="H2164" s="16" t="s">
        <v>454</v>
      </c>
      <c r="I2164" s="16"/>
      <c r="J2164" s="16">
        <v>1575</v>
      </c>
    </row>
    <row r="2165" spans="1:10" x14ac:dyDescent="0.15">
      <c r="A2165" s="38">
        <v>309013</v>
      </c>
      <c r="B2165" s="15">
        <v>2</v>
      </c>
      <c r="C2165" s="15">
        <v>1</v>
      </c>
      <c r="D2165" s="15">
        <v>50</v>
      </c>
      <c r="E2165" s="15">
        <v>10000</v>
      </c>
      <c r="F2165" s="15">
        <v>1</v>
      </c>
      <c r="G2165" s="43" t="s">
        <v>5434</v>
      </c>
      <c r="H2165" s="16" t="s">
        <v>455</v>
      </c>
      <c r="I2165" s="16"/>
      <c r="J2165" s="16">
        <v>2145</v>
      </c>
    </row>
    <row r="2166" spans="1:10" x14ac:dyDescent="0.15">
      <c r="A2166" s="38">
        <v>309014</v>
      </c>
      <c r="B2166" s="15">
        <v>2</v>
      </c>
      <c r="C2166" s="15">
        <v>1</v>
      </c>
      <c r="D2166" s="15">
        <v>50</v>
      </c>
      <c r="E2166" s="15">
        <v>10000</v>
      </c>
      <c r="F2166" s="15">
        <v>1</v>
      </c>
      <c r="G2166" s="43" t="s">
        <v>5435</v>
      </c>
      <c r="H2166" s="16" t="s">
        <v>456</v>
      </c>
      <c r="I2166" s="16"/>
      <c r="J2166" s="16">
        <v>2896</v>
      </c>
    </row>
    <row r="2167" spans="1:10" x14ac:dyDescent="0.15">
      <c r="A2167" s="38">
        <v>309015</v>
      </c>
      <c r="B2167" s="15">
        <v>2</v>
      </c>
      <c r="C2167" s="15">
        <v>1</v>
      </c>
      <c r="D2167" s="15">
        <v>50</v>
      </c>
      <c r="E2167" s="15">
        <v>10000</v>
      </c>
      <c r="F2167" s="15">
        <v>1</v>
      </c>
      <c r="G2167" s="43" t="s">
        <v>5436</v>
      </c>
      <c r="H2167" s="16" t="s">
        <v>457</v>
      </c>
      <c r="I2167" s="16"/>
      <c r="J2167" s="16">
        <v>3878</v>
      </c>
    </row>
    <row r="2168" spans="1:10" x14ac:dyDescent="0.15">
      <c r="A2168" s="38">
        <v>309016</v>
      </c>
      <c r="B2168" s="15">
        <v>2</v>
      </c>
      <c r="C2168" s="15">
        <v>1</v>
      </c>
      <c r="D2168" s="15">
        <v>50</v>
      </c>
      <c r="E2168" s="15">
        <v>10000</v>
      </c>
      <c r="F2168" s="15">
        <v>1</v>
      </c>
      <c r="G2168" s="43" t="s">
        <v>5437</v>
      </c>
      <c r="H2168" s="16" t="s">
        <v>458</v>
      </c>
      <c r="I2168" s="16"/>
      <c r="J2168" s="16">
        <v>5159</v>
      </c>
    </row>
    <row r="2169" spans="1:10" x14ac:dyDescent="0.15">
      <c r="A2169" s="38">
        <v>309017</v>
      </c>
      <c r="B2169" s="15">
        <v>2</v>
      </c>
      <c r="C2169" s="15">
        <v>1</v>
      </c>
      <c r="D2169" s="15">
        <v>50</v>
      </c>
      <c r="E2169" s="15">
        <v>10000</v>
      </c>
      <c r="F2169" s="15">
        <v>1</v>
      </c>
      <c r="G2169" s="43" t="s">
        <v>5438</v>
      </c>
      <c r="H2169" s="16" t="s">
        <v>459</v>
      </c>
      <c r="I2169" s="16"/>
      <c r="J2169" s="16">
        <v>6821</v>
      </c>
    </row>
    <row r="2170" spans="1:10" x14ac:dyDescent="0.15">
      <c r="A2170" s="38">
        <v>309018</v>
      </c>
      <c r="B2170" s="15">
        <v>2</v>
      </c>
      <c r="C2170" s="15">
        <v>1</v>
      </c>
      <c r="D2170" s="15">
        <v>50</v>
      </c>
      <c r="E2170" s="15">
        <v>10000</v>
      </c>
      <c r="F2170" s="15">
        <v>1</v>
      </c>
      <c r="G2170" s="43" t="s">
        <v>5439</v>
      </c>
      <c r="H2170" s="16" t="s">
        <v>460</v>
      </c>
      <c r="I2170" s="16"/>
      <c r="J2170" s="16">
        <v>8971</v>
      </c>
    </row>
    <row r="2171" spans="1:10" x14ac:dyDescent="0.15">
      <c r="A2171" s="38">
        <v>309019</v>
      </c>
      <c r="B2171" s="15">
        <v>2</v>
      </c>
      <c r="C2171" s="15">
        <v>1</v>
      </c>
      <c r="D2171" s="15">
        <v>50</v>
      </c>
      <c r="E2171" s="15">
        <v>10000</v>
      </c>
      <c r="F2171" s="15">
        <v>1</v>
      </c>
      <c r="G2171" s="43" t="s">
        <v>5440</v>
      </c>
      <c r="H2171" s="16" t="s">
        <v>461</v>
      </c>
      <c r="I2171" s="16"/>
      <c r="J2171" s="16">
        <v>11743</v>
      </c>
    </row>
    <row r="2172" spans="1:10" x14ac:dyDescent="0.15">
      <c r="A2172" s="38">
        <v>309020</v>
      </c>
      <c r="B2172" s="15">
        <v>2</v>
      </c>
      <c r="C2172" s="15">
        <v>1</v>
      </c>
      <c r="D2172" s="15">
        <v>50</v>
      </c>
      <c r="E2172" s="15">
        <v>10000</v>
      </c>
      <c r="F2172" s="15">
        <v>1</v>
      </c>
      <c r="G2172" s="43" t="s">
        <v>5441</v>
      </c>
      <c r="H2172" s="16" t="s">
        <v>462</v>
      </c>
      <c r="I2172" s="16"/>
      <c r="J2172" s="16">
        <v>15304</v>
      </c>
    </row>
    <row r="2173" spans="1:10" x14ac:dyDescent="0.15">
      <c r="A2173" s="38">
        <v>309021</v>
      </c>
      <c r="B2173" s="15">
        <v>2</v>
      </c>
      <c r="C2173" s="15">
        <v>1</v>
      </c>
      <c r="D2173" s="15">
        <v>50</v>
      </c>
      <c r="E2173" s="15">
        <v>10000</v>
      </c>
      <c r="F2173" s="15">
        <v>1</v>
      </c>
      <c r="G2173" s="43" t="s">
        <v>5442</v>
      </c>
      <c r="H2173" s="16" t="s">
        <v>463</v>
      </c>
      <c r="I2173" s="16"/>
      <c r="J2173" s="16">
        <v>19868</v>
      </c>
    </row>
    <row r="2174" spans="1:10" x14ac:dyDescent="0.15">
      <c r="A2174" s="38">
        <v>309022</v>
      </c>
      <c r="B2174" s="15">
        <v>2</v>
      </c>
      <c r="C2174" s="15">
        <v>1</v>
      </c>
      <c r="D2174" s="15">
        <v>50</v>
      </c>
      <c r="E2174" s="15">
        <v>10000</v>
      </c>
      <c r="F2174" s="15">
        <v>1</v>
      </c>
      <c r="G2174" s="43" t="s">
        <v>5443</v>
      </c>
      <c r="H2174" s="16" t="s">
        <v>464</v>
      </c>
      <c r="I2174" s="16"/>
      <c r="J2174" s="16">
        <v>24365</v>
      </c>
    </row>
    <row r="2175" spans="1:10" x14ac:dyDescent="0.15">
      <c r="A2175" s="38">
        <v>309023</v>
      </c>
      <c r="B2175" s="15">
        <v>2</v>
      </c>
      <c r="C2175" s="15">
        <v>1</v>
      </c>
      <c r="D2175" s="15">
        <v>50</v>
      </c>
      <c r="E2175" s="15">
        <v>10000</v>
      </c>
      <c r="F2175" s="15">
        <v>1</v>
      </c>
      <c r="G2175" s="43" t="s">
        <v>5444</v>
      </c>
      <c r="H2175" s="16" t="s">
        <v>465</v>
      </c>
      <c r="I2175" s="16"/>
      <c r="J2175" s="16">
        <v>30197</v>
      </c>
    </row>
    <row r="2176" spans="1:10" x14ac:dyDescent="0.15">
      <c r="A2176" s="38">
        <v>309024</v>
      </c>
      <c r="B2176" s="15">
        <v>2</v>
      </c>
      <c r="C2176" s="15">
        <v>1</v>
      </c>
      <c r="D2176" s="15">
        <v>50</v>
      </c>
      <c r="E2176" s="15">
        <v>10000</v>
      </c>
      <c r="F2176" s="15">
        <v>1</v>
      </c>
      <c r="G2176" s="43" t="s">
        <v>5445</v>
      </c>
      <c r="H2176" s="16" t="s">
        <v>466</v>
      </c>
      <c r="I2176" s="16"/>
      <c r="J2176" s="16">
        <v>37308</v>
      </c>
    </row>
    <row r="2177" spans="1:10" x14ac:dyDescent="0.15">
      <c r="A2177" s="38">
        <v>309025</v>
      </c>
      <c r="B2177" s="15">
        <v>2</v>
      </c>
      <c r="C2177" s="15">
        <v>1</v>
      </c>
      <c r="D2177" s="15">
        <v>50</v>
      </c>
      <c r="E2177" s="15">
        <v>10000</v>
      </c>
      <c r="F2177" s="15">
        <v>1</v>
      </c>
      <c r="G2177" s="43" t="s">
        <v>5446</v>
      </c>
      <c r="H2177" s="16" t="s">
        <v>467</v>
      </c>
      <c r="I2177" s="16"/>
      <c r="J2177" s="16">
        <v>45964</v>
      </c>
    </row>
    <row r="2178" spans="1:10" x14ac:dyDescent="0.15">
      <c r="A2178" s="38">
        <v>309026</v>
      </c>
      <c r="B2178" s="15">
        <v>2</v>
      </c>
      <c r="C2178" s="15">
        <v>1</v>
      </c>
      <c r="D2178" s="15">
        <v>50</v>
      </c>
      <c r="E2178" s="15">
        <v>10000</v>
      </c>
      <c r="F2178" s="15">
        <v>1</v>
      </c>
      <c r="G2178" s="43" t="s">
        <v>5447</v>
      </c>
      <c r="H2178" s="16" t="s">
        <v>468</v>
      </c>
      <c r="I2178" s="16"/>
      <c r="J2178" s="16">
        <v>56479</v>
      </c>
    </row>
    <row r="2179" spans="1:10" x14ac:dyDescent="0.15">
      <c r="A2179" s="38">
        <v>309027</v>
      </c>
      <c r="B2179" s="15">
        <v>2</v>
      </c>
      <c r="C2179" s="15">
        <v>1</v>
      </c>
      <c r="D2179" s="15">
        <v>50</v>
      </c>
      <c r="E2179" s="15">
        <v>10000</v>
      </c>
      <c r="F2179" s="15">
        <v>1</v>
      </c>
      <c r="G2179" s="43" t="s">
        <v>5448</v>
      </c>
      <c r="H2179" s="16" t="s">
        <v>469</v>
      </c>
      <c r="I2179" s="16"/>
      <c r="J2179" s="16">
        <v>69231</v>
      </c>
    </row>
    <row r="2180" spans="1:10" x14ac:dyDescent="0.15">
      <c r="A2180" s="38">
        <v>309028</v>
      </c>
      <c r="B2180" s="15">
        <v>2</v>
      </c>
      <c r="C2180" s="15">
        <v>1</v>
      </c>
      <c r="D2180" s="15">
        <v>50</v>
      </c>
      <c r="E2180" s="15">
        <v>10000</v>
      </c>
      <c r="F2180" s="15">
        <v>1</v>
      </c>
      <c r="G2180" s="43" t="s">
        <v>5449</v>
      </c>
      <c r="H2180" s="16" t="s">
        <v>470</v>
      </c>
      <c r="I2180" s="16"/>
      <c r="J2180" s="16">
        <v>84670</v>
      </c>
    </row>
    <row r="2181" spans="1:10" x14ac:dyDescent="0.15">
      <c r="A2181" s="38">
        <v>309029</v>
      </c>
      <c r="B2181" s="15">
        <v>2</v>
      </c>
      <c r="C2181" s="15">
        <v>1</v>
      </c>
      <c r="D2181" s="15">
        <v>50</v>
      </c>
      <c r="E2181" s="15">
        <v>10000</v>
      </c>
      <c r="F2181" s="15">
        <v>1</v>
      </c>
      <c r="G2181" s="43" t="s">
        <v>5450</v>
      </c>
      <c r="H2181" s="16" t="s">
        <v>471</v>
      </c>
      <c r="I2181" s="16"/>
      <c r="J2181" s="16">
        <v>103335</v>
      </c>
    </row>
    <row r="2182" spans="1:10" x14ac:dyDescent="0.15">
      <c r="A2182" s="38">
        <v>309030</v>
      </c>
      <c r="B2182" s="15">
        <v>2</v>
      </c>
      <c r="C2182" s="15">
        <v>1</v>
      </c>
      <c r="D2182" s="15">
        <v>50</v>
      </c>
      <c r="E2182" s="15">
        <v>10000</v>
      </c>
      <c r="F2182" s="15">
        <v>1</v>
      </c>
      <c r="G2182" s="43" t="s">
        <v>5451</v>
      </c>
      <c r="H2182" s="16" t="s">
        <v>472</v>
      </c>
      <c r="I2182" s="16"/>
      <c r="J2182" s="16">
        <v>125866</v>
      </c>
    </row>
    <row r="2183" spans="1:10" x14ac:dyDescent="0.15">
      <c r="A2183" s="38">
        <v>309031</v>
      </c>
      <c r="B2183" s="15">
        <v>2</v>
      </c>
      <c r="C2183" s="15">
        <v>1</v>
      </c>
      <c r="D2183" s="15">
        <v>50</v>
      </c>
      <c r="E2183" s="15">
        <v>10000</v>
      </c>
      <c r="F2183" s="15">
        <v>1</v>
      </c>
      <c r="G2183" s="43" t="s">
        <v>5452</v>
      </c>
      <c r="H2183" s="16" t="s">
        <v>473</v>
      </c>
      <c r="I2183" s="16"/>
      <c r="J2183" s="16">
        <v>153028</v>
      </c>
    </row>
    <row r="2184" spans="1:10" x14ac:dyDescent="0.15">
      <c r="A2184" s="38">
        <v>309032</v>
      </c>
      <c r="B2184" s="15">
        <v>2</v>
      </c>
      <c r="C2184" s="15">
        <v>1</v>
      </c>
      <c r="D2184" s="15">
        <v>50</v>
      </c>
      <c r="E2184" s="15">
        <v>10000</v>
      </c>
      <c r="F2184" s="15">
        <v>1</v>
      </c>
      <c r="G2184" s="43" t="s">
        <v>5453</v>
      </c>
      <c r="H2184" s="16" t="s">
        <v>474</v>
      </c>
      <c r="I2184" s="16"/>
      <c r="J2184" s="16">
        <v>185731</v>
      </c>
    </row>
    <row r="2185" spans="1:10" x14ac:dyDescent="0.15">
      <c r="A2185" s="38">
        <v>309033</v>
      </c>
      <c r="B2185" s="15">
        <v>2</v>
      </c>
      <c r="C2185" s="15">
        <v>1</v>
      </c>
      <c r="D2185" s="15">
        <v>50</v>
      </c>
      <c r="E2185" s="15">
        <v>10000</v>
      </c>
      <c r="F2185" s="15">
        <v>1</v>
      </c>
      <c r="G2185" s="43" t="s">
        <v>5454</v>
      </c>
      <c r="H2185" s="16" t="s">
        <v>475</v>
      </c>
      <c r="I2185" s="16"/>
      <c r="J2185" s="16">
        <v>225057</v>
      </c>
    </row>
    <row r="2186" spans="1:10" x14ac:dyDescent="0.15">
      <c r="A2186" s="38">
        <v>309034</v>
      </c>
      <c r="B2186" s="15">
        <v>2</v>
      </c>
      <c r="C2186" s="15">
        <v>1</v>
      </c>
      <c r="D2186" s="15">
        <v>50</v>
      </c>
      <c r="E2186" s="15">
        <v>10000</v>
      </c>
      <c r="F2186" s="15">
        <v>1</v>
      </c>
      <c r="G2186" s="43" t="s">
        <v>5455</v>
      </c>
      <c r="H2186" s="16" t="s">
        <v>476</v>
      </c>
      <c r="I2186" s="16"/>
      <c r="J2186" s="16">
        <v>272294</v>
      </c>
    </row>
    <row r="2187" spans="1:10" x14ac:dyDescent="0.15">
      <c r="A2187" s="38">
        <v>309035</v>
      </c>
      <c r="B2187" s="15">
        <v>2</v>
      </c>
      <c r="C2187" s="15">
        <v>1</v>
      </c>
      <c r="D2187" s="15">
        <v>50</v>
      </c>
      <c r="E2187" s="15">
        <v>10000</v>
      </c>
      <c r="F2187" s="15">
        <v>1</v>
      </c>
      <c r="G2187" s="43" t="s">
        <v>5456</v>
      </c>
      <c r="H2187" s="16" t="s">
        <v>477</v>
      </c>
      <c r="I2187" s="16"/>
      <c r="J2187" s="16">
        <v>328971</v>
      </c>
    </row>
    <row r="2188" spans="1:10" x14ac:dyDescent="0.15">
      <c r="A2188" s="38">
        <v>309036</v>
      </c>
      <c r="B2188" s="15">
        <v>2</v>
      </c>
      <c r="C2188" s="15">
        <v>1</v>
      </c>
      <c r="D2188" s="15">
        <v>50</v>
      </c>
      <c r="E2188" s="15">
        <v>10000</v>
      </c>
      <c r="F2188" s="15">
        <v>1</v>
      </c>
      <c r="G2188" s="43" t="s">
        <v>5457</v>
      </c>
      <c r="H2188" s="16" t="s">
        <v>478</v>
      </c>
      <c r="I2188" s="16"/>
      <c r="J2188" s="16">
        <v>396905</v>
      </c>
    </row>
    <row r="2189" spans="1:10" x14ac:dyDescent="0.15">
      <c r="A2189" s="38">
        <v>309037</v>
      </c>
      <c r="B2189" s="15">
        <v>2</v>
      </c>
      <c r="C2189" s="15">
        <v>1</v>
      </c>
      <c r="D2189" s="15">
        <v>50</v>
      </c>
      <c r="E2189" s="15">
        <v>10000</v>
      </c>
      <c r="F2189" s="15">
        <v>1</v>
      </c>
      <c r="G2189" s="43" t="s">
        <v>5458</v>
      </c>
      <c r="H2189" s="16" t="s">
        <v>479</v>
      </c>
      <c r="I2189" s="16"/>
      <c r="J2189" s="16">
        <v>450835</v>
      </c>
    </row>
    <row r="2190" spans="1:10" x14ac:dyDescent="0.15">
      <c r="A2190" s="38">
        <v>309038</v>
      </c>
      <c r="B2190" s="15">
        <v>2</v>
      </c>
      <c r="C2190" s="15">
        <v>1</v>
      </c>
      <c r="D2190" s="15">
        <v>50</v>
      </c>
      <c r="E2190" s="15">
        <v>10000</v>
      </c>
      <c r="F2190" s="15">
        <v>1</v>
      </c>
      <c r="G2190" s="43" t="s">
        <v>5459</v>
      </c>
      <c r="H2190" s="16" t="s">
        <v>480</v>
      </c>
      <c r="I2190" s="16"/>
      <c r="J2190" s="16">
        <v>520014</v>
      </c>
    </row>
    <row r="2191" spans="1:10" x14ac:dyDescent="0.15">
      <c r="A2191" s="38">
        <v>309039</v>
      </c>
      <c r="B2191" s="15">
        <v>2</v>
      </c>
      <c r="C2191" s="15">
        <v>1</v>
      </c>
      <c r="D2191" s="15">
        <v>50</v>
      </c>
      <c r="E2191" s="15">
        <v>10000</v>
      </c>
      <c r="F2191" s="15">
        <v>1</v>
      </c>
      <c r="G2191" s="43" t="s">
        <v>5460</v>
      </c>
      <c r="H2191" s="16" t="s">
        <v>481</v>
      </c>
      <c r="I2191" s="16"/>
      <c r="J2191" s="16">
        <v>599084</v>
      </c>
    </row>
    <row r="2192" spans="1:10" x14ac:dyDescent="0.15">
      <c r="A2192" s="38">
        <v>309040</v>
      </c>
      <c r="B2192" s="15">
        <v>2</v>
      </c>
      <c r="C2192" s="15">
        <v>1</v>
      </c>
      <c r="D2192" s="15">
        <v>50</v>
      </c>
      <c r="E2192" s="15">
        <v>10000</v>
      </c>
      <c r="F2192" s="15">
        <v>1</v>
      </c>
      <c r="G2192" s="43" t="s">
        <v>5461</v>
      </c>
      <c r="H2192" s="16" t="s">
        <v>482</v>
      </c>
      <c r="I2192" s="16"/>
      <c r="J2192" s="16">
        <v>689385</v>
      </c>
    </row>
    <row r="2193" spans="1:10" x14ac:dyDescent="0.15">
      <c r="A2193" s="38">
        <v>309041</v>
      </c>
      <c r="B2193" s="15">
        <v>2</v>
      </c>
      <c r="C2193" s="15">
        <v>1</v>
      </c>
      <c r="D2193" s="15">
        <v>50</v>
      </c>
      <c r="E2193" s="15">
        <v>10000</v>
      </c>
      <c r="F2193" s="15">
        <v>1</v>
      </c>
      <c r="G2193" s="43" t="s">
        <v>5462</v>
      </c>
      <c r="H2193" s="16" t="s">
        <v>483</v>
      </c>
      <c r="I2193" s="16"/>
      <c r="J2193" s="16">
        <v>792433</v>
      </c>
    </row>
    <row r="2194" spans="1:10" x14ac:dyDescent="0.15">
      <c r="A2194" s="38">
        <v>309042</v>
      </c>
      <c r="B2194" s="15">
        <v>2</v>
      </c>
      <c r="C2194" s="15">
        <v>1</v>
      </c>
      <c r="D2194" s="15">
        <v>50</v>
      </c>
      <c r="E2194" s="15">
        <v>10000</v>
      </c>
      <c r="F2194" s="15">
        <v>1</v>
      </c>
      <c r="G2194" s="43" t="s">
        <v>5463</v>
      </c>
      <c r="H2194" s="16" t="s">
        <v>484</v>
      </c>
      <c r="I2194" s="16"/>
      <c r="J2194" s="16">
        <v>909937</v>
      </c>
    </row>
    <row r="2195" spans="1:10" x14ac:dyDescent="0.15">
      <c r="A2195" s="38">
        <v>309043</v>
      </c>
      <c r="B2195" s="15">
        <v>2</v>
      </c>
      <c r="C2195" s="15">
        <v>1</v>
      </c>
      <c r="D2195" s="15">
        <v>50</v>
      </c>
      <c r="E2195" s="15">
        <v>10000</v>
      </c>
      <c r="F2195" s="15">
        <v>1</v>
      </c>
      <c r="G2195" s="43" t="s">
        <v>5464</v>
      </c>
      <c r="H2195" s="16" t="s">
        <v>485</v>
      </c>
      <c r="I2195" s="16"/>
      <c r="J2195" s="16">
        <v>1043829</v>
      </c>
    </row>
    <row r="2196" spans="1:10" x14ac:dyDescent="0.15">
      <c r="A2196" s="38">
        <v>309044</v>
      </c>
      <c r="B2196" s="15">
        <v>2</v>
      </c>
      <c r="C2196" s="15">
        <v>1</v>
      </c>
      <c r="D2196" s="15">
        <v>50</v>
      </c>
      <c r="E2196" s="15">
        <v>10000</v>
      </c>
      <c r="F2196" s="15">
        <v>1</v>
      </c>
      <c r="G2196" s="43" t="s">
        <v>5465</v>
      </c>
      <c r="H2196" s="16" t="s">
        <v>486</v>
      </c>
      <c r="I2196" s="16"/>
      <c r="J2196" s="16">
        <v>1196289</v>
      </c>
    </row>
    <row r="2197" spans="1:10" x14ac:dyDescent="0.15">
      <c r="A2197" s="38">
        <v>309045</v>
      </c>
      <c r="B2197" s="15">
        <v>2</v>
      </c>
      <c r="C2197" s="15">
        <v>1</v>
      </c>
      <c r="D2197" s="15">
        <v>50</v>
      </c>
      <c r="E2197" s="15">
        <v>10000</v>
      </c>
      <c r="F2197" s="15">
        <v>1</v>
      </c>
      <c r="G2197" s="43" t="s">
        <v>5466</v>
      </c>
      <c r="H2197" s="16" t="s">
        <v>487</v>
      </c>
      <c r="I2197" s="16"/>
      <c r="J2197" s="16">
        <v>1369777</v>
      </c>
    </row>
    <row r="2198" spans="1:10" x14ac:dyDescent="0.15">
      <c r="A2198" s="38">
        <v>309046</v>
      </c>
      <c r="B2198" s="15">
        <v>2</v>
      </c>
      <c r="C2198" s="15">
        <v>1</v>
      </c>
      <c r="D2198" s="15">
        <v>50</v>
      </c>
      <c r="E2198" s="15">
        <v>10000</v>
      </c>
      <c r="F2198" s="15">
        <v>1</v>
      </c>
      <c r="G2198" s="43" t="s">
        <v>5467</v>
      </c>
      <c r="H2198" s="16" t="s">
        <v>488</v>
      </c>
      <c r="I2198" s="16"/>
      <c r="J2198" s="16">
        <v>1567066</v>
      </c>
    </row>
    <row r="2199" spans="1:10" x14ac:dyDescent="0.15">
      <c r="A2199" s="38">
        <v>309047</v>
      </c>
      <c r="B2199" s="15">
        <v>2</v>
      </c>
      <c r="C2199" s="15">
        <v>1</v>
      </c>
      <c r="D2199" s="15">
        <v>50</v>
      </c>
      <c r="E2199" s="15">
        <v>10000</v>
      </c>
      <c r="F2199" s="15">
        <v>1</v>
      </c>
      <c r="G2199" s="43" t="s">
        <v>5468</v>
      </c>
      <c r="H2199" s="16" t="s">
        <v>489</v>
      </c>
      <c r="I2199" s="16"/>
      <c r="J2199" s="16">
        <v>1791283</v>
      </c>
    </row>
    <row r="2200" spans="1:10" x14ac:dyDescent="0.15">
      <c r="A2200" s="38">
        <v>309048</v>
      </c>
      <c r="B2200" s="15">
        <v>2</v>
      </c>
      <c r="C2200" s="15">
        <v>1</v>
      </c>
      <c r="D2200" s="15">
        <v>50</v>
      </c>
      <c r="E2200" s="15">
        <v>10000</v>
      </c>
      <c r="F2200" s="15">
        <v>1</v>
      </c>
      <c r="G2200" s="43" t="s">
        <v>5469</v>
      </c>
      <c r="H2200" s="16" t="s">
        <v>490</v>
      </c>
      <c r="I2200" s="16"/>
      <c r="J2200" s="16">
        <v>2045955</v>
      </c>
    </row>
    <row r="2201" spans="1:10" x14ac:dyDescent="0.15">
      <c r="A2201" s="38">
        <v>309049</v>
      </c>
      <c r="B2201" s="15">
        <v>2</v>
      </c>
      <c r="C2201" s="15">
        <v>1</v>
      </c>
      <c r="D2201" s="15">
        <v>50</v>
      </c>
      <c r="E2201" s="15">
        <v>10000</v>
      </c>
      <c r="F2201" s="15">
        <v>1</v>
      </c>
      <c r="G2201" s="43" t="s">
        <v>5470</v>
      </c>
      <c r="H2201" s="16" t="s">
        <v>491</v>
      </c>
      <c r="I2201" s="16"/>
      <c r="J2201" s="16">
        <v>2335051</v>
      </c>
    </row>
    <row r="2202" spans="1:10" x14ac:dyDescent="0.15">
      <c r="A2202" s="38">
        <v>309050</v>
      </c>
      <c r="B2202" s="15">
        <v>2</v>
      </c>
      <c r="C2202" s="15">
        <v>1</v>
      </c>
      <c r="D2202" s="15">
        <v>50</v>
      </c>
      <c r="E2202" s="15">
        <v>10000</v>
      </c>
      <c r="F2202" s="15">
        <v>1</v>
      </c>
      <c r="G2202" s="43" t="s">
        <v>5471</v>
      </c>
      <c r="H2202" s="16" t="s">
        <v>492</v>
      </c>
      <c r="I2202" s="16"/>
      <c r="J2202" s="16">
        <v>2663046</v>
      </c>
    </row>
    <row r="2203" spans="1:10" x14ac:dyDescent="0.15">
      <c r="A2203" s="38">
        <v>310001</v>
      </c>
      <c r="B2203" s="15">
        <v>2</v>
      </c>
      <c r="C2203" s="15">
        <v>1</v>
      </c>
      <c r="D2203" s="15">
        <v>50</v>
      </c>
      <c r="E2203" s="15">
        <v>10000</v>
      </c>
      <c r="F2203" s="15">
        <v>1</v>
      </c>
      <c r="G2203" s="43" t="s">
        <v>5880</v>
      </c>
      <c r="H2203" s="16" t="s">
        <v>493</v>
      </c>
      <c r="I2203" s="16"/>
      <c r="J2203" s="16">
        <v>18</v>
      </c>
    </row>
    <row r="2204" spans="1:10" x14ac:dyDescent="0.15">
      <c r="A2204" s="38">
        <v>310002</v>
      </c>
      <c r="B2204" s="15">
        <v>2</v>
      </c>
      <c r="C2204" s="15">
        <v>1</v>
      </c>
      <c r="D2204" s="15">
        <v>50</v>
      </c>
      <c r="E2204" s="15">
        <v>10000</v>
      </c>
      <c r="F2204" s="15">
        <v>1</v>
      </c>
      <c r="G2204" s="43" t="s">
        <v>5128</v>
      </c>
      <c r="H2204" s="16" t="s">
        <v>494</v>
      </c>
      <c r="I2204" s="16"/>
      <c r="J2204" s="16">
        <v>36</v>
      </c>
    </row>
    <row r="2205" spans="1:10" x14ac:dyDescent="0.15">
      <c r="A2205" s="38">
        <v>310003</v>
      </c>
      <c r="B2205" s="15">
        <v>2</v>
      </c>
      <c r="C2205" s="15">
        <v>1</v>
      </c>
      <c r="D2205" s="15">
        <v>50</v>
      </c>
      <c r="E2205" s="15">
        <v>10000</v>
      </c>
      <c r="F2205" s="15">
        <v>1</v>
      </c>
      <c r="G2205" s="43" t="s">
        <v>5128</v>
      </c>
      <c r="H2205" s="16" t="s">
        <v>495</v>
      </c>
      <c r="I2205" s="16"/>
      <c r="J2205" s="16">
        <v>36</v>
      </c>
    </row>
    <row r="2206" spans="1:10" x14ac:dyDescent="0.15">
      <c r="A2206" s="38">
        <v>310004</v>
      </c>
      <c r="B2206" s="15">
        <v>2</v>
      </c>
      <c r="C2206" s="15">
        <v>1</v>
      </c>
      <c r="D2206" s="15">
        <v>50</v>
      </c>
      <c r="E2206" s="15">
        <v>10000</v>
      </c>
      <c r="F2206" s="15">
        <v>1</v>
      </c>
      <c r="G2206" s="43" t="s">
        <v>5425</v>
      </c>
      <c r="H2206" s="16" t="s">
        <v>496</v>
      </c>
      <c r="I2206" s="16"/>
      <c r="J2206" s="16">
        <v>69</v>
      </c>
    </row>
    <row r="2207" spans="1:10" x14ac:dyDescent="0.15">
      <c r="A2207" s="38">
        <v>310005</v>
      </c>
      <c r="B2207" s="15">
        <v>2</v>
      </c>
      <c r="C2207" s="15">
        <v>1</v>
      </c>
      <c r="D2207" s="15">
        <v>50</v>
      </c>
      <c r="E2207" s="15">
        <v>10000</v>
      </c>
      <c r="F2207" s="15">
        <v>1</v>
      </c>
      <c r="G2207" s="43" t="s">
        <v>5426</v>
      </c>
      <c r="H2207" s="16" t="s">
        <v>497</v>
      </c>
      <c r="I2207" s="16"/>
      <c r="J2207" s="16">
        <v>114</v>
      </c>
    </row>
    <row r="2208" spans="1:10" x14ac:dyDescent="0.15">
      <c r="A2208" s="38">
        <v>310006</v>
      </c>
      <c r="B2208" s="15">
        <v>2</v>
      </c>
      <c r="C2208" s="15">
        <v>1</v>
      </c>
      <c r="D2208" s="15">
        <v>50</v>
      </c>
      <c r="E2208" s="15">
        <v>10000</v>
      </c>
      <c r="F2208" s="15">
        <v>1</v>
      </c>
      <c r="G2208" s="43" t="s">
        <v>5427</v>
      </c>
      <c r="H2208" s="16" t="s">
        <v>498</v>
      </c>
      <c r="I2208" s="16"/>
      <c r="J2208" s="16">
        <v>180</v>
      </c>
    </row>
    <row r="2209" spans="1:10" x14ac:dyDescent="0.15">
      <c r="A2209" s="38">
        <v>310007</v>
      </c>
      <c r="B2209" s="15">
        <v>2</v>
      </c>
      <c r="C2209" s="15">
        <v>1</v>
      </c>
      <c r="D2209" s="15">
        <v>50</v>
      </c>
      <c r="E2209" s="15">
        <v>10000</v>
      </c>
      <c r="F2209" s="15">
        <v>1</v>
      </c>
      <c r="G2209" s="43" t="s">
        <v>5428</v>
      </c>
      <c r="H2209" s="16" t="s">
        <v>499</v>
      </c>
      <c r="I2209" s="16"/>
      <c r="J2209" s="16">
        <v>274</v>
      </c>
    </row>
    <row r="2210" spans="1:10" x14ac:dyDescent="0.15">
      <c r="A2210" s="38">
        <v>310008</v>
      </c>
      <c r="B2210" s="15">
        <v>2</v>
      </c>
      <c r="C2210" s="15">
        <v>1</v>
      </c>
      <c r="D2210" s="15">
        <v>50</v>
      </c>
      <c r="E2210" s="15">
        <v>10000</v>
      </c>
      <c r="F2210" s="15">
        <v>1</v>
      </c>
      <c r="G2210" s="43" t="s">
        <v>5429</v>
      </c>
      <c r="H2210" s="16" t="s">
        <v>500</v>
      </c>
      <c r="I2210" s="16"/>
      <c r="J2210" s="16">
        <v>403</v>
      </c>
    </row>
    <row r="2211" spans="1:10" x14ac:dyDescent="0.15">
      <c r="A2211" s="38">
        <v>310009</v>
      </c>
      <c r="B2211" s="15">
        <v>2</v>
      </c>
      <c r="C2211" s="15">
        <v>1</v>
      </c>
      <c r="D2211" s="15">
        <v>50</v>
      </c>
      <c r="E2211" s="15">
        <v>10000</v>
      </c>
      <c r="F2211" s="15">
        <v>1</v>
      </c>
      <c r="G2211" s="43" t="s">
        <v>5430</v>
      </c>
      <c r="H2211" s="16" t="s">
        <v>501</v>
      </c>
      <c r="I2211" s="16"/>
      <c r="J2211" s="16">
        <v>581</v>
      </c>
    </row>
    <row r="2212" spans="1:10" x14ac:dyDescent="0.15">
      <c r="A2212" s="38">
        <v>310010</v>
      </c>
      <c r="B2212" s="15">
        <v>2</v>
      </c>
      <c r="C2212" s="15">
        <v>1</v>
      </c>
      <c r="D2212" s="15">
        <v>50</v>
      </c>
      <c r="E2212" s="15">
        <v>10000</v>
      </c>
      <c r="F2212" s="15">
        <v>1</v>
      </c>
      <c r="G2212" s="43" t="s">
        <v>5431</v>
      </c>
      <c r="H2212" s="16" t="s">
        <v>502</v>
      </c>
      <c r="I2212" s="16"/>
      <c r="J2212" s="16">
        <v>821</v>
      </c>
    </row>
    <row r="2213" spans="1:10" x14ac:dyDescent="0.15">
      <c r="A2213" s="38">
        <v>310011</v>
      </c>
      <c r="B2213" s="15">
        <v>2</v>
      </c>
      <c r="C2213" s="15">
        <v>1</v>
      </c>
      <c r="D2213" s="15">
        <v>50</v>
      </c>
      <c r="E2213" s="15">
        <v>10000</v>
      </c>
      <c r="F2213" s="15">
        <v>1</v>
      </c>
      <c r="G2213" s="43" t="s">
        <v>5432</v>
      </c>
      <c r="H2213" s="16" t="s">
        <v>503</v>
      </c>
      <c r="I2213" s="16"/>
      <c r="J2213" s="16">
        <v>1144</v>
      </c>
    </row>
    <row r="2214" spans="1:10" x14ac:dyDescent="0.15">
      <c r="A2214" s="38">
        <v>310012</v>
      </c>
      <c r="B2214" s="15">
        <v>2</v>
      </c>
      <c r="C2214" s="15">
        <v>1</v>
      </c>
      <c r="D2214" s="15">
        <v>50</v>
      </c>
      <c r="E2214" s="15">
        <v>10000</v>
      </c>
      <c r="F2214" s="15">
        <v>1</v>
      </c>
      <c r="G2214" s="43" t="s">
        <v>5433</v>
      </c>
      <c r="H2214" s="16" t="s">
        <v>504</v>
      </c>
      <c r="I2214" s="16"/>
      <c r="J2214" s="16">
        <v>1575</v>
      </c>
    </row>
    <row r="2215" spans="1:10" x14ac:dyDescent="0.15">
      <c r="A2215" s="38">
        <v>310013</v>
      </c>
      <c r="B2215" s="15">
        <v>2</v>
      </c>
      <c r="C2215" s="15">
        <v>1</v>
      </c>
      <c r="D2215" s="15">
        <v>50</v>
      </c>
      <c r="E2215" s="15">
        <v>10000</v>
      </c>
      <c r="F2215" s="15">
        <v>1</v>
      </c>
      <c r="G2215" s="43" t="s">
        <v>5434</v>
      </c>
      <c r="H2215" s="16" t="s">
        <v>505</v>
      </c>
      <c r="I2215" s="16"/>
      <c r="J2215" s="16">
        <v>2145</v>
      </c>
    </row>
    <row r="2216" spans="1:10" x14ac:dyDescent="0.15">
      <c r="A2216" s="38">
        <v>310014</v>
      </c>
      <c r="B2216" s="15">
        <v>2</v>
      </c>
      <c r="C2216" s="15">
        <v>1</v>
      </c>
      <c r="D2216" s="15">
        <v>50</v>
      </c>
      <c r="E2216" s="15">
        <v>10000</v>
      </c>
      <c r="F2216" s="15">
        <v>1</v>
      </c>
      <c r="G2216" s="43" t="s">
        <v>5435</v>
      </c>
      <c r="H2216" s="16" t="s">
        <v>506</v>
      </c>
      <c r="I2216" s="16"/>
      <c r="J2216" s="16">
        <v>2896</v>
      </c>
    </row>
    <row r="2217" spans="1:10" x14ac:dyDescent="0.15">
      <c r="A2217" s="38">
        <v>310015</v>
      </c>
      <c r="B2217" s="15">
        <v>2</v>
      </c>
      <c r="C2217" s="15">
        <v>1</v>
      </c>
      <c r="D2217" s="15">
        <v>50</v>
      </c>
      <c r="E2217" s="15">
        <v>10000</v>
      </c>
      <c r="F2217" s="15">
        <v>1</v>
      </c>
      <c r="G2217" s="43" t="s">
        <v>5436</v>
      </c>
      <c r="H2217" s="16" t="s">
        <v>507</v>
      </c>
      <c r="I2217" s="16"/>
      <c r="J2217" s="16">
        <v>3878</v>
      </c>
    </row>
    <row r="2218" spans="1:10" x14ac:dyDescent="0.15">
      <c r="A2218" s="38">
        <v>310016</v>
      </c>
      <c r="B2218" s="15">
        <v>2</v>
      </c>
      <c r="C2218" s="15">
        <v>1</v>
      </c>
      <c r="D2218" s="15">
        <v>50</v>
      </c>
      <c r="E2218" s="15">
        <v>10000</v>
      </c>
      <c r="F2218" s="15">
        <v>1</v>
      </c>
      <c r="G2218" s="43" t="s">
        <v>5437</v>
      </c>
      <c r="H2218" s="16" t="s">
        <v>508</v>
      </c>
      <c r="I2218" s="16"/>
      <c r="J2218" s="16">
        <v>5159</v>
      </c>
    </row>
    <row r="2219" spans="1:10" x14ac:dyDescent="0.15">
      <c r="A2219" s="38">
        <v>310017</v>
      </c>
      <c r="B2219" s="15">
        <v>2</v>
      </c>
      <c r="C2219" s="15">
        <v>1</v>
      </c>
      <c r="D2219" s="15">
        <v>50</v>
      </c>
      <c r="E2219" s="15">
        <v>10000</v>
      </c>
      <c r="F2219" s="15">
        <v>1</v>
      </c>
      <c r="G2219" s="43" t="s">
        <v>5438</v>
      </c>
      <c r="H2219" s="16" t="s">
        <v>509</v>
      </c>
      <c r="I2219" s="16"/>
      <c r="J2219" s="16">
        <v>6821</v>
      </c>
    </row>
    <row r="2220" spans="1:10" x14ac:dyDescent="0.15">
      <c r="A2220" s="38">
        <v>310018</v>
      </c>
      <c r="B2220" s="15">
        <v>2</v>
      </c>
      <c r="C2220" s="15">
        <v>1</v>
      </c>
      <c r="D2220" s="15">
        <v>50</v>
      </c>
      <c r="E2220" s="15">
        <v>10000</v>
      </c>
      <c r="F2220" s="15">
        <v>1</v>
      </c>
      <c r="G2220" s="43" t="s">
        <v>5439</v>
      </c>
      <c r="H2220" s="16" t="s">
        <v>510</v>
      </c>
      <c r="I2220" s="16"/>
      <c r="J2220" s="16">
        <v>8971</v>
      </c>
    </row>
    <row r="2221" spans="1:10" x14ac:dyDescent="0.15">
      <c r="A2221" s="38">
        <v>310019</v>
      </c>
      <c r="B2221" s="15">
        <v>2</v>
      </c>
      <c r="C2221" s="15">
        <v>1</v>
      </c>
      <c r="D2221" s="15">
        <v>50</v>
      </c>
      <c r="E2221" s="15">
        <v>10000</v>
      </c>
      <c r="F2221" s="15">
        <v>1</v>
      </c>
      <c r="G2221" s="43" t="s">
        <v>5440</v>
      </c>
      <c r="H2221" s="16" t="s">
        <v>511</v>
      </c>
      <c r="I2221" s="16"/>
      <c r="J2221" s="16">
        <v>11743</v>
      </c>
    </row>
    <row r="2222" spans="1:10" x14ac:dyDescent="0.15">
      <c r="A2222" s="38">
        <v>310020</v>
      </c>
      <c r="B2222" s="15">
        <v>2</v>
      </c>
      <c r="C2222" s="15">
        <v>1</v>
      </c>
      <c r="D2222" s="15">
        <v>50</v>
      </c>
      <c r="E2222" s="15">
        <v>10000</v>
      </c>
      <c r="F2222" s="15">
        <v>1</v>
      </c>
      <c r="G2222" s="43" t="s">
        <v>5441</v>
      </c>
      <c r="H2222" s="16" t="s">
        <v>512</v>
      </c>
      <c r="I2222" s="16"/>
      <c r="J2222" s="16">
        <v>15304</v>
      </c>
    </row>
    <row r="2223" spans="1:10" x14ac:dyDescent="0.15">
      <c r="A2223" s="38">
        <v>310021</v>
      </c>
      <c r="B2223" s="15">
        <v>2</v>
      </c>
      <c r="C2223" s="15">
        <v>1</v>
      </c>
      <c r="D2223" s="15">
        <v>50</v>
      </c>
      <c r="E2223" s="15">
        <v>10000</v>
      </c>
      <c r="F2223" s="15">
        <v>1</v>
      </c>
      <c r="G2223" s="43" t="s">
        <v>5442</v>
      </c>
      <c r="H2223" s="16" t="s">
        <v>513</v>
      </c>
      <c r="I2223" s="16"/>
      <c r="J2223" s="16">
        <v>19868</v>
      </c>
    </row>
    <row r="2224" spans="1:10" x14ac:dyDescent="0.15">
      <c r="A2224" s="38">
        <v>310022</v>
      </c>
      <c r="B2224" s="15">
        <v>2</v>
      </c>
      <c r="C2224" s="15">
        <v>1</v>
      </c>
      <c r="D2224" s="15">
        <v>50</v>
      </c>
      <c r="E2224" s="15">
        <v>10000</v>
      </c>
      <c r="F2224" s="15">
        <v>1</v>
      </c>
      <c r="G2224" s="43" t="s">
        <v>5443</v>
      </c>
      <c r="H2224" s="16" t="s">
        <v>514</v>
      </c>
      <c r="I2224" s="16"/>
      <c r="J2224" s="16">
        <v>24365</v>
      </c>
    </row>
    <row r="2225" spans="1:10" x14ac:dyDescent="0.15">
      <c r="A2225" s="38">
        <v>310023</v>
      </c>
      <c r="B2225" s="15">
        <v>2</v>
      </c>
      <c r="C2225" s="15">
        <v>1</v>
      </c>
      <c r="D2225" s="15">
        <v>50</v>
      </c>
      <c r="E2225" s="15">
        <v>10000</v>
      </c>
      <c r="F2225" s="15">
        <v>1</v>
      </c>
      <c r="G2225" s="43" t="s">
        <v>5444</v>
      </c>
      <c r="H2225" s="16" t="s">
        <v>515</v>
      </c>
      <c r="I2225" s="16"/>
      <c r="J2225" s="16">
        <v>30197</v>
      </c>
    </row>
    <row r="2226" spans="1:10" x14ac:dyDescent="0.15">
      <c r="A2226" s="38">
        <v>310024</v>
      </c>
      <c r="B2226" s="15">
        <v>2</v>
      </c>
      <c r="C2226" s="15">
        <v>1</v>
      </c>
      <c r="D2226" s="15">
        <v>50</v>
      </c>
      <c r="E2226" s="15">
        <v>10000</v>
      </c>
      <c r="F2226" s="15">
        <v>1</v>
      </c>
      <c r="G2226" s="43" t="s">
        <v>5445</v>
      </c>
      <c r="H2226" s="16" t="s">
        <v>516</v>
      </c>
      <c r="I2226" s="16"/>
      <c r="J2226" s="16">
        <v>37308</v>
      </c>
    </row>
    <row r="2227" spans="1:10" x14ac:dyDescent="0.15">
      <c r="A2227" s="38">
        <v>310025</v>
      </c>
      <c r="B2227" s="15">
        <v>2</v>
      </c>
      <c r="C2227" s="15">
        <v>1</v>
      </c>
      <c r="D2227" s="15">
        <v>50</v>
      </c>
      <c r="E2227" s="15">
        <v>10000</v>
      </c>
      <c r="F2227" s="15">
        <v>1</v>
      </c>
      <c r="G2227" s="43" t="s">
        <v>5446</v>
      </c>
      <c r="H2227" s="16" t="s">
        <v>517</v>
      </c>
      <c r="I2227" s="16"/>
      <c r="J2227" s="16">
        <v>45964</v>
      </c>
    </row>
    <row r="2228" spans="1:10" x14ac:dyDescent="0.15">
      <c r="A2228" s="38">
        <v>310026</v>
      </c>
      <c r="B2228" s="15">
        <v>2</v>
      </c>
      <c r="C2228" s="15">
        <v>1</v>
      </c>
      <c r="D2228" s="15">
        <v>50</v>
      </c>
      <c r="E2228" s="15">
        <v>10000</v>
      </c>
      <c r="F2228" s="15">
        <v>1</v>
      </c>
      <c r="G2228" s="43" t="s">
        <v>5447</v>
      </c>
      <c r="H2228" s="16" t="s">
        <v>518</v>
      </c>
      <c r="I2228" s="16"/>
      <c r="J2228" s="16">
        <v>56479</v>
      </c>
    </row>
    <row r="2229" spans="1:10" x14ac:dyDescent="0.15">
      <c r="A2229" s="38">
        <v>310027</v>
      </c>
      <c r="B2229" s="15">
        <v>2</v>
      </c>
      <c r="C2229" s="15">
        <v>1</v>
      </c>
      <c r="D2229" s="15">
        <v>50</v>
      </c>
      <c r="E2229" s="15">
        <v>10000</v>
      </c>
      <c r="F2229" s="15">
        <v>1</v>
      </c>
      <c r="G2229" s="43" t="s">
        <v>5448</v>
      </c>
      <c r="H2229" s="16" t="s">
        <v>519</v>
      </c>
      <c r="I2229" s="16"/>
      <c r="J2229" s="16">
        <v>69231</v>
      </c>
    </row>
    <row r="2230" spans="1:10" x14ac:dyDescent="0.15">
      <c r="A2230" s="38">
        <v>310028</v>
      </c>
      <c r="B2230" s="15">
        <v>2</v>
      </c>
      <c r="C2230" s="15">
        <v>1</v>
      </c>
      <c r="D2230" s="15">
        <v>50</v>
      </c>
      <c r="E2230" s="15">
        <v>10000</v>
      </c>
      <c r="F2230" s="15">
        <v>1</v>
      </c>
      <c r="G2230" s="43" t="s">
        <v>5449</v>
      </c>
      <c r="H2230" s="16" t="s">
        <v>520</v>
      </c>
      <c r="I2230" s="16"/>
      <c r="J2230" s="16">
        <v>84670</v>
      </c>
    </row>
    <row r="2231" spans="1:10" x14ac:dyDescent="0.15">
      <c r="A2231" s="38">
        <v>310029</v>
      </c>
      <c r="B2231" s="15">
        <v>2</v>
      </c>
      <c r="C2231" s="15">
        <v>1</v>
      </c>
      <c r="D2231" s="15">
        <v>50</v>
      </c>
      <c r="E2231" s="15">
        <v>10000</v>
      </c>
      <c r="F2231" s="15">
        <v>1</v>
      </c>
      <c r="G2231" s="43" t="s">
        <v>5450</v>
      </c>
      <c r="H2231" s="16" t="s">
        <v>521</v>
      </c>
      <c r="I2231" s="16"/>
      <c r="J2231" s="16">
        <v>103335</v>
      </c>
    </row>
    <row r="2232" spans="1:10" x14ac:dyDescent="0.15">
      <c r="A2232" s="38">
        <v>310030</v>
      </c>
      <c r="B2232" s="15">
        <v>2</v>
      </c>
      <c r="C2232" s="15">
        <v>1</v>
      </c>
      <c r="D2232" s="15">
        <v>50</v>
      </c>
      <c r="E2232" s="15">
        <v>10000</v>
      </c>
      <c r="F2232" s="15">
        <v>1</v>
      </c>
      <c r="G2232" s="43" t="s">
        <v>5451</v>
      </c>
      <c r="H2232" s="16" t="s">
        <v>522</v>
      </c>
      <c r="I2232" s="16"/>
      <c r="J2232" s="16">
        <v>125866</v>
      </c>
    </row>
    <row r="2233" spans="1:10" x14ac:dyDescent="0.15">
      <c r="A2233" s="38">
        <v>310031</v>
      </c>
      <c r="B2233" s="15">
        <v>2</v>
      </c>
      <c r="C2233" s="15">
        <v>1</v>
      </c>
      <c r="D2233" s="15">
        <v>50</v>
      </c>
      <c r="E2233" s="15">
        <v>10000</v>
      </c>
      <c r="F2233" s="15">
        <v>1</v>
      </c>
      <c r="G2233" s="43" t="s">
        <v>5452</v>
      </c>
      <c r="H2233" s="16" t="s">
        <v>523</v>
      </c>
      <c r="I2233" s="16"/>
      <c r="J2233" s="16">
        <v>153028</v>
      </c>
    </row>
    <row r="2234" spans="1:10" x14ac:dyDescent="0.15">
      <c r="A2234" s="38">
        <v>310032</v>
      </c>
      <c r="B2234" s="15">
        <v>2</v>
      </c>
      <c r="C2234" s="15">
        <v>1</v>
      </c>
      <c r="D2234" s="15">
        <v>50</v>
      </c>
      <c r="E2234" s="15">
        <v>10000</v>
      </c>
      <c r="F2234" s="15">
        <v>1</v>
      </c>
      <c r="G2234" s="43" t="s">
        <v>5453</v>
      </c>
      <c r="H2234" s="16" t="s">
        <v>524</v>
      </c>
      <c r="I2234" s="16"/>
      <c r="J2234" s="16">
        <v>185731</v>
      </c>
    </row>
    <row r="2235" spans="1:10" x14ac:dyDescent="0.15">
      <c r="A2235" s="38">
        <v>310033</v>
      </c>
      <c r="B2235" s="15">
        <v>2</v>
      </c>
      <c r="C2235" s="15">
        <v>1</v>
      </c>
      <c r="D2235" s="15">
        <v>50</v>
      </c>
      <c r="E2235" s="15">
        <v>10000</v>
      </c>
      <c r="F2235" s="15">
        <v>1</v>
      </c>
      <c r="G2235" s="43" t="s">
        <v>5454</v>
      </c>
      <c r="H2235" s="16" t="s">
        <v>525</v>
      </c>
      <c r="I2235" s="16"/>
      <c r="J2235" s="16">
        <v>225057</v>
      </c>
    </row>
    <row r="2236" spans="1:10" x14ac:dyDescent="0.15">
      <c r="A2236" s="38">
        <v>310034</v>
      </c>
      <c r="B2236" s="15">
        <v>2</v>
      </c>
      <c r="C2236" s="15">
        <v>1</v>
      </c>
      <c r="D2236" s="15">
        <v>50</v>
      </c>
      <c r="E2236" s="15">
        <v>10000</v>
      </c>
      <c r="F2236" s="15">
        <v>1</v>
      </c>
      <c r="G2236" s="43" t="s">
        <v>5455</v>
      </c>
      <c r="H2236" s="16" t="s">
        <v>526</v>
      </c>
      <c r="I2236" s="16"/>
      <c r="J2236" s="16">
        <v>272294</v>
      </c>
    </row>
    <row r="2237" spans="1:10" x14ac:dyDescent="0.15">
      <c r="A2237" s="38">
        <v>310035</v>
      </c>
      <c r="B2237" s="15">
        <v>2</v>
      </c>
      <c r="C2237" s="15">
        <v>1</v>
      </c>
      <c r="D2237" s="15">
        <v>50</v>
      </c>
      <c r="E2237" s="15">
        <v>10000</v>
      </c>
      <c r="F2237" s="15">
        <v>1</v>
      </c>
      <c r="G2237" s="43" t="s">
        <v>5456</v>
      </c>
      <c r="H2237" s="16" t="s">
        <v>527</v>
      </c>
      <c r="I2237" s="16"/>
      <c r="J2237" s="16">
        <v>328971</v>
      </c>
    </row>
    <row r="2238" spans="1:10" x14ac:dyDescent="0.15">
      <c r="A2238" s="38">
        <v>310036</v>
      </c>
      <c r="B2238" s="15">
        <v>2</v>
      </c>
      <c r="C2238" s="15">
        <v>1</v>
      </c>
      <c r="D2238" s="15">
        <v>50</v>
      </c>
      <c r="E2238" s="15">
        <v>10000</v>
      </c>
      <c r="F2238" s="15">
        <v>1</v>
      </c>
      <c r="G2238" s="43" t="s">
        <v>5457</v>
      </c>
      <c r="H2238" s="16" t="s">
        <v>528</v>
      </c>
      <c r="I2238" s="16"/>
      <c r="J2238" s="16">
        <v>396905</v>
      </c>
    </row>
    <row r="2239" spans="1:10" x14ac:dyDescent="0.15">
      <c r="A2239" s="38">
        <v>310037</v>
      </c>
      <c r="B2239" s="15">
        <v>2</v>
      </c>
      <c r="C2239" s="15">
        <v>1</v>
      </c>
      <c r="D2239" s="15">
        <v>50</v>
      </c>
      <c r="E2239" s="15">
        <v>10000</v>
      </c>
      <c r="F2239" s="15">
        <v>1</v>
      </c>
      <c r="G2239" s="43" t="s">
        <v>5458</v>
      </c>
      <c r="H2239" s="16" t="s">
        <v>529</v>
      </c>
      <c r="I2239" s="16"/>
      <c r="J2239" s="16">
        <v>450835</v>
      </c>
    </row>
    <row r="2240" spans="1:10" x14ac:dyDescent="0.15">
      <c r="A2240" s="38">
        <v>310038</v>
      </c>
      <c r="B2240" s="15">
        <v>2</v>
      </c>
      <c r="C2240" s="15">
        <v>1</v>
      </c>
      <c r="D2240" s="15">
        <v>50</v>
      </c>
      <c r="E2240" s="15">
        <v>10000</v>
      </c>
      <c r="F2240" s="15">
        <v>1</v>
      </c>
      <c r="G2240" s="43" t="s">
        <v>5459</v>
      </c>
      <c r="H2240" s="16" t="s">
        <v>530</v>
      </c>
      <c r="I2240" s="16"/>
      <c r="J2240" s="16">
        <v>520014</v>
      </c>
    </row>
    <row r="2241" spans="1:10" x14ac:dyDescent="0.15">
      <c r="A2241" s="38">
        <v>310039</v>
      </c>
      <c r="B2241" s="15">
        <v>2</v>
      </c>
      <c r="C2241" s="15">
        <v>1</v>
      </c>
      <c r="D2241" s="15">
        <v>50</v>
      </c>
      <c r="E2241" s="15">
        <v>10000</v>
      </c>
      <c r="F2241" s="15">
        <v>1</v>
      </c>
      <c r="G2241" s="43" t="s">
        <v>5460</v>
      </c>
      <c r="H2241" s="16" t="s">
        <v>531</v>
      </c>
      <c r="I2241" s="16"/>
      <c r="J2241" s="16">
        <v>599084</v>
      </c>
    </row>
    <row r="2242" spans="1:10" x14ac:dyDescent="0.15">
      <c r="A2242" s="38">
        <v>310040</v>
      </c>
      <c r="B2242" s="15">
        <v>2</v>
      </c>
      <c r="C2242" s="15">
        <v>1</v>
      </c>
      <c r="D2242" s="15">
        <v>50</v>
      </c>
      <c r="E2242" s="15">
        <v>10000</v>
      </c>
      <c r="F2242" s="15">
        <v>1</v>
      </c>
      <c r="G2242" s="43" t="s">
        <v>5461</v>
      </c>
      <c r="H2242" s="16" t="s">
        <v>532</v>
      </c>
      <c r="I2242" s="16"/>
      <c r="J2242" s="16">
        <v>689385</v>
      </c>
    </row>
    <row r="2243" spans="1:10" x14ac:dyDescent="0.15">
      <c r="A2243" s="38">
        <v>310041</v>
      </c>
      <c r="B2243" s="15">
        <v>2</v>
      </c>
      <c r="C2243" s="15">
        <v>1</v>
      </c>
      <c r="D2243" s="15">
        <v>50</v>
      </c>
      <c r="E2243" s="15">
        <v>10000</v>
      </c>
      <c r="F2243" s="15">
        <v>1</v>
      </c>
      <c r="G2243" s="43" t="s">
        <v>5462</v>
      </c>
      <c r="H2243" s="16" t="s">
        <v>533</v>
      </c>
      <c r="I2243" s="16"/>
      <c r="J2243" s="16">
        <v>792433</v>
      </c>
    </row>
    <row r="2244" spans="1:10" x14ac:dyDescent="0.15">
      <c r="A2244" s="38">
        <v>310042</v>
      </c>
      <c r="B2244" s="15">
        <v>2</v>
      </c>
      <c r="C2244" s="15">
        <v>1</v>
      </c>
      <c r="D2244" s="15">
        <v>50</v>
      </c>
      <c r="E2244" s="15">
        <v>10000</v>
      </c>
      <c r="F2244" s="15">
        <v>1</v>
      </c>
      <c r="G2244" s="43" t="s">
        <v>5463</v>
      </c>
      <c r="H2244" s="16" t="s">
        <v>534</v>
      </c>
      <c r="I2244" s="16"/>
      <c r="J2244" s="16">
        <v>909937</v>
      </c>
    </row>
    <row r="2245" spans="1:10" x14ac:dyDescent="0.15">
      <c r="A2245" s="38">
        <v>310043</v>
      </c>
      <c r="B2245" s="15">
        <v>2</v>
      </c>
      <c r="C2245" s="15">
        <v>1</v>
      </c>
      <c r="D2245" s="15">
        <v>50</v>
      </c>
      <c r="E2245" s="15">
        <v>10000</v>
      </c>
      <c r="F2245" s="15">
        <v>1</v>
      </c>
      <c r="G2245" s="43" t="s">
        <v>5464</v>
      </c>
      <c r="H2245" s="16" t="s">
        <v>535</v>
      </c>
      <c r="I2245" s="16"/>
      <c r="J2245" s="16">
        <v>1043829</v>
      </c>
    </row>
    <row r="2246" spans="1:10" x14ac:dyDescent="0.15">
      <c r="A2246" s="38">
        <v>310044</v>
      </c>
      <c r="B2246" s="15">
        <v>2</v>
      </c>
      <c r="C2246" s="15">
        <v>1</v>
      </c>
      <c r="D2246" s="15">
        <v>50</v>
      </c>
      <c r="E2246" s="15">
        <v>10000</v>
      </c>
      <c r="F2246" s="15">
        <v>1</v>
      </c>
      <c r="G2246" s="43" t="s">
        <v>5465</v>
      </c>
      <c r="H2246" s="16" t="s">
        <v>536</v>
      </c>
      <c r="I2246" s="16"/>
      <c r="J2246" s="16">
        <v>1196289</v>
      </c>
    </row>
    <row r="2247" spans="1:10" x14ac:dyDescent="0.15">
      <c r="A2247" s="38">
        <v>310045</v>
      </c>
      <c r="B2247" s="15">
        <v>2</v>
      </c>
      <c r="C2247" s="15">
        <v>1</v>
      </c>
      <c r="D2247" s="15">
        <v>50</v>
      </c>
      <c r="E2247" s="15">
        <v>10000</v>
      </c>
      <c r="F2247" s="15">
        <v>1</v>
      </c>
      <c r="G2247" s="43" t="s">
        <v>5466</v>
      </c>
      <c r="H2247" s="16" t="s">
        <v>537</v>
      </c>
      <c r="I2247" s="16"/>
      <c r="J2247" s="16">
        <v>1369777</v>
      </c>
    </row>
    <row r="2248" spans="1:10" x14ac:dyDescent="0.15">
      <c r="A2248" s="38">
        <v>310046</v>
      </c>
      <c r="B2248" s="15">
        <v>2</v>
      </c>
      <c r="C2248" s="15">
        <v>1</v>
      </c>
      <c r="D2248" s="15">
        <v>50</v>
      </c>
      <c r="E2248" s="15">
        <v>10000</v>
      </c>
      <c r="F2248" s="15">
        <v>1</v>
      </c>
      <c r="G2248" s="43" t="s">
        <v>5467</v>
      </c>
      <c r="H2248" s="16" t="s">
        <v>538</v>
      </c>
      <c r="I2248" s="16"/>
      <c r="J2248" s="16">
        <v>1567066</v>
      </c>
    </row>
    <row r="2249" spans="1:10" x14ac:dyDescent="0.15">
      <c r="A2249" s="38">
        <v>310047</v>
      </c>
      <c r="B2249" s="15">
        <v>2</v>
      </c>
      <c r="C2249" s="15">
        <v>1</v>
      </c>
      <c r="D2249" s="15">
        <v>50</v>
      </c>
      <c r="E2249" s="15">
        <v>10000</v>
      </c>
      <c r="F2249" s="15">
        <v>1</v>
      </c>
      <c r="G2249" s="43" t="s">
        <v>5468</v>
      </c>
      <c r="H2249" s="16" t="s">
        <v>539</v>
      </c>
      <c r="I2249" s="16"/>
      <c r="J2249" s="16">
        <v>1791283</v>
      </c>
    </row>
    <row r="2250" spans="1:10" x14ac:dyDescent="0.15">
      <c r="A2250" s="38">
        <v>310048</v>
      </c>
      <c r="B2250" s="15">
        <v>2</v>
      </c>
      <c r="C2250" s="15">
        <v>1</v>
      </c>
      <c r="D2250" s="15">
        <v>50</v>
      </c>
      <c r="E2250" s="15">
        <v>10000</v>
      </c>
      <c r="F2250" s="15">
        <v>1</v>
      </c>
      <c r="G2250" s="43" t="s">
        <v>5469</v>
      </c>
      <c r="H2250" s="16" t="s">
        <v>540</v>
      </c>
      <c r="I2250" s="16"/>
      <c r="J2250" s="16">
        <v>2045955</v>
      </c>
    </row>
    <row r="2251" spans="1:10" x14ac:dyDescent="0.15">
      <c r="A2251" s="38">
        <v>310049</v>
      </c>
      <c r="B2251" s="15">
        <v>2</v>
      </c>
      <c r="C2251" s="15">
        <v>1</v>
      </c>
      <c r="D2251" s="15">
        <v>50</v>
      </c>
      <c r="E2251" s="15">
        <v>10000</v>
      </c>
      <c r="F2251" s="15">
        <v>1</v>
      </c>
      <c r="G2251" s="43" t="s">
        <v>5470</v>
      </c>
      <c r="H2251" s="16" t="s">
        <v>541</v>
      </c>
      <c r="I2251" s="16"/>
      <c r="J2251" s="16">
        <v>2335051</v>
      </c>
    </row>
    <row r="2252" spans="1:10" x14ac:dyDescent="0.15">
      <c r="A2252" s="38">
        <v>310050</v>
      </c>
      <c r="B2252" s="15">
        <v>2</v>
      </c>
      <c r="C2252" s="15">
        <v>1</v>
      </c>
      <c r="D2252" s="15">
        <v>50</v>
      </c>
      <c r="E2252" s="15">
        <v>10000</v>
      </c>
      <c r="F2252" s="15">
        <v>1</v>
      </c>
      <c r="G2252" s="43" t="s">
        <v>5471</v>
      </c>
      <c r="H2252" s="16" t="s">
        <v>542</v>
      </c>
      <c r="I2252" s="16"/>
      <c r="J2252" s="16">
        <v>2663046</v>
      </c>
    </row>
    <row r="2253" spans="1:10" x14ac:dyDescent="0.15">
      <c r="A2253" s="38">
        <v>311001</v>
      </c>
      <c r="B2253" s="15">
        <v>2</v>
      </c>
      <c r="C2253" s="15">
        <v>1</v>
      </c>
      <c r="D2253" s="15">
        <v>50</v>
      </c>
      <c r="E2253" s="15">
        <v>10000</v>
      </c>
      <c r="F2253" s="15">
        <v>1</v>
      </c>
      <c r="G2253" s="43" t="s">
        <v>5880</v>
      </c>
      <c r="H2253" s="16" t="s">
        <v>543</v>
      </c>
      <c r="I2253" s="16"/>
      <c r="J2253" s="16">
        <v>18</v>
      </c>
    </row>
    <row r="2254" spans="1:10" x14ac:dyDescent="0.15">
      <c r="A2254" s="38">
        <v>311002</v>
      </c>
      <c r="B2254" s="15">
        <v>2</v>
      </c>
      <c r="C2254" s="15">
        <v>1</v>
      </c>
      <c r="D2254" s="15">
        <v>50</v>
      </c>
      <c r="E2254" s="15">
        <v>10000</v>
      </c>
      <c r="F2254" s="15">
        <v>1</v>
      </c>
      <c r="G2254" s="43" t="s">
        <v>5128</v>
      </c>
      <c r="H2254" s="16" t="s">
        <v>544</v>
      </c>
      <c r="I2254" s="16"/>
      <c r="J2254" s="16">
        <v>36</v>
      </c>
    </row>
    <row r="2255" spans="1:10" x14ac:dyDescent="0.15">
      <c r="A2255" s="38">
        <v>311003</v>
      </c>
      <c r="B2255" s="15">
        <v>2</v>
      </c>
      <c r="C2255" s="15">
        <v>1</v>
      </c>
      <c r="D2255" s="15">
        <v>50</v>
      </c>
      <c r="E2255" s="15">
        <v>10000</v>
      </c>
      <c r="F2255" s="15">
        <v>1</v>
      </c>
      <c r="G2255" s="43" t="s">
        <v>5128</v>
      </c>
      <c r="H2255" s="16" t="s">
        <v>545</v>
      </c>
      <c r="I2255" s="16"/>
      <c r="J2255" s="16">
        <v>36</v>
      </c>
    </row>
    <row r="2256" spans="1:10" x14ac:dyDescent="0.15">
      <c r="A2256" s="38">
        <v>311004</v>
      </c>
      <c r="B2256" s="15">
        <v>2</v>
      </c>
      <c r="C2256" s="15">
        <v>1</v>
      </c>
      <c r="D2256" s="15">
        <v>50</v>
      </c>
      <c r="E2256" s="15">
        <v>10000</v>
      </c>
      <c r="F2256" s="15">
        <v>1</v>
      </c>
      <c r="G2256" s="43" t="s">
        <v>5425</v>
      </c>
      <c r="H2256" s="16" t="s">
        <v>546</v>
      </c>
      <c r="I2256" s="16"/>
      <c r="J2256" s="16">
        <v>69</v>
      </c>
    </row>
    <row r="2257" spans="1:10" x14ac:dyDescent="0.15">
      <c r="A2257" s="38">
        <v>311005</v>
      </c>
      <c r="B2257" s="15">
        <v>2</v>
      </c>
      <c r="C2257" s="15">
        <v>1</v>
      </c>
      <c r="D2257" s="15">
        <v>50</v>
      </c>
      <c r="E2257" s="15">
        <v>10000</v>
      </c>
      <c r="F2257" s="15">
        <v>1</v>
      </c>
      <c r="G2257" s="43" t="s">
        <v>5426</v>
      </c>
      <c r="H2257" s="16" t="s">
        <v>547</v>
      </c>
      <c r="I2257" s="16"/>
      <c r="J2257" s="16">
        <v>114</v>
      </c>
    </row>
    <row r="2258" spans="1:10" x14ac:dyDescent="0.15">
      <c r="A2258" s="38">
        <v>311006</v>
      </c>
      <c r="B2258" s="15">
        <v>2</v>
      </c>
      <c r="C2258" s="15">
        <v>1</v>
      </c>
      <c r="D2258" s="15">
        <v>50</v>
      </c>
      <c r="E2258" s="15">
        <v>10000</v>
      </c>
      <c r="F2258" s="15">
        <v>1</v>
      </c>
      <c r="G2258" s="43" t="s">
        <v>5427</v>
      </c>
      <c r="H2258" s="16" t="s">
        <v>548</v>
      </c>
      <c r="I2258" s="16"/>
      <c r="J2258" s="16">
        <v>180</v>
      </c>
    </row>
    <row r="2259" spans="1:10" x14ac:dyDescent="0.15">
      <c r="A2259" s="38">
        <v>311007</v>
      </c>
      <c r="B2259" s="15">
        <v>2</v>
      </c>
      <c r="C2259" s="15">
        <v>1</v>
      </c>
      <c r="D2259" s="15">
        <v>50</v>
      </c>
      <c r="E2259" s="15">
        <v>10000</v>
      </c>
      <c r="F2259" s="15">
        <v>1</v>
      </c>
      <c r="G2259" s="43" t="s">
        <v>5428</v>
      </c>
      <c r="H2259" s="16" t="s">
        <v>549</v>
      </c>
      <c r="I2259" s="16"/>
      <c r="J2259" s="16">
        <v>274</v>
      </c>
    </row>
    <row r="2260" spans="1:10" x14ac:dyDescent="0.15">
      <c r="A2260" s="38">
        <v>311008</v>
      </c>
      <c r="B2260" s="15">
        <v>2</v>
      </c>
      <c r="C2260" s="15">
        <v>1</v>
      </c>
      <c r="D2260" s="15">
        <v>50</v>
      </c>
      <c r="E2260" s="15">
        <v>10000</v>
      </c>
      <c r="F2260" s="15">
        <v>1</v>
      </c>
      <c r="G2260" s="43" t="s">
        <v>5429</v>
      </c>
      <c r="H2260" s="16" t="s">
        <v>550</v>
      </c>
      <c r="I2260" s="16"/>
      <c r="J2260" s="16">
        <v>403</v>
      </c>
    </row>
    <row r="2261" spans="1:10" x14ac:dyDescent="0.15">
      <c r="A2261" s="38">
        <v>311009</v>
      </c>
      <c r="B2261" s="15">
        <v>2</v>
      </c>
      <c r="C2261" s="15">
        <v>1</v>
      </c>
      <c r="D2261" s="15">
        <v>50</v>
      </c>
      <c r="E2261" s="15">
        <v>10000</v>
      </c>
      <c r="F2261" s="15">
        <v>1</v>
      </c>
      <c r="G2261" s="43" t="s">
        <v>5430</v>
      </c>
      <c r="H2261" s="16" t="s">
        <v>551</v>
      </c>
      <c r="I2261" s="16"/>
      <c r="J2261" s="16">
        <v>581</v>
      </c>
    </row>
    <row r="2262" spans="1:10" x14ac:dyDescent="0.15">
      <c r="A2262" s="38">
        <v>311010</v>
      </c>
      <c r="B2262" s="15">
        <v>2</v>
      </c>
      <c r="C2262" s="15">
        <v>1</v>
      </c>
      <c r="D2262" s="15">
        <v>50</v>
      </c>
      <c r="E2262" s="15">
        <v>10000</v>
      </c>
      <c r="F2262" s="15">
        <v>1</v>
      </c>
      <c r="G2262" s="43" t="s">
        <v>5431</v>
      </c>
      <c r="H2262" s="16" t="s">
        <v>552</v>
      </c>
      <c r="I2262" s="16"/>
      <c r="J2262" s="16">
        <v>821</v>
      </c>
    </row>
    <row r="2263" spans="1:10" x14ac:dyDescent="0.15">
      <c r="A2263" s="38">
        <v>311011</v>
      </c>
      <c r="B2263" s="15">
        <v>2</v>
      </c>
      <c r="C2263" s="15">
        <v>1</v>
      </c>
      <c r="D2263" s="15">
        <v>50</v>
      </c>
      <c r="E2263" s="15">
        <v>10000</v>
      </c>
      <c r="F2263" s="15">
        <v>1</v>
      </c>
      <c r="G2263" s="43" t="s">
        <v>5432</v>
      </c>
      <c r="H2263" s="16" t="s">
        <v>553</v>
      </c>
      <c r="I2263" s="16"/>
      <c r="J2263" s="16">
        <v>1144</v>
      </c>
    </row>
    <row r="2264" spans="1:10" x14ac:dyDescent="0.15">
      <c r="A2264" s="38">
        <v>311012</v>
      </c>
      <c r="B2264" s="15">
        <v>2</v>
      </c>
      <c r="C2264" s="15">
        <v>1</v>
      </c>
      <c r="D2264" s="15">
        <v>50</v>
      </c>
      <c r="E2264" s="15">
        <v>10000</v>
      </c>
      <c r="F2264" s="15">
        <v>1</v>
      </c>
      <c r="G2264" s="43" t="s">
        <v>5433</v>
      </c>
      <c r="H2264" s="16" t="s">
        <v>554</v>
      </c>
      <c r="I2264" s="16"/>
      <c r="J2264" s="16">
        <v>1575</v>
      </c>
    </row>
    <row r="2265" spans="1:10" x14ac:dyDescent="0.15">
      <c r="A2265" s="38">
        <v>311013</v>
      </c>
      <c r="B2265" s="15">
        <v>2</v>
      </c>
      <c r="C2265" s="15">
        <v>1</v>
      </c>
      <c r="D2265" s="15">
        <v>50</v>
      </c>
      <c r="E2265" s="15">
        <v>10000</v>
      </c>
      <c r="F2265" s="15">
        <v>1</v>
      </c>
      <c r="G2265" s="43" t="s">
        <v>5434</v>
      </c>
      <c r="H2265" s="16" t="s">
        <v>555</v>
      </c>
      <c r="I2265" s="16"/>
      <c r="J2265" s="16">
        <v>2145</v>
      </c>
    </row>
    <row r="2266" spans="1:10" x14ac:dyDescent="0.15">
      <c r="A2266" s="38">
        <v>311014</v>
      </c>
      <c r="B2266" s="15">
        <v>2</v>
      </c>
      <c r="C2266" s="15">
        <v>1</v>
      </c>
      <c r="D2266" s="15">
        <v>50</v>
      </c>
      <c r="E2266" s="15">
        <v>10000</v>
      </c>
      <c r="F2266" s="15">
        <v>1</v>
      </c>
      <c r="G2266" s="43" t="s">
        <v>5435</v>
      </c>
      <c r="H2266" s="16" t="s">
        <v>556</v>
      </c>
      <c r="I2266" s="16"/>
      <c r="J2266" s="16">
        <v>2896</v>
      </c>
    </row>
    <row r="2267" spans="1:10" x14ac:dyDescent="0.15">
      <c r="A2267" s="38">
        <v>311015</v>
      </c>
      <c r="B2267" s="15">
        <v>2</v>
      </c>
      <c r="C2267" s="15">
        <v>1</v>
      </c>
      <c r="D2267" s="15">
        <v>50</v>
      </c>
      <c r="E2267" s="15">
        <v>10000</v>
      </c>
      <c r="F2267" s="15">
        <v>1</v>
      </c>
      <c r="G2267" s="43" t="s">
        <v>5436</v>
      </c>
      <c r="H2267" s="16" t="s">
        <v>557</v>
      </c>
      <c r="I2267" s="16"/>
      <c r="J2267" s="16">
        <v>3878</v>
      </c>
    </row>
    <row r="2268" spans="1:10" x14ac:dyDescent="0.15">
      <c r="A2268" s="38">
        <v>311016</v>
      </c>
      <c r="B2268" s="15">
        <v>2</v>
      </c>
      <c r="C2268" s="15">
        <v>1</v>
      </c>
      <c r="D2268" s="15">
        <v>50</v>
      </c>
      <c r="E2268" s="15">
        <v>10000</v>
      </c>
      <c r="F2268" s="15">
        <v>1</v>
      </c>
      <c r="G2268" s="43" t="s">
        <v>5437</v>
      </c>
      <c r="H2268" s="16" t="s">
        <v>558</v>
      </c>
      <c r="I2268" s="16"/>
      <c r="J2268" s="16">
        <v>5159</v>
      </c>
    </row>
    <row r="2269" spans="1:10" x14ac:dyDescent="0.15">
      <c r="A2269" s="38">
        <v>311017</v>
      </c>
      <c r="B2269" s="15">
        <v>2</v>
      </c>
      <c r="C2269" s="15">
        <v>1</v>
      </c>
      <c r="D2269" s="15">
        <v>50</v>
      </c>
      <c r="E2269" s="15">
        <v>10000</v>
      </c>
      <c r="F2269" s="15">
        <v>1</v>
      </c>
      <c r="G2269" s="43" t="s">
        <v>5438</v>
      </c>
      <c r="H2269" s="16" t="s">
        <v>559</v>
      </c>
      <c r="I2269" s="16"/>
      <c r="J2269" s="16">
        <v>6821</v>
      </c>
    </row>
    <row r="2270" spans="1:10" x14ac:dyDescent="0.15">
      <c r="A2270" s="38">
        <v>311018</v>
      </c>
      <c r="B2270" s="15">
        <v>2</v>
      </c>
      <c r="C2270" s="15">
        <v>1</v>
      </c>
      <c r="D2270" s="15">
        <v>50</v>
      </c>
      <c r="E2270" s="15">
        <v>10000</v>
      </c>
      <c r="F2270" s="15">
        <v>1</v>
      </c>
      <c r="G2270" s="43" t="s">
        <v>5439</v>
      </c>
      <c r="H2270" s="16" t="s">
        <v>560</v>
      </c>
      <c r="I2270" s="16"/>
      <c r="J2270" s="16">
        <v>8971</v>
      </c>
    </row>
    <row r="2271" spans="1:10" x14ac:dyDescent="0.15">
      <c r="A2271" s="38">
        <v>311019</v>
      </c>
      <c r="B2271" s="15">
        <v>2</v>
      </c>
      <c r="C2271" s="15">
        <v>1</v>
      </c>
      <c r="D2271" s="15">
        <v>50</v>
      </c>
      <c r="E2271" s="15">
        <v>10000</v>
      </c>
      <c r="F2271" s="15">
        <v>1</v>
      </c>
      <c r="G2271" s="43" t="s">
        <v>5440</v>
      </c>
      <c r="H2271" s="16" t="s">
        <v>561</v>
      </c>
      <c r="I2271" s="16"/>
      <c r="J2271" s="16">
        <v>11743</v>
      </c>
    </row>
    <row r="2272" spans="1:10" x14ac:dyDescent="0.15">
      <c r="A2272" s="38">
        <v>311020</v>
      </c>
      <c r="B2272" s="15">
        <v>2</v>
      </c>
      <c r="C2272" s="15">
        <v>1</v>
      </c>
      <c r="D2272" s="15">
        <v>50</v>
      </c>
      <c r="E2272" s="15">
        <v>10000</v>
      </c>
      <c r="F2272" s="15">
        <v>1</v>
      </c>
      <c r="G2272" s="43" t="s">
        <v>5441</v>
      </c>
      <c r="H2272" s="16" t="s">
        <v>562</v>
      </c>
      <c r="I2272" s="16"/>
      <c r="J2272" s="16">
        <v>15304</v>
      </c>
    </row>
    <row r="2273" spans="1:10" x14ac:dyDescent="0.15">
      <c r="A2273" s="38">
        <v>311021</v>
      </c>
      <c r="B2273" s="15">
        <v>2</v>
      </c>
      <c r="C2273" s="15">
        <v>1</v>
      </c>
      <c r="D2273" s="15">
        <v>50</v>
      </c>
      <c r="E2273" s="15">
        <v>10000</v>
      </c>
      <c r="F2273" s="15">
        <v>1</v>
      </c>
      <c r="G2273" s="43" t="s">
        <v>5442</v>
      </c>
      <c r="H2273" s="16" t="s">
        <v>563</v>
      </c>
      <c r="I2273" s="16"/>
      <c r="J2273" s="16">
        <v>19868</v>
      </c>
    </row>
    <row r="2274" spans="1:10" x14ac:dyDescent="0.15">
      <c r="A2274" s="38">
        <v>311022</v>
      </c>
      <c r="B2274" s="15">
        <v>2</v>
      </c>
      <c r="C2274" s="15">
        <v>1</v>
      </c>
      <c r="D2274" s="15">
        <v>50</v>
      </c>
      <c r="E2274" s="15">
        <v>10000</v>
      </c>
      <c r="F2274" s="15">
        <v>1</v>
      </c>
      <c r="G2274" s="43" t="s">
        <v>5443</v>
      </c>
      <c r="H2274" s="16" t="s">
        <v>564</v>
      </c>
      <c r="I2274" s="16"/>
      <c r="J2274" s="16">
        <v>24365</v>
      </c>
    </row>
    <row r="2275" spans="1:10" x14ac:dyDescent="0.15">
      <c r="A2275" s="38">
        <v>311023</v>
      </c>
      <c r="B2275" s="15">
        <v>2</v>
      </c>
      <c r="C2275" s="15">
        <v>1</v>
      </c>
      <c r="D2275" s="15">
        <v>50</v>
      </c>
      <c r="E2275" s="15">
        <v>10000</v>
      </c>
      <c r="F2275" s="15">
        <v>1</v>
      </c>
      <c r="G2275" s="43" t="s">
        <v>5444</v>
      </c>
      <c r="H2275" s="16" t="s">
        <v>565</v>
      </c>
      <c r="I2275" s="16"/>
      <c r="J2275" s="16">
        <v>30197</v>
      </c>
    </row>
    <row r="2276" spans="1:10" x14ac:dyDescent="0.15">
      <c r="A2276" s="38">
        <v>311024</v>
      </c>
      <c r="B2276" s="15">
        <v>2</v>
      </c>
      <c r="C2276" s="15">
        <v>1</v>
      </c>
      <c r="D2276" s="15">
        <v>50</v>
      </c>
      <c r="E2276" s="15">
        <v>10000</v>
      </c>
      <c r="F2276" s="15">
        <v>1</v>
      </c>
      <c r="G2276" s="43" t="s">
        <v>5445</v>
      </c>
      <c r="H2276" s="16" t="s">
        <v>566</v>
      </c>
      <c r="I2276" s="16"/>
      <c r="J2276" s="16">
        <v>37308</v>
      </c>
    </row>
    <row r="2277" spans="1:10" x14ac:dyDescent="0.15">
      <c r="A2277" s="38">
        <v>311025</v>
      </c>
      <c r="B2277" s="15">
        <v>2</v>
      </c>
      <c r="C2277" s="15">
        <v>1</v>
      </c>
      <c r="D2277" s="15">
        <v>50</v>
      </c>
      <c r="E2277" s="15">
        <v>10000</v>
      </c>
      <c r="F2277" s="15">
        <v>1</v>
      </c>
      <c r="G2277" s="43" t="s">
        <v>5446</v>
      </c>
      <c r="H2277" s="16" t="s">
        <v>567</v>
      </c>
      <c r="I2277" s="16"/>
      <c r="J2277" s="16">
        <v>45964</v>
      </c>
    </row>
    <row r="2278" spans="1:10" x14ac:dyDescent="0.15">
      <c r="A2278" s="38">
        <v>311026</v>
      </c>
      <c r="B2278" s="15">
        <v>2</v>
      </c>
      <c r="C2278" s="15">
        <v>1</v>
      </c>
      <c r="D2278" s="15">
        <v>50</v>
      </c>
      <c r="E2278" s="15">
        <v>10000</v>
      </c>
      <c r="F2278" s="15">
        <v>1</v>
      </c>
      <c r="G2278" s="43" t="s">
        <v>5447</v>
      </c>
      <c r="H2278" s="16" t="s">
        <v>568</v>
      </c>
      <c r="I2278" s="16"/>
      <c r="J2278" s="16">
        <v>56479</v>
      </c>
    </row>
    <row r="2279" spans="1:10" x14ac:dyDescent="0.15">
      <c r="A2279" s="38">
        <v>311027</v>
      </c>
      <c r="B2279" s="15">
        <v>2</v>
      </c>
      <c r="C2279" s="15">
        <v>1</v>
      </c>
      <c r="D2279" s="15">
        <v>50</v>
      </c>
      <c r="E2279" s="15">
        <v>10000</v>
      </c>
      <c r="F2279" s="15">
        <v>1</v>
      </c>
      <c r="G2279" s="43" t="s">
        <v>5448</v>
      </c>
      <c r="H2279" s="16" t="s">
        <v>569</v>
      </c>
      <c r="I2279" s="16"/>
      <c r="J2279" s="16">
        <v>69231</v>
      </c>
    </row>
    <row r="2280" spans="1:10" x14ac:dyDescent="0.15">
      <c r="A2280" s="38">
        <v>311028</v>
      </c>
      <c r="B2280" s="15">
        <v>2</v>
      </c>
      <c r="C2280" s="15">
        <v>1</v>
      </c>
      <c r="D2280" s="15">
        <v>50</v>
      </c>
      <c r="E2280" s="15">
        <v>10000</v>
      </c>
      <c r="F2280" s="15">
        <v>1</v>
      </c>
      <c r="G2280" s="43" t="s">
        <v>5449</v>
      </c>
      <c r="H2280" s="16" t="s">
        <v>570</v>
      </c>
      <c r="I2280" s="16"/>
      <c r="J2280" s="16">
        <v>84670</v>
      </c>
    </row>
    <row r="2281" spans="1:10" x14ac:dyDescent="0.15">
      <c r="A2281" s="38">
        <v>311029</v>
      </c>
      <c r="B2281" s="15">
        <v>2</v>
      </c>
      <c r="C2281" s="15">
        <v>1</v>
      </c>
      <c r="D2281" s="15">
        <v>50</v>
      </c>
      <c r="E2281" s="15">
        <v>10000</v>
      </c>
      <c r="F2281" s="15">
        <v>1</v>
      </c>
      <c r="G2281" s="43" t="s">
        <v>5450</v>
      </c>
      <c r="H2281" s="16" t="s">
        <v>571</v>
      </c>
      <c r="I2281" s="16"/>
      <c r="J2281" s="16">
        <v>103335</v>
      </c>
    </row>
    <row r="2282" spans="1:10" x14ac:dyDescent="0.15">
      <c r="A2282" s="38">
        <v>311030</v>
      </c>
      <c r="B2282" s="15">
        <v>2</v>
      </c>
      <c r="C2282" s="15">
        <v>1</v>
      </c>
      <c r="D2282" s="15">
        <v>50</v>
      </c>
      <c r="E2282" s="15">
        <v>10000</v>
      </c>
      <c r="F2282" s="15">
        <v>1</v>
      </c>
      <c r="G2282" s="43" t="s">
        <v>5451</v>
      </c>
      <c r="H2282" s="16" t="s">
        <v>572</v>
      </c>
      <c r="I2282" s="16"/>
      <c r="J2282" s="16">
        <v>125866</v>
      </c>
    </row>
    <row r="2283" spans="1:10" x14ac:dyDescent="0.15">
      <c r="A2283" s="38">
        <v>311031</v>
      </c>
      <c r="B2283" s="15">
        <v>2</v>
      </c>
      <c r="C2283" s="15">
        <v>1</v>
      </c>
      <c r="D2283" s="15">
        <v>50</v>
      </c>
      <c r="E2283" s="15">
        <v>10000</v>
      </c>
      <c r="F2283" s="15">
        <v>1</v>
      </c>
      <c r="G2283" s="43" t="s">
        <v>5452</v>
      </c>
      <c r="H2283" s="16" t="s">
        <v>573</v>
      </c>
      <c r="I2283" s="16"/>
      <c r="J2283" s="16">
        <v>153028</v>
      </c>
    </row>
    <row r="2284" spans="1:10" x14ac:dyDescent="0.15">
      <c r="A2284" s="38">
        <v>311032</v>
      </c>
      <c r="B2284" s="15">
        <v>2</v>
      </c>
      <c r="C2284" s="15">
        <v>1</v>
      </c>
      <c r="D2284" s="15">
        <v>50</v>
      </c>
      <c r="E2284" s="15">
        <v>10000</v>
      </c>
      <c r="F2284" s="15">
        <v>1</v>
      </c>
      <c r="G2284" s="43" t="s">
        <v>5453</v>
      </c>
      <c r="H2284" s="16" t="s">
        <v>574</v>
      </c>
      <c r="I2284" s="16"/>
      <c r="J2284" s="16">
        <v>185731</v>
      </c>
    </row>
    <row r="2285" spans="1:10" x14ac:dyDescent="0.15">
      <c r="A2285" s="38">
        <v>311033</v>
      </c>
      <c r="B2285" s="15">
        <v>2</v>
      </c>
      <c r="C2285" s="15">
        <v>1</v>
      </c>
      <c r="D2285" s="15">
        <v>50</v>
      </c>
      <c r="E2285" s="15">
        <v>10000</v>
      </c>
      <c r="F2285" s="15">
        <v>1</v>
      </c>
      <c r="G2285" s="43" t="s">
        <v>5454</v>
      </c>
      <c r="H2285" s="16" t="s">
        <v>575</v>
      </c>
      <c r="I2285" s="16"/>
      <c r="J2285" s="16">
        <v>225057</v>
      </c>
    </row>
    <row r="2286" spans="1:10" x14ac:dyDescent="0.15">
      <c r="A2286" s="38">
        <v>311034</v>
      </c>
      <c r="B2286" s="15">
        <v>2</v>
      </c>
      <c r="C2286" s="15">
        <v>1</v>
      </c>
      <c r="D2286" s="15">
        <v>50</v>
      </c>
      <c r="E2286" s="15">
        <v>10000</v>
      </c>
      <c r="F2286" s="15">
        <v>1</v>
      </c>
      <c r="G2286" s="43" t="s">
        <v>5455</v>
      </c>
      <c r="H2286" s="16" t="s">
        <v>576</v>
      </c>
      <c r="I2286" s="16"/>
      <c r="J2286" s="16">
        <v>272294</v>
      </c>
    </row>
    <row r="2287" spans="1:10" x14ac:dyDescent="0.15">
      <c r="A2287" s="38">
        <v>311035</v>
      </c>
      <c r="B2287" s="15">
        <v>2</v>
      </c>
      <c r="C2287" s="15">
        <v>1</v>
      </c>
      <c r="D2287" s="15">
        <v>50</v>
      </c>
      <c r="E2287" s="15">
        <v>10000</v>
      </c>
      <c r="F2287" s="15">
        <v>1</v>
      </c>
      <c r="G2287" s="43" t="s">
        <v>5456</v>
      </c>
      <c r="H2287" s="16" t="s">
        <v>577</v>
      </c>
      <c r="I2287" s="16"/>
      <c r="J2287" s="16">
        <v>328971</v>
      </c>
    </row>
    <row r="2288" spans="1:10" x14ac:dyDescent="0.15">
      <c r="A2288" s="38">
        <v>311036</v>
      </c>
      <c r="B2288" s="15">
        <v>2</v>
      </c>
      <c r="C2288" s="15">
        <v>1</v>
      </c>
      <c r="D2288" s="15">
        <v>50</v>
      </c>
      <c r="E2288" s="15">
        <v>10000</v>
      </c>
      <c r="F2288" s="15">
        <v>1</v>
      </c>
      <c r="G2288" s="43" t="s">
        <v>5457</v>
      </c>
      <c r="H2288" s="16" t="s">
        <v>578</v>
      </c>
      <c r="I2288" s="16"/>
      <c r="J2288" s="16">
        <v>396905</v>
      </c>
    </row>
    <row r="2289" spans="1:10" x14ac:dyDescent="0.15">
      <c r="A2289" s="38">
        <v>311037</v>
      </c>
      <c r="B2289" s="15">
        <v>2</v>
      </c>
      <c r="C2289" s="15">
        <v>1</v>
      </c>
      <c r="D2289" s="15">
        <v>50</v>
      </c>
      <c r="E2289" s="15">
        <v>10000</v>
      </c>
      <c r="F2289" s="15">
        <v>1</v>
      </c>
      <c r="G2289" s="43" t="s">
        <v>5458</v>
      </c>
      <c r="H2289" s="16" t="s">
        <v>579</v>
      </c>
      <c r="I2289" s="16"/>
      <c r="J2289" s="16">
        <v>450835</v>
      </c>
    </row>
    <row r="2290" spans="1:10" x14ac:dyDescent="0.15">
      <c r="A2290" s="38">
        <v>311038</v>
      </c>
      <c r="B2290" s="15">
        <v>2</v>
      </c>
      <c r="C2290" s="15">
        <v>1</v>
      </c>
      <c r="D2290" s="15">
        <v>50</v>
      </c>
      <c r="E2290" s="15">
        <v>10000</v>
      </c>
      <c r="F2290" s="15">
        <v>1</v>
      </c>
      <c r="G2290" s="43" t="s">
        <v>5459</v>
      </c>
      <c r="H2290" s="16" t="s">
        <v>580</v>
      </c>
      <c r="I2290" s="16"/>
      <c r="J2290" s="16">
        <v>520014</v>
      </c>
    </row>
    <row r="2291" spans="1:10" x14ac:dyDescent="0.15">
      <c r="A2291" s="38">
        <v>311039</v>
      </c>
      <c r="B2291" s="15">
        <v>2</v>
      </c>
      <c r="C2291" s="15">
        <v>1</v>
      </c>
      <c r="D2291" s="15">
        <v>50</v>
      </c>
      <c r="E2291" s="15">
        <v>10000</v>
      </c>
      <c r="F2291" s="15">
        <v>1</v>
      </c>
      <c r="G2291" s="43" t="s">
        <v>5460</v>
      </c>
      <c r="H2291" s="16" t="s">
        <v>581</v>
      </c>
      <c r="I2291" s="16"/>
      <c r="J2291" s="16">
        <v>599084</v>
      </c>
    </row>
    <row r="2292" spans="1:10" x14ac:dyDescent="0.15">
      <c r="A2292" s="38">
        <v>311040</v>
      </c>
      <c r="B2292" s="15">
        <v>2</v>
      </c>
      <c r="C2292" s="15">
        <v>1</v>
      </c>
      <c r="D2292" s="15">
        <v>50</v>
      </c>
      <c r="E2292" s="15">
        <v>10000</v>
      </c>
      <c r="F2292" s="15">
        <v>1</v>
      </c>
      <c r="G2292" s="43" t="s">
        <v>5461</v>
      </c>
      <c r="H2292" s="16" t="s">
        <v>582</v>
      </c>
      <c r="I2292" s="16"/>
      <c r="J2292" s="16">
        <v>689385</v>
      </c>
    </row>
    <row r="2293" spans="1:10" x14ac:dyDescent="0.15">
      <c r="A2293" s="38">
        <v>311041</v>
      </c>
      <c r="B2293" s="15">
        <v>2</v>
      </c>
      <c r="C2293" s="15">
        <v>1</v>
      </c>
      <c r="D2293" s="15">
        <v>50</v>
      </c>
      <c r="E2293" s="15">
        <v>10000</v>
      </c>
      <c r="F2293" s="15">
        <v>1</v>
      </c>
      <c r="G2293" s="43" t="s">
        <v>5462</v>
      </c>
      <c r="H2293" s="16" t="s">
        <v>583</v>
      </c>
      <c r="I2293" s="16"/>
      <c r="J2293" s="16">
        <v>792433</v>
      </c>
    </row>
    <row r="2294" spans="1:10" x14ac:dyDescent="0.15">
      <c r="A2294" s="38">
        <v>311042</v>
      </c>
      <c r="B2294" s="15">
        <v>2</v>
      </c>
      <c r="C2294" s="15">
        <v>1</v>
      </c>
      <c r="D2294" s="15">
        <v>50</v>
      </c>
      <c r="E2294" s="15">
        <v>10000</v>
      </c>
      <c r="F2294" s="15">
        <v>1</v>
      </c>
      <c r="G2294" s="43" t="s">
        <v>5463</v>
      </c>
      <c r="H2294" s="16" t="s">
        <v>584</v>
      </c>
      <c r="I2294" s="16"/>
      <c r="J2294" s="16">
        <v>909937</v>
      </c>
    </row>
    <row r="2295" spans="1:10" x14ac:dyDescent="0.15">
      <c r="A2295" s="38">
        <v>311043</v>
      </c>
      <c r="B2295" s="15">
        <v>2</v>
      </c>
      <c r="C2295" s="15">
        <v>1</v>
      </c>
      <c r="D2295" s="15">
        <v>50</v>
      </c>
      <c r="E2295" s="15">
        <v>10000</v>
      </c>
      <c r="F2295" s="15">
        <v>1</v>
      </c>
      <c r="G2295" s="43" t="s">
        <v>5464</v>
      </c>
      <c r="H2295" s="16" t="s">
        <v>585</v>
      </c>
      <c r="I2295" s="16"/>
      <c r="J2295" s="16">
        <v>1043829</v>
      </c>
    </row>
    <row r="2296" spans="1:10" x14ac:dyDescent="0.15">
      <c r="A2296" s="38">
        <v>311044</v>
      </c>
      <c r="B2296" s="15">
        <v>2</v>
      </c>
      <c r="C2296" s="15">
        <v>1</v>
      </c>
      <c r="D2296" s="15">
        <v>50</v>
      </c>
      <c r="E2296" s="15">
        <v>10000</v>
      </c>
      <c r="F2296" s="15">
        <v>1</v>
      </c>
      <c r="G2296" s="43" t="s">
        <v>5465</v>
      </c>
      <c r="H2296" s="16" t="s">
        <v>586</v>
      </c>
      <c r="I2296" s="16"/>
      <c r="J2296" s="16">
        <v>1196289</v>
      </c>
    </row>
    <row r="2297" spans="1:10" x14ac:dyDescent="0.15">
      <c r="A2297" s="38">
        <v>311045</v>
      </c>
      <c r="B2297" s="15">
        <v>2</v>
      </c>
      <c r="C2297" s="15">
        <v>1</v>
      </c>
      <c r="D2297" s="15">
        <v>50</v>
      </c>
      <c r="E2297" s="15">
        <v>10000</v>
      </c>
      <c r="F2297" s="15">
        <v>1</v>
      </c>
      <c r="G2297" s="43" t="s">
        <v>5466</v>
      </c>
      <c r="H2297" s="16" t="s">
        <v>587</v>
      </c>
      <c r="I2297" s="16"/>
      <c r="J2297" s="16">
        <v>1369777</v>
      </c>
    </row>
    <row r="2298" spans="1:10" x14ac:dyDescent="0.15">
      <c r="A2298" s="38">
        <v>311046</v>
      </c>
      <c r="B2298" s="15">
        <v>2</v>
      </c>
      <c r="C2298" s="15">
        <v>1</v>
      </c>
      <c r="D2298" s="15">
        <v>50</v>
      </c>
      <c r="E2298" s="15">
        <v>10000</v>
      </c>
      <c r="F2298" s="15">
        <v>1</v>
      </c>
      <c r="G2298" s="43" t="s">
        <v>5467</v>
      </c>
      <c r="H2298" s="16" t="s">
        <v>588</v>
      </c>
      <c r="I2298" s="16"/>
      <c r="J2298" s="16">
        <v>1567066</v>
      </c>
    </row>
    <row r="2299" spans="1:10" x14ac:dyDescent="0.15">
      <c r="A2299" s="38">
        <v>311047</v>
      </c>
      <c r="B2299" s="15">
        <v>2</v>
      </c>
      <c r="C2299" s="15">
        <v>1</v>
      </c>
      <c r="D2299" s="15">
        <v>50</v>
      </c>
      <c r="E2299" s="15">
        <v>10000</v>
      </c>
      <c r="F2299" s="15">
        <v>1</v>
      </c>
      <c r="G2299" s="43" t="s">
        <v>5468</v>
      </c>
      <c r="H2299" s="16" t="s">
        <v>589</v>
      </c>
      <c r="I2299" s="16"/>
      <c r="J2299" s="16">
        <v>1791283</v>
      </c>
    </row>
    <row r="2300" spans="1:10" x14ac:dyDescent="0.15">
      <c r="A2300" s="38">
        <v>311048</v>
      </c>
      <c r="B2300" s="15">
        <v>2</v>
      </c>
      <c r="C2300" s="15">
        <v>1</v>
      </c>
      <c r="D2300" s="15">
        <v>50</v>
      </c>
      <c r="E2300" s="15">
        <v>10000</v>
      </c>
      <c r="F2300" s="15">
        <v>1</v>
      </c>
      <c r="G2300" s="43" t="s">
        <v>5469</v>
      </c>
      <c r="H2300" s="16" t="s">
        <v>590</v>
      </c>
      <c r="I2300" s="16"/>
      <c r="J2300" s="16">
        <v>2045955</v>
      </c>
    </row>
    <row r="2301" spans="1:10" x14ac:dyDescent="0.15">
      <c r="A2301" s="38">
        <v>311049</v>
      </c>
      <c r="B2301" s="15">
        <v>2</v>
      </c>
      <c r="C2301" s="15">
        <v>1</v>
      </c>
      <c r="D2301" s="15">
        <v>50</v>
      </c>
      <c r="E2301" s="15">
        <v>10000</v>
      </c>
      <c r="F2301" s="15">
        <v>1</v>
      </c>
      <c r="G2301" s="43" t="s">
        <v>5470</v>
      </c>
      <c r="H2301" s="16" t="s">
        <v>591</v>
      </c>
      <c r="I2301" s="16"/>
      <c r="J2301" s="16">
        <v>2335051</v>
      </c>
    </row>
    <row r="2302" spans="1:10" x14ac:dyDescent="0.15">
      <c r="A2302" s="38">
        <v>311050</v>
      </c>
      <c r="B2302" s="15">
        <v>2</v>
      </c>
      <c r="C2302" s="15">
        <v>1</v>
      </c>
      <c r="D2302" s="15">
        <v>50</v>
      </c>
      <c r="E2302" s="15">
        <v>10000</v>
      </c>
      <c r="F2302" s="15">
        <v>1</v>
      </c>
      <c r="G2302" s="43" t="s">
        <v>5471</v>
      </c>
      <c r="H2302" s="16" t="s">
        <v>592</v>
      </c>
      <c r="I2302" s="16"/>
      <c r="J2302" s="16">
        <v>2663046</v>
      </c>
    </row>
    <row r="2303" spans="1:10" x14ac:dyDescent="0.15">
      <c r="A2303" s="38">
        <v>312001</v>
      </c>
      <c r="B2303" s="15">
        <v>2</v>
      </c>
      <c r="C2303" s="15">
        <v>1</v>
      </c>
      <c r="D2303" s="15">
        <v>50</v>
      </c>
      <c r="E2303" s="15">
        <v>10000</v>
      </c>
      <c r="F2303" s="15">
        <v>1</v>
      </c>
      <c r="G2303" s="43" t="s">
        <v>5881</v>
      </c>
      <c r="H2303" s="16" t="s">
        <v>593</v>
      </c>
      <c r="I2303" s="16"/>
      <c r="J2303" s="16">
        <v>9</v>
      </c>
    </row>
    <row r="2304" spans="1:10" x14ac:dyDescent="0.15">
      <c r="A2304" s="38">
        <v>312002</v>
      </c>
      <c r="B2304" s="15">
        <v>2</v>
      </c>
      <c r="C2304" s="15">
        <v>1</v>
      </c>
      <c r="D2304" s="15">
        <v>50</v>
      </c>
      <c r="E2304" s="15">
        <v>10000</v>
      </c>
      <c r="F2304" s="15">
        <v>1</v>
      </c>
      <c r="G2304" s="43" t="s">
        <v>5473</v>
      </c>
      <c r="H2304" s="16" t="s">
        <v>594</v>
      </c>
      <c r="I2304" s="16"/>
      <c r="J2304" s="16">
        <v>19</v>
      </c>
    </row>
    <row r="2305" spans="1:10" x14ac:dyDescent="0.15">
      <c r="A2305" s="38">
        <v>312003</v>
      </c>
      <c r="B2305" s="15">
        <v>2</v>
      </c>
      <c r="C2305" s="15">
        <v>1</v>
      </c>
      <c r="D2305" s="15">
        <v>50</v>
      </c>
      <c r="E2305" s="15">
        <v>10000</v>
      </c>
      <c r="F2305" s="15">
        <v>1</v>
      </c>
      <c r="G2305" s="43" t="s">
        <v>5473</v>
      </c>
      <c r="H2305" s="16" t="s">
        <v>595</v>
      </c>
      <c r="I2305" s="16"/>
      <c r="J2305" s="16">
        <v>19</v>
      </c>
    </row>
    <row r="2306" spans="1:10" x14ac:dyDescent="0.15">
      <c r="A2306" s="38">
        <v>312004</v>
      </c>
      <c r="B2306" s="15">
        <v>2</v>
      </c>
      <c r="C2306" s="15">
        <v>1</v>
      </c>
      <c r="D2306" s="15">
        <v>50</v>
      </c>
      <c r="E2306" s="15">
        <v>10000</v>
      </c>
      <c r="F2306" s="15">
        <v>1</v>
      </c>
      <c r="G2306" s="43" t="s">
        <v>5128</v>
      </c>
      <c r="H2306" s="16" t="s">
        <v>596</v>
      </c>
      <c r="I2306" s="16"/>
      <c r="J2306" s="16">
        <v>36</v>
      </c>
    </row>
    <row r="2307" spans="1:10" x14ac:dyDescent="0.15">
      <c r="A2307" s="38">
        <v>312005</v>
      </c>
      <c r="B2307" s="15">
        <v>2</v>
      </c>
      <c r="C2307" s="15">
        <v>1</v>
      </c>
      <c r="D2307" s="15">
        <v>50</v>
      </c>
      <c r="E2307" s="15">
        <v>10000</v>
      </c>
      <c r="F2307" s="15">
        <v>1</v>
      </c>
      <c r="G2307" s="43" t="s">
        <v>5133</v>
      </c>
      <c r="H2307" s="16" t="s">
        <v>597</v>
      </c>
      <c r="I2307" s="16"/>
      <c r="J2307" s="16">
        <v>61</v>
      </c>
    </row>
    <row r="2308" spans="1:10" x14ac:dyDescent="0.15">
      <c r="A2308" s="38">
        <v>312006</v>
      </c>
      <c r="B2308" s="15">
        <v>2</v>
      </c>
      <c r="C2308" s="15">
        <v>1</v>
      </c>
      <c r="D2308" s="15">
        <v>50</v>
      </c>
      <c r="E2308" s="15">
        <v>10000</v>
      </c>
      <c r="F2308" s="15">
        <v>1</v>
      </c>
      <c r="G2308" s="43" t="s">
        <v>5240</v>
      </c>
      <c r="H2308" s="16" t="s">
        <v>598</v>
      </c>
      <c r="I2308" s="16"/>
      <c r="J2308" s="16">
        <v>96</v>
      </c>
    </row>
    <row r="2309" spans="1:10" x14ac:dyDescent="0.15">
      <c r="A2309" s="38">
        <v>312007</v>
      </c>
      <c r="B2309" s="15">
        <v>2</v>
      </c>
      <c r="C2309" s="15">
        <v>1</v>
      </c>
      <c r="D2309" s="15">
        <v>50</v>
      </c>
      <c r="E2309" s="15">
        <v>10000</v>
      </c>
      <c r="F2309" s="15">
        <v>1</v>
      </c>
      <c r="G2309" s="43" t="s">
        <v>5474</v>
      </c>
      <c r="H2309" s="16" t="s">
        <v>599</v>
      </c>
      <c r="I2309" s="16"/>
      <c r="J2309" s="16">
        <v>146</v>
      </c>
    </row>
    <row r="2310" spans="1:10" x14ac:dyDescent="0.15">
      <c r="A2310" s="38">
        <v>312008</v>
      </c>
      <c r="B2310" s="15">
        <v>2</v>
      </c>
      <c r="C2310" s="15">
        <v>1</v>
      </c>
      <c r="D2310" s="15">
        <v>50</v>
      </c>
      <c r="E2310" s="15">
        <v>10000</v>
      </c>
      <c r="F2310" s="15">
        <v>1</v>
      </c>
      <c r="G2310" s="43" t="s">
        <v>5475</v>
      </c>
      <c r="H2310" s="16" t="s">
        <v>600</v>
      </c>
      <c r="I2310" s="16"/>
      <c r="J2310" s="16">
        <v>215</v>
      </c>
    </row>
    <row r="2311" spans="1:10" x14ac:dyDescent="0.15">
      <c r="A2311" s="38">
        <v>312009</v>
      </c>
      <c r="B2311" s="15">
        <v>2</v>
      </c>
      <c r="C2311" s="15">
        <v>1</v>
      </c>
      <c r="D2311" s="15">
        <v>50</v>
      </c>
      <c r="E2311" s="15">
        <v>10000</v>
      </c>
      <c r="F2311" s="15">
        <v>1</v>
      </c>
      <c r="G2311" s="43" t="s">
        <v>5129</v>
      </c>
      <c r="H2311" s="16" t="s">
        <v>601</v>
      </c>
      <c r="I2311" s="16"/>
      <c r="J2311" s="16">
        <v>309</v>
      </c>
    </row>
    <row r="2312" spans="1:10" x14ac:dyDescent="0.15">
      <c r="A2312" s="38">
        <v>312010</v>
      </c>
      <c r="B2312" s="15">
        <v>2</v>
      </c>
      <c r="C2312" s="15">
        <v>1</v>
      </c>
      <c r="D2312" s="15">
        <v>50</v>
      </c>
      <c r="E2312" s="15">
        <v>10000</v>
      </c>
      <c r="F2312" s="15">
        <v>1</v>
      </c>
      <c r="G2312" s="43" t="s">
        <v>5476</v>
      </c>
      <c r="H2312" s="16" t="s">
        <v>602</v>
      </c>
      <c r="I2312" s="16"/>
      <c r="J2312" s="16">
        <v>438</v>
      </c>
    </row>
    <row r="2313" spans="1:10" x14ac:dyDescent="0.15">
      <c r="A2313" s="38">
        <v>312011</v>
      </c>
      <c r="B2313" s="15">
        <v>2</v>
      </c>
      <c r="C2313" s="15">
        <v>1</v>
      </c>
      <c r="D2313" s="15">
        <v>50</v>
      </c>
      <c r="E2313" s="15">
        <v>10000</v>
      </c>
      <c r="F2313" s="15">
        <v>1</v>
      </c>
      <c r="G2313" s="43" t="s">
        <v>5477</v>
      </c>
      <c r="H2313" s="16" t="s">
        <v>603</v>
      </c>
      <c r="I2313" s="16"/>
      <c r="J2313" s="16">
        <v>610</v>
      </c>
    </row>
    <row r="2314" spans="1:10" x14ac:dyDescent="0.15">
      <c r="A2314" s="38">
        <v>312012</v>
      </c>
      <c r="B2314" s="15">
        <v>2</v>
      </c>
      <c r="C2314" s="15">
        <v>1</v>
      </c>
      <c r="D2314" s="15">
        <v>50</v>
      </c>
      <c r="E2314" s="15">
        <v>10000</v>
      </c>
      <c r="F2314" s="15">
        <v>1</v>
      </c>
      <c r="G2314" s="43" t="s">
        <v>5478</v>
      </c>
      <c r="H2314" s="16" t="s">
        <v>604</v>
      </c>
      <c r="I2314" s="16"/>
      <c r="J2314" s="16">
        <v>840</v>
      </c>
    </row>
    <row r="2315" spans="1:10" x14ac:dyDescent="0.15">
      <c r="A2315" s="38">
        <v>312013</v>
      </c>
      <c r="B2315" s="15">
        <v>2</v>
      </c>
      <c r="C2315" s="15">
        <v>1</v>
      </c>
      <c r="D2315" s="15">
        <v>50</v>
      </c>
      <c r="E2315" s="15">
        <v>10000</v>
      </c>
      <c r="F2315" s="15">
        <v>1</v>
      </c>
      <c r="G2315" s="43" t="s">
        <v>5432</v>
      </c>
      <c r="H2315" s="16" t="s">
        <v>605</v>
      </c>
      <c r="I2315" s="16"/>
      <c r="J2315" s="16">
        <v>1144</v>
      </c>
    </row>
    <row r="2316" spans="1:10" x14ac:dyDescent="0.15">
      <c r="A2316" s="38">
        <v>312014</v>
      </c>
      <c r="B2316" s="15">
        <v>2</v>
      </c>
      <c r="C2316" s="15">
        <v>1</v>
      </c>
      <c r="D2316" s="15">
        <v>50</v>
      </c>
      <c r="E2316" s="15">
        <v>10000</v>
      </c>
      <c r="F2316" s="15">
        <v>1</v>
      </c>
      <c r="G2316" s="43" t="s">
        <v>5479</v>
      </c>
      <c r="H2316" s="16" t="s">
        <v>606</v>
      </c>
      <c r="I2316" s="16"/>
      <c r="J2316" s="16">
        <v>1544</v>
      </c>
    </row>
    <row r="2317" spans="1:10" x14ac:dyDescent="0.15">
      <c r="A2317" s="38">
        <v>312015</v>
      </c>
      <c r="B2317" s="15">
        <v>2</v>
      </c>
      <c r="C2317" s="15">
        <v>1</v>
      </c>
      <c r="D2317" s="15">
        <v>50</v>
      </c>
      <c r="E2317" s="15">
        <v>10000</v>
      </c>
      <c r="F2317" s="15">
        <v>1</v>
      </c>
      <c r="G2317" s="43" t="s">
        <v>5480</v>
      </c>
      <c r="H2317" s="16" t="s">
        <v>607</v>
      </c>
      <c r="I2317" s="16"/>
      <c r="J2317" s="16">
        <v>2068</v>
      </c>
    </row>
    <row r="2318" spans="1:10" x14ac:dyDescent="0.15">
      <c r="A2318" s="38">
        <v>312016</v>
      </c>
      <c r="B2318" s="15">
        <v>2</v>
      </c>
      <c r="C2318" s="15">
        <v>1</v>
      </c>
      <c r="D2318" s="15">
        <v>50</v>
      </c>
      <c r="E2318" s="15">
        <v>10000</v>
      </c>
      <c r="F2318" s="15">
        <v>1</v>
      </c>
      <c r="G2318" s="43" t="s">
        <v>5481</v>
      </c>
      <c r="H2318" s="16" t="s">
        <v>608</v>
      </c>
      <c r="I2318" s="16"/>
      <c r="J2318" s="16">
        <v>2751</v>
      </c>
    </row>
    <row r="2319" spans="1:10" x14ac:dyDescent="0.15">
      <c r="A2319" s="38">
        <v>312017</v>
      </c>
      <c r="B2319" s="15">
        <v>2</v>
      </c>
      <c r="C2319" s="15">
        <v>1</v>
      </c>
      <c r="D2319" s="15">
        <v>50</v>
      </c>
      <c r="E2319" s="15">
        <v>10000</v>
      </c>
      <c r="F2319" s="15">
        <v>1</v>
      </c>
      <c r="G2319" s="43" t="s">
        <v>5482</v>
      </c>
      <c r="H2319" s="16" t="s">
        <v>609</v>
      </c>
      <c r="I2319" s="16"/>
      <c r="J2319" s="16">
        <v>3638</v>
      </c>
    </row>
    <row r="2320" spans="1:10" x14ac:dyDescent="0.15">
      <c r="A2320" s="38">
        <v>312018</v>
      </c>
      <c r="B2320" s="15">
        <v>2</v>
      </c>
      <c r="C2320" s="15">
        <v>1</v>
      </c>
      <c r="D2320" s="15">
        <v>50</v>
      </c>
      <c r="E2320" s="15">
        <v>10000</v>
      </c>
      <c r="F2320" s="15">
        <v>1</v>
      </c>
      <c r="G2320" s="43" t="s">
        <v>5483</v>
      </c>
      <c r="H2320" s="16" t="s">
        <v>610</v>
      </c>
      <c r="I2320" s="16"/>
      <c r="J2320" s="16">
        <v>4785</v>
      </c>
    </row>
    <row r="2321" spans="1:10" x14ac:dyDescent="0.15">
      <c r="A2321" s="38">
        <v>312019</v>
      </c>
      <c r="B2321" s="15">
        <v>2</v>
      </c>
      <c r="C2321" s="15">
        <v>1</v>
      </c>
      <c r="D2321" s="15">
        <v>50</v>
      </c>
      <c r="E2321" s="15">
        <v>10000</v>
      </c>
      <c r="F2321" s="15">
        <v>1</v>
      </c>
      <c r="G2321" s="43" t="s">
        <v>5484</v>
      </c>
      <c r="H2321" s="16" t="s">
        <v>611</v>
      </c>
      <c r="I2321" s="16"/>
      <c r="J2321" s="16">
        <v>6263</v>
      </c>
    </row>
    <row r="2322" spans="1:10" x14ac:dyDescent="0.15">
      <c r="A2322" s="38">
        <v>312020</v>
      </c>
      <c r="B2322" s="15">
        <v>2</v>
      </c>
      <c r="C2322" s="15">
        <v>1</v>
      </c>
      <c r="D2322" s="15">
        <v>50</v>
      </c>
      <c r="E2322" s="15">
        <v>10000</v>
      </c>
      <c r="F2322" s="15">
        <v>1</v>
      </c>
      <c r="G2322" s="43" t="s">
        <v>5485</v>
      </c>
      <c r="H2322" s="16" t="s">
        <v>612</v>
      </c>
      <c r="I2322" s="16"/>
      <c r="J2322" s="16">
        <v>8162</v>
      </c>
    </row>
    <row r="2323" spans="1:10" x14ac:dyDescent="0.15">
      <c r="A2323" s="38">
        <v>312021</v>
      </c>
      <c r="B2323" s="15">
        <v>2</v>
      </c>
      <c r="C2323" s="15">
        <v>1</v>
      </c>
      <c r="D2323" s="15">
        <v>50</v>
      </c>
      <c r="E2323" s="15">
        <v>10000</v>
      </c>
      <c r="F2323" s="15">
        <v>1</v>
      </c>
      <c r="G2323" s="43" t="s">
        <v>5486</v>
      </c>
      <c r="H2323" s="16" t="s">
        <v>613</v>
      </c>
      <c r="I2323" s="16"/>
      <c r="J2323" s="16">
        <v>10596</v>
      </c>
    </row>
    <row r="2324" spans="1:10" x14ac:dyDescent="0.15">
      <c r="A2324" s="38">
        <v>312022</v>
      </c>
      <c r="B2324" s="15">
        <v>2</v>
      </c>
      <c r="C2324" s="15">
        <v>1</v>
      </c>
      <c r="D2324" s="15">
        <v>50</v>
      </c>
      <c r="E2324" s="15">
        <v>10000</v>
      </c>
      <c r="F2324" s="15">
        <v>1</v>
      </c>
      <c r="G2324" s="43" t="s">
        <v>5487</v>
      </c>
      <c r="H2324" s="16" t="s">
        <v>614</v>
      </c>
      <c r="I2324" s="16"/>
      <c r="J2324" s="16">
        <v>12995</v>
      </c>
    </row>
    <row r="2325" spans="1:10" x14ac:dyDescent="0.15">
      <c r="A2325" s="38">
        <v>312023</v>
      </c>
      <c r="B2325" s="15">
        <v>2</v>
      </c>
      <c r="C2325" s="15">
        <v>1</v>
      </c>
      <c r="D2325" s="15">
        <v>50</v>
      </c>
      <c r="E2325" s="15">
        <v>10000</v>
      </c>
      <c r="F2325" s="15">
        <v>1</v>
      </c>
      <c r="G2325" s="43" t="s">
        <v>5488</v>
      </c>
      <c r="H2325" s="16" t="s">
        <v>615</v>
      </c>
      <c r="I2325" s="16"/>
      <c r="J2325" s="16">
        <v>16105</v>
      </c>
    </row>
    <row r="2326" spans="1:10" x14ac:dyDescent="0.15">
      <c r="A2326" s="38">
        <v>312024</v>
      </c>
      <c r="B2326" s="15">
        <v>2</v>
      </c>
      <c r="C2326" s="15">
        <v>1</v>
      </c>
      <c r="D2326" s="15">
        <v>50</v>
      </c>
      <c r="E2326" s="15">
        <v>10000</v>
      </c>
      <c r="F2326" s="15">
        <v>1</v>
      </c>
      <c r="G2326" s="43" t="s">
        <v>5489</v>
      </c>
      <c r="H2326" s="16" t="s">
        <v>616</v>
      </c>
      <c r="I2326" s="16"/>
      <c r="J2326" s="16">
        <v>19897</v>
      </c>
    </row>
    <row r="2327" spans="1:10" x14ac:dyDescent="0.15">
      <c r="A2327" s="38">
        <v>312025</v>
      </c>
      <c r="B2327" s="15">
        <v>2</v>
      </c>
      <c r="C2327" s="15">
        <v>1</v>
      </c>
      <c r="D2327" s="15">
        <v>50</v>
      </c>
      <c r="E2327" s="15">
        <v>10000</v>
      </c>
      <c r="F2327" s="15">
        <v>1</v>
      </c>
      <c r="G2327" s="43" t="s">
        <v>5490</v>
      </c>
      <c r="H2327" s="16" t="s">
        <v>617</v>
      </c>
      <c r="I2327" s="16"/>
      <c r="J2327" s="16">
        <v>24514</v>
      </c>
    </row>
    <row r="2328" spans="1:10" x14ac:dyDescent="0.15">
      <c r="A2328" s="38">
        <v>312026</v>
      </c>
      <c r="B2328" s="15">
        <v>2</v>
      </c>
      <c r="C2328" s="15">
        <v>1</v>
      </c>
      <c r="D2328" s="15">
        <v>50</v>
      </c>
      <c r="E2328" s="15">
        <v>10000</v>
      </c>
      <c r="F2328" s="15">
        <v>1</v>
      </c>
      <c r="G2328" s="43" t="s">
        <v>5491</v>
      </c>
      <c r="H2328" s="16" t="s">
        <v>618</v>
      </c>
      <c r="I2328" s="16"/>
      <c r="J2328" s="16">
        <v>30122</v>
      </c>
    </row>
    <row r="2329" spans="1:10" x14ac:dyDescent="0.15">
      <c r="A2329" s="38">
        <v>312027</v>
      </c>
      <c r="B2329" s="15">
        <v>2</v>
      </c>
      <c r="C2329" s="15">
        <v>1</v>
      </c>
      <c r="D2329" s="15">
        <v>50</v>
      </c>
      <c r="E2329" s="15">
        <v>10000</v>
      </c>
      <c r="F2329" s="15">
        <v>1</v>
      </c>
      <c r="G2329" s="43" t="s">
        <v>5492</v>
      </c>
      <c r="H2329" s="16" t="s">
        <v>619</v>
      </c>
      <c r="I2329" s="16"/>
      <c r="J2329" s="16">
        <v>36923</v>
      </c>
    </row>
    <row r="2330" spans="1:10" x14ac:dyDescent="0.15">
      <c r="A2330" s="38">
        <v>312028</v>
      </c>
      <c r="B2330" s="15">
        <v>2</v>
      </c>
      <c r="C2330" s="15">
        <v>1</v>
      </c>
      <c r="D2330" s="15">
        <v>50</v>
      </c>
      <c r="E2330" s="15">
        <v>10000</v>
      </c>
      <c r="F2330" s="15">
        <v>1</v>
      </c>
      <c r="G2330" s="43" t="s">
        <v>5493</v>
      </c>
      <c r="H2330" s="16" t="s">
        <v>620</v>
      </c>
      <c r="I2330" s="16"/>
      <c r="J2330" s="16">
        <v>45157</v>
      </c>
    </row>
    <row r="2331" spans="1:10" x14ac:dyDescent="0.15">
      <c r="A2331" s="38">
        <v>312029</v>
      </c>
      <c r="B2331" s="15">
        <v>2</v>
      </c>
      <c r="C2331" s="15">
        <v>1</v>
      </c>
      <c r="D2331" s="15">
        <v>50</v>
      </c>
      <c r="E2331" s="15">
        <v>10000</v>
      </c>
      <c r="F2331" s="15">
        <v>1</v>
      </c>
      <c r="G2331" s="43" t="s">
        <v>5494</v>
      </c>
      <c r="H2331" s="16" t="s">
        <v>621</v>
      </c>
      <c r="I2331" s="16"/>
      <c r="J2331" s="16">
        <v>55112</v>
      </c>
    </row>
    <row r="2332" spans="1:10" x14ac:dyDescent="0.15">
      <c r="A2332" s="38">
        <v>312030</v>
      </c>
      <c r="B2332" s="15">
        <v>2</v>
      </c>
      <c r="C2332" s="15">
        <v>1</v>
      </c>
      <c r="D2332" s="15">
        <v>50</v>
      </c>
      <c r="E2332" s="15">
        <v>10000</v>
      </c>
      <c r="F2332" s="15">
        <v>1</v>
      </c>
      <c r="G2332" s="43" t="s">
        <v>5495</v>
      </c>
      <c r="H2332" s="16" t="s">
        <v>622</v>
      </c>
      <c r="I2332" s="16"/>
      <c r="J2332" s="16">
        <v>67128</v>
      </c>
    </row>
    <row r="2333" spans="1:10" x14ac:dyDescent="0.15">
      <c r="A2333" s="38">
        <v>312031</v>
      </c>
      <c r="B2333" s="15">
        <v>2</v>
      </c>
      <c r="C2333" s="15">
        <v>1</v>
      </c>
      <c r="D2333" s="15">
        <v>50</v>
      </c>
      <c r="E2333" s="15">
        <v>10000</v>
      </c>
      <c r="F2333" s="15">
        <v>1</v>
      </c>
      <c r="G2333" s="43" t="s">
        <v>5496</v>
      </c>
      <c r="H2333" s="16" t="s">
        <v>623</v>
      </c>
      <c r="I2333" s="16"/>
      <c r="J2333" s="16">
        <v>81615</v>
      </c>
    </row>
    <row r="2334" spans="1:10" x14ac:dyDescent="0.15">
      <c r="A2334" s="38">
        <v>312032</v>
      </c>
      <c r="B2334" s="15">
        <v>2</v>
      </c>
      <c r="C2334" s="15">
        <v>1</v>
      </c>
      <c r="D2334" s="15">
        <v>50</v>
      </c>
      <c r="E2334" s="15">
        <v>10000</v>
      </c>
      <c r="F2334" s="15">
        <v>1</v>
      </c>
      <c r="G2334" s="43" t="s">
        <v>5497</v>
      </c>
      <c r="H2334" s="16" t="s">
        <v>624</v>
      </c>
      <c r="I2334" s="16"/>
      <c r="J2334" s="16">
        <v>99056</v>
      </c>
    </row>
    <row r="2335" spans="1:10" x14ac:dyDescent="0.15">
      <c r="A2335" s="38">
        <v>312033</v>
      </c>
      <c r="B2335" s="15">
        <v>2</v>
      </c>
      <c r="C2335" s="15">
        <v>1</v>
      </c>
      <c r="D2335" s="15">
        <v>50</v>
      </c>
      <c r="E2335" s="15">
        <v>10000</v>
      </c>
      <c r="F2335" s="15">
        <v>1</v>
      </c>
      <c r="G2335" s="43" t="s">
        <v>5498</v>
      </c>
      <c r="H2335" s="16" t="s">
        <v>625</v>
      </c>
      <c r="I2335" s="16"/>
      <c r="J2335" s="16">
        <v>120030</v>
      </c>
    </row>
    <row r="2336" spans="1:10" x14ac:dyDescent="0.15">
      <c r="A2336" s="38">
        <v>312034</v>
      </c>
      <c r="B2336" s="15">
        <v>2</v>
      </c>
      <c r="C2336" s="15">
        <v>1</v>
      </c>
      <c r="D2336" s="15">
        <v>50</v>
      </c>
      <c r="E2336" s="15">
        <v>10000</v>
      </c>
      <c r="F2336" s="15">
        <v>1</v>
      </c>
      <c r="G2336" s="43" t="s">
        <v>5499</v>
      </c>
      <c r="H2336" s="16" t="s">
        <v>626</v>
      </c>
      <c r="I2336" s="16"/>
      <c r="J2336" s="16">
        <v>145223</v>
      </c>
    </row>
    <row r="2337" spans="1:10" x14ac:dyDescent="0.15">
      <c r="A2337" s="38">
        <v>312035</v>
      </c>
      <c r="B2337" s="15">
        <v>2</v>
      </c>
      <c r="C2337" s="15">
        <v>1</v>
      </c>
      <c r="D2337" s="15">
        <v>50</v>
      </c>
      <c r="E2337" s="15">
        <v>10000</v>
      </c>
      <c r="F2337" s="15">
        <v>1</v>
      </c>
      <c r="G2337" s="43" t="s">
        <v>5500</v>
      </c>
      <c r="H2337" s="16" t="s">
        <v>627</v>
      </c>
      <c r="I2337" s="16"/>
      <c r="J2337" s="16">
        <v>175451</v>
      </c>
    </row>
    <row r="2338" spans="1:10" x14ac:dyDescent="0.15">
      <c r="A2338" s="38">
        <v>312036</v>
      </c>
      <c r="B2338" s="15">
        <v>2</v>
      </c>
      <c r="C2338" s="15">
        <v>1</v>
      </c>
      <c r="D2338" s="15">
        <v>50</v>
      </c>
      <c r="E2338" s="15">
        <v>10000</v>
      </c>
      <c r="F2338" s="15">
        <v>1</v>
      </c>
      <c r="G2338" s="43" t="s">
        <v>5501</v>
      </c>
      <c r="H2338" s="16" t="s">
        <v>628</v>
      </c>
      <c r="I2338" s="16"/>
      <c r="J2338" s="16">
        <v>211682</v>
      </c>
    </row>
    <row r="2339" spans="1:10" x14ac:dyDescent="0.15">
      <c r="A2339" s="38">
        <v>312037</v>
      </c>
      <c r="B2339" s="15">
        <v>2</v>
      </c>
      <c r="C2339" s="15">
        <v>1</v>
      </c>
      <c r="D2339" s="15">
        <v>50</v>
      </c>
      <c r="E2339" s="15">
        <v>10000</v>
      </c>
      <c r="F2339" s="15">
        <v>1</v>
      </c>
      <c r="G2339" s="43" t="s">
        <v>5502</v>
      </c>
      <c r="H2339" s="16" t="s">
        <v>629</v>
      </c>
      <c r="I2339" s="16"/>
      <c r="J2339" s="16">
        <v>240445</v>
      </c>
    </row>
    <row r="2340" spans="1:10" x14ac:dyDescent="0.15">
      <c r="A2340" s="38">
        <v>312038</v>
      </c>
      <c r="B2340" s="15">
        <v>2</v>
      </c>
      <c r="C2340" s="15">
        <v>1</v>
      </c>
      <c r="D2340" s="15">
        <v>50</v>
      </c>
      <c r="E2340" s="15">
        <v>10000</v>
      </c>
      <c r="F2340" s="15">
        <v>1</v>
      </c>
      <c r="G2340" s="43" t="s">
        <v>5503</v>
      </c>
      <c r="H2340" s="16" t="s">
        <v>630</v>
      </c>
      <c r="I2340" s="16"/>
      <c r="J2340" s="16">
        <v>277340</v>
      </c>
    </row>
    <row r="2341" spans="1:10" x14ac:dyDescent="0.15">
      <c r="A2341" s="38">
        <v>312039</v>
      </c>
      <c r="B2341" s="15">
        <v>2</v>
      </c>
      <c r="C2341" s="15">
        <v>1</v>
      </c>
      <c r="D2341" s="15">
        <v>50</v>
      </c>
      <c r="E2341" s="15">
        <v>10000</v>
      </c>
      <c r="F2341" s="15">
        <v>1</v>
      </c>
      <c r="G2341" s="43" t="s">
        <v>5504</v>
      </c>
      <c r="H2341" s="16" t="s">
        <v>631</v>
      </c>
      <c r="I2341" s="16"/>
      <c r="J2341" s="16">
        <v>319511</v>
      </c>
    </row>
    <row r="2342" spans="1:10" x14ac:dyDescent="0.15">
      <c r="A2342" s="38">
        <v>312040</v>
      </c>
      <c r="B2342" s="15">
        <v>2</v>
      </c>
      <c r="C2342" s="15">
        <v>1</v>
      </c>
      <c r="D2342" s="15">
        <v>50</v>
      </c>
      <c r="E2342" s="15">
        <v>10000</v>
      </c>
      <c r="F2342" s="15">
        <v>1</v>
      </c>
      <c r="G2342" s="43" t="s">
        <v>5505</v>
      </c>
      <c r="H2342" s="16" t="s">
        <v>632</v>
      </c>
      <c r="I2342" s="16"/>
      <c r="J2342" s="16">
        <v>367672</v>
      </c>
    </row>
    <row r="2343" spans="1:10" x14ac:dyDescent="0.15">
      <c r="A2343" s="38">
        <v>312041</v>
      </c>
      <c r="B2343" s="15">
        <v>2</v>
      </c>
      <c r="C2343" s="15">
        <v>1</v>
      </c>
      <c r="D2343" s="15">
        <v>50</v>
      </c>
      <c r="E2343" s="15">
        <v>10000</v>
      </c>
      <c r="F2343" s="15">
        <v>1</v>
      </c>
      <c r="G2343" s="43" t="s">
        <v>5506</v>
      </c>
      <c r="H2343" s="16" t="s">
        <v>633</v>
      </c>
      <c r="I2343" s="16"/>
      <c r="J2343" s="16">
        <v>422631</v>
      </c>
    </row>
    <row r="2344" spans="1:10" x14ac:dyDescent="0.15">
      <c r="A2344" s="38">
        <v>312042</v>
      </c>
      <c r="B2344" s="15">
        <v>2</v>
      </c>
      <c r="C2344" s="15">
        <v>1</v>
      </c>
      <c r="D2344" s="15">
        <v>50</v>
      </c>
      <c r="E2344" s="15">
        <v>10000</v>
      </c>
      <c r="F2344" s="15">
        <v>1</v>
      </c>
      <c r="G2344" s="43" t="s">
        <v>5507</v>
      </c>
      <c r="H2344" s="16" t="s">
        <v>634</v>
      </c>
      <c r="I2344" s="16"/>
      <c r="J2344" s="16">
        <v>485300</v>
      </c>
    </row>
    <row r="2345" spans="1:10" x14ac:dyDescent="0.15">
      <c r="A2345" s="38">
        <v>312043</v>
      </c>
      <c r="B2345" s="15">
        <v>2</v>
      </c>
      <c r="C2345" s="15">
        <v>1</v>
      </c>
      <c r="D2345" s="15">
        <v>50</v>
      </c>
      <c r="E2345" s="15">
        <v>10000</v>
      </c>
      <c r="F2345" s="15">
        <v>1</v>
      </c>
      <c r="G2345" s="43" t="s">
        <v>5508</v>
      </c>
      <c r="H2345" s="16" t="s">
        <v>635</v>
      </c>
      <c r="I2345" s="16"/>
      <c r="J2345" s="16">
        <v>556709</v>
      </c>
    </row>
    <row r="2346" spans="1:10" x14ac:dyDescent="0.15">
      <c r="A2346" s="38">
        <v>312044</v>
      </c>
      <c r="B2346" s="15">
        <v>2</v>
      </c>
      <c r="C2346" s="15">
        <v>1</v>
      </c>
      <c r="D2346" s="15">
        <v>50</v>
      </c>
      <c r="E2346" s="15">
        <v>10000</v>
      </c>
      <c r="F2346" s="15">
        <v>1</v>
      </c>
      <c r="G2346" s="43" t="s">
        <v>5509</v>
      </c>
      <c r="H2346" s="16" t="s">
        <v>636</v>
      </c>
      <c r="I2346" s="16"/>
      <c r="J2346" s="16">
        <v>638021</v>
      </c>
    </row>
    <row r="2347" spans="1:10" x14ac:dyDescent="0.15">
      <c r="A2347" s="38">
        <v>312045</v>
      </c>
      <c r="B2347" s="15">
        <v>2</v>
      </c>
      <c r="C2347" s="15">
        <v>1</v>
      </c>
      <c r="D2347" s="15">
        <v>50</v>
      </c>
      <c r="E2347" s="15">
        <v>10000</v>
      </c>
      <c r="F2347" s="15">
        <v>1</v>
      </c>
      <c r="G2347" s="43" t="s">
        <v>5510</v>
      </c>
      <c r="H2347" s="16" t="s">
        <v>637</v>
      </c>
      <c r="I2347" s="16"/>
      <c r="J2347" s="16">
        <v>730547</v>
      </c>
    </row>
    <row r="2348" spans="1:10" x14ac:dyDescent="0.15">
      <c r="A2348" s="38">
        <v>312046</v>
      </c>
      <c r="B2348" s="15">
        <v>2</v>
      </c>
      <c r="C2348" s="15">
        <v>1</v>
      </c>
      <c r="D2348" s="15">
        <v>50</v>
      </c>
      <c r="E2348" s="15">
        <v>10000</v>
      </c>
      <c r="F2348" s="15">
        <v>1</v>
      </c>
      <c r="G2348" s="43" t="s">
        <v>5511</v>
      </c>
      <c r="H2348" s="16" t="s">
        <v>638</v>
      </c>
      <c r="I2348" s="16"/>
      <c r="J2348" s="16">
        <v>835768</v>
      </c>
    </row>
    <row r="2349" spans="1:10" x14ac:dyDescent="0.15">
      <c r="A2349" s="38">
        <v>312047</v>
      </c>
      <c r="B2349" s="15">
        <v>2</v>
      </c>
      <c r="C2349" s="15">
        <v>1</v>
      </c>
      <c r="D2349" s="15">
        <v>50</v>
      </c>
      <c r="E2349" s="15">
        <v>10000</v>
      </c>
      <c r="F2349" s="15">
        <v>1</v>
      </c>
      <c r="G2349" s="43" t="s">
        <v>5512</v>
      </c>
      <c r="H2349" s="16" t="s">
        <v>639</v>
      </c>
      <c r="I2349" s="16"/>
      <c r="J2349" s="16">
        <v>955351</v>
      </c>
    </row>
    <row r="2350" spans="1:10" x14ac:dyDescent="0.15">
      <c r="A2350" s="38">
        <v>312048</v>
      </c>
      <c r="B2350" s="15">
        <v>2</v>
      </c>
      <c r="C2350" s="15">
        <v>1</v>
      </c>
      <c r="D2350" s="15">
        <v>50</v>
      </c>
      <c r="E2350" s="15">
        <v>10000</v>
      </c>
      <c r="F2350" s="15">
        <v>1</v>
      </c>
      <c r="G2350" s="43" t="s">
        <v>5513</v>
      </c>
      <c r="H2350" s="16" t="s">
        <v>640</v>
      </c>
      <c r="I2350" s="16"/>
      <c r="J2350" s="16">
        <v>1091176</v>
      </c>
    </row>
    <row r="2351" spans="1:10" x14ac:dyDescent="0.15">
      <c r="A2351" s="38">
        <v>312049</v>
      </c>
      <c r="B2351" s="15">
        <v>2</v>
      </c>
      <c r="C2351" s="15">
        <v>1</v>
      </c>
      <c r="D2351" s="15">
        <v>50</v>
      </c>
      <c r="E2351" s="15">
        <v>10000</v>
      </c>
      <c r="F2351" s="15">
        <v>1</v>
      </c>
      <c r="G2351" s="43" t="s">
        <v>5514</v>
      </c>
      <c r="H2351" s="16" t="s">
        <v>641</v>
      </c>
      <c r="I2351" s="16"/>
      <c r="J2351" s="16">
        <v>1245361</v>
      </c>
    </row>
    <row r="2352" spans="1:10" x14ac:dyDescent="0.15">
      <c r="A2352" s="38">
        <v>312050</v>
      </c>
      <c r="B2352" s="15">
        <v>2</v>
      </c>
      <c r="C2352" s="15">
        <v>1</v>
      </c>
      <c r="D2352" s="15">
        <v>50</v>
      </c>
      <c r="E2352" s="15">
        <v>10000</v>
      </c>
      <c r="F2352" s="15">
        <v>1</v>
      </c>
      <c r="G2352" s="43" t="s">
        <v>5515</v>
      </c>
      <c r="H2352" s="16" t="s">
        <v>642</v>
      </c>
      <c r="I2352" s="16"/>
      <c r="J2352" s="16">
        <v>1420291</v>
      </c>
    </row>
    <row r="2353" spans="1:10" x14ac:dyDescent="0.15">
      <c r="A2353" s="38">
        <v>314001</v>
      </c>
      <c r="B2353" s="15">
        <v>2</v>
      </c>
      <c r="C2353" s="15">
        <v>1</v>
      </c>
      <c r="D2353" s="15">
        <v>50</v>
      </c>
      <c r="E2353" s="15">
        <v>10000</v>
      </c>
      <c r="F2353" s="15">
        <v>1</v>
      </c>
      <c r="G2353" s="43" t="s">
        <v>5882</v>
      </c>
      <c r="H2353" s="16" t="s">
        <v>643</v>
      </c>
      <c r="I2353" s="16"/>
      <c r="J2353" s="16">
        <v>6</v>
      </c>
    </row>
    <row r="2354" spans="1:10" x14ac:dyDescent="0.15">
      <c r="A2354" s="38">
        <v>314002</v>
      </c>
      <c r="B2354" s="15">
        <v>2</v>
      </c>
      <c r="C2354" s="15">
        <v>1</v>
      </c>
      <c r="D2354" s="15">
        <v>50</v>
      </c>
      <c r="E2354" s="15">
        <v>10000</v>
      </c>
      <c r="F2354" s="15">
        <v>1</v>
      </c>
      <c r="G2354" s="43" t="s">
        <v>5472</v>
      </c>
      <c r="H2354" s="16" t="s">
        <v>644</v>
      </c>
      <c r="I2354" s="16"/>
      <c r="J2354" s="16">
        <v>12</v>
      </c>
    </row>
    <row r="2355" spans="1:10" x14ac:dyDescent="0.15">
      <c r="A2355" s="38">
        <v>314003</v>
      </c>
      <c r="B2355" s="15">
        <v>2</v>
      </c>
      <c r="C2355" s="15">
        <v>1</v>
      </c>
      <c r="D2355" s="15">
        <v>50</v>
      </c>
      <c r="E2355" s="15">
        <v>10000</v>
      </c>
      <c r="F2355" s="15">
        <v>1</v>
      </c>
      <c r="G2355" s="43" t="s">
        <v>5472</v>
      </c>
      <c r="H2355" s="16" t="s">
        <v>645</v>
      </c>
      <c r="I2355" s="16"/>
      <c r="J2355" s="16">
        <v>12</v>
      </c>
    </row>
    <row r="2356" spans="1:10" x14ac:dyDescent="0.15">
      <c r="A2356" s="38">
        <v>314004</v>
      </c>
      <c r="B2356" s="15">
        <v>2</v>
      </c>
      <c r="C2356" s="15">
        <v>1</v>
      </c>
      <c r="D2356" s="15">
        <v>50</v>
      </c>
      <c r="E2356" s="15">
        <v>10000</v>
      </c>
      <c r="F2356" s="15">
        <v>1</v>
      </c>
      <c r="G2356" s="43" t="s">
        <v>5516</v>
      </c>
      <c r="H2356" s="16" t="s">
        <v>646</v>
      </c>
      <c r="I2356" s="16"/>
      <c r="J2356" s="16">
        <v>23</v>
      </c>
    </row>
    <row r="2357" spans="1:10" x14ac:dyDescent="0.15">
      <c r="A2357" s="38">
        <v>314005</v>
      </c>
      <c r="B2357" s="15">
        <v>2</v>
      </c>
      <c r="C2357" s="15">
        <v>1</v>
      </c>
      <c r="D2357" s="15">
        <v>50</v>
      </c>
      <c r="E2357" s="15">
        <v>10000</v>
      </c>
      <c r="F2357" s="15">
        <v>1</v>
      </c>
      <c r="G2357" s="43" t="s">
        <v>5517</v>
      </c>
      <c r="H2357" s="16" t="s">
        <v>647</v>
      </c>
      <c r="I2357" s="16"/>
      <c r="J2357" s="16">
        <v>38</v>
      </c>
    </row>
    <row r="2358" spans="1:10" x14ac:dyDescent="0.15">
      <c r="A2358" s="38">
        <v>314006</v>
      </c>
      <c r="B2358" s="15">
        <v>2</v>
      </c>
      <c r="C2358" s="15">
        <v>1</v>
      </c>
      <c r="D2358" s="15">
        <v>50</v>
      </c>
      <c r="E2358" s="15">
        <v>10000</v>
      </c>
      <c r="F2358" s="15">
        <v>1</v>
      </c>
      <c r="G2358" s="43" t="s">
        <v>5518</v>
      </c>
      <c r="H2358" s="16" t="s">
        <v>648</v>
      </c>
      <c r="I2358" s="16"/>
      <c r="J2358" s="16">
        <v>60</v>
      </c>
    </row>
    <row r="2359" spans="1:10" x14ac:dyDescent="0.15">
      <c r="A2359" s="38">
        <v>314007</v>
      </c>
      <c r="B2359" s="15">
        <v>2</v>
      </c>
      <c r="C2359" s="15">
        <v>1</v>
      </c>
      <c r="D2359" s="15">
        <v>50</v>
      </c>
      <c r="E2359" s="15">
        <v>10000</v>
      </c>
      <c r="F2359" s="15">
        <v>1</v>
      </c>
      <c r="G2359" s="43" t="s">
        <v>5519</v>
      </c>
      <c r="H2359" s="16" t="s">
        <v>649</v>
      </c>
      <c r="I2359" s="16"/>
      <c r="J2359" s="16">
        <v>91</v>
      </c>
    </row>
    <row r="2360" spans="1:10" x14ac:dyDescent="0.15">
      <c r="A2360" s="38">
        <v>314008</v>
      </c>
      <c r="B2360" s="15">
        <v>2</v>
      </c>
      <c r="C2360" s="15">
        <v>1</v>
      </c>
      <c r="D2360" s="15">
        <v>50</v>
      </c>
      <c r="E2360" s="15">
        <v>10000</v>
      </c>
      <c r="F2360" s="15">
        <v>1</v>
      </c>
      <c r="G2360" s="43" t="s">
        <v>5520</v>
      </c>
      <c r="H2360" s="16" t="s">
        <v>650</v>
      </c>
      <c r="I2360" s="16"/>
      <c r="J2360" s="16">
        <v>134</v>
      </c>
    </row>
    <row r="2361" spans="1:10" x14ac:dyDescent="0.15">
      <c r="A2361" s="38">
        <v>314009</v>
      </c>
      <c r="B2361" s="15">
        <v>2</v>
      </c>
      <c r="C2361" s="15">
        <v>1</v>
      </c>
      <c r="D2361" s="15">
        <v>50</v>
      </c>
      <c r="E2361" s="15">
        <v>10000</v>
      </c>
      <c r="F2361" s="15">
        <v>1</v>
      </c>
      <c r="G2361" s="43" t="s">
        <v>5521</v>
      </c>
      <c r="H2361" s="16" t="s">
        <v>651</v>
      </c>
      <c r="I2361" s="16"/>
      <c r="J2361" s="16">
        <v>193</v>
      </c>
    </row>
    <row r="2362" spans="1:10" x14ac:dyDescent="0.15">
      <c r="A2362" s="38">
        <v>314010</v>
      </c>
      <c r="B2362" s="15">
        <v>2</v>
      </c>
      <c r="C2362" s="15">
        <v>1</v>
      </c>
      <c r="D2362" s="15">
        <v>50</v>
      </c>
      <c r="E2362" s="15">
        <v>10000</v>
      </c>
      <c r="F2362" s="15">
        <v>1</v>
      </c>
      <c r="G2362" s="43" t="s">
        <v>5522</v>
      </c>
      <c r="H2362" s="16" t="s">
        <v>652</v>
      </c>
      <c r="I2362" s="16"/>
      <c r="J2362" s="16">
        <v>273</v>
      </c>
    </row>
    <row r="2363" spans="1:10" x14ac:dyDescent="0.15">
      <c r="A2363" s="38">
        <v>314011</v>
      </c>
      <c r="B2363" s="15">
        <v>2</v>
      </c>
      <c r="C2363" s="15">
        <v>1</v>
      </c>
      <c r="D2363" s="15">
        <v>50</v>
      </c>
      <c r="E2363" s="15">
        <v>10000</v>
      </c>
      <c r="F2363" s="15">
        <v>1</v>
      </c>
      <c r="G2363" s="43" t="s">
        <v>5145</v>
      </c>
      <c r="H2363" s="16" t="s">
        <v>653</v>
      </c>
      <c r="I2363" s="16"/>
      <c r="J2363" s="16">
        <v>381</v>
      </c>
    </row>
    <row r="2364" spans="1:10" x14ac:dyDescent="0.15">
      <c r="A2364" s="38">
        <v>314012</v>
      </c>
      <c r="B2364" s="15">
        <v>2</v>
      </c>
      <c r="C2364" s="15">
        <v>1</v>
      </c>
      <c r="D2364" s="15">
        <v>50</v>
      </c>
      <c r="E2364" s="15">
        <v>10000</v>
      </c>
      <c r="F2364" s="15">
        <v>1</v>
      </c>
      <c r="G2364" s="43" t="s">
        <v>5523</v>
      </c>
      <c r="H2364" s="16" t="s">
        <v>654</v>
      </c>
      <c r="I2364" s="16"/>
      <c r="J2364" s="16">
        <v>525</v>
      </c>
    </row>
    <row r="2365" spans="1:10" x14ac:dyDescent="0.15">
      <c r="A2365" s="38">
        <v>314013</v>
      </c>
      <c r="B2365" s="15">
        <v>2</v>
      </c>
      <c r="C2365" s="15">
        <v>1</v>
      </c>
      <c r="D2365" s="15">
        <v>50</v>
      </c>
      <c r="E2365" s="15">
        <v>10000</v>
      </c>
      <c r="F2365" s="15">
        <v>1</v>
      </c>
      <c r="G2365" s="43" t="s">
        <v>5524</v>
      </c>
      <c r="H2365" s="16" t="s">
        <v>655</v>
      </c>
      <c r="I2365" s="16"/>
      <c r="J2365" s="16">
        <v>715</v>
      </c>
    </row>
    <row r="2366" spans="1:10" x14ac:dyDescent="0.15">
      <c r="A2366" s="38">
        <v>314014</v>
      </c>
      <c r="B2366" s="15">
        <v>2</v>
      </c>
      <c r="C2366" s="15">
        <v>1</v>
      </c>
      <c r="D2366" s="15">
        <v>50</v>
      </c>
      <c r="E2366" s="15">
        <v>10000</v>
      </c>
      <c r="F2366" s="15">
        <v>1</v>
      </c>
      <c r="G2366" s="43" t="s">
        <v>5525</v>
      </c>
      <c r="H2366" s="16" t="s">
        <v>656</v>
      </c>
      <c r="I2366" s="16"/>
      <c r="J2366" s="16">
        <v>965</v>
      </c>
    </row>
    <row r="2367" spans="1:10" x14ac:dyDescent="0.15">
      <c r="A2367" s="38">
        <v>314015</v>
      </c>
      <c r="B2367" s="15">
        <v>2</v>
      </c>
      <c r="C2367" s="15">
        <v>1</v>
      </c>
      <c r="D2367" s="15">
        <v>50</v>
      </c>
      <c r="E2367" s="15">
        <v>10000</v>
      </c>
      <c r="F2367" s="15">
        <v>1</v>
      </c>
      <c r="G2367" s="43" t="s">
        <v>5526</v>
      </c>
      <c r="H2367" s="16" t="s">
        <v>657</v>
      </c>
      <c r="I2367" s="16"/>
      <c r="J2367" s="16">
        <v>1292</v>
      </c>
    </row>
    <row r="2368" spans="1:10" x14ac:dyDescent="0.15">
      <c r="A2368" s="38">
        <v>314016</v>
      </c>
      <c r="B2368" s="15">
        <v>2</v>
      </c>
      <c r="C2368" s="15">
        <v>1</v>
      </c>
      <c r="D2368" s="15">
        <v>50</v>
      </c>
      <c r="E2368" s="15">
        <v>10000</v>
      </c>
      <c r="F2368" s="15">
        <v>1</v>
      </c>
      <c r="G2368" s="43" t="s">
        <v>5527</v>
      </c>
      <c r="H2368" s="16" t="s">
        <v>658</v>
      </c>
      <c r="I2368" s="16"/>
      <c r="J2368" s="16">
        <v>1719</v>
      </c>
    </row>
    <row r="2369" spans="1:10" x14ac:dyDescent="0.15">
      <c r="A2369" s="38">
        <v>314017</v>
      </c>
      <c r="B2369" s="15">
        <v>2</v>
      </c>
      <c r="C2369" s="15">
        <v>1</v>
      </c>
      <c r="D2369" s="15">
        <v>50</v>
      </c>
      <c r="E2369" s="15">
        <v>10000</v>
      </c>
      <c r="F2369" s="15">
        <v>1</v>
      </c>
      <c r="G2369" s="43" t="s">
        <v>5528</v>
      </c>
      <c r="H2369" s="16" t="s">
        <v>659</v>
      </c>
      <c r="I2369" s="16"/>
      <c r="J2369" s="16">
        <v>2273</v>
      </c>
    </row>
    <row r="2370" spans="1:10" x14ac:dyDescent="0.15">
      <c r="A2370" s="38">
        <v>314018</v>
      </c>
      <c r="B2370" s="15">
        <v>2</v>
      </c>
      <c r="C2370" s="15">
        <v>1</v>
      </c>
      <c r="D2370" s="15">
        <v>50</v>
      </c>
      <c r="E2370" s="15">
        <v>10000</v>
      </c>
      <c r="F2370" s="15">
        <v>1</v>
      </c>
      <c r="G2370" s="43" t="s">
        <v>5529</v>
      </c>
      <c r="H2370" s="16" t="s">
        <v>660</v>
      </c>
      <c r="I2370" s="16"/>
      <c r="J2370" s="16">
        <v>2990</v>
      </c>
    </row>
    <row r="2371" spans="1:10" x14ac:dyDescent="0.15">
      <c r="A2371" s="38">
        <v>314019</v>
      </c>
      <c r="B2371" s="15">
        <v>2</v>
      </c>
      <c r="C2371" s="15">
        <v>1</v>
      </c>
      <c r="D2371" s="15">
        <v>50</v>
      </c>
      <c r="E2371" s="15">
        <v>10000</v>
      </c>
      <c r="F2371" s="15">
        <v>1</v>
      </c>
      <c r="G2371" s="43" t="s">
        <v>5530</v>
      </c>
      <c r="H2371" s="16" t="s">
        <v>661</v>
      </c>
      <c r="I2371" s="16"/>
      <c r="J2371" s="16">
        <v>3914</v>
      </c>
    </row>
    <row r="2372" spans="1:10" x14ac:dyDescent="0.15">
      <c r="A2372" s="38">
        <v>314020</v>
      </c>
      <c r="B2372" s="15">
        <v>2</v>
      </c>
      <c r="C2372" s="15">
        <v>1</v>
      </c>
      <c r="D2372" s="15">
        <v>50</v>
      </c>
      <c r="E2372" s="15">
        <v>10000</v>
      </c>
      <c r="F2372" s="15">
        <v>1</v>
      </c>
      <c r="G2372" s="43" t="s">
        <v>5531</v>
      </c>
      <c r="H2372" s="16" t="s">
        <v>662</v>
      </c>
      <c r="I2372" s="16"/>
      <c r="J2372" s="16">
        <v>5101</v>
      </c>
    </row>
    <row r="2373" spans="1:10" x14ac:dyDescent="0.15">
      <c r="A2373" s="38">
        <v>314021</v>
      </c>
      <c r="B2373" s="15">
        <v>2</v>
      </c>
      <c r="C2373" s="15">
        <v>1</v>
      </c>
      <c r="D2373" s="15">
        <v>50</v>
      </c>
      <c r="E2373" s="15">
        <v>10000</v>
      </c>
      <c r="F2373" s="15">
        <v>1</v>
      </c>
      <c r="G2373" s="43" t="s">
        <v>5532</v>
      </c>
      <c r="H2373" s="16" t="s">
        <v>663</v>
      </c>
      <c r="I2373" s="16"/>
      <c r="J2373" s="16">
        <v>6622</v>
      </c>
    </row>
    <row r="2374" spans="1:10" x14ac:dyDescent="0.15">
      <c r="A2374" s="38">
        <v>314022</v>
      </c>
      <c r="B2374" s="15">
        <v>2</v>
      </c>
      <c r="C2374" s="15">
        <v>1</v>
      </c>
      <c r="D2374" s="15">
        <v>50</v>
      </c>
      <c r="E2374" s="15">
        <v>10000</v>
      </c>
      <c r="F2374" s="15">
        <v>1</v>
      </c>
      <c r="G2374" s="43" t="s">
        <v>5533</v>
      </c>
      <c r="H2374" s="16" t="s">
        <v>664</v>
      </c>
      <c r="I2374" s="16"/>
      <c r="J2374" s="16">
        <v>8121</v>
      </c>
    </row>
    <row r="2375" spans="1:10" x14ac:dyDescent="0.15">
      <c r="A2375" s="38">
        <v>314023</v>
      </c>
      <c r="B2375" s="15">
        <v>2</v>
      </c>
      <c r="C2375" s="15">
        <v>1</v>
      </c>
      <c r="D2375" s="15">
        <v>50</v>
      </c>
      <c r="E2375" s="15">
        <v>10000</v>
      </c>
      <c r="F2375" s="15">
        <v>1</v>
      </c>
      <c r="G2375" s="43" t="s">
        <v>5534</v>
      </c>
      <c r="H2375" s="16" t="s">
        <v>665</v>
      </c>
      <c r="I2375" s="16"/>
      <c r="J2375" s="16">
        <v>10065</v>
      </c>
    </row>
    <row r="2376" spans="1:10" x14ac:dyDescent="0.15">
      <c r="A2376" s="38">
        <v>314024</v>
      </c>
      <c r="B2376" s="15">
        <v>2</v>
      </c>
      <c r="C2376" s="15">
        <v>1</v>
      </c>
      <c r="D2376" s="15">
        <v>50</v>
      </c>
      <c r="E2376" s="15">
        <v>10000</v>
      </c>
      <c r="F2376" s="15">
        <v>1</v>
      </c>
      <c r="G2376" s="43" t="s">
        <v>5535</v>
      </c>
      <c r="H2376" s="16" t="s">
        <v>666</v>
      </c>
      <c r="I2376" s="16"/>
      <c r="J2376" s="16">
        <v>12436</v>
      </c>
    </row>
    <row r="2377" spans="1:10" x14ac:dyDescent="0.15">
      <c r="A2377" s="38">
        <v>314025</v>
      </c>
      <c r="B2377" s="15">
        <v>2</v>
      </c>
      <c r="C2377" s="15">
        <v>1</v>
      </c>
      <c r="D2377" s="15">
        <v>50</v>
      </c>
      <c r="E2377" s="15">
        <v>10000</v>
      </c>
      <c r="F2377" s="15">
        <v>1</v>
      </c>
      <c r="G2377" s="43" t="s">
        <v>5536</v>
      </c>
      <c r="H2377" s="16" t="s">
        <v>667</v>
      </c>
      <c r="I2377" s="16"/>
      <c r="J2377" s="16">
        <v>15321</v>
      </c>
    </row>
    <row r="2378" spans="1:10" x14ac:dyDescent="0.15">
      <c r="A2378" s="38">
        <v>314026</v>
      </c>
      <c r="B2378" s="15">
        <v>2</v>
      </c>
      <c r="C2378" s="15">
        <v>1</v>
      </c>
      <c r="D2378" s="15">
        <v>50</v>
      </c>
      <c r="E2378" s="15">
        <v>10000</v>
      </c>
      <c r="F2378" s="15">
        <v>1</v>
      </c>
      <c r="G2378" s="43" t="s">
        <v>5537</v>
      </c>
      <c r="H2378" s="16" t="s">
        <v>668</v>
      </c>
      <c r="I2378" s="16"/>
      <c r="J2378" s="16">
        <v>18826</v>
      </c>
    </row>
    <row r="2379" spans="1:10" x14ac:dyDescent="0.15">
      <c r="A2379" s="38">
        <v>314027</v>
      </c>
      <c r="B2379" s="15">
        <v>2</v>
      </c>
      <c r="C2379" s="15">
        <v>1</v>
      </c>
      <c r="D2379" s="15">
        <v>50</v>
      </c>
      <c r="E2379" s="15">
        <v>10000</v>
      </c>
      <c r="F2379" s="15">
        <v>1</v>
      </c>
      <c r="G2379" s="43" t="s">
        <v>5538</v>
      </c>
      <c r="H2379" s="16" t="s">
        <v>669</v>
      </c>
      <c r="I2379" s="16"/>
      <c r="J2379" s="16">
        <v>23077</v>
      </c>
    </row>
    <row r="2380" spans="1:10" x14ac:dyDescent="0.15">
      <c r="A2380" s="38">
        <v>314028</v>
      </c>
      <c r="B2380" s="15">
        <v>2</v>
      </c>
      <c r="C2380" s="15">
        <v>1</v>
      </c>
      <c r="D2380" s="15">
        <v>50</v>
      </c>
      <c r="E2380" s="15">
        <v>10000</v>
      </c>
      <c r="F2380" s="15">
        <v>1</v>
      </c>
      <c r="G2380" s="43" t="s">
        <v>5539</v>
      </c>
      <c r="H2380" s="16" t="s">
        <v>670</v>
      </c>
      <c r="I2380" s="16"/>
      <c r="J2380" s="16">
        <v>28223</v>
      </c>
    </row>
    <row r="2381" spans="1:10" x14ac:dyDescent="0.15">
      <c r="A2381" s="38">
        <v>314029</v>
      </c>
      <c r="B2381" s="15">
        <v>2</v>
      </c>
      <c r="C2381" s="15">
        <v>1</v>
      </c>
      <c r="D2381" s="15">
        <v>50</v>
      </c>
      <c r="E2381" s="15">
        <v>10000</v>
      </c>
      <c r="F2381" s="15">
        <v>1</v>
      </c>
      <c r="G2381" s="43" t="s">
        <v>5540</v>
      </c>
      <c r="H2381" s="16" t="s">
        <v>671</v>
      </c>
      <c r="I2381" s="16"/>
      <c r="J2381" s="16">
        <v>34445</v>
      </c>
    </row>
    <row r="2382" spans="1:10" x14ac:dyDescent="0.15">
      <c r="A2382" s="38">
        <v>314030</v>
      </c>
      <c r="B2382" s="15">
        <v>2</v>
      </c>
      <c r="C2382" s="15">
        <v>1</v>
      </c>
      <c r="D2382" s="15">
        <v>50</v>
      </c>
      <c r="E2382" s="15">
        <v>10000</v>
      </c>
      <c r="F2382" s="15">
        <v>1</v>
      </c>
      <c r="G2382" s="43" t="s">
        <v>5541</v>
      </c>
      <c r="H2382" s="16" t="s">
        <v>672</v>
      </c>
      <c r="I2382" s="16"/>
      <c r="J2382" s="16">
        <v>41955</v>
      </c>
    </row>
    <row r="2383" spans="1:10" x14ac:dyDescent="0.15">
      <c r="A2383" s="38">
        <v>314031</v>
      </c>
      <c r="B2383" s="15">
        <v>2</v>
      </c>
      <c r="C2383" s="15">
        <v>1</v>
      </c>
      <c r="D2383" s="15">
        <v>50</v>
      </c>
      <c r="E2383" s="15">
        <v>10000</v>
      </c>
      <c r="F2383" s="15">
        <v>1</v>
      </c>
      <c r="G2383" s="43" t="s">
        <v>5542</v>
      </c>
      <c r="H2383" s="16" t="s">
        <v>673</v>
      </c>
      <c r="I2383" s="16"/>
      <c r="J2383" s="16">
        <v>51009</v>
      </c>
    </row>
    <row r="2384" spans="1:10" x14ac:dyDescent="0.15">
      <c r="A2384" s="38">
        <v>314032</v>
      </c>
      <c r="B2384" s="15">
        <v>2</v>
      </c>
      <c r="C2384" s="15">
        <v>1</v>
      </c>
      <c r="D2384" s="15">
        <v>50</v>
      </c>
      <c r="E2384" s="15">
        <v>10000</v>
      </c>
      <c r="F2384" s="15">
        <v>1</v>
      </c>
      <c r="G2384" s="43" t="s">
        <v>5543</v>
      </c>
      <c r="H2384" s="16" t="s">
        <v>674</v>
      </c>
      <c r="I2384" s="16"/>
      <c r="J2384" s="16">
        <v>61910</v>
      </c>
    </row>
    <row r="2385" spans="1:10" x14ac:dyDescent="0.15">
      <c r="A2385" s="38">
        <v>314033</v>
      </c>
      <c r="B2385" s="15">
        <v>2</v>
      </c>
      <c r="C2385" s="15">
        <v>1</v>
      </c>
      <c r="D2385" s="15">
        <v>50</v>
      </c>
      <c r="E2385" s="15">
        <v>10000</v>
      </c>
      <c r="F2385" s="15">
        <v>1</v>
      </c>
      <c r="G2385" s="43" t="s">
        <v>5544</v>
      </c>
      <c r="H2385" s="16" t="s">
        <v>675</v>
      </c>
      <c r="I2385" s="16"/>
      <c r="J2385" s="16">
        <v>75019</v>
      </c>
    </row>
    <row r="2386" spans="1:10" x14ac:dyDescent="0.15">
      <c r="A2386" s="38">
        <v>314034</v>
      </c>
      <c r="B2386" s="15">
        <v>2</v>
      </c>
      <c r="C2386" s="15">
        <v>1</v>
      </c>
      <c r="D2386" s="15">
        <v>50</v>
      </c>
      <c r="E2386" s="15">
        <v>10000</v>
      </c>
      <c r="F2386" s="15">
        <v>1</v>
      </c>
      <c r="G2386" s="43" t="s">
        <v>5545</v>
      </c>
      <c r="H2386" s="16" t="s">
        <v>676</v>
      </c>
      <c r="I2386" s="16"/>
      <c r="J2386" s="16">
        <v>90764</v>
      </c>
    </row>
    <row r="2387" spans="1:10" x14ac:dyDescent="0.15">
      <c r="A2387" s="38">
        <v>314035</v>
      </c>
      <c r="B2387" s="15">
        <v>2</v>
      </c>
      <c r="C2387" s="15">
        <v>1</v>
      </c>
      <c r="D2387" s="15">
        <v>50</v>
      </c>
      <c r="E2387" s="15">
        <v>10000</v>
      </c>
      <c r="F2387" s="15">
        <v>1</v>
      </c>
      <c r="G2387" s="43" t="s">
        <v>5546</v>
      </c>
      <c r="H2387" s="16" t="s">
        <v>677</v>
      </c>
      <c r="I2387" s="16"/>
      <c r="J2387" s="16">
        <v>109657</v>
      </c>
    </row>
    <row r="2388" spans="1:10" x14ac:dyDescent="0.15">
      <c r="A2388" s="38">
        <v>314036</v>
      </c>
      <c r="B2388" s="15">
        <v>2</v>
      </c>
      <c r="C2388" s="15">
        <v>1</v>
      </c>
      <c r="D2388" s="15">
        <v>50</v>
      </c>
      <c r="E2388" s="15">
        <v>10000</v>
      </c>
      <c r="F2388" s="15">
        <v>1</v>
      </c>
      <c r="G2388" s="43" t="s">
        <v>5547</v>
      </c>
      <c r="H2388" s="16" t="s">
        <v>678</v>
      </c>
      <c r="I2388" s="16"/>
      <c r="J2388" s="16">
        <v>132301</v>
      </c>
    </row>
    <row r="2389" spans="1:10" x14ac:dyDescent="0.15">
      <c r="A2389" s="38">
        <v>314037</v>
      </c>
      <c r="B2389" s="15">
        <v>2</v>
      </c>
      <c r="C2389" s="15">
        <v>1</v>
      </c>
      <c r="D2389" s="15">
        <v>50</v>
      </c>
      <c r="E2389" s="15">
        <v>10000</v>
      </c>
      <c r="F2389" s="15">
        <v>1</v>
      </c>
      <c r="G2389" s="43" t="s">
        <v>5548</v>
      </c>
      <c r="H2389" s="16" t="s">
        <v>679</v>
      </c>
      <c r="I2389" s="16"/>
      <c r="J2389" s="16">
        <v>150278</v>
      </c>
    </row>
    <row r="2390" spans="1:10" x14ac:dyDescent="0.15">
      <c r="A2390" s="38">
        <v>314038</v>
      </c>
      <c r="B2390" s="15">
        <v>2</v>
      </c>
      <c r="C2390" s="15">
        <v>1</v>
      </c>
      <c r="D2390" s="15">
        <v>50</v>
      </c>
      <c r="E2390" s="15">
        <v>10000</v>
      </c>
      <c r="F2390" s="15">
        <v>1</v>
      </c>
      <c r="G2390" s="43" t="s">
        <v>5549</v>
      </c>
      <c r="H2390" s="16" t="s">
        <v>680</v>
      </c>
      <c r="I2390" s="16"/>
      <c r="J2390" s="16">
        <v>173338</v>
      </c>
    </row>
    <row r="2391" spans="1:10" x14ac:dyDescent="0.15">
      <c r="A2391" s="38">
        <v>314039</v>
      </c>
      <c r="B2391" s="15">
        <v>2</v>
      </c>
      <c r="C2391" s="15">
        <v>1</v>
      </c>
      <c r="D2391" s="15">
        <v>50</v>
      </c>
      <c r="E2391" s="15">
        <v>10000</v>
      </c>
      <c r="F2391" s="15">
        <v>1</v>
      </c>
      <c r="G2391" s="43" t="s">
        <v>5550</v>
      </c>
      <c r="H2391" s="16" t="s">
        <v>681</v>
      </c>
      <c r="I2391" s="16"/>
      <c r="J2391" s="16">
        <v>199694</v>
      </c>
    </row>
    <row r="2392" spans="1:10" x14ac:dyDescent="0.15">
      <c r="A2392" s="38">
        <v>314040</v>
      </c>
      <c r="B2392" s="15">
        <v>2</v>
      </c>
      <c r="C2392" s="15">
        <v>1</v>
      </c>
      <c r="D2392" s="15">
        <v>50</v>
      </c>
      <c r="E2392" s="15">
        <v>10000</v>
      </c>
      <c r="F2392" s="15">
        <v>1</v>
      </c>
      <c r="G2392" s="43" t="s">
        <v>5551</v>
      </c>
      <c r="H2392" s="16" t="s">
        <v>682</v>
      </c>
      <c r="I2392" s="16"/>
      <c r="J2392" s="16">
        <v>229795</v>
      </c>
    </row>
    <row r="2393" spans="1:10" x14ac:dyDescent="0.15">
      <c r="A2393" s="38">
        <v>314041</v>
      </c>
      <c r="B2393" s="15">
        <v>2</v>
      </c>
      <c r="C2393" s="15">
        <v>1</v>
      </c>
      <c r="D2393" s="15">
        <v>50</v>
      </c>
      <c r="E2393" s="15">
        <v>10000</v>
      </c>
      <c r="F2393" s="15">
        <v>1</v>
      </c>
      <c r="G2393" s="43" t="s">
        <v>5552</v>
      </c>
      <c r="H2393" s="16" t="s">
        <v>683</v>
      </c>
      <c r="I2393" s="16"/>
      <c r="J2393" s="16">
        <v>264144</v>
      </c>
    </row>
    <row r="2394" spans="1:10" x14ac:dyDescent="0.15">
      <c r="A2394" s="38">
        <v>314042</v>
      </c>
      <c r="B2394" s="15">
        <v>2</v>
      </c>
      <c r="C2394" s="15">
        <v>1</v>
      </c>
      <c r="D2394" s="15">
        <v>50</v>
      </c>
      <c r="E2394" s="15">
        <v>10000</v>
      </c>
      <c r="F2394" s="15">
        <v>1</v>
      </c>
      <c r="G2394" s="43" t="s">
        <v>5553</v>
      </c>
      <c r="H2394" s="16" t="s">
        <v>684</v>
      </c>
      <c r="I2394" s="16"/>
      <c r="J2394" s="16">
        <v>303312</v>
      </c>
    </row>
    <row r="2395" spans="1:10" x14ac:dyDescent="0.15">
      <c r="A2395" s="38">
        <v>314043</v>
      </c>
      <c r="B2395" s="15">
        <v>2</v>
      </c>
      <c r="C2395" s="15">
        <v>1</v>
      </c>
      <c r="D2395" s="15">
        <v>50</v>
      </c>
      <c r="E2395" s="15">
        <v>10000</v>
      </c>
      <c r="F2395" s="15">
        <v>1</v>
      </c>
      <c r="G2395" s="43" t="s">
        <v>5554</v>
      </c>
      <c r="H2395" s="16" t="s">
        <v>685</v>
      </c>
      <c r="I2395" s="16"/>
      <c r="J2395" s="16">
        <v>347943</v>
      </c>
    </row>
    <row r="2396" spans="1:10" x14ac:dyDescent="0.15">
      <c r="A2396" s="38">
        <v>314044</v>
      </c>
      <c r="B2396" s="15">
        <v>2</v>
      </c>
      <c r="C2396" s="15">
        <v>1</v>
      </c>
      <c r="D2396" s="15">
        <v>50</v>
      </c>
      <c r="E2396" s="15">
        <v>10000</v>
      </c>
      <c r="F2396" s="15">
        <v>1</v>
      </c>
      <c r="G2396" s="43" t="s">
        <v>5555</v>
      </c>
      <c r="H2396" s="16" t="s">
        <v>686</v>
      </c>
      <c r="I2396" s="16"/>
      <c r="J2396" s="16">
        <v>398763</v>
      </c>
    </row>
    <row r="2397" spans="1:10" x14ac:dyDescent="0.15">
      <c r="A2397" s="38">
        <v>314045</v>
      </c>
      <c r="B2397" s="15">
        <v>2</v>
      </c>
      <c r="C2397" s="15">
        <v>1</v>
      </c>
      <c r="D2397" s="15">
        <v>50</v>
      </c>
      <c r="E2397" s="15">
        <v>10000</v>
      </c>
      <c r="F2397" s="15">
        <v>1</v>
      </c>
      <c r="G2397" s="43" t="s">
        <v>5556</v>
      </c>
      <c r="H2397" s="16" t="s">
        <v>687</v>
      </c>
      <c r="I2397" s="16"/>
      <c r="J2397" s="16">
        <v>456592</v>
      </c>
    </row>
    <row r="2398" spans="1:10" x14ac:dyDescent="0.15">
      <c r="A2398" s="38">
        <v>314046</v>
      </c>
      <c r="B2398" s="15">
        <v>2</v>
      </c>
      <c r="C2398" s="15">
        <v>1</v>
      </c>
      <c r="D2398" s="15">
        <v>50</v>
      </c>
      <c r="E2398" s="15">
        <v>10000</v>
      </c>
      <c r="F2398" s="15">
        <v>1</v>
      </c>
      <c r="G2398" s="43" t="s">
        <v>5557</v>
      </c>
      <c r="H2398" s="16" t="s">
        <v>688</v>
      </c>
      <c r="I2398" s="16"/>
      <c r="J2398" s="16">
        <v>522355</v>
      </c>
    </row>
    <row r="2399" spans="1:10" x14ac:dyDescent="0.15">
      <c r="A2399" s="38">
        <v>314047</v>
      </c>
      <c r="B2399" s="15">
        <v>2</v>
      </c>
      <c r="C2399" s="15">
        <v>1</v>
      </c>
      <c r="D2399" s="15">
        <v>50</v>
      </c>
      <c r="E2399" s="15">
        <v>10000</v>
      </c>
      <c r="F2399" s="15">
        <v>1</v>
      </c>
      <c r="G2399" s="43" t="s">
        <v>5558</v>
      </c>
      <c r="H2399" s="16" t="s">
        <v>689</v>
      </c>
      <c r="I2399" s="16"/>
      <c r="J2399" s="16">
        <v>597094</v>
      </c>
    </row>
    <row r="2400" spans="1:10" x14ac:dyDescent="0.15">
      <c r="A2400" s="38">
        <v>314048</v>
      </c>
      <c r="B2400" s="15">
        <v>2</v>
      </c>
      <c r="C2400" s="15">
        <v>1</v>
      </c>
      <c r="D2400" s="15">
        <v>50</v>
      </c>
      <c r="E2400" s="15">
        <v>10000</v>
      </c>
      <c r="F2400" s="15">
        <v>1</v>
      </c>
      <c r="G2400" s="43" t="s">
        <v>5559</v>
      </c>
      <c r="H2400" s="16" t="s">
        <v>690</v>
      </c>
      <c r="I2400" s="16"/>
      <c r="J2400" s="16">
        <v>681985</v>
      </c>
    </row>
    <row r="2401" spans="1:10" x14ac:dyDescent="0.15">
      <c r="A2401" s="38">
        <v>314049</v>
      </c>
      <c r="B2401" s="15">
        <v>2</v>
      </c>
      <c r="C2401" s="15">
        <v>1</v>
      </c>
      <c r="D2401" s="15">
        <v>50</v>
      </c>
      <c r="E2401" s="15">
        <v>10000</v>
      </c>
      <c r="F2401" s="15">
        <v>1</v>
      </c>
      <c r="G2401" s="43" t="s">
        <v>5560</v>
      </c>
      <c r="H2401" s="16" t="s">
        <v>691</v>
      </c>
      <c r="I2401" s="16"/>
      <c r="J2401" s="16">
        <v>778350</v>
      </c>
    </row>
    <row r="2402" spans="1:10" x14ac:dyDescent="0.15">
      <c r="A2402" s="38">
        <v>314050</v>
      </c>
      <c r="B2402" s="15">
        <v>2</v>
      </c>
      <c r="C2402" s="15">
        <v>1</v>
      </c>
      <c r="D2402" s="15">
        <v>50</v>
      </c>
      <c r="E2402" s="15">
        <v>10000</v>
      </c>
      <c r="F2402" s="15">
        <v>1</v>
      </c>
      <c r="G2402" s="43" t="s">
        <v>5561</v>
      </c>
      <c r="H2402" s="16" t="s">
        <v>692</v>
      </c>
      <c r="I2402" s="16"/>
      <c r="J2402" s="16">
        <v>887682</v>
      </c>
    </row>
    <row r="2403" spans="1:10" x14ac:dyDescent="0.15">
      <c r="A2403" s="38">
        <v>316001</v>
      </c>
      <c r="B2403" s="15">
        <v>2</v>
      </c>
      <c r="C2403" s="15">
        <v>1</v>
      </c>
      <c r="D2403" s="15">
        <v>50</v>
      </c>
      <c r="E2403" s="15">
        <v>10000</v>
      </c>
      <c r="F2403" s="15">
        <v>1</v>
      </c>
      <c r="G2403" s="43" t="s">
        <v>5882</v>
      </c>
      <c r="H2403" s="16" t="s">
        <v>693</v>
      </c>
      <c r="I2403" s="16"/>
      <c r="J2403" s="16">
        <v>6</v>
      </c>
    </row>
    <row r="2404" spans="1:10" x14ac:dyDescent="0.15">
      <c r="A2404" s="38">
        <v>316002</v>
      </c>
      <c r="B2404" s="15">
        <v>2</v>
      </c>
      <c r="C2404" s="15">
        <v>1</v>
      </c>
      <c r="D2404" s="15">
        <v>50</v>
      </c>
      <c r="E2404" s="15">
        <v>10000</v>
      </c>
      <c r="F2404" s="15">
        <v>1</v>
      </c>
      <c r="G2404" s="43" t="s">
        <v>5472</v>
      </c>
      <c r="H2404" s="16" t="s">
        <v>694</v>
      </c>
      <c r="I2404" s="16"/>
      <c r="J2404" s="16">
        <v>12</v>
      </c>
    </row>
    <row r="2405" spans="1:10" x14ac:dyDescent="0.15">
      <c r="A2405" s="38">
        <v>316003</v>
      </c>
      <c r="B2405" s="15">
        <v>2</v>
      </c>
      <c r="C2405" s="15">
        <v>1</v>
      </c>
      <c r="D2405" s="15">
        <v>50</v>
      </c>
      <c r="E2405" s="15">
        <v>10000</v>
      </c>
      <c r="F2405" s="15">
        <v>1</v>
      </c>
      <c r="G2405" s="43" t="s">
        <v>5472</v>
      </c>
      <c r="H2405" s="16" t="s">
        <v>695</v>
      </c>
      <c r="I2405" s="16"/>
      <c r="J2405" s="16">
        <v>12</v>
      </c>
    </row>
    <row r="2406" spans="1:10" x14ac:dyDescent="0.15">
      <c r="A2406" s="38">
        <v>316004</v>
      </c>
      <c r="B2406" s="15">
        <v>2</v>
      </c>
      <c r="C2406" s="15">
        <v>1</v>
      </c>
      <c r="D2406" s="15">
        <v>50</v>
      </c>
      <c r="E2406" s="15">
        <v>10000</v>
      </c>
      <c r="F2406" s="15">
        <v>1</v>
      </c>
      <c r="G2406" s="43" t="s">
        <v>5516</v>
      </c>
      <c r="H2406" s="16" t="s">
        <v>696</v>
      </c>
      <c r="I2406" s="16"/>
      <c r="J2406" s="16">
        <v>23</v>
      </c>
    </row>
    <row r="2407" spans="1:10" x14ac:dyDescent="0.15">
      <c r="A2407" s="38">
        <v>316005</v>
      </c>
      <c r="B2407" s="15">
        <v>2</v>
      </c>
      <c r="C2407" s="15">
        <v>1</v>
      </c>
      <c r="D2407" s="15">
        <v>50</v>
      </c>
      <c r="E2407" s="15">
        <v>10000</v>
      </c>
      <c r="F2407" s="15">
        <v>1</v>
      </c>
      <c r="G2407" s="43" t="s">
        <v>5517</v>
      </c>
      <c r="H2407" s="16" t="s">
        <v>697</v>
      </c>
      <c r="I2407" s="16"/>
      <c r="J2407" s="16">
        <v>38</v>
      </c>
    </row>
    <row r="2408" spans="1:10" x14ac:dyDescent="0.15">
      <c r="A2408" s="38">
        <v>316006</v>
      </c>
      <c r="B2408" s="15">
        <v>2</v>
      </c>
      <c r="C2408" s="15">
        <v>1</v>
      </c>
      <c r="D2408" s="15">
        <v>50</v>
      </c>
      <c r="E2408" s="15">
        <v>10000</v>
      </c>
      <c r="F2408" s="15">
        <v>1</v>
      </c>
      <c r="G2408" s="43" t="s">
        <v>5518</v>
      </c>
      <c r="H2408" s="16" t="s">
        <v>698</v>
      </c>
      <c r="I2408" s="16"/>
      <c r="J2408" s="16">
        <v>60</v>
      </c>
    </row>
    <row r="2409" spans="1:10" x14ac:dyDescent="0.15">
      <c r="A2409" s="38">
        <v>316007</v>
      </c>
      <c r="B2409" s="15">
        <v>2</v>
      </c>
      <c r="C2409" s="15">
        <v>1</v>
      </c>
      <c r="D2409" s="15">
        <v>50</v>
      </c>
      <c r="E2409" s="15">
        <v>10000</v>
      </c>
      <c r="F2409" s="15">
        <v>1</v>
      </c>
      <c r="G2409" s="43" t="s">
        <v>5519</v>
      </c>
      <c r="H2409" s="16" t="s">
        <v>699</v>
      </c>
      <c r="I2409" s="16"/>
      <c r="J2409" s="16">
        <v>91</v>
      </c>
    </row>
    <row r="2410" spans="1:10" x14ac:dyDescent="0.15">
      <c r="A2410" s="38">
        <v>316008</v>
      </c>
      <c r="B2410" s="15">
        <v>2</v>
      </c>
      <c r="C2410" s="15">
        <v>1</v>
      </c>
      <c r="D2410" s="15">
        <v>50</v>
      </c>
      <c r="E2410" s="15">
        <v>10000</v>
      </c>
      <c r="F2410" s="15">
        <v>1</v>
      </c>
      <c r="G2410" s="43" t="s">
        <v>5520</v>
      </c>
      <c r="H2410" s="16" t="s">
        <v>700</v>
      </c>
      <c r="I2410" s="16"/>
      <c r="J2410" s="16">
        <v>134</v>
      </c>
    </row>
    <row r="2411" spans="1:10" x14ac:dyDescent="0.15">
      <c r="A2411" s="38">
        <v>316009</v>
      </c>
      <c r="B2411" s="15">
        <v>2</v>
      </c>
      <c r="C2411" s="15">
        <v>1</v>
      </c>
      <c r="D2411" s="15">
        <v>50</v>
      </c>
      <c r="E2411" s="15">
        <v>10000</v>
      </c>
      <c r="F2411" s="15">
        <v>1</v>
      </c>
      <c r="G2411" s="43" t="s">
        <v>5521</v>
      </c>
      <c r="H2411" s="16" t="s">
        <v>701</v>
      </c>
      <c r="I2411" s="16"/>
      <c r="J2411" s="16">
        <v>193</v>
      </c>
    </row>
    <row r="2412" spans="1:10" x14ac:dyDescent="0.15">
      <c r="A2412" s="38">
        <v>316010</v>
      </c>
      <c r="B2412" s="15">
        <v>2</v>
      </c>
      <c r="C2412" s="15">
        <v>1</v>
      </c>
      <c r="D2412" s="15">
        <v>50</v>
      </c>
      <c r="E2412" s="15">
        <v>10000</v>
      </c>
      <c r="F2412" s="15">
        <v>1</v>
      </c>
      <c r="G2412" s="43" t="s">
        <v>5522</v>
      </c>
      <c r="H2412" s="16" t="s">
        <v>702</v>
      </c>
      <c r="I2412" s="16"/>
      <c r="J2412" s="16">
        <v>273</v>
      </c>
    </row>
    <row r="2413" spans="1:10" x14ac:dyDescent="0.15">
      <c r="A2413" s="38">
        <v>316011</v>
      </c>
      <c r="B2413" s="15">
        <v>2</v>
      </c>
      <c r="C2413" s="15">
        <v>1</v>
      </c>
      <c r="D2413" s="15">
        <v>50</v>
      </c>
      <c r="E2413" s="15">
        <v>10000</v>
      </c>
      <c r="F2413" s="15">
        <v>1</v>
      </c>
      <c r="G2413" s="43" t="s">
        <v>5145</v>
      </c>
      <c r="H2413" s="16" t="s">
        <v>703</v>
      </c>
      <c r="I2413" s="16"/>
      <c r="J2413" s="16">
        <v>381</v>
      </c>
    </row>
    <row r="2414" spans="1:10" x14ac:dyDescent="0.15">
      <c r="A2414" s="38">
        <v>316012</v>
      </c>
      <c r="B2414" s="15">
        <v>2</v>
      </c>
      <c r="C2414" s="15">
        <v>1</v>
      </c>
      <c r="D2414" s="15">
        <v>50</v>
      </c>
      <c r="E2414" s="15">
        <v>10000</v>
      </c>
      <c r="F2414" s="15">
        <v>1</v>
      </c>
      <c r="G2414" s="43" t="s">
        <v>5523</v>
      </c>
      <c r="H2414" s="16" t="s">
        <v>704</v>
      </c>
      <c r="I2414" s="16"/>
      <c r="J2414" s="16">
        <v>525</v>
      </c>
    </row>
    <row r="2415" spans="1:10" x14ac:dyDescent="0.15">
      <c r="A2415" s="38">
        <v>316013</v>
      </c>
      <c r="B2415" s="15">
        <v>2</v>
      </c>
      <c r="C2415" s="15">
        <v>1</v>
      </c>
      <c r="D2415" s="15">
        <v>50</v>
      </c>
      <c r="E2415" s="15">
        <v>10000</v>
      </c>
      <c r="F2415" s="15">
        <v>1</v>
      </c>
      <c r="G2415" s="43" t="s">
        <v>5524</v>
      </c>
      <c r="H2415" s="16" t="s">
        <v>705</v>
      </c>
      <c r="I2415" s="16"/>
      <c r="J2415" s="16">
        <v>715</v>
      </c>
    </row>
    <row r="2416" spans="1:10" x14ac:dyDescent="0.15">
      <c r="A2416" s="38">
        <v>316014</v>
      </c>
      <c r="B2416" s="15">
        <v>2</v>
      </c>
      <c r="C2416" s="15">
        <v>1</v>
      </c>
      <c r="D2416" s="15">
        <v>50</v>
      </c>
      <c r="E2416" s="15">
        <v>10000</v>
      </c>
      <c r="F2416" s="15">
        <v>1</v>
      </c>
      <c r="G2416" s="43" t="s">
        <v>5525</v>
      </c>
      <c r="H2416" s="16" t="s">
        <v>706</v>
      </c>
      <c r="I2416" s="16"/>
      <c r="J2416" s="16">
        <v>965</v>
      </c>
    </row>
    <row r="2417" spans="1:10" x14ac:dyDescent="0.15">
      <c r="A2417" s="38">
        <v>316015</v>
      </c>
      <c r="B2417" s="15">
        <v>2</v>
      </c>
      <c r="C2417" s="15">
        <v>1</v>
      </c>
      <c r="D2417" s="15">
        <v>50</v>
      </c>
      <c r="E2417" s="15">
        <v>10000</v>
      </c>
      <c r="F2417" s="15">
        <v>1</v>
      </c>
      <c r="G2417" s="43" t="s">
        <v>5526</v>
      </c>
      <c r="H2417" s="16" t="s">
        <v>707</v>
      </c>
      <c r="I2417" s="16"/>
      <c r="J2417" s="16">
        <v>1292</v>
      </c>
    </row>
    <row r="2418" spans="1:10" x14ac:dyDescent="0.15">
      <c r="A2418" s="38">
        <v>316016</v>
      </c>
      <c r="B2418" s="15">
        <v>2</v>
      </c>
      <c r="C2418" s="15">
        <v>1</v>
      </c>
      <c r="D2418" s="15">
        <v>50</v>
      </c>
      <c r="E2418" s="15">
        <v>10000</v>
      </c>
      <c r="F2418" s="15">
        <v>1</v>
      </c>
      <c r="G2418" s="43" t="s">
        <v>5527</v>
      </c>
      <c r="H2418" s="16" t="s">
        <v>708</v>
      </c>
      <c r="I2418" s="16"/>
      <c r="J2418" s="16">
        <v>1719</v>
      </c>
    </row>
    <row r="2419" spans="1:10" x14ac:dyDescent="0.15">
      <c r="A2419" s="38">
        <v>316017</v>
      </c>
      <c r="B2419" s="15">
        <v>2</v>
      </c>
      <c r="C2419" s="15">
        <v>1</v>
      </c>
      <c r="D2419" s="15">
        <v>50</v>
      </c>
      <c r="E2419" s="15">
        <v>10000</v>
      </c>
      <c r="F2419" s="15">
        <v>1</v>
      </c>
      <c r="G2419" s="43" t="s">
        <v>5528</v>
      </c>
      <c r="H2419" s="16" t="s">
        <v>709</v>
      </c>
      <c r="I2419" s="16"/>
      <c r="J2419" s="16">
        <v>2273</v>
      </c>
    </row>
    <row r="2420" spans="1:10" x14ac:dyDescent="0.15">
      <c r="A2420" s="38">
        <v>316018</v>
      </c>
      <c r="B2420" s="15">
        <v>2</v>
      </c>
      <c r="C2420" s="15">
        <v>1</v>
      </c>
      <c r="D2420" s="15">
        <v>50</v>
      </c>
      <c r="E2420" s="15">
        <v>10000</v>
      </c>
      <c r="F2420" s="15">
        <v>1</v>
      </c>
      <c r="G2420" s="43" t="s">
        <v>5529</v>
      </c>
      <c r="H2420" s="16" t="s">
        <v>710</v>
      </c>
      <c r="I2420" s="16"/>
      <c r="J2420" s="16">
        <v>2990</v>
      </c>
    </row>
    <row r="2421" spans="1:10" x14ac:dyDescent="0.15">
      <c r="A2421" s="38">
        <v>316019</v>
      </c>
      <c r="B2421" s="15">
        <v>2</v>
      </c>
      <c r="C2421" s="15">
        <v>1</v>
      </c>
      <c r="D2421" s="15">
        <v>50</v>
      </c>
      <c r="E2421" s="15">
        <v>10000</v>
      </c>
      <c r="F2421" s="15">
        <v>1</v>
      </c>
      <c r="G2421" s="43" t="s">
        <v>5530</v>
      </c>
      <c r="H2421" s="16" t="s">
        <v>711</v>
      </c>
      <c r="I2421" s="16"/>
      <c r="J2421" s="16">
        <v>3914</v>
      </c>
    </row>
    <row r="2422" spans="1:10" x14ac:dyDescent="0.15">
      <c r="A2422" s="38">
        <v>316020</v>
      </c>
      <c r="B2422" s="15">
        <v>2</v>
      </c>
      <c r="C2422" s="15">
        <v>1</v>
      </c>
      <c r="D2422" s="15">
        <v>50</v>
      </c>
      <c r="E2422" s="15">
        <v>10000</v>
      </c>
      <c r="F2422" s="15">
        <v>1</v>
      </c>
      <c r="G2422" s="43" t="s">
        <v>5531</v>
      </c>
      <c r="H2422" s="16" t="s">
        <v>712</v>
      </c>
      <c r="I2422" s="16"/>
      <c r="J2422" s="16">
        <v>5101</v>
      </c>
    </row>
    <row r="2423" spans="1:10" x14ac:dyDescent="0.15">
      <c r="A2423" s="38">
        <v>316021</v>
      </c>
      <c r="B2423" s="15">
        <v>2</v>
      </c>
      <c r="C2423" s="15">
        <v>1</v>
      </c>
      <c r="D2423" s="15">
        <v>50</v>
      </c>
      <c r="E2423" s="15">
        <v>10000</v>
      </c>
      <c r="F2423" s="15">
        <v>1</v>
      </c>
      <c r="G2423" s="43" t="s">
        <v>5532</v>
      </c>
      <c r="H2423" s="16" t="s">
        <v>713</v>
      </c>
      <c r="I2423" s="16"/>
      <c r="J2423" s="16">
        <v>6622</v>
      </c>
    </row>
    <row r="2424" spans="1:10" x14ac:dyDescent="0.15">
      <c r="A2424" s="38">
        <v>316022</v>
      </c>
      <c r="B2424" s="15">
        <v>2</v>
      </c>
      <c r="C2424" s="15">
        <v>1</v>
      </c>
      <c r="D2424" s="15">
        <v>50</v>
      </c>
      <c r="E2424" s="15">
        <v>10000</v>
      </c>
      <c r="F2424" s="15">
        <v>1</v>
      </c>
      <c r="G2424" s="43" t="s">
        <v>5533</v>
      </c>
      <c r="H2424" s="16" t="s">
        <v>714</v>
      </c>
      <c r="I2424" s="16"/>
      <c r="J2424" s="16">
        <v>8121</v>
      </c>
    </row>
    <row r="2425" spans="1:10" x14ac:dyDescent="0.15">
      <c r="A2425" s="38">
        <v>316023</v>
      </c>
      <c r="B2425" s="15">
        <v>2</v>
      </c>
      <c r="C2425" s="15">
        <v>1</v>
      </c>
      <c r="D2425" s="15">
        <v>50</v>
      </c>
      <c r="E2425" s="15">
        <v>10000</v>
      </c>
      <c r="F2425" s="15">
        <v>1</v>
      </c>
      <c r="G2425" s="43" t="s">
        <v>5534</v>
      </c>
      <c r="H2425" s="16" t="s">
        <v>715</v>
      </c>
      <c r="I2425" s="16"/>
      <c r="J2425" s="16">
        <v>10065</v>
      </c>
    </row>
    <row r="2426" spans="1:10" x14ac:dyDescent="0.15">
      <c r="A2426" s="38">
        <v>316024</v>
      </c>
      <c r="B2426" s="15">
        <v>2</v>
      </c>
      <c r="C2426" s="15">
        <v>1</v>
      </c>
      <c r="D2426" s="15">
        <v>50</v>
      </c>
      <c r="E2426" s="15">
        <v>10000</v>
      </c>
      <c r="F2426" s="15">
        <v>1</v>
      </c>
      <c r="G2426" s="43" t="s">
        <v>5535</v>
      </c>
      <c r="H2426" s="16" t="s">
        <v>716</v>
      </c>
      <c r="I2426" s="16"/>
      <c r="J2426" s="16">
        <v>12436</v>
      </c>
    </row>
    <row r="2427" spans="1:10" x14ac:dyDescent="0.15">
      <c r="A2427" s="38">
        <v>316025</v>
      </c>
      <c r="B2427" s="15">
        <v>2</v>
      </c>
      <c r="C2427" s="15">
        <v>1</v>
      </c>
      <c r="D2427" s="15">
        <v>50</v>
      </c>
      <c r="E2427" s="15">
        <v>10000</v>
      </c>
      <c r="F2427" s="15">
        <v>1</v>
      </c>
      <c r="G2427" s="43" t="s">
        <v>5536</v>
      </c>
      <c r="H2427" s="16" t="s">
        <v>717</v>
      </c>
      <c r="I2427" s="16"/>
      <c r="J2427" s="16">
        <v>15321</v>
      </c>
    </row>
    <row r="2428" spans="1:10" x14ac:dyDescent="0.15">
      <c r="A2428" s="38">
        <v>316026</v>
      </c>
      <c r="B2428" s="15">
        <v>2</v>
      </c>
      <c r="C2428" s="15">
        <v>1</v>
      </c>
      <c r="D2428" s="15">
        <v>50</v>
      </c>
      <c r="E2428" s="15">
        <v>10000</v>
      </c>
      <c r="F2428" s="15">
        <v>1</v>
      </c>
      <c r="G2428" s="43" t="s">
        <v>5537</v>
      </c>
      <c r="H2428" s="16" t="s">
        <v>718</v>
      </c>
      <c r="I2428" s="16"/>
      <c r="J2428" s="16">
        <v>18826</v>
      </c>
    </row>
    <row r="2429" spans="1:10" x14ac:dyDescent="0.15">
      <c r="A2429" s="38">
        <v>316027</v>
      </c>
      <c r="B2429" s="15">
        <v>2</v>
      </c>
      <c r="C2429" s="15">
        <v>1</v>
      </c>
      <c r="D2429" s="15">
        <v>50</v>
      </c>
      <c r="E2429" s="15">
        <v>10000</v>
      </c>
      <c r="F2429" s="15">
        <v>1</v>
      </c>
      <c r="G2429" s="43" t="s">
        <v>5538</v>
      </c>
      <c r="H2429" s="16" t="s">
        <v>719</v>
      </c>
      <c r="I2429" s="16"/>
      <c r="J2429" s="16">
        <v>23077</v>
      </c>
    </row>
    <row r="2430" spans="1:10" x14ac:dyDescent="0.15">
      <c r="A2430" s="38">
        <v>316028</v>
      </c>
      <c r="B2430" s="15">
        <v>2</v>
      </c>
      <c r="C2430" s="15">
        <v>1</v>
      </c>
      <c r="D2430" s="15">
        <v>50</v>
      </c>
      <c r="E2430" s="15">
        <v>10000</v>
      </c>
      <c r="F2430" s="15">
        <v>1</v>
      </c>
      <c r="G2430" s="43" t="s">
        <v>5539</v>
      </c>
      <c r="H2430" s="16" t="s">
        <v>720</v>
      </c>
      <c r="I2430" s="16"/>
      <c r="J2430" s="16">
        <v>28223</v>
      </c>
    </row>
    <row r="2431" spans="1:10" x14ac:dyDescent="0.15">
      <c r="A2431" s="38">
        <v>316029</v>
      </c>
      <c r="B2431" s="15">
        <v>2</v>
      </c>
      <c r="C2431" s="15">
        <v>1</v>
      </c>
      <c r="D2431" s="15">
        <v>50</v>
      </c>
      <c r="E2431" s="15">
        <v>10000</v>
      </c>
      <c r="F2431" s="15">
        <v>1</v>
      </c>
      <c r="G2431" s="43" t="s">
        <v>5540</v>
      </c>
      <c r="H2431" s="16" t="s">
        <v>721</v>
      </c>
      <c r="I2431" s="16"/>
      <c r="J2431" s="16">
        <v>34445</v>
      </c>
    </row>
    <row r="2432" spans="1:10" x14ac:dyDescent="0.15">
      <c r="A2432" s="38">
        <v>316030</v>
      </c>
      <c r="B2432" s="15">
        <v>2</v>
      </c>
      <c r="C2432" s="15">
        <v>1</v>
      </c>
      <c r="D2432" s="15">
        <v>50</v>
      </c>
      <c r="E2432" s="15">
        <v>10000</v>
      </c>
      <c r="F2432" s="15">
        <v>1</v>
      </c>
      <c r="G2432" s="43" t="s">
        <v>5541</v>
      </c>
      <c r="H2432" s="16" t="s">
        <v>722</v>
      </c>
      <c r="I2432" s="16"/>
      <c r="J2432" s="16">
        <v>41955</v>
      </c>
    </row>
    <row r="2433" spans="1:10" x14ac:dyDescent="0.15">
      <c r="A2433" s="38">
        <v>316031</v>
      </c>
      <c r="B2433" s="15">
        <v>2</v>
      </c>
      <c r="C2433" s="15">
        <v>1</v>
      </c>
      <c r="D2433" s="15">
        <v>50</v>
      </c>
      <c r="E2433" s="15">
        <v>10000</v>
      </c>
      <c r="F2433" s="15">
        <v>1</v>
      </c>
      <c r="G2433" s="43" t="s">
        <v>5542</v>
      </c>
      <c r="H2433" s="16" t="s">
        <v>723</v>
      </c>
      <c r="I2433" s="16"/>
      <c r="J2433" s="16">
        <v>51009</v>
      </c>
    </row>
    <row r="2434" spans="1:10" x14ac:dyDescent="0.15">
      <c r="A2434" s="38">
        <v>316032</v>
      </c>
      <c r="B2434" s="15">
        <v>2</v>
      </c>
      <c r="C2434" s="15">
        <v>1</v>
      </c>
      <c r="D2434" s="15">
        <v>50</v>
      </c>
      <c r="E2434" s="15">
        <v>10000</v>
      </c>
      <c r="F2434" s="15">
        <v>1</v>
      </c>
      <c r="G2434" s="43" t="s">
        <v>5543</v>
      </c>
      <c r="H2434" s="16" t="s">
        <v>724</v>
      </c>
      <c r="I2434" s="16"/>
      <c r="J2434" s="16">
        <v>61910</v>
      </c>
    </row>
    <row r="2435" spans="1:10" x14ac:dyDescent="0.15">
      <c r="A2435" s="38">
        <v>316033</v>
      </c>
      <c r="B2435" s="15">
        <v>2</v>
      </c>
      <c r="C2435" s="15">
        <v>1</v>
      </c>
      <c r="D2435" s="15">
        <v>50</v>
      </c>
      <c r="E2435" s="15">
        <v>10000</v>
      </c>
      <c r="F2435" s="15">
        <v>1</v>
      </c>
      <c r="G2435" s="43" t="s">
        <v>5544</v>
      </c>
      <c r="H2435" s="16" t="s">
        <v>725</v>
      </c>
      <c r="I2435" s="16"/>
      <c r="J2435" s="16">
        <v>75019</v>
      </c>
    </row>
    <row r="2436" spans="1:10" x14ac:dyDescent="0.15">
      <c r="A2436" s="38">
        <v>316034</v>
      </c>
      <c r="B2436" s="15">
        <v>2</v>
      </c>
      <c r="C2436" s="15">
        <v>1</v>
      </c>
      <c r="D2436" s="15">
        <v>50</v>
      </c>
      <c r="E2436" s="15">
        <v>10000</v>
      </c>
      <c r="F2436" s="15">
        <v>1</v>
      </c>
      <c r="G2436" s="43" t="s">
        <v>5545</v>
      </c>
      <c r="H2436" s="16" t="s">
        <v>726</v>
      </c>
      <c r="I2436" s="16"/>
      <c r="J2436" s="16">
        <v>90764</v>
      </c>
    </row>
    <row r="2437" spans="1:10" x14ac:dyDescent="0.15">
      <c r="A2437" s="38">
        <v>316035</v>
      </c>
      <c r="B2437" s="15">
        <v>2</v>
      </c>
      <c r="C2437" s="15">
        <v>1</v>
      </c>
      <c r="D2437" s="15">
        <v>50</v>
      </c>
      <c r="E2437" s="15">
        <v>10000</v>
      </c>
      <c r="F2437" s="15">
        <v>1</v>
      </c>
      <c r="G2437" s="43" t="s">
        <v>5546</v>
      </c>
      <c r="H2437" s="16" t="s">
        <v>727</v>
      </c>
      <c r="I2437" s="16"/>
      <c r="J2437" s="16">
        <v>109657</v>
      </c>
    </row>
    <row r="2438" spans="1:10" x14ac:dyDescent="0.15">
      <c r="A2438" s="38">
        <v>316036</v>
      </c>
      <c r="B2438" s="15">
        <v>2</v>
      </c>
      <c r="C2438" s="15">
        <v>1</v>
      </c>
      <c r="D2438" s="15">
        <v>50</v>
      </c>
      <c r="E2438" s="15">
        <v>10000</v>
      </c>
      <c r="F2438" s="15">
        <v>1</v>
      </c>
      <c r="G2438" s="43" t="s">
        <v>5547</v>
      </c>
      <c r="H2438" s="16" t="s">
        <v>728</v>
      </c>
      <c r="I2438" s="16"/>
      <c r="J2438" s="16">
        <v>132301</v>
      </c>
    </row>
    <row r="2439" spans="1:10" x14ac:dyDescent="0.15">
      <c r="A2439" s="38">
        <v>316037</v>
      </c>
      <c r="B2439" s="15">
        <v>2</v>
      </c>
      <c r="C2439" s="15">
        <v>1</v>
      </c>
      <c r="D2439" s="15">
        <v>50</v>
      </c>
      <c r="E2439" s="15">
        <v>10000</v>
      </c>
      <c r="F2439" s="15">
        <v>1</v>
      </c>
      <c r="G2439" s="43" t="s">
        <v>5548</v>
      </c>
      <c r="H2439" s="16" t="s">
        <v>729</v>
      </c>
      <c r="I2439" s="16"/>
      <c r="J2439" s="16">
        <v>150278</v>
      </c>
    </row>
    <row r="2440" spans="1:10" x14ac:dyDescent="0.15">
      <c r="A2440" s="38">
        <v>316038</v>
      </c>
      <c r="B2440" s="15">
        <v>2</v>
      </c>
      <c r="C2440" s="15">
        <v>1</v>
      </c>
      <c r="D2440" s="15">
        <v>50</v>
      </c>
      <c r="E2440" s="15">
        <v>10000</v>
      </c>
      <c r="F2440" s="15">
        <v>1</v>
      </c>
      <c r="G2440" s="43" t="s">
        <v>5549</v>
      </c>
      <c r="H2440" s="16" t="s">
        <v>730</v>
      </c>
      <c r="I2440" s="16"/>
      <c r="J2440" s="16">
        <v>173338</v>
      </c>
    </row>
    <row r="2441" spans="1:10" x14ac:dyDescent="0.15">
      <c r="A2441" s="38">
        <v>316039</v>
      </c>
      <c r="B2441" s="15">
        <v>2</v>
      </c>
      <c r="C2441" s="15">
        <v>1</v>
      </c>
      <c r="D2441" s="15">
        <v>50</v>
      </c>
      <c r="E2441" s="15">
        <v>10000</v>
      </c>
      <c r="F2441" s="15">
        <v>1</v>
      </c>
      <c r="G2441" s="43" t="s">
        <v>5550</v>
      </c>
      <c r="H2441" s="16" t="s">
        <v>731</v>
      </c>
      <c r="I2441" s="16"/>
      <c r="J2441" s="16">
        <v>199694</v>
      </c>
    </row>
    <row r="2442" spans="1:10" x14ac:dyDescent="0.15">
      <c r="A2442" s="38">
        <v>316040</v>
      </c>
      <c r="B2442" s="15">
        <v>2</v>
      </c>
      <c r="C2442" s="15">
        <v>1</v>
      </c>
      <c r="D2442" s="15">
        <v>50</v>
      </c>
      <c r="E2442" s="15">
        <v>10000</v>
      </c>
      <c r="F2442" s="15">
        <v>1</v>
      </c>
      <c r="G2442" s="43" t="s">
        <v>5551</v>
      </c>
      <c r="H2442" s="16" t="s">
        <v>732</v>
      </c>
      <c r="I2442" s="16"/>
      <c r="J2442" s="16">
        <v>229795</v>
      </c>
    </row>
    <row r="2443" spans="1:10" x14ac:dyDescent="0.15">
      <c r="A2443" s="38">
        <v>316041</v>
      </c>
      <c r="B2443" s="15">
        <v>2</v>
      </c>
      <c r="C2443" s="15">
        <v>1</v>
      </c>
      <c r="D2443" s="15">
        <v>50</v>
      </c>
      <c r="E2443" s="15">
        <v>10000</v>
      </c>
      <c r="F2443" s="15">
        <v>1</v>
      </c>
      <c r="G2443" s="43" t="s">
        <v>5552</v>
      </c>
      <c r="H2443" s="16" t="s">
        <v>733</v>
      </c>
      <c r="I2443" s="16"/>
      <c r="J2443" s="16">
        <v>264144</v>
      </c>
    </row>
    <row r="2444" spans="1:10" x14ac:dyDescent="0.15">
      <c r="A2444" s="38">
        <v>316042</v>
      </c>
      <c r="B2444" s="15">
        <v>2</v>
      </c>
      <c r="C2444" s="15">
        <v>1</v>
      </c>
      <c r="D2444" s="15">
        <v>50</v>
      </c>
      <c r="E2444" s="15">
        <v>10000</v>
      </c>
      <c r="F2444" s="15">
        <v>1</v>
      </c>
      <c r="G2444" s="43" t="s">
        <v>5553</v>
      </c>
      <c r="H2444" s="16" t="s">
        <v>734</v>
      </c>
      <c r="I2444" s="16"/>
      <c r="J2444" s="16">
        <v>303312</v>
      </c>
    </row>
    <row r="2445" spans="1:10" x14ac:dyDescent="0.15">
      <c r="A2445" s="38">
        <v>316043</v>
      </c>
      <c r="B2445" s="15">
        <v>2</v>
      </c>
      <c r="C2445" s="15">
        <v>1</v>
      </c>
      <c r="D2445" s="15">
        <v>50</v>
      </c>
      <c r="E2445" s="15">
        <v>10000</v>
      </c>
      <c r="F2445" s="15">
        <v>1</v>
      </c>
      <c r="G2445" s="43" t="s">
        <v>5554</v>
      </c>
      <c r="H2445" s="16" t="s">
        <v>735</v>
      </c>
      <c r="I2445" s="16"/>
      <c r="J2445" s="16">
        <v>347943</v>
      </c>
    </row>
    <row r="2446" spans="1:10" x14ac:dyDescent="0.15">
      <c r="A2446" s="38">
        <v>316044</v>
      </c>
      <c r="B2446" s="15">
        <v>2</v>
      </c>
      <c r="C2446" s="15">
        <v>1</v>
      </c>
      <c r="D2446" s="15">
        <v>50</v>
      </c>
      <c r="E2446" s="15">
        <v>10000</v>
      </c>
      <c r="F2446" s="15">
        <v>1</v>
      </c>
      <c r="G2446" s="43" t="s">
        <v>5555</v>
      </c>
      <c r="H2446" s="16" t="s">
        <v>736</v>
      </c>
      <c r="I2446" s="16"/>
      <c r="J2446" s="16">
        <v>398763</v>
      </c>
    </row>
    <row r="2447" spans="1:10" x14ac:dyDescent="0.15">
      <c r="A2447" s="38">
        <v>316045</v>
      </c>
      <c r="B2447" s="15">
        <v>2</v>
      </c>
      <c r="C2447" s="15">
        <v>1</v>
      </c>
      <c r="D2447" s="15">
        <v>50</v>
      </c>
      <c r="E2447" s="15">
        <v>10000</v>
      </c>
      <c r="F2447" s="15">
        <v>1</v>
      </c>
      <c r="G2447" s="43" t="s">
        <v>5556</v>
      </c>
      <c r="H2447" s="16" t="s">
        <v>737</v>
      </c>
      <c r="I2447" s="16"/>
      <c r="J2447" s="16">
        <v>456592</v>
      </c>
    </row>
    <row r="2448" spans="1:10" x14ac:dyDescent="0.15">
      <c r="A2448" s="38">
        <v>316046</v>
      </c>
      <c r="B2448" s="15">
        <v>2</v>
      </c>
      <c r="C2448" s="15">
        <v>1</v>
      </c>
      <c r="D2448" s="15">
        <v>50</v>
      </c>
      <c r="E2448" s="15">
        <v>10000</v>
      </c>
      <c r="F2448" s="15">
        <v>1</v>
      </c>
      <c r="G2448" s="43" t="s">
        <v>5557</v>
      </c>
      <c r="H2448" s="16" t="s">
        <v>738</v>
      </c>
      <c r="I2448" s="16"/>
      <c r="J2448" s="16">
        <v>522355</v>
      </c>
    </row>
    <row r="2449" spans="1:10" x14ac:dyDescent="0.15">
      <c r="A2449" s="38">
        <v>316047</v>
      </c>
      <c r="B2449" s="15">
        <v>2</v>
      </c>
      <c r="C2449" s="15">
        <v>1</v>
      </c>
      <c r="D2449" s="15">
        <v>50</v>
      </c>
      <c r="E2449" s="15">
        <v>10000</v>
      </c>
      <c r="F2449" s="15">
        <v>1</v>
      </c>
      <c r="G2449" s="43" t="s">
        <v>5558</v>
      </c>
      <c r="H2449" s="16" t="s">
        <v>739</v>
      </c>
      <c r="I2449" s="16"/>
      <c r="J2449" s="16">
        <v>597094</v>
      </c>
    </row>
    <row r="2450" spans="1:10" x14ac:dyDescent="0.15">
      <c r="A2450" s="38">
        <v>316048</v>
      </c>
      <c r="B2450" s="15">
        <v>2</v>
      </c>
      <c r="C2450" s="15">
        <v>1</v>
      </c>
      <c r="D2450" s="15">
        <v>50</v>
      </c>
      <c r="E2450" s="15">
        <v>10000</v>
      </c>
      <c r="F2450" s="15">
        <v>1</v>
      </c>
      <c r="G2450" s="43" t="s">
        <v>5559</v>
      </c>
      <c r="H2450" s="16" t="s">
        <v>740</v>
      </c>
      <c r="I2450" s="16"/>
      <c r="J2450" s="16">
        <v>681985</v>
      </c>
    </row>
    <row r="2451" spans="1:10" x14ac:dyDescent="0.15">
      <c r="A2451" s="38">
        <v>316049</v>
      </c>
      <c r="B2451" s="15">
        <v>2</v>
      </c>
      <c r="C2451" s="15">
        <v>1</v>
      </c>
      <c r="D2451" s="15">
        <v>50</v>
      </c>
      <c r="E2451" s="15">
        <v>10000</v>
      </c>
      <c r="F2451" s="15">
        <v>1</v>
      </c>
      <c r="G2451" s="43" t="s">
        <v>5560</v>
      </c>
      <c r="H2451" s="16" t="s">
        <v>741</v>
      </c>
      <c r="I2451" s="16"/>
      <c r="J2451" s="16">
        <v>778350</v>
      </c>
    </row>
    <row r="2452" spans="1:10" x14ac:dyDescent="0.15">
      <c r="A2452" s="38">
        <v>316050</v>
      </c>
      <c r="B2452" s="15">
        <v>2</v>
      </c>
      <c r="C2452" s="15">
        <v>1</v>
      </c>
      <c r="D2452" s="15">
        <v>50</v>
      </c>
      <c r="E2452" s="15">
        <v>10000</v>
      </c>
      <c r="F2452" s="15">
        <v>1</v>
      </c>
      <c r="G2452" s="43" t="s">
        <v>5561</v>
      </c>
      <c r="H2452" s="16" t="s">
        <v>742</v>
      </c>
      <c r="I2452" s="16"/>
      <c r="J2452" s="16">
        <v>887682</v>
      </c>
    </row>
    <row r="2453" spans="1:10" x14ac:dyDescent="0.15">
      <c r="A2453" s="38">
        <v>321001</v>
      </c>
      <c r="B2453" s="15">
        <v>2</v>
      </c>
      <c r="C2453" s="15">
        <v>1</v>
      </c>
      <c r="D2453" s="15">
        <v>50</v>
      </c>
      <c r="E2453" s="15">
        <v>10000</v>
      </c>
      <c r="F2453" s="15">
        <v>1</v>
      </c>
      <c r="G2453" s="43" t="s">
        <v>5882</v>
      </c>
      <c r="H2453" s="16" t="s">
        <v>743</v>
      </c>
      <c r="I2453" s="16"/>
      <c r="J2453" s="16">
        <v>6</v>
      </c>
    </row>
    <row r="2454" spans="1:10" x14ac:dyDescent="0.15">
      <c r="A2454" s="38">
        <v>321002</v>
      </c>
      <c r="B2454" s="15">
        <v>2</v>
      </c>
      <c r="C2454" s="15">
        <v>1</v>
      </c>
      <c r="D2454" s="15">
        <v>50</v>
      </c>
      <c r="E2454" s="15">
        <v>10000</v>
      </c>
      <c r="F2454" s="15">
        <v>1</v>
      </c>
      <c r="G2454" s="43" t="s">
        <v>5472</v>
      </c>
      <c r="H2454" s="16" t="s">
        <v>744</v>
      </c>
      <c r="I2454" s="16"/>
      <c r="J2454" s="16">
        <v>12</v>
      </c>
    </row>
    <row r="2455" spans="1:10" x14ac:dyDescent="0.15">
      <c r="A2455" s="38">
        <v>321003</v>
      </c>
      <c r="B2455" s="15">
        <v>2</v>
      </c>
      <c r="C2455" s="15">
        <v>1</v>
      </c>
      <c r="D2455" s="15">
        <v>50</v>
      </c>
      <c r="E2455" s="15">
        <v>10000</v>
      </c>
      <c r="F2455" s="15">
        <v>1</v>
      </c>
      <c r="G2455" s="43" t="s">
        <v>5472</v>
      </c>
      <c r="H2455" s="16" t="s">
        <v>745</v>
      </c>
      <c r="I2455" s="16"/>
      <c r="J2455" s="16">
        <v>12</v>
      </c>
    </row>
    <row r="2456" spans="1:10" x14ac:dyDescent="0.15">
      <c r="A2456" s="38">
        <v>321004</v>
      </c>
      <c r="B2456" s="15">
        <v>2</v>
      </c>
      <c r="C2456" s="15">
        <v>1</v>
      </c>
      <c r="D2456" s="15">
        <v>50</v>
      </c>
      <c r="E2456" s="15">
        <v>10000</v>
      </c>
      <c r="F2456" s="15">
        <v>1</v>
      </c>
      <c r="G2456" s="43" t="s">
        <v>5516</v>
      </c>
      <c r="H2456" s="16" t="s">
        <v>746</v>
      </c>
      <c r="I2456" s="16"/>
      <c r="J2456" s="16">
        <v>23</v>
      </c>
    </row>
    <row r="2457" spans="1:10" x14ac:dyDescent="0.15">
      <c r="A2457" s="38">
        <v>321005</v>
      </c>
      <c r="B2457" s="15">
        <v>2</v>
      </c>
      <c r="C2457" s="15">
        <v>1</v>
      </c>
      <c r="D2457" s="15">
        <v>50</v>
      </c>
      <c r="E2457" s="15">
        <v>10000</v>
      </c>
      <c r="F2457" s="15">
        <v>1</v>
      </c>
      <c r="G2457" s="43" t="s">
        <v>5517</v>
      </c>
      <c r="H2457" s="16" t="s">
        <v>747</v>
      </c>
      <c r="I2457" s="16"/>
      <c r="J2457" s="16">
        <v>38</v>
      </c>
    </row>
    <row r="2458" spans="1:10" x14ac:dyDescent="0.15">
      <c r="A2458" s="38">
        <v>321006</v>
      </c>
      <c r="B2458" s="15">
        <v>2</v>
      </c>
      <c r="C2458" s="15">
        <v>1</v>
      </c>
      <c r="D2458" s="15">
        <v>50</v>
      </c>
      <c r="E2458" s="15">
        <v>10000</v>
      </c>
      <c r="F2458" s="15">
        <v>1</v>
      </c>
      <c r="G2458" s="43" t="s">
        <v>5518</v>
      </c>
      <c r="H2458" s="16" t="s">
        <v>748</v>
      </c>
      <c r="I2458" s="16"/>
      <c r="J2458" s="16">
        <v>60</v>
      </c>
    </row>
    <row r="2459" spans="1:10" x14ac:dyDescent="0.15">
      <c r="A2459" s="38">
        <v>321007</v>
      </c>
      <c r="B2459" s="15">
        <v>2</v>
      </c>
      <c r="C2459" s="15">
        <v>1</v>
      </c>
      <c r="D2459" s="15">
        <v>50</v>
      </c>
      <c r="E2459" s="15">
        <v>10000</v>
      </c>
      <c r="F2459" s="15">
        <v>1</v>
      </c>
      <c r="G2459" s="43" t="s">
        <v>5519</v>
      </c>
      <c r="H2459" s="16" t="s">
        <v>749</v>
      </c>
      <c r="I2459" s="16"/>
      <c r="J2459" s="16">
        <v>91</v>
      </c>
    </row>
    <row r="2460" spans="1:10" x14ac:dyDescent="0.15">
      <c r="A2460" s="38">
        <v>321008</v>
      </c>
      <c r="B2460" s="15">
        <v>2</v>
      </c>
      <c r="C2460" s="15">
        <v>1</v>
      </c>
      <c r="D2460" s="15">
        <v>50</v>
      </c>
      <c r="E2460" s="15">
        <v>10000</v>
      </c>
      <c r="F2460" s="15">
        <v>1</v>
      </c>
      <c r="G2460" s="43" t="s">
        <v>5520</v>
      </c>
      <c r="H2460" s="16" t="s">
        <v>750</v>
      </c>
      <c r="I2460" s="16"/>
      <c r="J2460" s="16">
        <v>134</v>
      </c>
    </row>
    <row r="2461" spans="1:10" x14ac:dyDescent="0.15">
      <c r="A2461" s="38">
        <v>321009</v>
      </c>
      <c r="B2461" s="15">
        <v>2</v>
      </c>
      <c r="C2461" s="15">
        <v>1</v>
      </c>
      <c r="D2461" s="15">
        <v>50</v>
      </c>
      <c r="E2461" s="15">
        <v>10000</v>
      </c>
      <c r="F2461" s="15">
        <v>1</v>
      </c>
      <c r="G2461" s="43" t="s">
        <v>5521</v>
      </c>
      <c r="H2461" s="16" t="s">
        <v>751</v>
      </c>
      <c r="I2461" s="16"/>
      <c r="J2461" s="16">
        <v>193</v>
      </c>
    </row>
    <row r="2462" spans="1:10" x14ac:dyDescent="0.15">
      <c r="A2462" s="38">
        <v>321010</v>
      </c>
      <c r="B2462" s="15">
        <v>2</v>
      </c>
      <c r="C2462" s="15">
        <v>1</v>
      </c>
      <c r="D2462" s="15">
        <v>50</v>
      </c>
      <c r="E2462" s="15">
        <v>10000</v>
      </c>
      <c r="F2462" s="15">
        <v>1</v>
      </c>
      <c r="G2462" s="43" t="s">
        <v>5522</v>
      </c>
      <c r="H2462" s="16" t="s">
        <v>752</v>
      </c>
      <c r="I2462" s="16"/>
      <c r="J2462" s="16">
        <v>273</v>
      </c>
    </row>
    <row r="2463" spans="1:10" x14ac:dyDescent="0.15">
      <c r="A2463" s="38">
        <v>321011</v>
      </c>
      <c r="B2463" s="15">
        <v>2</v>
      </c>
      <c r="C2463" s="15">
        <v>1</v>
      </c>
      <c r="D2463" s="15">
        <v>50</v>
      </c>
      <c r="E2463" s="15">
        <v>10000</v>
      </c>
      <c r="F2463" s="15">
        <v>1</v>
      </c>
      <c r="G2463" s="43" t="s">
        <v>5145</v>
      </c>
      <c r="H2463" s="16" t="s">
        <v>753</v>
      </c>
      <c r="I2463" s="16"/>
      <c r="J2463" s="16">
        <v>381</v>
      </c>
    </row>
    <row r="2464" spans="1:10" x14ac:dyDescent="0.15">
      <c r="A2464" s="38">
        <v>321012</v>
      </c>
      <c r="B2464" s="15">
        <v>2</v>
      </c>
      <c r="C2464" s="15">
        <v>1</v>
      </c>
      <c r="D2464" s="15">
        <v>50</v>
      </c>
      <c r="E2464" s="15">
        <v>10000</v>
      </c>
      <c r="F2464" s="15">
        <v>1</v>
      </c>
      <c r="G2464" s="43" t="s">
        <v>5523</v>
      </c>
      <c r="H2464" s="16" t="s">
        <v>754</v>
      </c>
      <c r="I2464" s="16"/>
      <c r="J2464" s="16">
        <v>525</v>
      </c>
    </row>
    <row r="2465" spans="1:10" x14ac:dyDescent="0.15">
      <c r="A2465" s="38">
        <v>321013</v>
      </c>
      <c r="B2465" s="15">
        <v>2</v>
      </c>
      <c r="C2465" s="15">
        <v>1</v>
      </c>
      <c r="D2465" s="15">
        <v>50</v>
      </c>
      <c r="E2465" s="15">
        <v>10000</v>
      </c>
      <c r="F2465" s="15">
        <v>1</v>
      </c>
      <c r="G2465" s="43" t="s">
        <v>5524</v>
      </c>
      <c r="H2465" s="16" t="s">
        <v>755</v>
      </c>
      <c r="I2465" s="16"/>
      <c r="J2465" s="16">
        <v>715</v>
      </c>
    </row>
    <row r="2466" spans="1:10" x14ac:dyDescent="0.15">
      <c r="A2466" s="38">
        <v>321014</v>
      </c>
      <c r="B2466" s="15">
        <v>2</v>
      </c>
      <c r="C2466" s="15">
        <v>1</v>
      </c>
      <c r="D2466" s="15">
        <v>50</v>
      </c>
      <c r="E2466" s="15">
        <v>10000</v>
      </c>
      <c r="F2466" s="15">
        <v>1</v>
      </c>
      <c r="G2466" s="43" t="s">
        <v>5525</v>
      </c>
      <c r="H2466" s="16" t="s">
        <v>756</v>
      </c>
      <c r="I2466" s="16"/>
      <c r="J2466" s="16">
        <v>965</v>
      </c>
    </row>
    <row r="2467" spans="1:10" x14ac:dyDescent="0.15">
      <c r="A2467" s="38">
        <v>321015</v>
      </c>
      <c r="B2467" s="15">
        <v>2</v>
      </c>
      <c r="C2467" s="15">
        <v>1</v>
      </c>
      <c r="D2467" s="15">
        <v>50</v>
      </c>
      <c r="E2467" s="15">
        <v>10000</v>
      </c>
      <c r="F2467" s="15">
        <v>1</v>
      </c>
      <c r="G2467" s="43" t="s">
        <v>5526</v>
      </c>
      <c r="H2467" s="16" t="s">
        <v>757</v>
      </c>
      <c r="I2467" s="16"/>
      <c r="J2467" s="16">
        <v>1292</v>
      </c>
    </row>
    <row r="2468" spans="1:10" x14ac:dyDescent="0.15">
      <c r="A2468" s="38">
        <v>321016</v>
      </c>
      <c r="B2468" s="15">
        <v>2</v>
      </c>
      <c r="C2468" s="15">
        <v>1</v>
      </c>
      <c r="D2468" s="15">
        <v>50</v>
      </c>
      <c r="E2468" s="15">
        <v>10000</v>
      </c>
      <c r="F2468" s="15">
        <v>1</v>
      </c>
      <c r="G2468" s="43" t="s">
        <v>5527</v>
      </c>
      <c r="H2468" s="16" t="s">
        <v>758</v>
      </c>
      <c r="I2468" s="16"/>
      <c r="J2468" s="16">
        <v>1719</v>
      </c>
    </row>
    <row r="2469" spans="1:10" x14ac:dyDescent="0.15">
      <c r="A2469" s="38">
        <v>321017</v>
      </c>
      <c r="B2469" s="15">
        <v>2</v>
      </c>
      <c r="C2469" s="15">
        <v>1</v>
      </c>
      <c r="D2469" s="15">
        <v>50</v>
      </c>
      <c r="E2469" s="15">
        <v>10000</v>
      </c>
      <c r="F2469" s="15">
        <v>1</v>
      </c>
      <c r="G2469" s="43" t="s">
        <v>5528</v>
      </c>
      <c r="H2469" s="16" t="s">
        <v>759</v>
      </c>
      <c r="I2469" s="16"/>
      <c r="J2469" s="16">
        <v>2273</v>
      </c>
    </row>
    <row r="2470" spans="1:10" x14ac:dyDescent="0.15">
      <c r="A2470" s="38">
        <v>321018</v>
      </c>
      <c r="B2470" s="15">
        <v>2</v>
      </c>
      <c r="C2470" s="15">
        <v>1</v>
      </c>
      <c r="D2470" s="15">
        <v>50</v>
      </c>
      <c r="E2470" s="15">
        <v>10000</v>
      </c>
      <c r="F2470" s="15">
        <v>1</v>
      </c>
      <c r="G2470" s="43" t="s">
        <v>5529</v>
      </c>
      <c r="H2470" s="16" t="s">
        <v>760</v>
      </c>
      <c r="I2470" s="16"/>
      <c r="J2470" s="16">
        <v>2990</v>
      </c>
    </row>
    <row r="2471" spans="1:10" x14ac:dyDescent="0.15">
      <c r="A2471" s="38">
        <v>321019</v>
      </c>
      <c r="B2471" s="15">
        <v>2</v>
      </c>
      <c r="C2471" s="15">
        <v>1</v>
      </c>
      <c r="D2471" s="15">
        <v>50</v>
      </c>
      <c r="E2471" s="15">
        <v>10000</v>
      </c>
      <c r="F2471" s="15">
        <v>1</v>
      </c>
      <c r="G2471" s="43" t="s">
        <v>5530</v>
      </c>
      <c r="H2471" s="16" t="s">
        <v>761</v>
      </c>
      <c r="I2471" s="16"/>
      <c r="J2471" s="16">
        <v>3914</v>
      </c>
    </row>
    <row r="2472" spans="1:10" x14ac:dyDescent="0.15">
      <c r="A2472" s="38">
        <v>321020</v>
      </c>
      <c r="B2472" s="15">
        <v>2</v>
      </c>
      <c r="C2472" s="15">
        <v>1</v>
      </c>
      <c r="D2472" s="15">
        <v>50</v>
      </c>
      <c r="E2472" s="15">
        <v>10000</v>
      </c>
      <c r="F2472" s="15">
        <v>1</v>
      </c>
      <c r="G2472" s="43" t="s">
        <v>5531</v>
      </c>
      <c r="H2472" s="16" t="s">
        <v>762</v>
      </c>
      <c r="I2472" s="16"/>
      <c r="J2472" s="16">
        <v>5101</v>
      </c>
    </row>
    <row r="2473" spans="1:10" x14ac:dyDescent="0.15">
      <c r="A2473" s="38">
        <v>321021</v>
      </c>
      <c r="B2473" s="15">
        <v>2</v>
      </c>
      <c r="C2473" s="15">
        <v>1</v>
      </c>
      <c r="D2473" s="15">
        <v>50</v>
      </c>
      <c r="E2473" s="15">
        <v>10000</v>
      </c>
      <c r="F2473" s="15">
        <v>1</v>
      </c>
      <c r="G2473" s="43" t="s">
        <v>5532</v>
      </c>
      <c r="H2473" s="16" t="s">
        <v>763</v>
      </c>
      <c r="I2473" s="16"/>
      <c r="J2473" s="16">
        <v>6622</v>
      </c>
    </row>
    <row r="2474" spans="1:10" x14ac:dyDescent="0.15">
      <c r="A2474" s="38">
        <v>321022</v>
      </c>
      <c r="B2474" s="15">
        <v>2</v>
      </c>
      <c r="C2474" s="15">
        <v>1</v>
      </c>
      <c r="D2474" s="15">
        <v>50</v>
      </c>
      <c r="E2474" s="15">
        <v>10000</v>
      </c>
      <c r="F2474" s="15">
        <v>1</v>
      </c>
      <c r="G2474" s="43" t="s">
        <v>5533</v>
      </c>
      <c r="H2474" s="16" t="s">
        <v>764</v>
      </c>
      <c r="I2474" s="16"/>
      <c r="J2474" s="16">
        <v>8121</v>
      </c>
    </row>
    <row r="2475" spans="1:10" x14ac:dyDescent="0.15">
      <c r="A2475" s="38">
        <v>321023</v>
      </c>
      <c r="B2475" s="15">
        <v>2</v>
      </c>
      <c r="C2475" s="15">
        <v>1</v>
      </c>
      <c r="D2475" s="15">
        <v>50</v>
      </c>
      <c r="E2475" s="15">
        <v>10000</v>
      </c>
      <c r="F2475" s="15">
        <v>1</v>
      </c>
      <c r="G2475" s="43" t="s">
        <v>5534</v>
      </c>
      <c r="H2475" s="16" t="s">
        <v>765</v>
      </c>
      <c r="I2475" s="16"/>
      <c r="J2475" s="16">
        <v>10065</v>
      </c>
    </row>
    <row r="2476" spans="1:10" x14ac:dyDescent="0.15">
      <c r="A2476" s="38">
        <v>321024</v>
      </c>
      <c r="B2476" s="15">
        <v>2</v>
      </c>
      <c r="C2476" s="15">
        <v>1</v>
      </c>
      <c r="D2476" s="15">
        <v>50</v>
      </c>
      <c r="E2476" s="15">
        <v>10000</v>
      </c>
      <c r="F2476" s="15">
        <v>1</v>
      </c>
      <c r="G2476" s="43" t="s">
        <v>5535</v>
      </c>
      <c r="H2476" s="16" t="s">
        <v>766</v>
      </c>
      <c r="I2476" s="16"/>
      <c r="J2476" s="16">
        <v>12436</v>
      </c>
    </row>
    <row r="2477" spans="1:10" x14ac:dyDescent="0.15">
      <c r="A2477" s="38">
        <v>321025</v>
      </c>
      <c r="B2477" s="15">
        <v>2</v>
      </c>
      <c r="C2477" s="15">
        <v>1</v>
      </c>
      <c r="D2477" s="15">
        <v>50</v>
      </c>
      <c r="E2477" s="15">
        <v>10000</v>
      </c>
      <c r="F2477" s="15">
        <v>1</v>
      </c>
      <c r="G2477" s="43" t="s">
        <v>5536</v>
      </c>
      <c r="H2477" s="16" t="s">
        <v>767</v>
      </c>
      <c r="I2477" s="16"/>
      <c r="J2477" s="16">
        <v>15321</v>
      </c>
    </row>
    <row r="2478" spans="1:10" x14ac:dyDescent="0.15">
      <c r="A2478" s="38">
        <v>321026</v>
      </c>
      <c r="B2478" s="15">
        <v>2</v>
      </c>
      <c r="C2478" s="15">
        <v>1</v>
      </c>
      <c r="D2478" s="15">
        <v>50</v>
      </c>
      <c r="E2478" s="15">
        <v>10000</v>
      </c>
      <c r="F2478" s="15">
        <v>1</v>
      </c>
      <c r="G2478" s="43" t="s">
        <v>5537</v>
      </c>
      <c r="H2478" s="16" t="s">
        <v>768</v>
      </c>
      <c r="I2478" s="16"/>
      <c r="J2478" s="16">
        <v>18826</v>
      </c>
    </row>
    <row r="2479" spans="1:10" x14ac:dyDescent="0.15">
      <c r="A2479" s="38">
        <v>321027</v>
      </c>
      <c r="B2479" s="15">
        <v>2</v>
      </c>
      <c r="C2479" s="15">
        <v>1</v>
      </c>
      <c r="D2479" s="15">
        <v>50</v>
      </c>
      <c r="E2479" s="15">
        <v>10000</v>
      </c>
      <c r="F2479" s="15">
        <v>1</v>
      </c>
      <c r="G2479" s="43" t="s">
        <v>5538</v>
      </c>
      <c r="H2479" s="16" t="s">
        <v>769</v>
      </c>
      <c r="I2479" s="16"/>
      <c r="J2479" s="16">
        <v>23077</v>
      </c>
    </row>
    <row r="2480" spans="1:10" x14ac:dyDescent="0.15">
      <c r="A2480" s="38">
        <v>321028</v>
      </c>
      <c r="B2480" s="15">
        <v>2</v>
      </c>
      <c r="C2480" s="15">
        <v>1</v>
      </c>
      <c r="D2480" s="15">
        <v>50</v>
      </c>
      <c r="E2480" s="15">
        <v>10000</v>
      </c>
      <c r="F2480" s="15">
        <v>1</v>
      </c>
      <c r="G2480" s="43" t="s">
        <v>5539</v>
      </c>
      <c r="H2480" s="16" t="s">
        <v>770</v>
      </c>
      <c r="I2480" s="16"/>
      <c r="J2480" s="16">
        <v>28223</v>
      </c>
    </row>
    <row r="2481" spans="1:10" x14ac:dyDescent="0.15">
      <c r="A2481" s="38">
        <v>321029</v>
      </c>
      <c r="B2481" s="15">
        <v>2</v>
      </c>
      <c r="C2481" s="15">
        <v>1</v>
      </c>
      <c r="D2481" s="15">
        <v>50</v>
      </c>
      <c r="E2481" s="15">
        <v>10000</v>
      </c>
      <c r="F2481" s="15">
        <v>1</v>
      </c>
      <c r="G2481" s="43" t="s">
        <v>5540</v>
      </c>
      <c r="H2481" s="16" t="s">
        <v>771</v>
      </c>
      <c r="I2481" s="16"/>
      <c r="J2481" s="16">
        <v>34445</v>
      </c>
    </row>
    <row r="2482" spans="1:10" x14ac:dyDescent="0.15">
      <c r="A2482" s="38">
        <v>321030</v>
      </c>
      <c r="B2482" s="15">
        <v>2</v>
      </c>
      <c r="C2482" s="15">
        <v>1</v>
      </c>
      <c r="D2482" s="15">
        <v>50</v>
      </c>
      <c r="E2482" s="15">
        <v>10000</v>
      </c>
      <c r="F2482" s="15">
        <v>1</v>
      </c>
      <c r="G2482" s="43" t="s">
        <v>5541</v>
      </c>
      <c r="H2482" s="16" t="s">
        <v>772</v>
      </c>
      <c r="I2482" s="16"/>
      <c r="J2482" s="16">
        <v>41955</v>
      </c>
    </row>
    <row r="2483" spans="1:10" x14ac:dyDescent="0.15">
      <c r="A2483" s="38">
        <v>321031</v>
      </c>
      <c r="B2483" s="15">
        <v>2</v>
      </c>
      <c r="C2483" s="15">
        <v>1</v>
      </c>
      <c r="D2483" s="15">
        <v>50</v>
      </c>
      <c r="E2483" s="15">
        <v>10000</v>
      </c>
      <c r="F2483" s="15">
        <v>1</v>
      </c>
      <c r="G2483" s="43" t="s">
        <v>5542</v>
      </c>
      <c r="H2483" s="16" t="s">
        <v>773</v>
      </c>
      <c r="I2483" s="16"/>
      <c r="J2483" s="16">
        <v>51009</v>
      </c>
    </row>
    <row r="2484" spans="1:10" x14ac:dyDescent="0.15">
      <c r="A2484" s="38">
        <v>321032</v>
      </c>
      <c r="B2484" s="15">
        <v>2</v>
      </c>
      <c r="C2484" s="15">
        <v>1</v>
      </c>
      <c r="D2484" s="15">
        <v>50</v>
      </c>
      <c r="E2484" s="15">
        <v>10000</v>
      </c>
      <c r="F2484" s="15">
        <v>1</v>
      </c>
      <c r="G2484" s="43" t="s">
        <v>5543</v>
      </c>
      <c r="H2484" s="16" t="s">
        <v>774</v>
      </c>
      <c r="I2484" s="16"/>
      <c r="J2484" s="16">
        <v>61910</v>
      </c>
    </row>
    <row r="2485" spans="1:10" x14ac:dyDescent="0.15">
      <c r="A2485" s="38">
        <v>321033</v>
      </c>
      <c r="B2485" s="15">
        <v>2</v>
      </c>
      <c r="C2485" s="15">
        <v>1</v>
      </c>
      <c r="D2485" s="15">
        <v>50</v>
      </c>
      <c r="E2485" s="15">
        <v>10000</v>
      </c>
      <c r="F2485" s="15">
        <v>1</v>
      </c>
      <c r="G2485" s="43" t="s">
        <v>5544</v>
      </c>
      <c r="H2485" s="16" t="s">
        <v>775</v>
      </c>
      <c r="I2485" s="16"/>
      <c r="J2485" s="16">
        <v>75019</v>
      </c>
    </row>
    <row r="2486" spans="1:10" x14ac:dyDescent="0.15">
      <c r="A2486" s="38">
        <v>321034</v>
      </c>
      <c r="B2486" s="15">
        <v>2</v>
      </c>
      <c r="C2486" s="15">
        <v>1</v>
      </c>
      <c r="D2486" s="15">
        <v>50</v>
      </c>
      <c r="E2486" s="15">
        <v>10000</v>
      </c>
      <c r="F2486" s="15">
        <v>1</v>
      </c>
      <c r="G2486" s="43" t="s">
        <v>5545</v>
      </c>
      <c r="H2486" s="16" t="s">
        <v>776</v>
      </c>
      <c r="I2486" s="16"/>
      <c r="J2486" s="16">
        <v>90764</v>
      </c>
    </row>
    <row r="2487" spans="1:10" x14ac:dyDescent="0.15">
      <c r="A2487" s="38">
        <v>321035</v>
      </c>
      <c r="B2487" s="15">
        <v>2</v>
      </c>
      <c r="C2487" s="15">
        <v>1</v>
      </c>
      <c r="D2487" s="15">
        <v>50</v>
      </c>
      <c r="E2487" s="15">
        <v>10000</v>
      </c>
      <c r="F2487" s="15">
        <v>1</v>
      </c>
      <c r="G2487" s="43" t="s">
        <v>5546</v>
      </c>
      <c r="H2487" s="16" t="s">
        <v>777</v>
      </c>
      <c r="I2487" s="16"/>
      <c r="J2487" s="16">
        <v>109657</v>
      </c>
    </row>
    <row r="2488" spans="1:10" x14ac:dyDescent="0.15">
      <c r="A2488" s="38">
        <v>321036</v>
      </c>
      <c r="B2488" s="15">
        <v>2</v>
      </c>
      <c r="C2488" s="15">
        <v>1</v>
      </c>
      <c r="D2488" s="15">
        <v>50</v>
      </c>
      <c r="E2488" s="15">
        <v>10000</v>
      </c>
      <c r="F2488" s="15">
        <v>1</v>
      </c>
      <c r="G2488" s="43" t="s">
        <v>5547</v>
      </c>
      <c r="H2488" s="16" t="s">
        <v>778</v>
      </c>
      <c r="I2488" s="16"/>
      <c r="J2488" s="16">
        <v>132301</v>
      </c>
    </row>
    <row r="2489" spans="1:10" x14ac:dyDescent="0.15">
      <c r="A2489" s="38">
        <v>321037</v>
      </c>
      <c r="B2489" s="15">
        <v>2</v>
      </c>
      <c r="C2489" s="15">
        <v>1</v>
      </c>
      <c r="D2489" s="15">
        <v>50</v>
      </c>
      <c r="E2489" s="15">
        <v>10000</v>
      </c>
      <c r="F2489" s="15">
        <v>1</v>
      </c>
      <c r="G2489" s="43" t="s">
        <v>5548</v>
      </c>
      <c r="H2489" s="16" t="s">
        <v>779</v>
      </c>
      <c r="I2489" s="16"/>
      <c r="J2489" s="16">
        <v>150278</v>
      </c>
    </row>
    <row r="2490" spans="1:10" x14ac:dyDescent="0.15">
      <c r="A2490" s="38">
        <v>321038</v>
      </c>
      <c r="B2490" s="15">
        <v>2</v>
      </c>
      <c r="C2490" s="15">
        <v>1</v>
      </c>
      <c r="D2490" s="15">
        <v>50</v>
      </c>
      <c r="E2490" s="15">
        <v>10000</v>
      </c>
      <c r="F2490" s="15">
        <v>1</v>
      </c>
      <c r="G2490" s="43" t="s">
        <v>5549</v>
      </c>
      <c r="H2490" s="16" t="s">
        <v>780</v>
      </c>
      <c r="I2490" s="16"/>
      <c r="J2490" s="16">
        <v>173338</v>
      </c>
    </row>
    <row r="2491" spans="1:10" x14ac:dyDescent="0.15">
      <c r="A2491" s="38">
        <v>321039</v>
      </c>
      <c r="B2491" s="15">
        <v>2</v>
      </c>
      <c r="C2491" s="15">
        <v>1</v>
      </c>
      <c r="D2491" s="15">
        <v>50</v>
      </c>
      <c r="E2491" s="15">
        <v>10000</v>
      </c>
      <c r="F2491" s="15">
        <v>1</v>
      </c>
      <c r="G2491" s="43" t="s">
        <v>5550</v>
      </c>
      <c r="H2491" s="16" t="s">
        <v>781</v>
      </c>
      <c r="I2491" s="16"/>
      <c r="J2491" s="16">
        <v>199694</v>
      </c>
    </row>
    <row r="2492" spans="1:10" x14ac:dyDescent="0.15">
      <c r="A2492" s="38">
        <v>321040</v>
      </c>
      <c r="B2492" s="15">
        <v>2</v>
      </c>
      <c r="C2492" s="15">
        <v>1</v>
      </c>
      <c r="D2492" s="15">
        <v>50</v>
      </c>
      <c r="E2492" s="15">
        <v>10000</v>
      </c>
      <c r="F2492" s="15">
        <v>1</v>
      </c>
      <c r="G2492" s="43" t="s">
        <v>5551</v>
      </c>
      <c r="H2492" s="16" t="s">
        <v>782</v>
      </c>
      <c r="I2492" s="16"/>
      <c r="J2492" s="16">
        <v>229795</v>
      </c>
    </row>
    <row r="2493" spans="1:10" x14ac:dyDescent="0.15">
      <c r="A2493" s="38">
        <v>321041</v>
      </c>
      <c r="B2493" s="15">
        <v>2</v>
      </c>
      <c r="C2493" s="15">
        <v>1</v>
      </c>
      <c r="D2493" s="15">
        <v>50</v>
      </c>
      <c r="E2493" s="15">
        <v>10000</v>
      </c>
      <c r="F2493" s="15">
        <v>1</v>
      </c>
      <c r="G2493" s="43" t="s">
        <v>5552</v>
      </c>
      <c r="H2493" s="16" t="s">
        <v>783</v>
      </c>
      <c r="I2493" s="16"/>
      <c r="J2493" s="16">
        <v>264144</v>
      </c>
    </row>
    <row r="2494" spans="1:10" x14ac:dyDescent="0.15">
      <c r="A2494" s="38">
        <v>321042</v>
      </c>
      <c r="B2494" s="15">
        <v>2</v>
      </c>
      <c r="C2494" s="15">
        <v>1</v>
      </c>
      <c r="D2494" s="15">
        <v>50</v>
      </c>
      <c r="E2494" s="15">
        <v>10000</v>
      </c>
      <c r="F2494" s="15">
        <v>1</v>
      </c>
      <c r="G2494" s="43" t="s">
        <v>5553</v>
      </c>
      <c r="H2494" s="16" t="s">
        <v>784</v>
      </c>
      <c r="I2494" s="16"/>
      <c r="J2494" s="16">
        <v>303312</v>
      </c>
    </row>
    <row r="2495" spans="1:10" x14ac:dyDescent="0.15">
      <c r="A2495" s="38">
        <v>321043</v>
      </c>
      <c r="B2495" s="15">
        <v>2</v>
      </c>
      <c r="C2495" s="15">
        <v>1</v>
      </c>
      <c r="D2495" s="15">
        <v>50</v>
      </c>
      <c r="E2495" s="15">
        <v>10000</v>
      </c>
      <c r="F2495" s="15">
        <v>1</v>
      </c>
      <c r="G2495" s="43" t="s">
        <v>5554</v>
      </c>
      <c r="H2495" s="16" t="s">
        <v>785</v>
      </c>
      <c r="I2495" s="16"/>
      <c r="J2495" s="16">
        <v>347943</v>
      </c>
    </row>
    <row r="2496" spans="1:10" x14ac:dyDescent="0.15">
      <c r="A2496" s="38">
        <v>321044</v>
      </c>
      <c r="B2496" s="15">
        <v>2</v>
      </c>
      <c r="C2496" s="15">
        <v>1</v>
      </c>
      <c r="D2496" s="15">
        <v>50</v>
      </c>
      <c r="E2496" s="15">
        <v>10000</v>
      </c>
      <c r="F2496" s="15">
        <v>1</v>
      </c>
      <c r="G2496" s="43" t="s">
        <v>5555</v>
      </c>
      <c r="H2496" s="16" t="s">
        <v>786</v>
      </c>
      <c r="I2496" s="16"/>
      <c r="J2496" s="16">
        <v>398763</v>
      </c>
    </row>
    <row r="2497" spans="1:10" x14ac:dyDescent="0.15">
      <c r="A2497" s="38">
        <v>321045</v>
      </c>
      <c r="B2497" s="15">
        <v>2</v>
      </c>
      <c r="C2497" s="15">
        <v>1</v>
      </c>
      <c r="D2497" s="15">
        <v>50</v>
      </c>
      <c r="E2497" s="15">
        <v>10000</v>
      </c>
      <c r="F2497" s="15">
        <v>1</v>
      </c>
      <c r="G2497" s="43" t="s">
        <v>5556</v>
      </c>
      <c r="H2497" s="16" t="s">
        <v>787</v>
      </c>
      <c r="I2497" s="16"/>
      <c r="J2497" s="16">
        <v>456592</v>
      </c>
    </row>
    <row r="2498" spans="1:10" x14ac:dyDescent="0.15">
      <c r="A2498" s="38">
        <v>321046</v>
      </c>
      <c r="B2498" s="15">
        <v>2</v>
      </c>
      <c r="C2498" s="15">
        <v>1</v>
      </c>
      <c r="D2498" s="15">
        <v>50</v>
      </c>
      <c r="E2498" s="15">
        <v>10000</v>
      </c>
      <c r="F2498" s="15">
        <v>1</v>
      </c>
      <c r="G2498" s="43" t="s">
        <v>5557</v>
      </c>
      <c r="H2498" s="16" t="s">
        <v>788</v>
      </c>
      <c r="I2498" s="16"/>
      <c r="J2498" s="16">
        <v>522355</v>
      </c>
    </row>
    <row r="2499" spans="1:10" x14ac:dyDescent="0.15">
      <c r="A2499" s="38">
        <v>321047</v>
      </c>
      <c r="B2499" s="15">
        <v>2</v>
      </c>
      <c r="C2499" s="15">
        <v>1</v>
      </c>
      <c r="D2499" s="15">
        <v>50</v>
      </c>
      <c r="E2499" s="15">
        <v>10000</v>
      </c>
      <c r="F2499" s="15">
        <v>1</v>
      </c>
      <c r="G2499" s="43" t="s">
        <v>5558</v>
      </c>
      <c r="H2499" s="16" t="s">
        <v>789</v>
      </c>
      <c r="I2499" s="16"/>
      <c r="J2499" s="16">
        <v>597094</v>
      </c>
    </row>
    <row r="2500" spans="1:10" x14ac:dyDescent="0.15">
      <c r="A2500" s="38">
        <v>321048</v>
      </c>
      <c r="B2500" s="15">
        <v>2</v>
      </c>
      <c r="C2500" s="15">
        <v>1</v>
      </c>
      <c r="D2500" s="15">
        <v>50</v>
      </c>
      <c r="E2500" s="15">
        <v>10000</v>
      </c>
      <c r="F2500" s="15">
        <v>1</v>
      </c>
      <c r="G2500" s="43" t="s">
        <v>5559</v>
      </c>
      <c r="H2500" s="16" t="s">
        <v>790</v>
      </c>
      <c r="I2500" s="16"/>
      <c r="J2500" s="16">
        <v>681985</v>
      </c>
    </row>
    <row r="2501" spans="1:10" x14ac:dyDescent="0.15">
      <c r="A2501" s="38">
        <v>321049</v>
      </c>
      <c r="B2501" s="15">
        <v>2</v>
      </c>
      <c r="C2501" s="15">
        <v>1</v>
      </c>
      <c r="D2501" s="15">
        <v>50</v>
      </c>
      <c r="E2501" s="15">
        <v>10000</v>
      </c>
      <c r="F2501" s="15">
        <v>1</v>
      </c>
      <c r="G2501" s="43" t="s">
        <v>5560</v>
      </c>
      <c r="H2501" s="16" t="s">
        <v>791</v>
      </c>
      <c r="I2501" s="16"/>
      <c r="J2501" s="16">
        <v>778350</v>
      </c>
    </row>
    <row r="2502" spans="1:10" x14ac:dyDescent="0.15">
      <c r="A2502" s="38">
        <v>321050</v>
      </c>
      <c r="B2502" s="15">
        <v>2</v>
      </c>
      <c r="C2502" s="15">
        <v>1</v>
      </c>
      <c r="D2502" s="15">
        <v>50</v>
      </c>
      <c r="E2502" s="15">
        <v>10000</v>
      </c>
      <c r="F2502" s="15">
        <v>1</v>
      </c>
      <c r="G2502" s="43" t="s">
        <v>5561</v>
      </c>
      <c r="H2502" s="16" t="s">
        <v>792</v>
      </c>
      <c r="I2502" s="16"/>
      <c r="J2502" s="16">
        <v>887682</v>
      </c>
    </row>
    <row r="2503" spans="1:10" x14ac:dyDescent="0.15">
      <c r="A2503" s="38">
        <v>326001</v>
      </c>
      <c r="B2503" s="15">
        <v>2</v>
      </c>
      <c r="C2503" s="15">
        <v>1</v>
      </c>
      <c r="D2503" s="15">
        <v>50</v>
      </c>
      <c r="E2503" s="15">
        <v>10000</v>
      </c>
      <c r="F2503" s="15">
        <v>1</v>
      </c>
      <c r="G2503" s="43" t="s">
        <v>5882</v>
      </c>
      <c r="H2503" s="16" t="s">
        <v>793</v>
      </c>
      <c r="I2503" s="16"/>
      <c r="J2503" s="16">
        <v>6</v>
      </c>
    </row>
    <row r="2504" spans="1:10" x14ac:dyDescent="0.15">
      <c r="A2504" s="38">
        <v>326002</v>
      </c>
      <c r="B2504" s="15">
        <v>2</v>
      </c>
      <c r="C2504" s="15">
        <v>1</v>
      </c>
      <c r="D2504" s="15">
        <v>50</v>
      </c>
      <c r="E2504" s="15">
        <v>10000</v>
      </c>
      <c r="F2504" s="15">
        <v>1</v>
      </c>
      <c r="G2504" s="43" t="s">
        <v>5472</v>
      </c>
      <c r="H2504" s="16" t="s">
        <v>794</v>
      </c>
      <c r="I2504" s="16"/>
      <c r="J2504" s="16">
        <v>12</v>
      </c>
    </row>
    <row r="2505" spans="1:10" x14ac:dyDescent="0.15">
      <c r="A2505" s="38">
        <v>326003</v>
      </c>
      <c r="B2505" s="15">
        <v>2</v>
      </c>
      <c r="C2505" s="15">
        <v>1</v>
      </c>
      <c r="D2505" s="15">
        <v>50</v>
      </c>
      <c r="E2505" s="15">
        <v>10000</v>
      </c>
      <c r="F2505" s="15">
        <v>1</v>
      </c>
      <c r="G2505" s="43" t="s">
        <v>5472</v>
      </c>
      <c r="H2505" s="16" t="s">
        <v>795</v>
      </c>
      <c r="I2505" s="16"/>
      <c r="J2505" s="16">
        <v>12</v>
      </c>
    </row>
    <row r="2506" spans="1:10" x14ac:dyDescent="0.15">
      <c r="A2506" s="38">
        <v>326004</v>
      </c>
      <c r="B2506" s="15">
        <v>2</v>
      </c>
      <c r="C2506" s="15">
        <v>1</v>
      </c>
      <c r="D2506" s="15">
        <v>50</v>
      </c>
      <c r="E2506" s="15">
        <v>10000</v>
      </c>
      <c r="F2506" s="15">
        <v>1</v>
      </c>
      <c r="G2506" s="43" t="s">
        <v>5516</v>
      </c>
      <c r="H2506" s="16" t="s">
        <v>796</v>
      </c>
      <c r="I2506" s="16"/>
      <c r="J2506" s="16">
        <v>23</v>
      </c>
    </row>
    <row r="2507" spans="1:10" x14ac:dyDescent="0.15">
      <c r="A2507" s="38">
        <v>326005</v>
      </c>
      <c r="B2507" s="15">
        <v>2</v>
      </c>
      <c r="C2507" s="15">
        <v>1</v>
      </c>
      <c r="D2507" s="15">
        <v>50</v>
      </c>
      <c r="E2507" s="15">
        <v>10000</v>
      </c>
      <c r="F2507" s="15">
        <v>1</v>
      </c>
      <c r="G2507" s="43" t="s">
        <v>5517</v>
      </c>
      <c r="H2507" s="16" t="s">
        <v>797</v>
      </c>
      <c r="I2507" s="16"/>
      <c r="J2507" s="16">
        <v>38</v>
      </c>
    </row>
    <row r="2508" spans="1:10" x14ac:dyDescent="0.15">
      <c r="A2508" s="38">
        <v>326006</v>
      </c>
      <c r="B2508" s="15">
        <v>2</v>
      </c>
      <c r="C2508" s="15">
        <v>1</v>
      </c>
      <c r="D2508" s="15">
        <v>50</v>
      </c>
      <c r="E2508" s="15">
        <v>10000</v>
      </c>
      <c r="F2508" s="15">
        <v>1</v>
      </c>
      <c r="G2508" s="43" t="s">
        <v>5518</v>
      </c>
      <c r="H2508" s="16" t="s">
        <v>798</v>
      </c>
      <c r="I2508" s="16"/>
      <c r="J2508" s="16">
        <v>60</v>
      </c>
    </row>
    <row r="2509" spans="1:10" x14ac:dyDescent="0.15">
      <c r="A2509" s="38">
        <v>326007</v>
      </c>
      <c r="B2509" s="15">
        <v>2</v>
      </c>
      <c r="C2509" s="15">
        <v>1</v>
      </c>
      <c r="D2509" s="15">
        <v>50</v>
      </c>
      <c r="E2509" s="15">
        <v>10000</v>
      </c>
      <c r="F2509" s="15">
        <v>1</v>
      </c>
      <c r="G2509" s="43" t="s">
        <v>5519</v>
      </c>
      <c r="H2509" s="16" t="s">
        <v>799</v>
      </c>
      <c r="I2509" s="16"/>
      <c r="J2509" s="16">
        <v>91</v>
      </c>
    </row>
    <row r="2510" spans="1:10" x14ac:dyDescent="0.15">
      <c r="A2510" s="38">
        <v>326008</v>
      </c>
      <c r="B2510" s="15">
        <v>2</v>
      </c>
      <c r="C2510" s="15">
        <v>1</v>
      </c>
      <c r="D2510" s="15">
        <v>50</v>
      </c>
      <c r="E2510" s="15">
        <v>10000</v>
      </c>
      <c r="F2510" s="15">
        <v>1</v>
      </c>
      <c r="G2510" s="43" t="s">
        <v>5520</v>
      </c>
      <c r="H2510" s="16" t="s">
        <v>800</v>
      </c>
      <c r="I2510" s="16"/>
      <c r="J2510" s="16">
        <v>134</v>
      </c>
    </row>
    <row r="2511" spans="1:10" x14ac:dyDescent="0.15">
      <c r="A2511" s="38">
        <v>326009</v>
      </c>
      <c r="B2511" s="15">
        <v>2</v>
      </c>
      <c r="C2511" s="15">
        <v>1</v>
      </c>
      <c r="D2511" s="15">
        <v>50</v>
      </c>
      <c r="E2511" s="15">
        <v>10000</v>
      </c>
      <c r="F2511" s="15">
        <v>1</v>
      </c>
      <c r="G2511" s="43" t="s">
        <v>5521</v>
      </c>
      <c r="H2511" s="16" t="s">
        <v>801</v>
      </c>
      <c r="I2511" s="16"/>
      <c r="J2511" s="16">
        <v>193</v>
      </c>
    </row>
    <row r="2512" spans="1:10" x14ac:dyDescent="0.15">
      <c r="A2512" s="38">
        <v>326010</v>
      </c>
      <c r="B2512" s="15">
        <v>2</v>
      </c>
      <c r="C2512" s="15">
        <v>1</v>
      </c>
      <c r="D2512" s="15">
        <v>50</v>
      </c>
      <c r="E2512" s="15">
        <v>10000</v>
      </c>
      <c r="F2512" s="15">
        <v>1</v>
      </c>
      <c r="G2512" s="43" t="s">
        <v>5522</v>
      </c>
      <c r="H2512" s="16" t="s">
        <v>802</v>
      </c>
      <c r="I2512" s="16"/>
      <c r="J2512" s="16">
        <v>273</v>
      </c>
    </row>
    <row r="2513" spans="1:10" x14ac:dyDescent="0.15">
      <c r="A2513" s="38">
        <v>326011</v>
      </c>
      <c r="B2513" s="15">
        <v>2</v>
      </c>
      <c r="C2513" s="15">
        <v>1</v>
      </c>
      <c r="D2513" s="15">
        <v>50</v>
      </c>
      <c r="E2513" s="15">
        <v>10000</v>
      </c>
      <c r="F2513" s="15">
        <v>1</v>
      </c>
      <c r="G2513" s="43" t="s">
        <v>5145</v>
      </c>
      <c r="H2513" s="16" t="s">
        <v>803</v>
      </c>
      <c r="I2513" s="16"/>
      <c r="J2513" s="16">
        <v>381</v>
      </c>
    </row>
    <row r="2514" spans="1:10" x14ac:dyDescent="0.15">
      <c r="A2514" s="38">
        <v>326012</v>
      </c>
      <c r="B2514" s="15">
        <v>2</v>
      </c>
      <c r="C2514" s="15">
        <v>1</v>
      </c>
      <c r="D2514" s="15">
        <v>50</v>
      </c>
      <c r="E2514" s="15">
        <v>10000</v>
      </c>
      <c r="F2514" s="15">
        <v>1</v>
      </c>
      <c r="G2514" s="43" t="s">
        <v>5523</v>
      </c>
      <c r="H2514" s="16" t="s">
        <v>804</v>
      </c>
      <c r="I2514" s="16"/>
      <c r="J2514" s="16">
        <v>525</v>
      </c>
    </row>
    <row r="2515" spans="1:10" x14ac:dyDescent="0.15">
      <c r="A2515" s="38">
        <v>326013</v>
      </c>
      <c r="B2515" s="15">
        <v>2</v>
      </c>
      <c r="C2515" s="15">
        <v>1</v>
      </c>
      <c r="D2515" s="15">
        <v>50</v>
      </c>
      <c r="E2515" s="15">
        <v>10000</v>
      </c>
      <c r="F2515" s="15">
        <v>1</v>
      </c>
      <c r="G2515" s="43" t="s">
        <v>5524</v>
      </c>
      <c r="H2515" s="16" t="s">
        <v>805</v>
      </c>
      <c r="I2515" s="16"/>
      <c r="J2515" s="16">
        <v>715</v>
      </c>
    </row>
    <row r="2516" spans="1:10" x14ac:dyDescent="0.15">
      <c r="A2516" s="38">
        <v>326014</v>
      </c>
      <c r="B2516" s="15">
        <v>2</v>
      </c>
      <c r="C2516" s="15">
        <v>1</v>
      </c>
      <c r="D2516" s="15">
        <v>50</v>
      </c>
      <c r="E2516" s="15">
        <v>10000</v>
      </c>
      <c r="F2516" s="15">
        <v>1</v>
      </c>
      <c r="G2516" s="43" t="s">
        <v>5525</v>
      </c>
      <c r="H2516" s="16" t="s">
        <v>806</v>
      </c>
      <c r="I2516" s="16"/>
      <c r="J2516" s="16">
        <v>965</v>
      </c>
    </row>
    <row r="2517" spans="1:10" x14ac:dyDescent="0.15">
      <c r="A2517" s="38">
        <v>326015</v>
      </c>
      <c r="B2517" s="15">
        <v>2</v>
      </c>
      <c r="C2517" s="15">
        <v>1</v>
      </c>
      <c r="D2517" s="15">
        <v>50</v>
      </c>
      <c r="E2517" s="15">
        <v>10000</v>
      </c>
      <c r="F2517" s="15">
        <v>1</v>
      </c>
      <c r="G2517" s="43" t="s">
        <v>5526</v>
      </c>
      <c r="H2517" s="16" t="s">
        <v>807</v>
      </c>
      <c r="I2517" s="16"/>
      <c r="J2517" s="16">
        <v>1292</v>
      </c>
    </row>
    <row r="2518" spans="1:10" x14ac:dyDescent="0.15">
      <c r="A2518" s="38">
        <v>326016</v>
      </c>
      <c r="B2518" s="15">
        <v>2</v>
      </c>
      <c r="C2518" s="15">
        <v>1</v>
      </c>
      <c r="D2518" s="15">
        <v>50</v>
      </c>
      <c r="E2518" s="15">
        <v>10000</v>
      </c>
      <c r="F2518" s="15">
        <v>1</v>
      </c>
      <c r="G2518" s="43" t="s">
        <v>5527</v>
      </c>
      <c r="H2518" s="16" t="s">
        <v>808</v>
      </c>
      <c r="I2518" s="16"/>
      <c r="J2518" s="16">
        <v>1719</v>
      </c>
    </row>
    <row r="2519" spans="1:10" x14ac:dyDescent="0.15">
      <c r="A2519" s="38">
        <v>326017</v>
      </c>
      <c r="B2519" s="15">
        <v>2</v>
      </c>
      <c r="C2519" s="15">
        <v>1</v>
      </c>
      <c r="D2519" s="15">
        <v>50</v>
      </c>
      <c r="E2519" s="15">
        <v>10000</v>
      </c>
      <c r="F2519" s="15">
        <v>1</v>
      </c>
      <c r="G2519" s="43" t="s">
        <v>5528</v>
      </c>
      <c r="H2519" s="16" t="s">
        <v>809</v>
      </c>
      <c r="I2519" s="16"/>
      <c r="J2519" s="16">
        <v>2273</v>
      </c>
    </row>
    <row r="2520" spans="1:10" x14ac:dyDescent="0.15">
      <c r="A2520" s="38">
        <v>326018</v>
      </c>
      <c r="B2520" s="15">
        <v>2</v>
      </c>
      <c r="C2520" s="15">
        <v>1</v>
      </c>
      <c r="D2520" s="15">
        <v>50</v>
      </c>
      <c r="E2520" s="15">
        <v>10000</v>
      </c>
      <c r="F2520" s="15">
        <v>1</v>
      </c>
      <c r="G2520" s="43" t="s">
        <v>5529</v>
      </c>
      <c r="H2520" s="16" t="s">
        <v>810</v>
      </c>
      <c r="I2520" s="16"/>
      <c r="J2520" s="16">
        <v>2990</v>
      </c>
    </row>
    <row r="2521" spans="1:10" x14ac:dyDescent="0.15">
      <c r="A2521" s="38">
        <v>326019</v>
      </c>
      <c r="B2521" s="15">
        <v>2</v>
      </c>
      <c r="C2521" s="15">
        <v>1</v>
      </c>
      <c r="D2521" s="15">
        <v>50</v>
      </c>
      <c r="E2521" s="15">
        <v>10000</v>
      </c>
      <c r="F2521" s="15">
        <v>1</v>
      </c>
      <c r="G2521" s="43" t="s">
        <v>5530</v>
      </c>
      <c r="H2521" s="16" t="s">
        <v>811</v>
      </c>
      <c r="I2521" s="16"/>
      <c r="J2521" s="16">
        <v>3914</v>
      </c>
    </row>
    <row r="2522" spans="1:10" x14ac:dyDescent="0.15">
      <c r="A2522" s="38">
        <v>326020</v>
      </c>
      <c r="B2522" s="15">
        <v>2</v>
      </c>
      <c r="C2522" s="15">
        <v>1</v>
      </c>
      <c r="D2522" s="15">
        <v>50</v>
      </c>
      <c r="E2522" s="15">
        <v>10000</v>
      </c>
      <c r="F2522" s="15">
        <v>1</v>
      </c>
      <c r="G2522" s="43" t="s">
        <v>5531</v>
      </c>
      <c r="H2522" s="16" t="s">
        <v>812</v>
      </c>
      <c r="I2522" s="16"/>
      <c r="J2522" s="16">
        <v>5101</v>
      </c>
    </row>
    <row r="2523" spans="1:10" x14ac:dyDescent="0.15">
      <c r="A2523" s="38">
        <v>326021</v>
      </c>
      <c r="B2523" s="15">
        <v>2</v>
      </c>
      <c r="C2523" s="15">
        <v>1</v>
      </c>
      <c r="D2523" s="15">
        <v>50</v>
      </c>
      <c r="E2523" s="15">
        <v>10000</v>
      </c>
      <c r="F2523" s="15">
        <v>1</v>
      </c>
      <c r="G2523" s="43" t="s">
        <v>5532</v>
      </c>
      <c r="H2523" s="16" t="s">
        <v>813</v>
      </c>
      <c r="I2523" s="16"/>
      <c r="J2523" s="16">
        <v>6622</v>
      </c>
    </row>
    <row r="2524" spans="1:10" x14ac:dyDescent="0.15">
      <c r="A2524" s="38">
        <v>326022</v>
      </c>
      <c r="B2524" s="15">
        <v>2</v>
      </c>
      <c r="C2524" s="15">
        <v>1</v>
      </c>
      <c r="D2524" s="15">
        <v>50</v>
      </c>
      <c r="E2524" s="15">
        <v>10000</v>
      </c>
      <c r="F2524" s="15">
        <v>1</v>
      </c>
      <c r="G2524" s="43" t="s">
        <v>5533</v>
      </c>
      <c r="H2524" s="16" t="s">
        <v>814</v>
      </c>
      <c r="I2524" s="16"/>
      <c r="J2524" s="16">
        <v>8121</v>
      </c>
    </row>
    <row r="2525" spans="1:10" x14ac:dyDescent="0.15">
      <c r="A2525" s="38">
        <v>326023</v>
      </c>
      <c r="B2525" s="15">
        <v>2</v>
      </c>
      <c r="C2525" s="15">
        <v>1</v>
      </c>
      <c r="D2525" s="15">
        <v>50</v>
      </c>
      <c r="E2525" s="15">
        <v>10000</v>
      </c>
      <c r="F2525" s="15">
        <v>1</v>
      </c>
      <c r="G2525" s="43" t="s">
        <v>5534</v>
      </c>
      <c r="H2525" s="16" t="s">
        <v>815</v>
      </c>
      <c r="I2525" s="16"/>
      <c r="J2525" s="16">
        <v>10065</v>
      </c>
    </row>
    <row r="2526" spans="1:10" x14ac:dyDescent="0.15">
      <c r="A2526" s="38">
        <v>326024</v>
      </c>
      <c r="B2526" s="15">
        <v>2</v>
      </c>
      <c r="C2526" s="15">
        <v>1</v>
      </c>
      <c r="D2526" s="15">
        <v>50</v>
      </c>
      <c r="E2526" s="15">
        <v>10000</v>
      </c>
      <c r="F2526" s="15">
        <v>1</v>
      </c>
      <c r="G2526" s="43" t="s">
        <v>5535</v>
      </c>
      <c r="H2526" s="16" t="s">
        <v>816</v>
      </c>
      <c r="I2526" s="16"/>
      <c r="J2526" s="16">
        <v>12436</v>
      </c>
    </row>
    <row r="2527" spans="1:10" x14ac:dyDescent="0.15">
      <c r="A2527" s="38">
        <v>326025</v>
      </c>
      <c r="B2527" s="15">
        <v>2</v>
      </c>
      <c r="C2527" s="15">
        <v>1</v>
      </c>
      <c r="D2527" s="15">
        <v>50</v>
      </c>
      <c r="E2527" s="15">
        <v>10000</v>
      </c>
      <c r="F2527" s="15">
        <v>1</v>
      </c>
      <c r="G2527" s="43" t="s">
        <v>5536</v>
      </c>
      <c r="H2527" s="16" t="s">
        <v>817</v>
      </c>
      <c r="I2527" s="16"/>
      <c r="J2527" s="16">
        <v>15321</v>
      </c>
    </row>
    <row r="2528" spans="1:10" x14ac:dyDescent="0.15">
      <c r="A2528" s="38">
        <v>326026</v>
      </c>
      <c r="B2528" s="15">
        <v>2</v>
      </c>
      <c r="C2528" s="15">
        <v>1</v>
      </c>
      <c r="D2528" s="15">
        <v>50</v>
      </c>
      <c r="E2528" s="15">
        <v>10000</v>
      </c>
      <c r="F2528" s="15">
        <v>1</v>
      </c>
      <c r="G2528" s="43" t="s">
        <v>5537</v>
      </c>
      <c r="H2528" s="16" t="s">
        <v>818</v>
      </c>
      <c r="I2528" s="16"/>
      <c r="J2528" s="16">
        <v>18826</v>
      </c>
    </row>
    <row r="2529" spans="1:10" x14ac:dyDescent="0.15">
      <c r="A2529" s="38">
        <v>326027</v>
      </c>
      <c r="B2529" s="15">
        <v>2</v>
      </c>
      <c r="C2529" s="15">
        <v>1</v>
      </c>
      <c r="D2529" s="15">
        <v>50</v>
      </c>
      <c r="E2529" s="15">
        <v>10000</v>
      </c>
      <c r="F2529" s="15">
        <v>1</v>
      </c>
      <c r="G2529" s="43" t="s">
        <v>5538</v>
      </c>
      <c r="H2529" s="16" t="s">
        <v>819</v>
      </c>
      <c r="I2529" s="16"/>
      <c r="J2529" s="16">
        <v>23077</v>
      </c>
    </row>
    <row r="2530" spans="1:10" x14ac:dyDescent="0.15">
      <c r="A2530" s="38">
        <v>326028</v>
      </c>
      <c r="B2530" s="15">
        <v>2</v>
      </c>
      <c r="C2530" s="15">
        <v>1</v>
      </c>
      <c r="D2530" s="15">
        <v>50</v>
      </c>
      <c r="E2530" s="15">
        <v>10000</v>
      </c>
      <c r="F2530" s="15">
        <v>1</v>
      </c>
      <c r="G2530" s="43" t="s">
        <v>5539</v>
      </c>
      <c r="H2530" s="16" t="s">
        <v>820</v>
      </c>
      <c r="I2530" s="16"/>
      <c r="J2530" s="16">
        <v>28223</v>
      </c>
    </row>
    <row r="2531" spans="1:10" x14ac:dyDescent="0.15">
      <c r="A2531" s="38">
        <v>326029</v>
      </c>
      <c r="B2531" s="15">
        <v>2</v>
      </c>
      <c r="C2531" s="15">
        <v>1</v>
      </c>
      <c r="D2531" s="15">
        <v>50</v>
      </c>
      <c r="E2531" s="15">
        <v>10000</v>
      </c>
      <c r="F2531" s="15">
        <v>1</v>
      </c>
      <c r="G2531" s="43" t="s">
        <v>5540</v>
      </c>
      <c r="H2531" s="16" t="s">
        <v>821</v>
      </c>
      <c r="I2531" s="16"/>
      <c r="J2531" s="16">
        <v>34445</v>
      </c>
    </row>
    <row r="2532" spans="1:10" x14ac:dyDescent="0.15">
      <c r="A2532" s="38">
        <v>326030</v>
      </c>
      <c r="B2532" s="15">
        <v>2</v>
      </c>
      <c r="C2532" s="15">
        <v>1</v>
      </c>
      <c r="D2532" s="15">
        <v>50</v>
      </c>
      <c r="E2532" s="15">
        <v>10000</v>
      </c>
      <c r="F2532" s="15">
        <v>1</v>
      </c>
      <c r="G2532" s="43" t="s">
        <v>5541</v>
      </c>
      <c r="H2532" s="16" t="s">
        <v>822</v>
      </c>
      <c r="I2532" s="16"/>
      <c r="J2532" s="16">
        <v>41955</v>
      </c>
    </row>
    <row r="2533" spans="1:10" x14ac:dyDescent="0.15">
      <c r="A2533" s="38">
        <v>326031</v>
      </c>
      <c r="B2533" s="15">
        <v>2</v>
      </c>
      <c r="C2533" s="15">
        <v>1</v>
      </c>
      <c r="D2533" s="15">
        <v>50</v>
      </c>
      <c r="E2533" s="15">
        <v>10000</v>
      </c>
      <c r="F2533" s="15">
        <v>1</v>
      </c>
      <c r="G2533" s="43" t="s">
        <v>5542</v>
      </c>
      <c r="H2533" s="16" t="s">
        <v>823</v>
      </c>
      <c r="I2533" s="16"/>
      <c r="J2533" s="16">
        <v>51009</v>
      </c>
    </row>
    <row r="2534" spans="1:10" x14ac:dyDescent="0.15">
      <c r="A2534" s="38">
        <v>326032</v>
      </c>
      <c r="B2534" s="15">
        <v>2</v>
      </c>
      <c r="C2534" s="15">
        <v>1</v>
      </c>
      <c r="D2534" s="15">
        <v>50</v>
      </c>
      <c r="E2534" s="15">
        <v>10000</v>
      </c>
      <c r="F2534" s="15">
        <v>1</v>
      </c>
      <c r="G2534" s="43" t="s">
        <v>5543</v>
      </c>
      <c r="H2534" s="16" t="s">
        <v>824</v>
      </c>
      <c r="I2534" s="16"/>
      <c r="J2534" s="16">
        <v>61910</v>
      </c>
    </row>
    <row r="2535" spans="1:10" x14ac:dyDescent="0.15">
      <c r="A2535" s="38">
        <v>326033</v>
      </c>
      <c r="B2535" s="15">
        <v>2</v>
      </c>
      <c r="C2535" s="15">
        <v>1</v>
      </c>
      <c r="D2535" s="15">
        <v>50</v>
      </c>
      <c r="E2535" s="15">
        <v>10000</v>
      </c>
      <c r="F2535" s="15">
        <v>1</v>
      </c>
      <c r="G2535" s="43" t="s">
        <v>5544</v>
      </c>
      <c r="H2535" s="16" t="s">
        <v>825</v>
      </c>
      <c r="I2535" s="16"/>
      <c r="J2535" s="16">
        <v>75019</v>
      </c>
    </row>
    <row r="2536" spans="1:10" x14ac:dyDescent="0.15">
      <c r="A2536" s="38">
        <v>326034</v>
      </c>
      <c r="B2536" s="15">
        <v>2</v>
      </c>
      <c r="C2536" s="15">
        <v>1</v>
      </c>
      <c r="D2536" s="15">
        <v>50</v>
      </c>
      <c r="E2536" s="15">
        <v>10000</v>
      </c>
      <c r="F2536" s="15">
        <v>1</v>
      </c>
      <c r="G2536" s="43" t="s">
        <v>5545</v>
      </c>
      <c r="H2536" s="16" t="s">
        <v>826</v>
      </c>
      <c r="I2536" s="16"/>
      <c r="J2536" s="16">
        <v>90764</v>
      </c>
    </row>
    <row r="2537" spans="1:10" x14ac:dyDescent="0.15">
      <c r="A2537" s="38">
        <v>326035</v>
      </c>
      <c r="B2537" s="15">
        <v>2</v>
      </c>
      <c r="C2537" s="15">
        <v>1</v>
      </c>
      <c r="D2537" s="15">
        <v>50</v>
      </c>
      <c r="E2537" s="15">
        <v>10000</v>
      </c>
      <c r="F2537" s="15">
        <v>1</v>
      </c>
      <c r="G2537" s="43" t="s">
        <v>5546</v>
      </c>
      <c r="H2537" s="16" t="s">
        <v>827</v>
      </c>
      <c r="I2537" s="16"/>
      <c r="J2537" s="16">
        <v>109657</v>
      </c>
    </row>
    <row r="2538" spans="1:10" x14ac:dyDescent="0.15">
      <c r="A2538" s="38">
        <v>326036</v>
      </c>
      <c r="B2538" s="15">
        <v>2</v>
      </c>
      <c r="C2538" s="15">
        <v>1</v>
      </c>
      <c r="D2538" s="15">
        <v>50</v>
      </c>
      <c r="E2538" s="15">
        <v>10000</v>
      </c>
      <c r="F2538" s="15">
        <v>1</v>
      </c>
      <c r="G2538" s="43" t="s">
        <v>5547</v>
      </c>
      <c r="H2538" s="16" t="s">
        <v>828</v>
      </c>
      <c r="I2538" s="16"/>
      <c r="J2538" s="16">
        <v>132301</v>
      </c>
    </row>
    <row r="2539" spans="1:10" x14ac:dyDescent="0.15">
      <c r="A2539" s="38">
        <v>326037</v>
      </c>
      <c r="B2539" s="15">
        <v>2</v>
      </c>
      <c r="C2539" s="15">
        <v>1</v>
      </c>
      <c r="D2539" s="15">
        <v>50</v>
      </c>
      <c r="E2539" s="15">
        <v>10000</v>
      </c>
      <c r="F2539" s="15">
        <v>1</v>
      </c>
      <c r="G2539" s="43" t="s">
        <v>5548</v>
      </c>
      <c r="H2539" s="16" t="s">
        <v>829</v>
      </c>
      <c r="I2539" s="16"/>
      <c r="J2539" s="16">
        <v>150278</v>
      </c>
    </row>
    <row r="2540" spans="1:10" x14ac:dyDescent="0.15">
      <c r="A2540" s="38">
        <v>326038</v>
      </c>
      <c r="B2540" s="15">
        <v>2</v>
      </c>
      <c r="C2540" s="15">
        <v>1</v>
      </c>
      <c r="D2540" s="15">
        <v>50</v>
      </c>
      <c r="E2540" s="15">
        <v>10000</v>
      </c>
      <c r="F2540" s="15">
        <v>1</v>
      </c>
      <c r="G2540" s="43" t="s">
        <v>5549</v>
      </c>
      <c r="H2540" s="16" t="s">
        <v>830</v>
      </c>
      <c r="I2540" s="16"/>
      <c r="J2540" s="16">
        <v>173338</v>
      </c>
    </row>
    <row r="2541" spans="1:10" x14ac:dyDescent="0.15">
      <c r="A2541" s="38">
        <v>326039</v>
      </c>
      <c r="B2541" s="15">
        <v>2</v>
      </c>
      <c r="C2541" s="15">
        <v>1</v>
      </c>
      <c r="D2541" s="15">
        <v>50</v>
      </c>
      <c r="E2541" s="15">
        <v>10000</v>
      </c>
      <c r="F2541" s="15">
        <v>1</v>
      </c>
      <c r="G2541" s="43" t="s">
        <v>5550</v>
      </c>
      <c r="H2541" s="16" t="s">
        <v>831</v>
      </c>
      <c r="I2541" s="16"/>
      <c r="J2541" s="16">
        <v>199694</v>
      </c>
    </row>
    <row r="2542" spans="1:10" x14ac:dyDescent="0.15">
      <c r="A2542" s="38">
        <v>326040</v>
      </c>
      <c r="B2542" s="15">
        <v>2</v>
      </c>
      <c r="C2542" s="15">
        <v>1</v>
      </c>
      <c r="D2542" s="15">
        <v>50</v>
      </c>
      <c r="E2542" s="15">
        <v>10000</v>
      </c>
      <c r="F2542" s="15">
        <v>1</v>
      </c>
      <c r="G2542" s="43" t="s">
        <v>5551</v>
      </c>
      <c r="H2542" s="16" t="s">
        <v>832</v>
      </c>
      <c r="I2542" s="16"/>
      <c r="J2542" s="16">
        <v>229795</v>
      </c>
    </row>
    <row r="2543" spans="1:10" x14ac:dyDescent="0.15">
      <c r="A2543" s="38">
        <v>326041</v>
      </c>
      <c r="B2543" s="15">
        <v>2</v>
      </c>
      <c r="C2543" s="15">
        <v>1</v>
      </c>
      <c r="D2543" s="15">
        <v>50</v>
      </c>
      <c r="E2543" s="15">
        <v>10000</v>
      </c>
      <c r="F2543" s="15">
        <v>1</v>
      </c>
      <c r="G2543" s="43" t="s">
        <v>5552</v>
      </c>
      <c r="H2543" s="16" t="s">
        <v>833</v>
      </c>
      <c r="I2543" s="16"/>
      <c r="J2543" s="16">
        <v>264144</v>
      </c>
    </row>
    <row r="2544" spans="1:10" x14ac:dyDescent="0.15">
      <c r="A2544" s="38">
        <v>326042</v>
      </c>
      <c r="B2544" s="15">
        <v>2</v>
      </c>
      <c r="C2544" s="15">
        <v>1</v>
      </c>
      <c r="D2544" s="15">
        <v>50</v>
      </c>
      <c r="E2544" s="15">
        <v>10000</v>
      </c>
      <c r="F2544" s="15">
        <v>1</v>
      </c>
      <c r="G2544" s="43" t="s">
        <v>5553</v>
      </c>
      <c r="H2544" s="16" t="s">
        <v>834</v>
      </c>
      <c r="I2544" s="16"/>
      <c r="J2544" s="16">
        <v>303312</v>
      </c>
    </row>
    <row r="2545" spans="1:10" x14ac:dyDescent="0.15">
      <c r="A2545" s="38">
        <v>326043</v>
      </c>
      <c r="B2545" s="15">
        <v>2</v>
      </c>
      <c r="C2545" s="15">
        <v>1</v>
      </c>
      <c r="D2545" s="15">
        <v>50</v>
      </c>
      <c r="E2545" s="15">
        <v>10000</v>
      </c>
      <c r="F2545" s="15">
        <v>1</v>
      </c>
      <c r="G2545" s="43" t="s">
        <v>5554</v>
      </c>
      <c r="H2545" s="16" t="s">
        <v>835</v>
      </c>
      <c r="I2545" s="16"/>
      <c r="J2545" s="16">
        <v>347943</v>
      </c>
    </row>
    <row r="2546" spans="1:10" x14ac:dyDescent="0.15">
      <c r="A2546" s="38">
        <v>326044</v>
      </c>
      <c r="B2546" s="15">
        <v>2</v>
      </c>
      <c r="C2546" s="15">
        <v>1</v>
      </c>
      <c r="D2546" s="15">
        <v>50</v>
      </c>
      <c r="E2546" s="15">
        <v>10000</v>
      </c>
      <c r="F2546" s="15">
        <v>1</v>
      </c>
      <c r="G2546" s="43" t="s">
        <v>5555</v>
      </c>
      <c r="H2546" s="16" t="s">
        <v>836</v>
      </c>
      <c r="I2546" s="16"/>
      <c r="J2546" s="16">
        <v>398763</v>
      </c>
    </row>
    <row r="2547" spans="1:10" x14ac:dyDescent="0.15">
      <c r="A2547" s="38">
        <v>326045</v>
      </c>
      <c r="B2547" s="15">
        <v>2</v>
      </c>
      <c r="C2547" s="15">
        <v>1</v>
      </c>
      <c r="D2547" s="15">
        <v>50</v>
      </c>
      <c r="E2547" s="15">
        <v>10000</v>
      </c>
      <c r="F2547" s="15">
        <v>1</v>
      </c>
      <c r="G2547" s="43" t="s">
        <v>5556</v>
      </c>
      <c r="H2547" s="16" t="s">
        <v>837</v>
      </c>
      <c r="I2547" s="16"/>
      <c r="J2547" s="16">
        <v>456592</v>
      </c>
    </row>
    <row r="2548" spans="1:10" x14ac:dyDescent="0.15">
      <c r="A2548" s="38">
        <v>326046</v>
      </c>
      <c r="B2548" s="15">
        <v>2</v>
      </c>
      <c r="C2548" s="15">
        <v>1</v>
      </c>
      <c r="D2548" s="15">
        <v>50</v>
      </c>
      <c r="E2548" s="15">
        <v>10000</v>
      </c>
      <c r="F2548" s="15">
        <v>1</v>
      </c>
      <c r="G2548" s="43" t="s">
        <v>5557</v>
      </c>
      <c r="H2548" s="16" t="s">
        <v>838</v>
      </c>
      <c r="I2548" s="16"/>
      <c r="J2548" s="16">
        <v>522355</v>
      </c>
    </row>
    <row r="2549" spans="1:10" x14ac:dyDescent="0.15">
      <c r="A2549" s="38">
        <v>326047</v>
      </c>
      <c r="B2549" s="15">
        <v>2</v>
      </c>
      <c r="C2549" s="15">
        <v>1</v>
      </c>
      <c r="D2549" s="15">
        <v>50</v>
      </c>
      <c r="E2549" s="15">
        <v>10000</v>
      </c>
      <c r="F2549" s="15">
        <v>1</v>
      </c>
      <c r="G2549" s="43" t="s">
        <v>5558</v>
      </c>
      <c r="H2549" s="16" t="s">
        <v>839</v>
      </c>
      <c r="I2549" s="16"/>
      <c r="J2549" s="16">
        <v>597094</v>
      </c>
    </row>
    <row r="2550" spans="1:10" x14ac:dyDescent="0.15">
      <c r="A2550" s="38">
        <v>326048</v>
      </c>
      <c r="B2550" s="15">
        <v>2</v>
      </c>
      <c r="C2550" s="15">
        <v>1</v>
      </c>
      <c r="D2550" s="15">
        <v>50</v>
      </c>
      <c r="E2550" s="15">
        <v>10000</v>
      </c>
      <c r="F2550" s="15">
        <v>1</v>
      </c>
      <c r="G2550" s="43" t="s">
        <v>5559</v>
      </c>
      <c r="H2550" s="16" t="s">
        <v>840</v>
      </c>
      <c r="I2550" s="16"/>
      <c r="J2550" s="16">
        <v>681985</v>
      </c>
    </row>
    <row r="2551" spans="1:10" x14ac:dyDescent="0.15">
      <c r="A2551" s="38">
        <v>326049</v>
      </c>
      <c r="B2551" s="15">
        <v>2</v>
      </c>
      <c r="C2551" s="15">
        <v>1</v>
      </c>
      <c r="D2551" s="15">
        <v>50</v>
      </c>
      <c r="E2551" s="15">
        <v>10000</v>
      </c>
      <c r="F2551" s="15">
        <v>1</v>
      </c>
      <c r="G2551" s="43" t="s">
        <v>5560</v>
      </c>
      <c r="H2551" s="16" t="s">
        <v>841</v>
      </c>
      <c r="I2551" s="16"/>
      <c r="J2551" s="16">
        <v>778350</v>
      </c>
    </row>
    <row r="2552" spans="1:10" x14ac:dyDescent="0.15">
      <c r="A2552" s="38">
        <v>326050</v>
      </c>
      <c r="B2552" s="15">
        <v>2</v>
      </c>
      <c r="C2552" s="15">
        <v>1</v>
      </c>
      <c r="D2552" s="15">
        <v>50</v>
      </c>
      <c r="E2552" s="15">
        <v>10000</v>
      </c>
      <c r="F2552" s="15">
        <v>1</v>
      </c>
      <c r="G2552" s="43" t="s">
        <v>5561</v>
      </c>
      <c r="H2552" s="16" t="s">
        <v>842</v>
      </c>
      <c r="I2552" s="16"/>
      <c r="J2552" s="16">
        <v>887682</v>
      </c>
    </row>
    <row r="2553" spans="1:10" x14ac:dyDescent="0.15">
      <c r="A2553" s="38">
        <v>331001</v>
      </c>
      <c r="B2553" s="15">
        <v>2</v>
      </c>
      <c r="C2553" s="15">
        <v>1</v>
      </c>
      <c r="D2553" s="15">
        <v>50</v>
      </c>
      <c r="E2553" s="15">
        <v>10000</v>
      </c>
      <c r="F2553" s="15">
        <v>1</v>
      </c>
      <c r="G2553" s="43" t="s">
        <v>5882</v>
      </c>
      <c r="H2553" s="16" t="s">
        <v>843</v>
      </c>
      <c r="I2553" s="16"/>
      <c r="J2553" s="16">
        <v>6</v>
      </c>
    </row>
    <row r="2554" spans="1:10" x14ac:dyDescent="0.15">
      <c r="A2554" s="38">
        <v>331002</v>
      </c>
      <c r="B2554" s="15">
        <v>2</v>
      </c>
      <c r="C2554" s="15">
        <v>1</v>
      </c>
      <c r="D2554" s="15">
        <v>50</v>
      </c>
      <c r="E2554" s="15">
        <v>10000</v>
      </c>
      <c r="F2554" s="15">
        <v>1</v>
      </c>
      <c r="G2554" s="43" t="s">
        <v>5472</v>
      </c>
      <c r="H2554" s="16" t="s">
        <v>844</v>
      </c>
      <c r="I2554" s="16"/>
      <c r="J2554" s="16">
        <v>12</v>
      </c>
    </row>
    <row r="2555" spans="1:10" x14ac:dyDescent="0.15">
      <c r="A2555" s="38">
        <v>331003</v>
      </c>
      <c r="B2555" s="15">
        <v>2</v>
      </c>
      <c r="C2555" s="15">
        <v>1</v>
      </c>
      <c r="D2555" s="15">
        <v>50</v>
      </c>
      <c r="E2555" s="15">
        <v>10000</v>
      </c>
      <c r="F2555" s="15">
        <v>1</v>
      </c>
      <c r="G2555" s="43" t="s">
        <v>5472</v>
      </c>
      <c r="H2555" s="16" t="s">
        <v>845</v>
      </c>
      <c r="I2555" s="16"/>
      <c r="J2555" s="16">
        <v>12</v>
      </c>
    </row>
    <row r="2556" spans="1:10" x14ac:dyDescent="0.15">
      <c r="A2556" s="38">
        <v>331004</v>
      </c>
      <c r="B2556" s="15">
        <v>2</v>
      </c>
      <c r="C2556" s="15">
        <v>1</v>
      </c>
      <c r="D2556" s="15">
        <v>50</v>
      </c>
      <c r="E2556" s="15">
        <v>10000</v>
      </c>
      <c r="F2556" s="15">
        <v>1</v>
      </c>
      <c r="G2556" s="43" t="s">
        <v>5516</v>
      </c>
      <c r="H2556" s="16" t="s">
        <v>846</v>
      </c>
      <c r="I2556" s="16"/>
      <c r="J2556" s="16">
        <v>23</v>
      </c>
    </row>
    <row r="2557" spans="1:10" x14ac:dyDescent="0.15">
      <c r="A2557" s="38">
        <v>331005</v>
      </c>
      <c r="B2557" s="15">
        <v>2</v>
      </c>
      <c r="C2557" s="15">
        <v>1</v>
      </c>
      <c r="D2557" s="15">
        <v>50</v>
      </c>
      <c r="E2557" s="15">
        <v>10000</v>
      </c>
      <c r="F2557" s="15">
        <v>1</v>
      </c>
      <c r="G2557" s="43" t="s">
        <v>5517</v>
      </c>
      <c r="H2557" s="16" t="s">
        <v>847</v>
      </c>
      <c r="I2557" s="16"/>
      <c r="J2557" s="16">
        <v>38</v>
      </c>
    </row>
    <row r="2558" spans="1:10" x14ac:dyDescent="0.15">
      <c r="A2558" s="38">
        <v>331006</v>
      </c>
      <c r="B2558" s="15">
        <v>2</v>
      </c>
      <c r="C2558" s="15">
        <v>1</v>
      </c>
      <c r="D2558" s="15">
        <v>50</v>
      </c>
      <c r="E2558" s="15">
        <v>10000</v>
      </c>
      <c r="F2558" s="15">
        <v>1</v>
      </c>
      <c r="G2558" s="43" t="s">
        <v>5518</v>
      </c>
      <c r="H2558" s="16" t="s">
        <v>848</v>
      </c>
      <c r="I2558" s="16"/>
      <c r="J2558" s="16">
        <v>60</v>
      </c>
    </row>
    <row r="2559" spans="1:10" x14ac:dyDescent="0.15">
      <c r="A2559" s="38">
        <v>331007</v>
      </c>
      <c r="B2559" s="15">
        <v>2</v>
      </c>
      <c r="C2559" s="15">
        <v>1</v>
      </c>
      <c r="D2559" s="15">
        <v>50</v>
      </c>
      <c r="E2559" s="15">
        <v>10000</v>
      </c>
      <c r="F2559" s="15">
        <v>1</v>
      </c>
      <c r="G2559" s="43" t="s">
        <v>5519</v>
      </c>
      <c r="H2559" s="16" t="s">
        <v>849</v>
      </c>
      <c r="I2559" s="16"/>
      <c r="J2559" s="16">
        <v>91</v>
      </c>
    </row>
    <row r="2560" spans="1:10" x14ac:dyDescent="0.15">
      <c r="A2560" s="38">
        <v>331008</v>
      </c>
      <c r="B2560" s="15">
        <v>2</v>
      </c>
      <c r="C2560" s="15">
        <v>1</v>
      </c>
      <c r="D2560" s="15">
        <v>50</v>
      </c>
      <c r="E2560" s="15">
        <v>10000</v>
      </c>
      <c r="F2560" s="15">
        <v>1</v>
      </c>
      <c r="G2560" s="43" t="s">
        <v>5520</v>
      </c>
      <c r="H2560" s="16" t="s">
        <v>850</v>
      </c>
      <c r="I2560" s="16"/>
      <c r="J2560" s="16">
        <v>134</v>
      </c>
    </row>
    <row r="2561" spans="1:10" x14ac:dyDescent="0.15">
      <c r="A2561" s="38">
        <v>331009</v>
      </c>
      <c r="B2561" s="15">
        <v>2</v>
      </c>
      <c r="C2561" s="15">
        <v>1</v>
      </c>
      <c r="D2561" s="15">
        <v>50</v>
      </c>
      <c r="E2561" s="15">
        <v>10000</v>
      </c>
      <c r="F2561" s="15">
        <v>1</v>
      </c>
      <c r="G2561" s="43" t="s">
        <v>5521</v>
      </c>
      <c r="H2561" s="16" t="s">
        <v>851</v>
      </c>
      <c r="I2561" s="16"/>
      <c r="J2561" s="16">
        <v>193</v>
      </c>
    </row>
    <row r="2562" spans="1:10" x14ac:dyDescent="0.15">
      <c r="A2562" s="38">
        <v>331010</v>
      </c>
      <c r="B2562" s="15">
        <v>2</v>
      </c>
      <c r="C2562" s="15">
        <v>1</v>
      </c>
      <c r="D2562" s="15">
        <v>50</v>
      </c>
      <c r="E2562" s="15">
        <v>10000</v>
      </c>
      <c r="F2562" s="15">
        <v>1</v>
      </c>
      <c r="G2562" s="43" t="s">
        <v>5522</v>
      </c>
      <c r="H2562" s="16" t="s">
        <v>852</v>
      </c>
      <c r="I2562" s="16"/>
      <c r="J2562" s="16">
        <v>273</v>
      </c>
    </row>
    <row r="2563" spans="1:10" x14ac:dyDescent="0.15">
      <c r="A2563" s="38">
        <v>331011</v>
      </c>
      <c r="B2563" s="15">
        <v>2</v>
      </c>
      <c r="C2563" s="15">
        <v>1</v>
      </c>
      <c r="D2563" s="15">
        <v>50</v>
      </c>
      <c r="E2563" s="15">
        <v>10000</v>
      </c>
      <c r="F2563" s="15">
        <v>1</v>
      </c>
      <c r="G2563" s="43" t="s">
        <v>5145</v>
      </c>
      <c r="H2563" s="16" t="s">
        <v>853</v>
      </c>
      <c r="I2563" s="16"/>
      <c r="J2563" s="16">
        <v>381</v>
      </c>
    </row>
    <row r="2564" spans="1:10" x14ac:dyDescent="0.15">
      <c r="A2564" s="38">
        <v>331012</v>
      </c>
      <c r="B2564" s="15">
        <v>2</v>
      </c>
      <c r="C2564" s="15">
        <v>1</v>
      </c>
      <c r="D2564" s="15">
        <v>50</v>
      </c>
      <c r="E2564" s="15">
        <v>10000</v>
      </c>
      <c r="F2564" s="15">
        <v>1</v>
      </c>
      <c r="G2564" s="43" t="s">
        <v>5523</v>
      </c>
      <c r="H2564" s="16" t="s">
        <v>854</v>
      </c>
      <c r="I2564" s="16"/>
      <c r="J2564" s="16">
        <v>525</v>
      </c>
    </row>
    <row r="2565" spans="1:10" x14ac:dyDescent="0.15">
      <c r="A2565" s="38">
        <v>331013</v>
      </c>
      <c r="B2565" s="15">
        <v>2</v>
      </c>
      <c r="C2565" s="15">
        <v>1</v>
      </c>
      <c r="D2565" s="15">
        <v>50</v>
      </c>
      <c r="E2565" s="15">
        <v>10000</v>
      </c>
      <c r="F2565" s="15">
        <v>1</v>
      </c>
      <c r="G2565" s="43" t="s">
        <v>5524</v>
      </c>
      <c r="H2565" s="16" t="s">
        <v>855</v>
      </c>
      <c r="I2565" s="16"/>
      <c r="J2565" s="16">
        <v>715</v>
      </c>
    </row>
    <row r="2566" spans="1:10" x14ac:dyDescent="0.15">
      <c r="A2566" s="38">
        <v>331014</v>
      </c>
      <c r="B2566" s="15">
        <v>2</v>
      </c>
      <c r="C2566" s="15">
        <v>1</v>
      </c>
      <c r="D2566" s="15">
        <v>50</v>
      </c>
      <c r="E2566" s="15">
        <v>10000</v>
      </c>
      <c r="F2566" s="15">
        <v>1</v>
      </c>
      <c r="G2566" s="43" t="s">
        <v>5525</v>
      </c>
      <c r="H2566" s="16" t="s">
        <v>856</v>
      </c>
      <c r="I2566" s="16"/>
      <c r="J2566" s="16">
        <v>965</v>
      </c>
    </row>
    <row r="2567" spans="1:10" x14ac:dyDescent="0.15">
      <c r="A2567" s="38">
        <v>331015</v>
      </c>
      <c r="B2567" s="15">
        <v>2</v>
      </c>
      <c r="C2567" s="15">
        <v>1</v>
      </c>
      <c r="D2567" s="15">
        <v>50</v>
      </c>
      <c r="E2567" s="15">
        <v>10000</v>
      </c>
      <c r="F2567" s="15">
        <v>1</v>
      </c>
      <c r="G2567" s="43" t="s">
        <v>5526</v>
      </c>
      <c r="H2567" s="16" t="s">
        <v>857</v>
      </c>
      <c r="I2567" s="16"/>
      <c r="J2567" s="16">
        <v>1292</v>
      </c>
    </row>
    <row r="2568" spans="1:10" x14ac:dyDescent="0.15">
      <c r="A2568" s="38">
        <v>331016</v>
      </c>
      <c r="B2568" s="15">
        <v>2</v>
      </c>
      <c r="C2568" s="15">
        <v>1</v>
      </c>
      <c r="D2568" s="15">
        <v>50</v>
      </c>
      <c r="E2568" s="15">
        <v>10000</v>
      </c>
      <c r="F2568" s="15">
        <v>1</v>
      </c>
      <c r="G2568" s="43" t="s">
        <v>5527</v>
      </c>
      <c r="H2568" s="16" t="s">
        <v>858</v>
      </c>
      <c r="I2568" s="16"/>
      <c r="J2568" s="16">
        <v>1719</v>
      </c>
    </row>
    <row r="2569" spans="1:10" x14ac:dyDescent="0.15">
      <c r="A2569" s="38">
        <v>331017</v>
      </c>
      <c r="B2569" s="15">
        <v>2</v>
      </c>
      <c r="C2569" s="15">
        <v>1</v>
      </c>
      <c r="D2569" s="15">
        <v>50</v>
      </c>
      <c r="E2569" s="15">
        <v>10000</v>
      </c>
      <c r="F2569" s="15">
        <v>1</v>
      </c>
      <c r="G2569" s="43" t="s">
        <v>5528</v>
      </c>
      <c r="H2569" s="16" t="s">
        <v>859</v>
      </c>
      <c r="I2569" s="16"/>
      <c r="J2569" s="16">
        <v>2273</v>
      </c>
    </row>
    <row r="2570" spans="1:10" x14ac:dyDescent="0.15">
      <c r="A2570" s="38">
        <v>331018</v>
      </c>
      <c r="B2570" s="15">
        <v>2</v>
      </c>
      <c r="C2570" s="15">
        <v>1</v>
      </c>
      <c r="D2570" s="15">
        <v>50</v>
      </c>
      <c r="E2570" s="15">
        <v>10000</v>
      </c>
      <c r="F2570" s="15">
        <v>1</v>
      </c>
      <c r="G2570" s="43" t="s">
        <v>5529</v>
      </c>
      <c r="H2570" s="16" t="s">
        <v>860</v>
      </c>
      <c r="I2570" s="16"/>
      <c r="J2570" s="16">
        <v>2990</v>
      </c>
    </row>
    <row r="2571" spans="1:10" x14ac:dyDescent="0.15">
      <c r="A2571" s="38">
        <v>331019</v>
      </c>
      <c r="B2571" s="15">
        <v>2</v>
      </c>
      <c r="C2571" s="15">
        <v>1</v>
      </c>
      <c r="D2571" s="15">
        <v>50</v>
      </c>
      <c r="E2571" s="15">
        <v>10000</v>
      </c>
      <c r="F2571" s="15">
        <v>1</v>
      </c>
      <c r="G2571" s="43" t="s">
        <v>5530</v>
      </c>
      <c r="H2571" s="16" t="s">
        <v>861</v>
      </c>
      <c r="I2571" s="16"/>
      <c r="J2571" s="16">
        <v>3914</v>
      </c>
    </row>
    <row r="2572" spans="1:10" x14ac:dyDescent="0.15">
      <c r="A2572" s="38">
        <v>331020</v>
      </c>
      <c r="B2572" s="15">
        <v>2</v>
      </c>
      <c r="C2572" s="15">
        <v>1</v>
      </c>
      <c r="D2572" s="15">
        <v>50</v>
      </c>
      <c r="E2572" s="15">
        <v>10000</v>
      </c>
      <c r="F2572" s="15">
        <v>1</v>
      </c>
      <c r="G2572" s="43" t="s">
        <v>5531</v>
      </c>
      <c r="H2572" s="16" t="s">
        <v>862</v>
      </c>
      <c r="I2572" s="16"/>
      <c r="J2572" s="16">
        <v>5101</v>
      </c>
    </row>
    <row r="2573" spans="1:10" x14ac:dyDescent="0.15">
      <c r="A2573" s="38">
        <v>331021</v>
      </c>
      <c r="B2573" s="15">
        <v>2</v>
      </c>
      <c r="C2573" s="15">
        <v>1</v>
      </c>
      <c r="D2573" s="15">
        <v>50</v>
      </c>
      <c r="E2573" s="15">
        <v>10000</v>
      </c>
      <c r="F2573" s="15">
        <v>1</v>
      </c>
      <c r="G2573" s="43" t="s">
        <v>5532</v>
      </c>
      <c r="H2573" s="16" t="s">
        <v>863</v>
      </c>
      <c r="I2573" s="16"/>
      <c r="J2573" s="16">
        <v>6622</v>
      </c>
    </row>
    <row r="2574" spans="1:10" x14ac:dyDescent="0.15">
      <c r="A2574" s="38">
        <v>331022</v>
      </c>
      <c r="B2574" s="15">
        <v>2</v>
      </c>
      <c r="C2574" s="15">
        <v>1</v>
      </c>
      <c r="D2574" s="15">
        <v>50</v>
      </c>
      <c r="E2574" s="15">
        <v>10000</v>
      </c>
      <c r="F2574" s="15">
        <v>1</v>
      </c>
      <c r="G2574" s="43" t="s">
        <v>5533</v>
      </c>
      <c r="H2574" s="16" t="s">
        <v>864</v>
      </c>
      <c r="I2574" s="16"/>
      <c r="J2574" s="16">
        <v>8121</v>
      </c>
    </row>
    <row r="2575" spans="1:10" x14ac:dyDescent="0.15">
      <c r="A2575" s="38">
        <v>331023</v>
      </c>
      <c r="B2575" s="15">
        <v>2</v>
      </c>
      <c r="C2575" s="15">
        <v>1</v>
      </c>
      <c r="D2575" s="15">
        <v>50</v>
      </c>
      <c r="E2575" s="15">
        <v>10000</v>
      </c>
      <c r="F2575" s="15">
        <v>1</v>
      </c>
      <c r="G2575" s="43" t="s">
        <v>5534</v>
      </c>
      <c r="H2575" s="16" t="s">
        <v>865</v>
      </c>
      <c r="I2575" s="16"/>
      <c r="J2575" s="16">
        <v>10065</v>
      </c>
    </row>
    <row r="2576" spans="1:10" x14ac:dyDescent="0.15">
      <c r="A2576" s="38">
        <v>331024</v>
      </c>
      <c r="B2576" s="15">
        <v>2</v>
      </c>
      <c r="C2576" s="15">
        <v>1</v>
      </c>
      <c r="D2576" s="15">
        <v>50</v>
      </c>
      <c r="E2576" s="15">
        <v>10000</v>
      </c>
      <c r="F2576" s="15">
        <v>1</v>
      </c>
      <c r="G2576" s="43" t="s">
        <v>5535</v>
      </c>
      <c r="H2576" s="16" t="s">
        <v>866</v>
      </c>
      <c r="I2576" s="16"/>
      <c r="J2576" s="16">
        <v>12436</v>
      </c>
    </row>
    <row r="2577" spans="1:10" x14ac:dyDescent="0.15">
      <c r="A2577" s="38">
        <v>331025</v>
      </c>
      <c r="B2577" s="15">
        <v>2</v>
      </c>
      <c r="C2577" s="15">
        <v>1</v>
      </c>
      <c r="D2577" s="15">
        <v>50</v>
      </c>
      <c r="E2577" s="15">
        <v>10000</v>
      </c>
      <c r="F2577" s="15">
        <v>1</v>
      </c>
      <c r="G2577" s="43" t="s">
        <v>5536</v>
      </c>
      <c r="H2577" s="16" t="s">
        <v>867</v>
      </c>
      <c r="I2577" s="16"/>
      <c r="J2577" s="16">
        <v>15321</v>
      </c>
    </row>
    <row r="2578" spans="1:10" x14ac:dyDescent="0.15">
      <c r="A2578" s="38">
        <v>331026</v>
      </c>
      <c r="B2578" s="15">
        <v>2</v>
      </c>
      <c r="C2578" s="15">
        <v>1</v>
      </c>
      <c r="D2578" s="15">
        <v>50</v>
      </c>
      <c r="E2578" s="15">
        <v>10000</v>
      </c>
      <c r="F2578" s="15">
        <v>1</v>
      </c>
      <c r="G2578" s="43" t="s">
        <v>5537</v>
      </c>
      <c r="H2578" s="16" t="s">
        <v>868</v>
      </c>
      <c r="I2578" s="16"/>
      <c r="J2578" s="16">
        <v>18826</v>
      </c>
    </row>
    <row r="2579" spans="1:10" x14ac:dyDescent="0.15">
      <c r="A2579" s="38">
        <v>331027</v>
      </c>
      <c r="B2579" s="15">
        <v>2</v>
      </c>
      <c r="C2579" s="15">
        <v>1</v>
      </c>
      <c r="D2579" s="15">
        <v>50</v>
      </c>
      <c r="E2579" s="15">
        <v>10000</v>
      </c>
      <c r="F2579" s="15">
        <v>1</v>
      </c>
      <c r="G2579" s="43" t="s">
        <v>5538</v>
      </c>
      <c r="H2579" s="16" t="s">
        <v>869</v>
      </c>
      <c r="I2579" s="16"/>
      <c r="J2579" s="16">
        <v>23077</v>
      </c>
    </row>
    <row r="2580" spans="1:10" x14ac:dyDescent="0.15">
      <c r="A2580" s="38">
        <v>331028</v>
      </c>
      <c r="B2580" s="15">
        <v>2</v>
      </c>
      <c r="C2580" s="15">
        <v>1</v>
      </c>
      <c r="D2580" s="15">
        <v>50</v>
      </c>
      <c r="E2580" s="15">
        <v>10000</v>
      </c>
      <c r="F2580" s="15">
        <v>1</v>
      </c>
      <c r="G2580" s="43" t="s">
        <v>5539</v>
      </c>
      <c r="H2580" s="16" t="s">
        <v>870</v>
      </c>
      <c r="I2580" s="16"/>
      <c r="J2580" s="16">
        <v>28223</v>
      </c>
    </row>
    <row r="2581" spans="1:10" x14ac:dyDescent="0.15">
      <c r="A2581" s="38">
        <v>331029</v>
      </c>
      <c r="B2581" s="15">
        <v>2</v>
      </c>
      <c r="C2581" s="15">
        <v>1</v>
      </c>
      <c r="D2581" s="15">
        <v>50</v>
      </c>
      <c r="E2581" s="15">
        <v>10000</v>
      </c>
      <c r="F2581" s="15">
        <v>1</v>
      </c>
      <c r="G2581" s="43" t="s">
        <v>5540</v>
      </c>
      <c r="H2581" s="16" t="s">
        <v>871</v>
      </c>
      <c r="I2581" s="16"/>
      <c r="J2581" s="16">
        <v>34445</v>
      </c>
    </row>
    <row r="2582" spans="1:10" x14ac:dyDescent="0.15">
      <c r="A2582" s="38">
        <v>331030</v>
      </c>
      <c r="B2582" s="15">
        <v>2</v>
      </c>
      <c r="C2582" s="15">
        <v>1</v>
      </c>
      <c r="D2582" s="15">
        <v>50</v>
      </c>
      <c r="E2582" s="15">
        <v>10000</v>
      </c>
      <c r="F2582" s="15">
        <v>1</v>
      </c>
      <c r="G2582" s="43" t="s">
        <v>5541</v>
      </c>
      <c r="H2582" s="16" t="s">
        <v>872</v>
      </c>
      <c r="I2582" s="16"/>
      <c r="J2582" s="16">
        <v>41955</v>
      </c>
    </row>
    <row r="2583" spans="1:10" x14ac:dyDescent="0.15">
      <c r="A2583" s="38">
        <v>331031</v>
      </c>
      <c r="B2583" s="15">
        <v>2</v>
      </c>
      <c r="C2583" s="15">
        <v>1</v>
      </c>
      <c r="D2583" s="15">
        <v>50</v>
      </c>
      <c r="E2583" s="15">
        <v>10000</v>
      </c>
      <c r="F2583" s="15">
        <v>1</v>
      </c>
      <c r="G2583" s="43" t="s">
        <v>5542</v>
      </c>
      <c r="H2583" s="16" t="s">
        <v>873</v>
      </c>
      <c r="I2583" s="16"/>
      <c r="J2583" s="16">
        <v>51009</v>
      </c>
    </row>
    <row r="2584" spans="1:10" x14ac:dyDescent="0.15">
      <c r="A2584" s="38">
        <v>331032</v>
      </c>
      <c r="B2584" s="15">
        <v>2</v>
      </c>
      <c r="C2584" s="15">
        <v>1</v>
      </c>
      <c r="D2584" s="15">
        <v>50</v>
      </c>
      <c r="E2584" s="15">
        <v>10000</v>
      </c>
      <c r="F2584" s="15">
        <v>1</v>
      </c>
      <c r="G2584" s="43" t="s">
        <v>5543</v>
      </c>
      <c r="H2584" s="16" t="s">
        <v>874</v>
      </c>
      <c r="I2584" s="16"/>
      <c r="J2584" s="16">
        <v>61910</v>
      </c>
    </row>
    <row r="2585" spans="1:10" x14ac:dyDescent="0.15">
      <c r="A2585" s="38">
        <v>331033</v>
      </c>
      <c r="B2585" s="15">
        <v>2</v>
      </c>
      <c r="C2585" s="15">
        <v>1</v>
      </c>
      <c r="D2585" s="15">
        <v>50</v>
      </c>
      <c r="E2585" s="15">
        <v>10000</v>
      </c>
      <c r="F2585" s="15">
        <v>1</v>
      </c>
      <c r="G2585" s="43" t="s">
        <v>5544</v>
      </c>
      <c r="H2585" s="16" t="s">
        <v>875</v>
      </c>
      <c r="I2585" s="16"/>
      <c r="J2585" s="16">
        <v>75019</v>
      </c>
    </row>
    <row r="2586" spans="1:10" x14ac:dyDescent="0.15">
      <c r="A2586" s="38">
        <v>331034</v>
      </c>
      <c r="B2586" s="15">
        <v>2</v>
      </c>
      <c r="C2586" s="15">
        <v>1</v>
      </c>
      <c r="D2586" s="15">
        <v>50</v>
      </c>
      <c r="E2586" s="15">
        <v>10000</v>
      </c>
      <c r="F2586" s="15">
        <v>1</v>
      </c>
      <c r="G2586" s="43" t="s">
        <v>5545</v>
      </c>
      <c r="H2586" s="16" t="s">
        <v>876</v>
      </c>
      <c r="I2586" s="16"/>
      <c r="J2586" s="16">
        <v>90764</v>
      </c>
    </row>
    <row r="2587" spans="1:10" x14ac:dyDescent="0.15">
      <c r="A2587" s="38">
        <v>331035</v>
      </c>
      <c r="B2587" s="15">
        <v>2</v>
      </c>
      <c r="C2587" s="15">
        <v>1</v>
      </c>
      <c r="D2587" s="15">
        <v>50</v>
      </c>
      <c r="E2587" s="15">
        <v>10000</v>
      </c>
      <c r="F2587" s="15">
        <v>1</v>
      </c>
      <c r="G2587" s="43" t="s">
        <v>5546</v>
      </c>
      <c r="H2587" s="16" t="s">
        <v>877</v>
      </c>
      <c r="I2587" s="16"/>
      <c r="J2587" s="16">
        <v>109657</v>
      </c>
    </row>
    <row r="2588" spans="1:10" x14ac:dyDescent="0.15">
      <c r="A2588" s="38">
        <v>331036</v>
      </c>
      <c r="B2588" s="15">
        <v>2</v>
      </c>
      <c r="C2588" s="15">
        <v>1</v>
      </c>
      <c r="D2588" s="15">
        <v>50</v>
      </c>
      <c r="E2588" s="15">
        <v>10000</v>
      </c>
      <c r="F2588" s="15">
        <v>1</v>
      </c>
      <c r="G2588" s="43" t="s">
        <v>5547</v>
      </c>
      <c r="H2588" s="16" t="s">
        <v>878</v>
      </c>
      <c r="I2588" s="16"/>
      <c r="J2588" s="16">
        <v>132301</v>
      </c>
    </row>
    <row r="2589" spans="1:10" x14ac:dyDescent="0.15">
      <c r="A2589" s="38">
        <v>331037</v>
      </c>
      <c r="B2589" s="15">
        <v>2</v>
      </c>
      <c r="C2589" s="15">
        <v>1</v>
      </c>
      <c r="D2589" s="15">
        <v>50</v>
      </c>
      <c r="E2589" s="15">
        <v>10000</v>
      </c>
      <c r="F2589" s="15">
        <v>1</v>
      </c>
      <c r="G2589" s="43" t="s">
        <v>5548</v>
      </c>
      <c r="H2589" s="16" t="s">
        <v>879</v>
      </c>
      <c r="I2589" s="16"/>
      <c r="J2589" s="16">
        <v>150278</v>
      </c>
    </row>
    <row r="2590" spans="1:10" x14ac:dyDescent="0.15">
      <c r="A2590" s="38">
        <v>331038</v>
      </c>
      <c r="B2590" s="15">
        <v>2</v>
      </c>
      <c r="C2590" s="15">
        <v>1</v>
      </c>
      <c r="D2590" s="15">
        <v>50</v>
      </c>
      <c r="E2590" s="15">
        <v>10000</v>
      </c>
      <c r="F2590" s="15">
        <v>1</v>
      </c>
      <c r="G2590" s="43" t="s">
        <v>5549</v>
      </c>
      <c r="H2590" s="16" t="s">
        <v>880</v>
      </c>
      <c r="I2590" s="16"/>
      <c r="J2590" s="16">
        <v>173338</v>
      </c>
    </row>
    <row r="2591" spans="1:10" x14ac:dyDescent="0.15">
      <c r="A2591" s="38">
        <v>331039</v>
      </c>
      <c r="B2591" s="15">
        <v>2</v>
      </c>
      <c r="C2591" s="15">
        <v>1</v>
      </c>
      <c r="D2591" s="15">
        <v>50</v>
      </c>
      <c r="E2591" s="15">
        <v>10000</v>
      </c>
      <c r="F2591" s="15">
        <v>1</v>
      </c>
      <c r="G2591" s="43" t="s">
        <v>5550</v>
      </c>
      <c r="H2591" s="16" t="s">
        <v>881</v>
      </c>
      <c r="I2591" s="16"/>
      <c r="J2591" s="16">
        <v>199694</v>
      </c>
    </row>
    <row r="2592" spans="1:10" x14ac:dyDescent="0.15">
      <c r="A2592" s="38">
        <v>331040</v>
      </c>
      <c r="B2592" s="15">
        <v>2</v>
      </c>
      <c r="C2592" s="15">
        <v>1</v>
      </c>
      <c r="D2592" s="15">
        <v>50</v>
      </c>
      <c r="E2592" s="15">
        <v>10000</v>
      </c>
      <c r="F2592" s="15">
        <v>1</v>
      </c>
      <c r="G2592" s="43" t="s">
        <v>5551</v>
      </c>
      <c r="H2592" s="16" t="s">
        <v>882</v>
      </c>
      <c r="I2592" s="16"/>
      <c r="J2592" s="16">
        <v>229795</v>
      </c>
    </row>
    <row r="2593" spans="1:10" x14ac:dyDescent="0.15">
      <c r="A2593" s="38">
        <v>331041</v>
      </c>
      <c r="B2593" s="15">
        <v>2</v>
      </c>
      <c r="C2593" s="15">
        <v>1</v>
      </c>
      <c r="D2593" s="15">
        <v>50</v>
      </c>
      <c r="E2593" s="15">
        <v>10000</v>
      </c>
      <c r="F2593" s="15">
        <v>1</v>
      </c>
      <c r="G2593" s="43" t="s">
        <v>5552</v>
      </c>
      <c r="H2593" s="16" t="s">
        <v>883</v>
      </c>
      <c r="I2593" s="16"/>
      <c r="J2593" s="16">
        <v>264144</v>
      </c>
    </row>
    <row r="2594" spans="1:10" x14ac:dyDescent="0.15">
      <c r="A2594" s="38">
        <v>331042</v>
      </c>
      <c r="B2594" s="15">
        <v>2</v>
      </c>
      <c r="C2594" s="15">
        <v>1</v>
      </c>
      <c r="D2594" s="15">
        <v>50</v>
      </c>
      <c r="E2594" s="15">
        <v>10000</v>
      </c>
      <c r="F2594" s="15">
        <v>1</v>
      </c>
      <c r="G2594" s="43" t="s">
        <v>5553</v>
      </c>
      <c r="H2594" s="16" t="s">
        <v>884</v>
      </c>
      <c r="I2594" s="16"/>
      <c r="J2594" s="16">
        <v>303312</v>
      </c>
    </row>
    <row r="2595" spans="1:10" x14ac:dyDescent="0.15">
      <c r="A2595" s="38">
        <v>331043</v>
      </c>
      <c r="B2595" s="15">
        <v>2</v>
      </c>
      <c r="C2595" s="15">
        <v>1</v>
      </c>
      <c r="D2595" s="15">
        <v>50</v>
      </c>
      <c r="E2595" s="15">
        <v>10000</v>
      </c>
      <c r="F2595" s="15">
        <v>1</v>
      </c>
      <c r="G2595" s="43" t="s">
        <v>5554</v>
      </c>
      <c r="H2595" s="16" t="s">
        <v>885</v>
      </c>
      <c r="I2595" s="16"/>
      <c r="J2595" s="16">
        <v>347943</v>
      </c>
    </row>
    <row r="2596" spans="1:10" x14ac:dyDescent="0.15">
      <c r="A2596" s="38">
        <v>331044</v>
      </c>
      <c r="B2596" s="15">
        <v>2</v>
      </c>
      <c r="C2596" s="15">
        <v>1</v>
      </c>
      <c r="D2596" s="15">
        <v>50</v>
      </c>
      <c r="E2596" s="15">
        <v>10000</v>
      </c>
      <c r="F2596" s="15">
        <v>1</v>
      </c>
      <c r="G2596" s="43" t="s">
        <v>5555</v>
      </c>
      <c r="H2596" s="16" t="s">
        <v>886</v>
      </c>
      <c r="I2596" s="16"/>
      <c r="J2596" s="16">
        <v>398763</v>
      </c>
    </row>
    <row r="2597" spans="1:10" x14ac:dyDescent="0.15">
      <c r="A2597" s="38">
        <v>331045</v>
      </c>
      <c r="B2597" s="15">
        <v>2</v>
      </c>
      <c r="C2597" s="15">
        <v>1</v>
      </c>
      <c r="D2597" s="15">
        <v>50</v>
      </c>
      <c r="E2597" s="15">
        <v>10000</v>
      </c>
      <c r="F2597" s="15">
        <v>1</v>
      </c>
      <c r="G2597" s="43" t="s">
        <v>5556</v>
      </c>
      <c r="H2597" s="16" t="s">
        <v>887</v>
      </c>
      <c r="I2597" s="16"/>
      <c r="J2597" s="16">
        <v>456592</v>
      </c>
    </row>
    <row r="2598" spans="1:10" x14ac:dyDescent="0.15">
      <c r="A2598" s="38">
        <v>331046</v>
      </c>
      <c r="B2598" s="15">
        <v>2</v>
      </c>
      <c r="C2598" s="15">
        <v>1</v>
      </c>
      <c r="D2598" s="15">
        <v>50</v>
      </c>
      <c r="E2598" s="15">
        <v>10000</v>
      </c>
      <c r="F2598" s="15">
        <v>1</v>
      </c>
      <c r="G2598" s="43" t="s">
        <v>5557</v>
      </c>
      <c r="H2598" s="16" t="s">
        <v>888</v>
      </c>
      <c r="I2598" s="16"/>
      <c r="J2598" s="16">
        <v>522355</v>
      </c>
    </row>
    <row r="2599" spans="1:10" x14ac:dyDescent="0.15">
      <c r="A2599" s="38">
        <v>331047</v>
      </c>
      <c r="B2599" s="15">
        <v>2</v>
      </c>
      <c r="C2599" s="15">
        <v>1</v>
      </c>
      <c r="D2599" s="15">
        <v>50</v>
      </c>
      <c r="E2599" s="15">
        <v>10000</v>
      </c>
      <c r="F2599" s="15">
        <v>1</v>
      </c>
      <c r="G2599" s="43" t="s">
        <v>5558</v>
      </c>
      <c r="H2599" s="16" t="s">
        <v>889</v>
      </c>
      <c r="I2599" s="16"/>
      <c r="J2599" s="16">
        <v>597094</v>
      </c>
    </row>
    <row r="2600" spans="1:10" x14ac:dyDescent="0.15">
      <c r="A2600" s="38">
        <v>331048</v>
      </c>
      <c r="B2600" s="15">
        <v>2</v>
      </c>
      <c r="C2600" s="15">
        <v>1</v>
      </c>
      <c r="D2600" s="15">
        <v>50</v>
      </c>
      <c r="E2600" s="15">
        <v>10000</v>
      </c>
      <c r="F2600" s="15">
        <v>1</v>
      </c>
      <c r="G2600" s="43" t="s">
        <v>5559</v>
      </c>
      <c r="H2600" s="16" t="s">
        <v>890</v>
      </c>
      <c r="I2600" s="16"/>
      <c r="J2600" s="16">
        <v>681985</v>
      </c>
    </row>
    <row r="2601" spans="1:10" x14ac:dyDescent="0.15">
      <c r="A2601" s="38">
        <v>331049</v>
      </c>
      <c r="B2601" s="15">
        <v>2</v>
      </c>
      <c r="C2601" s="15">
        <v>1</v>
      </c>
      <c r="D2601" s="15">
        <v>50</v>
      </c>
      <c r="E2601" s="15">
        <v>10000</v>
      </c>
      <c r="F2601" s="15">
        <v>1</v>
      </c>
      <c r="G2601" s="43" t="s">
        <v>5560</v>
      </c>
      <c r="H2601" s="16" t="s">
        <v>891</v>
      </c>
      <c r="I2601" s="16"/>
      <c r="J2601" s="16">
        <v>778350</v>
      </c>
    </row>
    <row r="2602" spans="1:10" x14ac:dyDescent="0.15">
      <c r="A2602" s="38">
        <v>331050</v>
      </c>
      <c r="B2602" s="15">
        <v>2</v>
      </c>
      <c r="C2602" s="15">
        <v>1</v>
      </c>
      <c r="D2602" s="15">
        <v>50</v>
      </c>
      <c r="E2602" s="15">
        <v>10000</v>
      </c>
      <c r="F2602" s="15">
        <v>1</v>
      </c>
      <c r="G2602" s="43" t="s">
        <v>5561</v>
      </c>
      <c r="H2602" s="16" t="s">
        <v>892</v>
      </c>
      <c r="I2602" s="16"/>
      <c r="J2602" s="16">
        <v>887682</v>
      </c>
    </row>
    <row r="2603" spans="1:10" x14ac:dyDescent="0.15">
      <c r="A2603" s="38">
        <v>336001</v>
      </c>
      <c r="B2603" s="15">
        <v>2</v>
      </c>
      <c r="C2603" s="15">
        <v>1</v>
      </c>
      <c r="D2603" s="15">
        <v>50</v>
      </c>
      <c r="E2603" s="15">
        <v>10000</v>
      </c>
      <c r="F2603" s="15">
        <v>1</v>
      </c>
      <c r="G2603" s="43" t="s">
        <v>5472</v>
      </c>
      <c r="H2603" s="16" t="s">
        <v>893</v>
      </c>
      <c r="I2603" s="16"/>
      <c r="J2603" s="16">
        <v>12</v>
      </c>
    </row>
    <row r="2604" spans="1:10" x14ac:dyDescent="0.15">
      <c r="A2604" s="38">
        <v>336002</v>
      </c>
      <c r="B2604" s="15">
        <v>2</v>
      </c>
      <c r="C2604" s="15">
        <v>1</v>
      </c>
      <c r="D2604" s="15">
        <v>50</v>
      </c>
      <c r="E2604" s="15">
        <v>10000</v>
      </c>
      <c r="F2604" s="15">
        <v>1</v>
      </c>
      <c r="G2604" s="43" t="s">
        <v>5127</v>
      </c>
      <c r="H2604" s="16" t="s">
        <v>894</v>
      </c>
      <c r="I2604" s="16"/>
      <c r="J2604" s="16">
        <v>24</v>
      </c>
    </row>
    <row r="2605" spans="1:10" x14ac:dyDescent="0.15">
      <c r="A2605" s="38">
        <v>336003</v>
      </c>
      <c r="B2605" s="15">
        <v>2</v>
      </c>
      <c r="C2605" s="15">
        <v>1</v>
      </c>
      <c r="D2605" s="15">
        <v>50</v>
      </c>
      <c r="E2605" s="15">
        <v>10000</v>
      </c>
      <c r="F2605" s="15">
        <v>1</v>
      </c>
      <c r="G2605" s="43" t="s">
        <v>5127</v>
      </c>
      <c r="H2605" s="16" t="s">
        <v>895</v>
      </c>
      <c r="I2605" s="16"/>
      <c r="J2605" s="16">
        <v>24</v>
      </c>
    </row>
    <row r="2606" spans="1:10" x14ac:dyDescent="0.15">
      <c r="A2606" s="38">
        <v>336004</v>
      </c>
      <c r="B2606" s="15">
        <v>2</v>
      </c>
      <c r="C2606" s="15">
        <v>1</v>
      </c>
      <c r="D2606" s="15">
        <v>50</v>
      </c>
      <c r="E2606" s="15">
        <v>10000</v>
      </c>
      <c r="F2606" s="15">
        <v>1</v>
      </c>
      <c r="G2606" s="43" t="s">
        <v>5132</v>
      </c>
      <c r="H2606" s="16" t="s">
        <v>896</v>
      </c>
      <c r="I2606" s="16"/>
      <c r="J2606" s="16">
        <v>46</v>
      </c>
    </row>
    <row r="2607" spans="1:10" x14ac:dyDescent="0.15">
      <c r="A2607" s="38">
        <v>336005</v>
      </c>
      <c r="B2607" s="15">
        <v>2</v>
      </c>
      <c r="C2607" s="15">
        <v>1</v>
      </c>
      <c r="D2607" s="15">
        <v>50</v>
      </c>
      <c r="E2607" s="15">
        <v>10000</v>
      </c>
      <c r="F2607" s="15">
        <v>1</v>
      </c>
      <c r="G2607" s="43" t="s">
        <v>5380</v>
      </c>
      <c r="H2607" s="16" t="s">
        <v>897</v>
      </c>
      <c r="I2607" s="16"/>
      <c r="J2607" s="16">
        <v>76</v>
      </c>
    </row>
    <row r="2608" spans="1:10" x14ac:dyDescent="0.15">
      <c r="A2608" s="38">
        <v>336006</v>
      </c>
      <c r="B2608" s="15">
        <v>2</v>
      </c>
      <c r="C2608" s="15">
        <v>1</v>
      </c>
      <c r="D2608" s="15">
        <v>50</v>
      </c>
      <c r="E2608" s="15">
        <v>10000</v>
      </c>
      <c r="F2608" s="15">
        <v>1</v>
      </c>
      <c r="G2608" s="43" t="s">
        <v>5381</v>
      </c>
      <c r="H2608" s="16" t="s">
        <v>898</v>
      </c>
      <c r="I2608" s="16"/>
      <c r="J2608" s="16">
        <v>120</v>
      </c>
    </row>
    <row r="2609" spans="1:10" x14ac:dyDescent="0.15">
      <c r="A2609" s="38">
        <v>336007</v>
      </c>
      <c r="B2609" s="15">
        <v>2</v>
      </c>
      <c r="C2609" s="15">
        <v>1</v>
      </c>
      <c r="D2609" s="15">
        <v>50</v>
      </c>
      <c r="E2609" s="15">
        <v>10000</v>
      </c>
      <c r="F2609" s="15">
        <v>1</v>
      </c>
      <c r="G2609" s="43" t="s">
        <v>5382</v>
      </c>
      <c r="H2609" s="16" t="s">
        <v>899</v>
      </c>
      <c r="I2609" s="16"/>
      <c r="J2609" s="16">
        <v>182</v>
      </c>
    </row>
    <row r="2610" spans="1:10" x14ac:dyDescent="0.15">
      <c r="A2610" s="38">
        <v>336008</v>
      </c>
      <c r="B2610" s="15">
        <v>2</v>
      </c>
      <c r="C2610" s="15">
        <v>1</v>
      </c>
      <c r="D2610" s="15">
        <v>50</v>
      </c>
      <c r="E2610" s="15">
        <v>10000</v>
      </c>
      <c r="F2610" s="15">
        <v>1</v>
      </c>
      <c r="G2610" s="43" t="s">
        <v>5383</v>
      </c>
      <c r="H2610" s="16" t="s">
        <v>900</v>
      </c>
      <c r="I2610" s="16"/>
      <c r="J2610" s="16">
        <v>269</v>
      </c>
    </row>
    <row r="2611" spans="1:10" x14ac:dyDescent="0.15">
      <c r="A2611" s="38">
        <v>336009</v>
      </c>
      <c r="B2611" s="15">
        <v>2</v>
      </c>
      <c r="C2611" s="15">
        <v>1</v>
      </c>
      <c r="D2611" s="15">
        <v>50</v>
      </c>
      <c r="E2611" s="15">
        <v>10000</v>
      </c>
      <c r="F2611" s="15">
        <v>1</v>
      </c>
      <c r="G2611" s="43" t="s">
        <v>5384</v>
      </c>
      <c r="H2611" s="16" t="s">
        <v>901</v>
      </c>
      <c r="I2611" s="16"/>
      <c r="J2611" s="16">
        <v>387</v>
      </c>
    </row>
    <row r="2612" spans="1:10" x14ac:dyDescent="0.15">
      <c r="A2612" s="38">
        <v>336010</v>
      </c>
      <c r="B2612" s="15">
        <v>2</v>
      </c>
      <c r="C2612" s="15">
        <v>1</v>
      </c>
      <c r="D2612" s="15">
        <v>50</v>
      </c>
      <c r="E2612" s="15">
        <v>10000</v>
      </c>
      <c r="F2612" s="15">
        <v>1</v>
      </c>
      <c r="G2612" s="43" t="s">
        <v>5385</v>
      </c>
      <c r="H2612" s="16" t="s">
        <v>902</v>
      </c>
      <c r="I2612" s="16"/>
      <c r="J2612" s="16">
        <v>547</v>
      </c>
    </row>
    <row r="2613" spans="1:10" x14ac:dyDescent="0.15">
      <c r="A2613" s="38">
        <v>336011</v>
      </c>
      <c r="B2613" s="15">
        <v>2</v>
      </c>
      <c r="C2613" s="15">
        <v>1</v>
      </c>
      <c r="D2613" s="15">
        <v>50</v>
      </c>
      <c r="E2613" s="15">
        <v>10000</v>
      </c>
      <c r="F2613" s="15">
        <v>1</v>
      </c>
      <c r="G2613" s="43" t="s">
        <v>5386</v>
      </c>
      <c r="H2613" s="16" t="s">
        <v>903</v>
      </c>
      <c r="I2613" s="16"/>
      <c r="J2613" s="16">
        <v>763</v>
      </c>
    </row>
    <row r="2614" spans="1:10" x14ac:dyDescent="0.15">
      <c r="A2614" s="38">
        <v>336012</v>
      </c>
      <c r="B2614" s="15">
        <v>2</v>
      </c>
      <c r="C2614" s="15">
        <v>1</v>
      </c>
      <c r="D2614" s="15">
        <v>50</v>
      </c>
      <c r="E2614" s="15">
        <v>10000</v>
      </c>
      <c r="F2614" s="15">
        <v>1</v>
      </c>
      <c r="G2614" s="43" t="s">
        <v>5387</v>
      </c>
      <c r="H2614" s="16" t="s">
        <v>904</v>
      </c>
      <c r="I2614" s="16"/>
      <c r="J2614" s="16">
        <v>1050</v>
      </c>
    </row>
    <row r="2615" spans="1:10" x14ac:dyDescent="0.15">
      <c r="A2615" s="38">
        <v>336013</v>
      </c>
      <c r="B2615" s="15">
        <v>2</v>
      </c>
      <c r="C2615" s="15">
        <v>1</v>
      </c>
      <c r="D2615" s="15">
        <v>50</v>
      </c>
      <c r="E2615" s="15">
        <v>10000</v>
      </c>
      <c r="F2615" s="15">
        <v>1</v>
      </c>
      <c r="G2615" s="43" t="s">
        <v>5388</v>
      </c>
      <c r="H2615" s="16" t="s">
        <v>905</v>
      </c>
      <c r="I2615" s="16"/>
      <c r="J2615" s="16">
        <v>1430</v>
      </c>
    </row>
    <row r="2616" spans="1:10" x14ac:dyDescent="0.15">
      <c r="A2616" s="38">
        <v>336014</v>
      </c>
      <c r="B2616" s="15">
        <v>2</v>
      </c>
      <c r="C2616" s="15">
        <v>1</v>
      </c>
      <c r="D2616" s="15">
        <v>50</v>
      </c>
      <c r="E2616" s="15">
        <v>10000</v>
      </c>
      <c r="F2616" s="15">
        <v>1</v>
      </c>
      <c r="G2616" s="43" t="s">
        <v>5389</v>
      </c>
      <c r="H2616" s="16" t="s">
        <v>906</v>
      </c>
      <c r="I2616" s="16"/>
      <c r="J2616" s="16">
        <v>1930</v>
      </c>
    </row>
    <row r="2617" spans="1:10" x14ac:dyDescent="0.15">
      <c r="A2617" s="38">
        <v>336015</v>
      </c>
      <c r="B2617" s="15">
        <v>2</v>
      </c>
      <c r="C2617" s="15">
        <v>1</v>
      </c>
      <c r="D2617" s="15">
        <v>50</v>
      </c>
      <c r="E2617" s="15">
        <v>10000</v>
      </c>
      <c r="F2617" s="15">
        <v>1</v>
      </c>
      <c r="G2617" s="43" t="s">
        <v>5390</v>
      </c>
      <c r="H2617" s="16" t="s">
        <v>907</v>
      </c>
      <c r="I2617" s="16"/>
      <c r="J2617" s="16">
        <v>2585</v>
      </c>
    </row>
    <row r="2618" spans="1:10" x14ac:dyDescent="0.15">
      <c r="A2618" s="38">
        <v>336016</v>
      </c>
      <c r="B2618" s="15">
        <v>2</v>
      </c>
      <c r="C2618" s="15">
        <v>1</v>
      </c>
      <c r="D2618" s="15">
        <v>50</v>
      </c>
      <c r="E2618" s="15">
        <v>10000</v>
      </c>
      <c r="F2618" s="15">
        <v>1</v>
      </c>
      <c r="G2618" s="43" t="s">
        <v>5391</v>
      </c>
      <c r="H2618" s="16" t="s">
        <v>908</v>
      </c>
      <c r="I2618" s="16"/>
      <c r="J2618" s="16">
        <v>3439</v>
      </c>
    </row>
    <row r="2619" spans="1:10" x14ac:dyDescent="0.15">
      <c r="A2619" s="38">
        <v>336017</v>
      </c>
      <c r="B2619" s="15">
        <v>2</v>
      </c>
      <c r="C2619" s="15">
        <v>1</v>
      </c>
      <c r="D2619" s="15">
        <v>50</v>
      </c>
      <c r="E2619" s="15">
        <v>10000</v>
      </c>
      <c r="F2619" s="15">
        <v>1</v>
      </c>
      <c r="G2619" s="43" t="s">
        <v>5392</v>
      </c>
      <c r="H2619" s="16" t="s">
        <v>909</v>
      </c>
      <c r="I2619" s="16"/>
      <c r="J2619" s="16">
        <v>4547</v>
      </c>
    </row>
    <row r="2620" spans="1:10" x14ac:dyDescent="0.15">
      <c r="A2620" s="38">
        <v>336018</v>
      </c>
      <c r="B2620" s="15">
        <v>2</v>
      </c>
      <c r="C2620" s="15">
        <v>1</v>
      </c>
      <c r="D2620" s="15">
        <v>50</v>
      </c>
      <c r="E2620" s="15">
        <v>10000</v>
      </c>
      <c r="F2620" s="15">
        <v>1</v>
      </c>
      <c r="G2620" s="43" t="s">
        <v>5393</v>
      </c>
      <c r="H2620" s="16" t="s">
        <v>910</v>
      </c>
      <c r="I2620" s="16"/>
      <c r="J2620" s="16">
        <v>5981</v>
      </c>
    </row>
    <row r="2621" spans="1:10" x14ac:dyDescent="0.15">
      <c r="A2621" s="38">
        <v>336019</v>
      </c>
      <c r="B2621" s="15">
        <v>2</v>
      </c>
      <c r="C2621" s="15">
        <v>1</v>
      </c>
      <c r="D2621" s="15">
        <v>50</v>
      </c>
      <c r="E2621" s="15">
        <v>10000</v>
      </c>
      <c r="F2621" s="15">
        <v>1</v>
      </c>
      <c r="G2621" s="43" t="s">
        <v>5170</v>
      </c>
      <c r="H2621" s="16" t="s">
        <v>911</v>
      </c>
      <c r="I2621" s="16"/>
      <c r="J2621" s="16">
        <v>7828</v>
      </c>
    </row>
    <row r="2622" spans="1:10" x14ac:dyDescent="0.15">
      <c r="A2622" s="38">
        <v>336020</v>
      </c>
      <c r="B2622" s="15">
        <v>2</v>
      </c>
      <c r="C2622" s="15">
        <v>1</v>
      </c>
      <c r="D2622" s="15">
        <v>50</v>
      </c>
      <c r="E2622" s="15">
        <v>10000</v>
      </c>
      <c r="F2622" s="15">
        <v>1</v>
      </c>
      <c r="G2622" s="43" t="s">
        <v>5394</v>
      </c>
      <c r="H2622" s="16" t="s">
        <v>912</v>
      </c>
      <c r="I2622" s="16"/>
      <c r="J2622" s="16">
        <v>10203</v>
      </c>
    </row>
    <row r="2623" spans="1:10" x14ac:dyDescent="0.15">
      <c r="A2623" s="38">
        <v>336021</v>
      </c>
      <c r="B2623" s="15">
        <v>2</v>
      </c>
      <c r="C2623" s="15">
        <v>1</v>
      </c>
      <c r="D2623" s="15">
        <v>50</v>
      </c>
      <c r="E2623" s="15">
        <v>10000</v>
      </c>
      <c r="F2623" s="15">
        <v>1</v>
      </c>
      <c r="G2623" s="43" t="s">
        <v>5395</v>
      </c>
      <c r="H2623" s="16" t="s">
        <v>913</v>
      </c>
      <c r="I2623" s="16"/>
      <c r="J2623" s="16">
        <v>13245</v>
      </c>
    </row>
    <row r="2624" spans="1:10" x14ac:dyDescent="0.15">
      <c r="A2624" s="38">
        <v>336022</v>
      </c>
      <c r="B2624" s="15">
        <v>2</v>
      </c>
      <c r="C2624" s="15">
        <v>1</v>
      </c>
      <c r="D2624" s="15">
        <v>50</v>
      </c>
      <c r="E2624" s="15">
        <v>10000</v>
      </c>
      <c r="F2624" s="15">
        <v>1</v>
      </c>
      <c r="G2624" s="43" t="s">
        <v>5396</v>
      </c>
      <c r="H2624" s="16" t="s">
        <v>914</v>
      </c>
      <c r="I2624" s="16"/>
      <c r="J2624" s="16">
        <v>16243</v>
      </c>
    </row>
    <row r="2625" spans="1:10" x14ac:dyDescent="0.15">
      <c r="A2625" s="38">
        <v>336023</v>
      </c>
      <c r="B2625" s="15">
        <v>2</v>
      </c>
      <c r="C2625" s="15">
        <v>1</v>
      </c>
      <c r="D2625" s="15">
        <v>50</v>
      </c>
      <c r="E2625" s="15">
        <v>10000</v>
      </c>
      <c r="F2625" s="15">
        <v>1</v>
      </c>
      <c r="G2625" s="43" t="s">
        <v>5397</v>
      </c>
      <c r="H2625" s="16" t="s">
        <v>915</v>
      </c>
      <c r="I2625" s="16"/>
      <c r="J2625" s="16">
        <v>20131</v>
      </c>
    </row>
    <row r="2626" spans="1:10" x14ac:dyDescent="0.15">
      <c r="A2626" s="38">
        <v>336024</v>
      </c>
      <c r="B2626" s="15">
        <v>2</v>
      </c>
      <c r="C2626" s="15">
        <v>1</v>
      </c>
      <c r="D2626" s="15">
        <v>50</v>
      </c>
      <c r="E2626" s="15">
        <v>10000</v>
      </c>
      <c r="F2626" s="15">
        <v>1</v>
      </c>
      <c r="G2626" s="43" t="s">
        <v>5398</v>
      </c>
      <c r="H2626" s="16" t="s">
        <v>916</v>
      </c>
      <c r="I2626" s="16"/>
      <c r="J2626" s="16">
        <v>24872</v>
      </c>
    </row>
    <row r="2627" spans="1:10" x14ac:dyDescent="0.15">
      <c r="A2627" s="38">
        <v>336025</v>
      </c>
      <c r="B2627" s="15">
        <v>2</v>
      </c>
      <c r="C2627" s="15">
        <v>1</v>
      </c>
      <c r="D2627" s="15">
        <v>50</v>
      </c>
      <c r="E2627" s="15">
        <v>10000</v>
      </c>
      <c r="F2627" s="15">
        <v>1</v>
      </c>
      <c r="G2627" s="43" t="s">
        <v>5399</v>
      </c>
      <c r="H2627" s="16" t="s">
        <v>917</v>
      </c>
      <c r="I2627" s="16"/>
      <c r="J2627" s="16">
        <v>30642</v>
      </c>
    </row>
    <row r="2628" spans="1:10" x14ac:dyDescent="0.15">
      <c r="A2628" s="38">
        <v>336026</v>
      </c>
      <c r="B2628" s="15">
        <v>2</v>
      </c>
      <c r="C2628" s="15">
        <v>1</v>
      </c>
      <c r="D2628" s="15">
        <v>50</v>
      </c>
      <c r="E2628" s="15">
        <v>10000</v>
      </c>
      <c r="F2628" s="15">
        <v>1</v>
      </c>
      <c r="G2628" s="43" t="s">
        <v>5400</v>
      </c>
      <c r="H2628" s="16" t="s">
        <v>918</v>
      </c>
      <c r="I2628" s="16"/>
      <c r="J2628" s="16">
        <v>37652</v>
      </c>
    </row>
    <row r="2629" spans="1:10" x14ac:dyDescent="0.15">
      <c r="A2629" s="38">
        <v>336027</v>
      </c>
      <c r="B2629" s="15">
        <v>2</v>
      </c>
      <c r="C2629" s="15">
        <v>1</v>
      </c>
      <c r="D2629" s="15">
        <v>50</v>
      </c>
      <c r="E2629" s="15">
        <v>10000</v>
      </c>
      <c r="F2629" s="15">
        <v>1</v>
      </c>
      <c r="G2629" s="43" t="s">
        <v>5401</v>
      </c>
      <c r="H2629" s="16" t="s">
        <v>919</v>
      </c>
      <c r="I2629" s="16"/>
      <c r="J2629" s="16">
        <v>46154</v>
      </c>
    </row>
    <row r="2630" spans="1:10" x14ac:dyDescent="0.15">
      <c r="A2630" s="38">
        <v>336028</v>
      </c>
      <c r="B2630" s="15">
        <v>2</v>
      </c>
      <c r="C2630" s="15">
        <v>1</v>
      </c>
      <c r="D2630" s="15">
        <v>50</v>
      </c>
      <c r="E2630" s="15">
        <v>10000</v>
      </c>
      <c r="F2630" s="15">
        <v>1</v>
      </c>
      <c r="G2630" s="43" t="s">
        <v>5402</v>
      </c>
      <c r="H2630" s="16" t="s">
        <v>920</v>
      </c>
      <c r="I2630" s="16"/>
      <c r="J2630" s="16">
        <v>56446</v>
      </c>
    </row>
    <row r="2631" spans="1:10" x14ac:dyDescent="0.15">
      <c r="A2631" s="38">
        <v>336029</v>
      </c>
      <c r="B2631" s="15">
        <v>2</v>
      </c>
      <c r="C2631" s="15">
        <v>1</v>
      </c>
      <c r="D2631" s="15">
        <v>50</v>
      </c>
      <c r="E2631" s="15">
        <v>10000</v>
      </c>
      <c r="F2631" s="15">
        <v>1</v>
      </c>
      <c r="G2631" s="43" t="s">
        <v>5403</v>
      </c>
      <c r="H2631" s="16" t="s">
        <v>921</v>
      </c>
      <c r="I2631" s="16"/>
      <c r="J2631" s="16">
        <v>68890</v>
      </c>
    </row>
    <row r="2632" spans="1:10" x14ac:dyDescent="0.15">
      <c r="A2632" s="38">
        <v>336030</v>
      </c>
      <c r="B2632" s="15">
        <v>2</v>
      </c>
      <c r="C2632" s="15">
        <v>1</v>
      </c>
      <c r="D2632" s="15">
        <v>50</v>
      </c>
      <c r="E2632" s="15">
        <v>10000</v>
      </c>
      <c r="F2632" s="15">
        <v>1</v>
      </c>
      <c r="G2632" s="43" t="s">
        <v>5404</v>
      </c>
      <c r="H2632" s="16" t="s">
        <v>922</v>
      </c>
      <c r="I2632" s="16"/>
      <c r="J2632" s="16">
        <v>83910</v>
      </c>
    </row>
    <row r="2633" spans="1:10" x14ac:dyDescent="0.15">
      <c r="A2633" s="38">
        <v>336031</v>
      </c>
      <c r="B2633" s="15">
        <v>2</v>
      </c>
      <c r="C2633" s="15">
        <v>1</v>
      </c>
      <c r="D2633" s="15">
        <v>50</v>
      </c>
      <c r="E2633" s="15">
        <v>10000</v>
      </c>
      <c r="F2633" s="15">
        <v>1</v>
      </c>
      <c r="G2633" s="43" t="s">
        <v>5405</v>
      </c>
      <c r="H2633" s="16" t="s">
        <v>923</v>
      </c>
      <c r="I2633" s="16"/>
      <c r="J2633" s="16">
        <v>102018</v>
      </c>
    </row>
    <row r="2634" spans="1:10" x14ac:dyDescent="0.15">
      <c r="A2634" s="38">
        <v>336032</v>
      </c>
      <c r="B2634" s="15">
        <v>2</v>
      </c>
      <c r="C2634" s="15">
        <v>1</v>
      </c>
      <c r="D2634" s="15">
        <v>50</v>
      </c>
      <c r="E2634" s="15">
        <v>10000</v>
      </c>
      <c r="F2634" s="15">
        <v>1</v>
      </c>
      <c r="G2634" s="43" t="s">
        <v>5406</v>
      </c>
      <c r="H2634" s="16" t="s">
        <v>924</v>
      </c>
      <c r="I2634" s="16"/>
      <c r="J2634" s="16">
        <v>123820</v>
      </c>
    </row>
    <row r="2635" spans="1:10" x14ac:dyDescent="0.15">
      <c r="A2635" s="38">
        <v>336033</v>
      </c>
      <c r="B2635" s="15">
        <v>2</v>
      </c>
      <c r="C2635" s="15">
        <v>1</v>
      </c>
      <c r="D2635" s="15">
        <v>50</v>
      </c>
      <c r="E2635" s="15">
        <v>10000</v>
      </c>
      <c r="F2635" s="15">
        <v>1</v>
      </c>
      <c r="G2635" s="43" t="s">
        <v>5407</v>
      </c>
      <c r="H2635" s="16" t="s">
        <v>925</v>
      </c>
      <c r="I2635" s="16"/>
      <c r="J2635" s="16">
        <v>150038</v>
      </c>
    </row>
    <row r="2636" spans="1:10" x14ac:dyDescent="0.15">
      <c r="A2636" s="38">
        <v>336034</v>
      </c>
      <c r="B2636" s="15">
        <v>2</v>
      </c>
      <c r="C2636" s="15">
        <v>1</v>
      </c>
      <c r="D2636" s="15">
        <v>50</v>
      </c>
      <c r="E2636" s="15">
        <v>10000</v>
      </c>
      <c r="F2636" s="15">
        <v>1</v>
      </c>
      <c r="G2636" s="43" t="s">
        <v>5408</v>
      </c>
      <c r="H2636" s="16" t="s">
        <v>926</v>
      </c>
      <c r="I2636" s="16"/>
      <c r="J2636" s="16">
        <v>181529</v>
      </c>
    </row>
    <row r="2637" spans="1:10" x14ac:dyDescent="0.15">
      <c r="A2637" s="38">
        <v>336035</v>
      </c>
      <c r="B2637" s="15">
        <v>2</v>
      </c>
      <c r="C2637" s="15">
        <v>1</v>
      </c>
      <c r="D2637" s="15">
        <v>50</v>
      </c>
      <c r="E2637" s="15">
        <v>10000</v>
      </c>
      <c r="F2637" s="15">
        <v>1</v>
      </c>
      <c r="G2637" s="43" t="s">
        <v>5409</v>
      </c>
      <c r="H2637" s="16" t="s">
        <v>927</v>
      </c>
      <c r="I2637" s="16"/>
      <c r="J2637" s="16">
        <v>219314</v>
      </c>
    </row>
    <row r="2638" spans="1:10" x14ac:dyDescent="0.15">
      <c r="A2638" s="38">
        <v>336036</v>
      </c>
      <c r="B2638" s="15">
        <v>2</v>
      </c>
      <c r="C2638" s="15">
        <v>1</v>
      </c>
      <c r="D2638" s="15">
        <v>50</v>
      </c>
      <c r="E2638" s="15">
        <v>10000</v>
      </c>
      <c r="F2638" s="15">
        <v>1</v>
      </c>
      <c r="G2638" s="43" t="s">
        <v>5410</v>
      </c>
      <c r="H2638" s="16" t="s">
        <v>928</v>
      </c>
      <c r="I2638" s="16"/>
      <c r="J2638" s="16">
        <v>264603</v>
      </c>
    </row>
    <row r="2639" spans="1:10" x14ac:dyDescent="0.15">
      <c r="A2639" s="38">
        <v>336037</v>
      </c>
      <c r="B2639" s="15">
        <v>2</v>
      </c>
      <c r="C2639" s="15">
        <v>1</v>
      </c>
      <c r="D2639" s="15">
        <v>50</v>
      </c>
      <c r="E2639" s="15">
        <v>10000</v>
      </c>
      <c r="F2639" s="15">
        <v>1</v>
      </c>
      <c r="G2639" s="43" t="s">
        <v>5411</v>
      </c>
      <c r="H2639" s="16" t="s">
        <v>929</v>
      </c>
      <c r="I2639" s="16"/>
      <c r="J2639" s="16">
        <v>300556</v>
      </c>
    </row>
    <row r="2640" spans="1:10" x14ac:dyDescent="0.15">
      <c r="A2640" s="38">
        <v>336038</v>
      </c>
      <c r="B2640" s="15">
        <v>2</v>
      </c>
      <c r="C2640" s="15">
        <v>1</v>
      </c>
      <c r="D2640" s="15">
        <v>50</v>
      </c>
      <c r="E2640" s="15">
        <v>10000</v>
      </c>
      <c r="F2640" s="15">
        <v>1</v>
      </c>
      <c r="G2640" s="43" t="s">
        <v>5412</v>
      </c>
      <c r="H2640" s="16" t="s">
        <v>930</v>
      </c>
      <c r="I2640" s="16"/>
      <c r="J2640" s="16">
        <v>346676</v>
      </c>
    </row>
    <row r="2641" spans="1:10" x14ac:dyDescent="0.15">
      <c r="A2641" s="38">
        <v>336039</v>
      </c>
      <c r="B2641" s="15">
        <v>2</v>
      </c>
      <c r="C2641" s="15">
        <v>1</v>
      </c>
      <c r="D2641" s="15">
        <v>50</v>
      </c>
      <c r="E2641" s="15">
        <v>10000</v>
      </c>
      <c r="F2641" s="15">
        <v>1</v>
      </c>
      <c r="G2641" s="43" t="s">
        <v>5413</v>
      </c>
      <c r="H2641" s="16" t="s">
        <v>931</v>
      </c>
      <c r="I2641" s="16"/>
      <c r="J2641" s="16">
        <v>399389</v>
      </c>
    </row>
    <row r="2642" spans="1:10" x14ac:dyDescent="0.15">
      <c r="A2642" s="38">
        <v>336040</v>
      </c>
      <c r="B2642" s="15">
        <v>2</v>
      </c>
      <c r="C2642" s="15">
        <v>1</v>
      </c>
      <c r="D2642" s="15">
        <v>50</v>
      </c>
      <c r="E2642" s="15">
        <v>10000</v>
      </c>
      <c r="F2642" s="15">
        <v>1</v>
      </c>
      <c r="G2642" s="43" t="s">
        <v>5414</v>
      </c>
      <c r="H2642" s="16" t="s">
        <v>932</v>
      </c>
      <c r="I2642" s="16"/>
      <c r="J2642" s="16">
        <v>459590</v>
      </c>
    </row>
    <row r="2643" spans="1:10" x14ac:dyDescent="0.15">
      <c r="A2643" s="38">
        <v>336041</v>
      </c>
      <c r="B2643" s="15">
        <v>2</v>
      </c>
      <c r="C2643" s="15">
        <v>1</v>
      </c>
      <c r="D2643" s="15">
        <v>50</v>
      </c>
      <c r="E2643" s="15">
        <v>10000</v>
      </c>
      <c r="F2643" s="15">
        <v>1</v>
      </c>
      <c r="G2643" s="43" t="s">
        <v>5415</v>
      </c>
      <c r="H2643" s="16" t="s">
        <v>933</v>
      </c>
      <c r="I2643" s="16"/>
      <c r="J2643" s="16">
        <v>528289</v>
      </c>
    </row>
    <row r="2644" spans="1:10" x14ac:dyDescent="0.15">
      <c r="A2644" s="38">
        <v>336042</v>
      </c>
      <c r="B2644" s="15">
        <v>2</v>
      </c>
      <c r="C2644" s="15">
        <v>1</v>
      </c>
      <c r="D2644" s="15">
        <v>50</v>
      </c>
      <c r="E2644" s="15">
        <v>10000</v>
      </c>
      <c r="F2644" s="15">
        <v>1</v>
      </c>
      <c r="G2644" s="43" t="s">
        <v>5416</v>
      </c>
      <c r="H2644" s="16" t="s">
        <v>934</v>
      </c>
      <c r="I2644" s="16"/>
      <c r="J2644" s="16">
        <v>606625</v>
      </c>
    </row>
    <row r="2645" spans="1:10" x14ac:dyDescent="0.15">
      <c r="A2645" s="38">
        <v>336043</v>
      </c>
      <c r="B2645" s="15">
        <v>2</v>
      </c>
      <c r="C2645" s="15">
        <v>1</v>
      </c>
      <c r="D2645" s="15">
        <v>50</v>
      </c>
      <c r="E2645" s="15">
        <v>10000</v>
      </c>
      <c r="F2645" s="15">
        <v>1</v>
      </c>
      <c r="G2645" s="43" t="s">
        <v>5417</v>
      </c>
      <c r="H2645" s="16" t="s">
        <v>935</v>
      </c>
      <c r="I2645" s="16"/>
      <c r="J2645" s="16">
        <v>695886</v>
      </c>
    </row>
    <row r="2646" spans="1:10" x14ac:dyDescent="0.15">
      <c r="A2646" s="38">
        <v>336044</v>
      </c>
      <c r="B2646" s="15">
        <v>2</v>
      </c>
      <c r="C2646" s="15">
        <v>1</v>
      </c>
      <c r="D2646" s="15">
        <v>50</v>
      </c>
      <c r="E2646" s="15">
        <v>10000</v>
      </c>
      <c r="F2646" s="15">
        <v>1</v>
      </c>
      <c r="G2646" s="43" t="s">
        <v>5418</v>
      </c>
      <c r="H2646" s="16" t="s">
        <v>936</v>
      </c>
      <c r="I2646" s="16"/>
      <c r="J2646" s="16">
        <v>797526</v>
      </c>
    </row>
    <row r="2647" spans="1:10" x14ac:dyDescent="0.15">
      <c r="A2647" s="38">
        <v>336045</v>
      </c>
      <c r="B2647" s="15">
        <v>2</v>
      </c>
      <c r="C2647" s="15">
        <v>1</v>
      </c>
      <c r="D2647" s="15">
        <v>50</v>
      </c>
      <c r="E2647" s="15">
        <v>10000</v>
      </c>
      <c r="F2647" s="15">
        <v>1</v>
      </c>
      <c r="G2647" s="43" t="s">
        <v>5419</v>
      </c>
      <c r="H2647" s="16" t="s">
        <v>937</v>
      </c>
      <c r="I2647" s="16"/>
      <c r="J2647" s="16">
        <v>913184</v>
      </c>
    </row>
    <row r="2648" spans="1:10" x14ac:dyDescent="0.15">
      <c r="A2648" s="38">
        <v>336046</v>
      </c>
      <c r="B2648" s="15">
        <v>2</v>
      </c>
      <c r="C2648" s="15">
        <v>1</v>
      </c>
      <c r="D2648" s="15">
        <v>50</v>
      </c>
      <c r="E2648" s="15">
        <v>10000</v>
      </c>
      <c r="F2648" s="15">
        <v>1</v>
      </c>
      <c r="G2648" s="43" t="s">
        <v>5420</v>
      </c>
      <c r="H2648" s="16" t="s">
        <v>938</v>
      </c>
      <c r="I2648" s="16"/>
      <c r="J2648" s="16">
        <v>1044710</v>
      </c>
    </row>
    <row r="2649" spans="1:10" x14ac:dyDescent="0.15">
      <c r="A2649" s="38">
        <v>336047</v>
      </c>
      <c r="B2649" s="15">
        <v>2</v>
      </c>
      <c r="C2649" s="15">
        <v>1</v>
      </c>
      <c r="D2649" s="15">
        <v>50</v>
      </c>
      <c r="E2649" s="15">
        <v>10000</v>
      </c>
      <c r="F2649" s="15">
        <v>1</v>
      </c>
      <c r="G2649" s="43" t="s">
        <v>5421</v>
      </c>
      <c r="H2649" s="16" t="s">
        <v>939</v>
      </c>
      <c r="I2649" s="16"/>
      <c r="J2649" s="16">
        <v>1194189</v>
      </c>
    </row>
    <row r="2650" spans="1:10" x14ac:dyDescent="0.15">
      <c r="A2650" s="38">
        <v>336048</v>
      </c>
      <c r="B2650" s="15">
        <v>2</v>
      </c>
      <c r="C2650" s="15">
        <v>1</v>
      </c>
      <c r="D2650" s="15">
        <v>50</v>
      </c>
      <c r="E2650" s="15">
        <v>10000</v>
      </c>
      <c r="F2650" s="15">
        <v>1</v>
      </c>
      <c r="G2650" s="43" t="s">
        <v>5422</v>
      </c>
      <c r="H2650" s="16" t="s">
        <v>940</v>
      </c>
      <c r="I2650" s="16"/>
      <c r="J2650" s="16">
        <v>1363970</v>
      </c>
    </row>
    <row r="2651" spans="1:10" x14ac:dyDescent="0.15">
      <c r="A2651" s="38">
        <v>336049</v>
      </c>
      <c r="B2651" s="15">
        <v>2</v>
      </c>
      <c r="C2651" s="15">
        <v>1</v>
      </c>
      <c r="D2651" s="15">
        <v>50</v>
      </c>
      <c r="E2651" s="15">
        <v>10000</v>
      </c>
      <c r="F2651" s="15">
        <v>1</v>
      </c>
      <c r="G2651" s="43" t="s">
        <v>5423</v>
      </c>
      <c r="H2651" s="16" t="s">
        <v>941</v>
      </c>
      <c r="I2651" s="16"/>
      <c r="J2651" s="16">
        <v>1556701</v>
      </c>
    </row>
    <row r="2652" spans="1:10" x14ac:dyDescent="0.15">
      <c r="A2652" s="38">
        <v>336050</v>
      </c>
      <c r="B2652" s="15">
        <v>2</v>
      </c>
      <c r="C2652" s="15">
        <v>1</v>
      </c>
      <c r="D2652" s="15">
        <v>50</v>
      </c>
      <c r="E2652" s="15">
        <v>10000</v>
      </c>
      <c r="F2652" s="15">
        <v>1</v>
      </c>
      <c r="G2652" s="43" t="s">
        <v>5424</v>
      </c>
      <c r="H2652" s="16" t="s">
        <v>942</v>
      </c>
      <c r="I2652" s="16"/>
      <c r="J2652" s="16">
        <v>1775364</v>
      </c>
    </row>
    <row r="2653" spans="1:10" x14ac:dyDescent="0.15">
      <c r="A2653" s="38">
        <v>341001</v>
      </c>
      <c r="B2653" s="15">
        <v>2</v>
      </c>
      <c r="C2653" s="15">
        <v>1</v>
      </c>
      <c r="D2653" s="15">
        <v>50</v>
      </c>
      <c r="E2653" s="15">
        <v>10000</v>
      </c>
      <c r="F2653" s="15">
        <v>1</v>
      </c>
      <c r="G2653" s="43" t="s">
        <v>5128</v>
      </c>
      <c r="H2653" s="16" t="s">
        <v>943</v>
      </c>
      <c r="I2653" s="16"/>
      <c r="J2653" s="16">
        <v>36</v>
      </c>
    </row>
    <row r="2654" spans="1:10" x14ac:dyDescent="0.15">
      <c r="A2654" s="38">
        <v>341002</v>
      </c>
      <c r="B2654" s="15">
        <v>2</v>
      </c>
      <c r="C2654" s="15">
        <v>1</v>
      </c>
      <c r="D2654" s="15">
        <v>50</v>
      </c>
      <c r="E2654" s="15">
        <v>10000</v>
      </c>
      <c r="F2654" s="15">
        <v>1</v>
      </c>
      <c r="G2654" s="43" t="s">
        <v>5288</v>
      </c>
      <c r="H2654" s="16" t="s">
        <v>944</v>
      </c>
      <c r="I2654" s="16"/>
      <c r="J2654" s="16">
        <v>72</v>
      </c>
    </row>
    <row r="2655" spans="1:10" x14ac:dyDescent="0.15">
      <c r="A2655" s="38">
        <v>341003</v>
      </c>
      <c r="B2655" s="15">
        <v>2</v>
      </c>
      <c r="C2655" s="15">
        <v>1</v>
      </c>
      <c r="D2655" s="15">
        <v>50</v>
      </c>
      <c r="E2655" s="15">
        <v>10000</v>
      </c>
      <c r="F2655" s="15">
        <v>1</v>
      </c>
      <c r="G2655" s="43" t="s">
        <v>5288</v>
      </c>
      <c r="H2655" s="16" t="s">
        <v>945</v>
      </c>
      <c r="I2655" s="16"/>
      <c r="J2655" s="16">
        <v>72</v>
      </c>
    </row>
    <row r="2656" spans="1:10" x14ac:dyDescent="0.15">
      <c r="A2656" s="38">
        <v>341004</v>
      </c>
      <c r="B2656" s="15">
        <v>2</v>
      </c>
      <c r="C2656" s="15">
        <v>1</v>
      </c>
      <c r="D2656" s="15">
        <v>50</v>
      </c>
      <c r="E2656" s="15">
        <v>10000</v>
      </c>
      <c r="F2656" s="15">
        <v>1</v>
      </c>
      <c r="G2656" s="43" t="s">
        <v>5130</v>
      </c>
      <c r="H2656" s="16" t="s">
        <v>946</v>
      </c>
      <c r="I2656" s="16"/>
      <c r="J2656" s="16">
        <v>138</v>
      </c>
    </row>
    <row r="2657" spans="1:10" x14ac:dyDescent="0.15">
      <c r="A2657" s="38">
        <v>341005</v>
      </c>
      <c r="B2657" s="15">
        <v>2</v>
      </c>
      <c r="C2657" s="15">
        <v>1</v>
      </c>
      <c r="D2657" s="15">
        <v>50</v>
      </c>
      <c r="E2657" s="15">
        <v>10000</v>
      </c>
      <c r="F2657" s="15">
        <v>1</v>
      </c>
      <c r="G2657" s="43" t="s">
        <v>5289</v>
      </c>
      <c r="H2657" s="16" t="s">
        <v>947</v>
      </c>
      <c r="I2657" s="16"/>
      <c r="J2657" s="16">
        <v>229</v>
      </c>
    </row>
    <row r="2658" spans="1:10" x14ac:dyDescent="0.15">
      <c r="A2658" s="38">
        <v>341006</v>
      </c>
      <c r="B2658" s="15">
        <v>2</v>
      </c>
      <c r="C2658" s="15">
        <v>1</v>
      </c>
      <c r="D2658" s="15">
        <v>50</v>
      </c>
      <c r="E2658" s="15">
        <v>10000</v>
      </c>
      <c r="F2658" s="15">
        <v>1</v>
      </c>
      <c r="G2658" s="43" t="s">
        <v>5290</v>
      </c>
      <c r="H2658" s="16" t="s">
        <v>948</v>
      </c>
      <c r="I2658" s="16"/>
      <c r="J2658" s="16">
        <v>361</v>
      </c>
    </row>
    <row r="2659" spans="1:10" x14ac:dyDescent="0.15">
      <c r="A2659" s="38">
        <v>341007</v>
      </c>
      <c r="B2659" s="15">
        <v>2</v>
      </c>
      <c r="C2659" s="15">
        <v>1</v>
      </c>
      <c r="D2659" s="15">
        <v>50</v>
      </c>
      <c r="E2659" s="15">
        <v>10000</v>
      </c>
      <c r="F2659" s="15">
        <v>1</v>
      </c>
      <c r="G2659" s="43" t="s">
        <v>5291</v>
      </c>
      <c r="H2659" s="16" t="s">
        <v>949</v>
      </c>
      <c r="I2659" s="16"/>
      <c r="J2659" s="16">
        <v>548</v>
      </c>
    </row>
    <row r="2660" spans="1:10" x14ac:dyDescent="0.15">
      <c r="A2660" s="38">
        <v>341008</v>
      </c>
      <c r="B2660" s="15">
        <v>2</v>
      </c>
      <c r="C2660" s="15">
        <v>1</v>
      </c>
      <c r="D2660" s="15">
        <v>50</v>
      </c>
      <c r="E2660" s="15">
        <v>10000</v>
      </c>
      <c r="F2660" s="15">
        <v>1</v>
      </c>
      <c r="G2660" s="43" t="s">
        <v>2843</v>
      </c>
      <c r="H2660" s="16" t="s">
        <v>950</v>
      </c>
      <c r="I2660" s="16"/>
      <c r="J2660" s="16">
        <v>807</v>
      </c>
    </row>
    <row r="2661" spans="1:10" x14ac:dyDescent="0.15">
      <c r="A2661" s="38">
        <v>341009</v>
      </c>
      <c r="B2661" s="15">
        <v>2</v>
      </c>
      <c r="C2661" s="15">
        <v>1</v>
      </c>
      <c r="D2661" s="15">
        <v>50</v>
      </c>
      <c r="E2661" s="15">
        <v>10000</v>
      </c>
      <c r="F2661" s="15">
        <v>1</v>
      </c>
      <c r="G2661" s="43" t="s">
        <v>5292</v>
      </c>
      <c r="H2661" s="16" t="s">
        <v>951</v>
      </c>
      <c r="I2661" s="16"/>
      <c r="J2661" s="16">
        <v>1162</v>
      </c>
    </row>
    <row r="2662" spans="1:10" x14ac:dyDescent="0.15">
      <c r="A2662" s="38">
        <v>341010</v>
      </c>
      <c r="B2662" s="15">
        <v>2</v>
      </c>
      <c r="C2662" s="15">
        <v>1</v>
      </c>
      <c r="D2662" s="15">
        <v>50</v>
      </c>
      <c r="E2662" s="15">
        <v>10000</v>
      </c>
      <c r="F2662" s="15">
        <v>1</v>
      </c>
      <c r="G2662" s="43" t="s">
        <v>5293</v>
      </c>
      <c r="H2662" s="16" t="s">
        <v>952</v>
      </c>
      <c r="I2662" s="16"/>
      <c r="J2662" s="16">
        <v>1643</v>
      </c>
    </row>
    <row r="2663" spans="1:10" x14ac:dyDescent="0.15">
      <c r="A2663" s="38">
        <v>341011</v>
      </c>
      <c r="B2663" s="15">
        <v>2</v>
      </c>
      <c r="C2663" s="15">
        <v>1</v>
      </c>
      <c r="D2663" s="15">
        <v>50</v>
      </c>
      <c r="E2663" s="15">
        <v>10000</v>
      </c>
      <c r="F2663" s="15">
        <v>1</v>
      </c>
      <c r="G2663" s="43" t="s">
        <v>5294</v>
      </c>
      <c r="H2663" s="16" t="s">
        <v>953</v>
      </c>
      <c r="I2663" s="16"/>
      <c r="J2663" s="16">
        <v>2289</v>
      </c>
    </row>
    <row r="2664" spans="1:10" x14ac:dyDescent="0.15">
      <c r="A2664" s="38">
        <v>341012</v>
      </c>
      <c r="B2664" s="15">
        <v>2</v>
      </c>
      <c r="C2664" s="15">
        <v>1</v>
      </c>
      <c r="D2664" s="15">
        <v>50</v>
      </c>
      <c r="E2664" s="15">
        <v>10000</v>
      </c>
      <c r="F2664" s="15">
        <v>1</v>
      </c>
      <c r="G2664" s="43" t="s">
        <v>5295</v>
      </c>
      <c r="H2664" s="16" t="s">
        <v>954</v>
      </c>
      <c r="I2664" s="16"/>
      <c r="J2664" s="16">
        <v>3151</v>
      </c>
    </row>
    <row r="2665" spans="1:10" x14ac:dyDescent="0.15">
      <c r="A2665" s="38">
        <v>341013</v>
      </c>
      <c r="B2665" s="15">
        <v>2</v>
      </c>
      <c r="C2665" s="15">
        <v>1</v>
      </c>
      <c r="D2665" s="15">
        <v>50</v>
      </c>
      <c r="E2665" s="15">
        <v>10000</v>
      </c>
      <c r="F2665" s="15">
        <v>1</v>
      </c>
      <c r="G2665" s="43" t="s">
        <v>5296</v>
      </c>
      <c r="H2665" s="16" t="s">
        <v>955</v>
      </c>
      <c r="I2665" s="16"/>
      <c r="J2665" s="16">
        <v>4291</v>
      </c>
    </row>
    <row r="2666" spans="1:10" x14ac:dyDescent="0.15">
      <c r="A2666" s="38">
        <v>341014</v>
      </c>
      <c r="B2666" s="15">
        <v>2</v>
      </c>
      <c r="C2666" s="15">
        <v>1</v>
      </c>
      <c r="D2666" s="15">
        <v>50</v>
      </c>
      <c r="E2666" s="15">
        <v>10000</v>
      </c>
      <c r="F2666" s="15">
        <v>1</v>
      </c>
      <c r="G2666" s="43" t="s">
        <v>5297</v>
      </c>
      <c r="H2666" s="16" t="s">
        <v>956</v>
      </c>
      <c r="I2666" s="16"/>
      <c r="J2666" s="16">
        <v>5792</v>
      </c>
    </row>
    <row r="2667" spans="1:10" x14ac:dyDescent="0.15">
      <c r="A2667" s="38">
        <v>341015</v>
      </c>
      <c r="B2667" s="15">
        <v>2</v>
      </c>
      <c r="C2667" s="15">
        <v>1</v>
      </c>
      <c r="D2667" s="15">
        <v>50</v>
      </c>
      <c r="E2667" s="15">
        <v>10000</v>
      </c>
      <c r="F2667" s="15">
        <v>1</v>
      </c>
      <c r="G2667" s="43" t="s">
        <v>5298</v>
      </c>
      <c r="H2667" s="16" t="s">
        <v>957</v>
      </c>
      <c r="I2667" s="16"/>
      <c r="J2667" s="16">
        <v>7757</v>
      </c>
    </row>
    <row r="2668" spans="1:10" x14ac:dyDescent="0.15">
      <c r="A2668" s="38">
        <v>341016</v>
      </c>
      <c r="B2668" s="15">
        <v>2</v>
      </c>
      <c r="C2668" s="15">
        <v>1</v>
      </c>
      <c r="D2668" s="15">
        <v>50</v>
      </c>
      <c r="E2668" s="15">
        <v>10000</v>
      </c>
      <c r="F2668" s="15">
        <v>1</v>
      </c>
      <c r="G2668" s="43" t="s">
        <v>5299</v>
      </c>
      <c r="H2668" s="16" t="s">
        <v>958</v>
      </c>
      <c r="I2668" s="16"/>
      <c r="J2668" s="16">
        <v>10318</v>
      </c>
    </row>
    <row r="2669" spans="1:10" x14ac:dyDescent="0.15">
      <c r="A2669" s="38">
        <v>341017</v>
      </c>
      <c r="B2669" s="15">
        <v>2</v>
      </c>
      <c r="C2669" s="15">
        <v>1</v>
      </c>
      <c r="D2669" s="15">
        <v>50</v>
      </c>
      <c r="E2669" s="15">
        <v>10000</v>
      </c>
      <c r="F2669" s="15">
        <v>1</v>
      </c>
      <c r="G2669" s="43" t="s">
        <v>5300</v>
      </c>
      <c r="H2669" s="16" t="s">
        <v>959</v>
      </c>
      <c r="I2669" s="16"/>
      <c r="J2669" s="16">
        <v>13643</v>
      </c>
    </row>
    <row r="2670" spans="1:10" x14ac:dyDescent="0.15">
      <c r="A2670" s="38">
        <v>341018</v>
      </c>
      <c r="B2670" s="15">
        <v>2</v>
      </c>
      <c r="C2670" s="15">
        <v>1</v>
      </c>
      <c r="D2670" s="15">
        <v>50</v>
      </c>
      <c r="E2670" s="15">
        <v>10000</v>
      </c>
      <c r="F2670" s="15">
        <v>1</v>
      </c>
      <c r="G2670" s="43" t="s">
        <v>5301</v>
      </c>
      <c r="H2670" s="16" t="s">
        <v>960</v>
      </c>
      <c r="I2670" s="16"/>
      <c r="J2670" s="16">
        <v>17943</v>
      </c>
    </row>
    <row r="2671" spans="1:10" x14ac:dyDescent="0.15">
      <c r="A2671" s="38">
        <v>341019</v>
      </c>
      <c r="B2671" s="15">
        <v>2</v>
      </c>
      <c r="C2671" s="15">
        <v>1</v>
      </c>
      <c r="D2671" s="15">
        <v>50</v>
      </c>
      <c r="E2671" s="15">
        <v>10000</v>
      </c>
      <c r="F2671" s="15">
        <v>1</v>
      </c>
      <c r="G2671" s="43" t="s">
        <v>5302</v>
      </c>
      <c r="H2671" s="16" t="s">
        <v>961</v>
      </c>
      <c r="I2671" s="16"/>
      <c r="J2671" s="16">
        <v>23486</v>
      </c>
    </row>
    <row r="2672" spans="1:10" x14ac:dyDescent="0.15">
      <c r="A2672" s="38">
        <v>341020</v>
      </c>
      <c r="B2672" s="15">
        <v>2</v>
      </c>
      <c r="C2672" s="15">
        <v>1</v>
      </c>
      <c r="D2672" s="15">
        <v>50</v>
      </c>
      <c r="E2672" s="15">
        <v>10000</v>
      </c>
      <c r="F2672" s="15">
        <v>1</v>
      </c>
      <c r="G2672" s="43" t="s">
        <v>5303</v>
      </c>
      <c r="H2672" s="16" t="s">
        <v>962</v>
      </c>
      <c r="I2672" s="16"/>
      <c r="J2672" s="16">
        <v>30609</v>
      </c>
    </row>
    <row r="2673" spans="1:10" x14ac:dyDescent="0.15">
      <c r="A2673" s="38">
        <v>341021</v>
      </c>
      <c r="B2673" s="15">
        <v>2</v>
      </c>
      <c r="C2673" s="15">
        <v>1</v>
      </c>
      <c r="D2673" s="15">
        <v>50</v>
      </c>
      <c r="E2673" s="15">
        <v>10000</v>
      </c>
      <c r="F2673" s="15">
        <v>1</v>
      </c>
      <c r="G2673" s="43" t="s">
        <v>5304</v>
      </c>
      <c r="H2673" s="16" t="s">
        <v>963</v>
      </c>
      <c r="I2673" s="16"/>
      <c r="J2673" s="16">
        <v>39736</v>
      </c>
    </row>
    <row r="2674" spans="1:10" x14ac:dyDescent="0.15">
      <c r="A2674" s="38">
        <v>341022</v>
      </c>
      <c r="B2674" s="15">
        <v>2</v>
      </c>
      <c r="C2674" s="15">
        <v>1</v>
      </c>
      <c r="D2674" s="15">
        <v>50</v>
      </c>
      <c r="E2674" s="15">
        <v>10000</v>
      </c>
      <c r="F2674" s="15">
        <v>1</v>
      </c>
      <c r="G2674" s="43" t="s">
        <v>5305</v>
      </c>
      <c r="H2674" s="16" t="s">
        <v>964</v>
      </c>
      <c r="I2674" s="16"/>
      <c r="J2674" s="16">
        <v>48731</v>
      </c>
    </row>
    <row r="2675" spans="1:10" x14ac:dyDescent="0.15">
      <c r="A2675" s="38">
        <v>341023</v>
      </c>
      <c r="B2675" s="15">
        <v>2</v>
      </c>
      <c r="C2675" s="15">
        <v>1</v>
      </c>
      <c r="D2675" s="15">
        <v>50</v>
      </c>
      <c r="E2675" s="15">
        <v>10000</v>
      </c>
      <c r="F2675" s="15">
        <v>1</v>
      </c>
      <c r="G2675" s="43" t="s">
        <v>5306</v>
      </c>
      <c r="H2675" s="16" t="s">
        <v>965</v>
      </c>
      <c r="I2675" s="16"/>
      <c r="J2675" s="16">
        <v>60394</v>
      </c>
    </row>
    <row r="2676" spans="1:10" x14ac:dyDescent="0.15">
      <c r="A2676" s="38">
        <v>341024</v>
      </c>
      <c r="B2676" s="15">
        <v>2</v>
      </c>
      <c r="C2676" s="15">
        <v>1</v>
      </c>
      <c r="D2676" s="15">
        <v>50</v>
      </c>
      <c r="E2676" s="15">
        <v>10000</v>
      </c>
      <c r="F2676" s="15">
        <v>1</v>
      </c>
      <c r="G2676" s="43" t="s">
        <v>5307</v>
      </c>
      <c r="H2676" s="16" t="s">
        <v>966</v>
      </c>
      <c r="I2676" s="16"/>
      <c r="J2676" s="16">
        <v>74617</v>
      </c>
    </row>
    <row r="2677" spans="1:10" x14ac:dyDescent="0.15">
      <c r="A2677" s="38">
        <v>341025</v>
      </c>
      <c r="B2677" s="15">
        <v>2</v>
      </c>
      <c r="C2677" s="15">
        <v>1</v>
      </c>
      <c r="D2677" s="15">
        <v>50</v>
      </c>
      <c r="E2677" s="15">
        <v>10000</v>
      </c>
      <c r="F2677" s="15">
        <v>1</v>
      </c>
      <c r="G2677" s="43" t="s">
        <v>5308</v>
      </c>
      <c r="H2677" s="16" t="s">
        <v>967</v>
      </c>
      <c r="I2677" s="16"/>
      <c r="J2677" s="16">
        <v>91928</v>
      </c>
    </row>
    <row r="2678" spans="1:10" x14ac:dyDescent="0.15">
      <c r="A2678" s="38">
        <v>341026</v>
      </c>
      <c r="B2678" s="15">
        <v>2</v>
      </c>
      <c r="C2678" s="15">
        <v>1</v>
      </c>
      <c r="D2678" s="15">
        <v>50</v>
      </c>
      <c r="E2678" s="15">
        <v>10000</v>
      </c>
      <c r="F2678" s="15">
        <v>1</v>
      </c>
      <c r="G2678" s="43" t="s">
        <v>5309</v>
      </c>
      <c r="H2678" s="16" t="s">
        <v>968</v>
      </c>
      <c r="I2678" s="16"/>
      <c r="J2678" s="16">
        <v>112958</v>
      </c>
    </row>
    <row r="2679" spans="1:10" x14ac:dyDescent="0.15">
      <c r="A2679" s="38">
        <v>341027</v>
      </c>
      <c r="B2679" s="15">
        <v>2</v>
      </c>
      <c r="C2679" s="15">
        <v>1</v>
      </c>
      <c r="D2679" s="15">
        <v>50</v>
      </c>
      <c r="E2679" s="15">
        <v>10000</v>
      </c>
      <c r="F2679" s="15">
        <v>1</v>
      </c>
      <c r="G2679" s="43" t="s">
        <v>5310</v>
      </c>
      <c r="H2679" s="16" t="s">
        <v>969</v>
      </c>
      <c r="I2679" s="16"/>
      <c r="J2679" s="16">
        <v>138462</v>
      </c>
    </row>
    <row r="2680" spans="1:10" x14ac:dyDescent="0.15">
      <c r="A2680" s="38">
        <v>341028</v>
      </c>
      <c r="B2680" s="15">
        <v>2</v>
      </c>
      <c r="C2680" s="15">
        <v>1</v>
      </c>
      <c r="D2680" s="15">
        <v>50</v>
      </c>
      <c r="E2680" s="15">
        <v>10000</v>
      </c>
      <c r="F2680" s="15">
        <v>1</v>
      </c>
      <c r="G2680" s="43" t="s">
        <v>5311</v>
      </c>
      <c r="H2680" s="16" t="s">
        <v>970</v>
      </c>
      <c r="I2680" s="16"/>
      <c r="J2680" s="16">
        <v>169340</v>
      </c>
    </row>
    <row r="2681" spans="1:10" x14ac:dyDescent="0.15">
      <c r="A2681" s="38">
        <v>341029</v>
      </c>
      <c r="B2681" s="15">
        <v>2</v>
      </c>
      <c r="C2681" s="15">
        <v>1</v>
      </c>
      <c r="D2681" s="15">
        <v>50</v>
      </c>
      <c r="E2681" s="15">
        <v>10000</v>
      </c>
      <c r="F2681" s="15">
        <v>1</v>
      </c>
      <c r="G2681" s="43" t="s">
        <v>5312</v>
      </c>
      <c r="H2681" s="16" t="s">
        <v>971</v>
      </c>
      <c r="I2681" s="16"/>
      <c r="J2681" s="16">
        <v>206670</v>
      </c>
    </row>
    <row r="2682" spans="1:10" x14ac:dyDescent="0.15">
      <c r="A2682" s="38">
        <v>341030</v>
      </c>
      <c r="B2682" s="15">
        <v>2</v>
      </c>
      <c r="C2682" s="15">
        <v>1</v>
      </c>
      <c r="D2682" s="15">
        <v>50</v>
      </c>
      <c r="E2682" s="15">
        <v>10000</v>
      </c>
      <c r="F2682" s="15">
        <v>1</v>
      </c>
      <c r="G2682" s="43" t="s">
        <v>5313</v>
      </c>
      <c r="H2682" s="16" t="s">
        <v>972</v>
      </c>
      <c r="I2682" s="16"/>
      <c r="J2682" s="16">
        <v>251732</v>
      </c>
    </row>
    <row r="2683" spans="1:10" x14ac:dyDescent="0.15">
      <c r="A2683" s="38">
        <v>341031</v>
      </c>
      <c r="B2683" s="15">
        <v>2</v>
      </c>
      <c r="C2683" s="15">
        <v>1</v>
      </c>
      <c r="D2683" s="15">
        <v>50</v>
      </c>
      <c r="E2683" s="15">
        <v>10000</v>
      </c>
      <c r="F2683" s="15">
        <v>1</v>
      </c>
      <c r="G2683" s="43" t="s">
        <v>5314</v>
      </c>
      <c r="H2683" s="16" t="s">
        <v>973</v>
      </c>
      <c r="I2683" s="16"/>
      <c r="J2683" s="16">
        <v>306056</v>
      </c>
    </row>
    <row r="2684" spans="1:10" x14ac:dyDescent="0.15">
      <c r="A2684" s="38">
        <v>341032</v>
      </c>
      <c r="B2684" s="15">
        <v>2</v>
      </c>
      <c r="C2684" s="15">
        <v>1</v>
      </c>
      <c r="D2684" s="15">
        <v>50</v>
      </c>
      <c r="E2684" s="15">
        <v>10000</v>
      </c>
      <c r="F2684" s="15">
        <v>1</v>
      </c>
      <c r="G2684" s="43" t="s">
        <v>5315</v>
      </c>
      <c r="H2684" s="16" t="s">
        <v>974</v>
      </c>
      <c r="I2684" s="16"/>
      <c r="J2684" s="16">
        <v>371462</v>
      </c>
    </row>
    <row r="2685" spans="1:10" x14ac:dyDescent="0.15">
      <c r="A2685" s="38">
        <v>341033</v>
      </c>
      <c r="B2685" s="15">
        <v>2</v>
      </c>
      <c r="C2685" s="15">
        <v>1</v>
      </c>
      <c r="D2685" s="15">
        <v>50</v>
      </c>
      <c r="E2685" s="15">
        <v>10000</v>
      </c>
      <c r="F2685" s="15">
        <v>1</v>
      </c>
      <c r="G2685" s="43" t="s">
        <v>5316</v>
      </c>
      <c r="H2685" s="16" t="s">
        <v>975</v>
      </c>
      <c r="I2685" s="16"/>
      <c r="J2685" s="16">
        <v>450115</v>
      </c>
    </row>
    <row r="2686" spans="1:10" x14ac:dyDescent="0.15">
      <c r="A2686" s="38">
        <v>341034</v>
      </c>
      <c r="B2686" s="15">
        <v>2</v>
      </c>
      <c r="C2686" s="15">
        <v>1</v>
      </c>
      <c r="D2686" s="15">
        <v>50</v>
      </c>
      <c r="E2686" s="15">
        <v>10000</v>
      </c>
      <c r="F2686" s="15">
        <v>1</v>
      </c>
      <c r="G2686" s="43" t="s">
        <v>5317</v>
      </c>
      <c r="H2686" s="16" t="s">
        <v>976</v>
      </c>
      <c r="I2686" s="16"/>
      <c r="J2686" s="16">
        <v>544589</v>
      </c>
    </row>
    <row r="2687" spans="1:10" x14ac:dyDescent="0.15">
      <c r="A2687" s="38">
        <v>341035</v>
      </c>
      <c r="B2687" s="15">
        <v>2</v>
      </c>
      <c r="C2687" s="15">
        <v>1</v>
      </c>
      <c r="D2687" s="15">
        <v>50</v>
      </c>
      <c r="E2687" s="15">
        <v>10000</v>
      </c>
      <c r="F2687" s="15">
        <v>1</v>
      </c>
      <c r="G2687" s="43" t="s">
        <v>5318</v>
      </c>
      <c r="H2687" s="16" t="s">
        <v>977</v>
      </c>
      <c r="I2687" s="16"/>
      <c r="J2687" s="16">
        <v>657943</v>
      </c>
    </row>
    <row r="2688" spans="1:10" x14ac:dyDescent="0.15">
      <c r="A2688" s="38">
        <v>341036</v>
      </c>
      <c r="B2688" s="15">
        <v>2</v>
      </c>
      <c r="C2688" s="15">
        <v>1</v>
      </c>
      <c r="D2688" s="15">
        <v>50</v>
      </c>
      <c r="E2688" s="15">
        <v>10000</v>
      </c>
      <c r="F2688" s="15">
        <v>1</v>
      </c>
      <c r="G2688" s="43" t="s">
        <v>5319</v>
      </c>
      <c r="H2688" s="16" t="s">
        <v>978</v>
      </c>
      <c r="I2688" s="16"/>
      <c r="J2688" s="16">
        <v>793810</v>
      </c>
    </row>
    <row r="2689" spans="1:10" x14ac:dyDescent="0.15">
      <c r="A2689" s="38">
        <v>341037</v>
      </c>
      <c r="B2689" s="15">
        <v>2</v>
      </c>
      <c r="C2689" s="15">
        <v>1</v>
      </c>
      <c r="D2689" s="15">
        <v>50</v>
      </c>
      <c r="E2689" s="15">
        <v>10000</v>
      </c>
      <c r="F2689" s="15">
        <v>1</v>
      </c>
      <c r="G2689" s="43" t="s">
        <v>5320</v>
      </c>
      <c r="H2689" s="16" t="s">
        <v>979</v>
      </c>
      <c r="I2689" s="16"/>
      <c r="J2689" s="16">
        <v>901670</v>
      </c>
    </row>
    <row r="2690" spans="1:10" x14ac:dyDescent="0.15">
      <c r="A2690" s="38">
        <v>341038</v>
      </c>
      <c r="B2690" s="15">
        <v>2</v>
      </c>
      <c r="C2690" s="15">
        <v>1</v>
      </c>
      <c r="D2690" s="15">
        <v>50</v>
      </c>
      <c r="E2690" s="15">
        <v>10000</v>
      </c>
      <c r="F2690" s="15">
        <v>1</v>
      </c>
      <c r="G2690" s="43" t="s">
        <v>5321</v>
      </c>
      <c r="H2690" s="16" t="s">
        <v>980</v>
      </c>
      <c r="I2690" s="16"/>
      <c r="J2690" s="16">
        <v>1040028</v>
      </c>
    </row>
    <row r="2691" spans="1:10" x14ac:dyDescent="0.15">
      <c r="A2691" s="38">
        <v>341039</v>
      </c>
      <c r="B2691" s="15">
        <v>2</v>
      </c>
      <c r="C2691" s="15">
        <v>1</v>
      </c>
      <c r="D2691" s="15">
        <v>50</v>
      </c>
      <c r="E2691" s="15">
        <v>10000</v>
      </c>
      <c r="F2691" s="15">
        <v>1</v>
      </c>
      <c r="G2691" s="43" t="s">
        <v>5322</v>
      </c>
      <c r="H2691" s="16" t="s">
        <v>981</v>
      </c>
      <c r="I2691" s="16"/>
      <c r="J2691" s="16">
        <v>1198168</v>
      </c>
    </row>
    <row r="2692" spans="1:10" x14ac:dyDescent="0.15">
      <c r="A2692" s="38">
        <v>341040</v>
      </c>
      <c r="B2692" s="15">
        <v>2</v>
      </c>
      <c r="C2692" s="15">
        <v>1</v>
      </c>
      <c r="D2692" s="15">
        <v>50</v>
      </c>
      <c r="E2692" s="15">
        <v>10000</v>
      </c>
      <c r="F2692" s="15">
        <v>1</v>
      </c>
      <c r="G2692" s="43" t="s">
        <v>5323</v>
      </c>
      <c r="H2692" s="16" t="s">
        <v>982</v>
      </c>
      <c r="I2692" s="16"/>
      <c r="J2692" s="16">
        <v>1378771</v>
      </c>
    </row>
    <row r="2693" spans="1:10" x14ac:dyDescent="0.15">
      <c r="A2693" s="38">
        <v>341041</v>
      </c>
      <c r="B2693" s="15">
        <v>2</v>
      </c>
      <c r="C2693" s="15">
        <v>1</v>
      </c>
      <c r="D2693" s="15">
        <v>50</v>
      </c>
      <c r="E2693" s="15">
        <v>10000</v>
      </c>
      <c r="F2693" s="15">
        <v>1</v>
      </c>
      <c r="G2693" s="43" t="s">
        <v>5324</v>
      </c>
      <c r="H2693" s="16" t="s">
        <v>983</v>
      </c>
      <c r="I2693" s="16"/>
      <c r="J2693" s="16">
        <v>1584867</v>
      </c>
    </row>
    <row r="2694" spans="1:10" x14ac:dyDescent="0.15">
      <c r="A2694" s="38">
        <v>341042</v>
      </c>
      <c r="B2694" s="15">
        <v>2</v>
      </c>
      <c r="C2694" s="15">
        <v>1</v>
      </c>
      <c r="D2694" s="15">
        <v>50</v>
      </c>
      <c r="E2694" s="15">
        <v>10000</v>
      </c>
      <c r="F2694" s="15">
        <v>1</v>
      </c>
      <c r="G2694" s="43" t="s">
        <v>5325</v>
      </c>
      <c r="H2694" s="16" t="s">
        <v>984</v>
      </c>
      <c r="I2694" s="16"/>
      <c r="J2694" s="16">
        <v>1819875</v>
      </c>
    </row>
    <row r="2695" spans="1:10" x14ac:dyDescent="0.15">
      <c r="A2695" s="38">
        <v>341043</v>
      </c>
      <c r="B2695" s="15">
        <v>2</v>
      </c>
      <c r="C2695" s="15">
        <v>1</v>
      </c>
      <c r="D2695" s="15">
        <v>50</v>
      </c>
      <c r="E2695" s="15">
        <v>10000</v>
      </c>
      <c r="F2695" s="15">
        <v>1</v>
      </c>
      <c r="G2695" s="43" t="s">
        <v>5326</v>
      </c>
      <c r="H2695" s="16" t="s">
        <v>985</v>
      </c>
      <c r="I2695" s="16"/>
      <c r="J2695" s="16">
        <v>2087659</v>
      </c>
    </row>
    <row r="2696" spans="1:10" x14ac:dyDescent="0.15">
      <c r="A2696" s="38">
        <v>341044</v>
      </c>
      <c r="B2696" s="15">
        <v>2</v>
      </c>
      <c r="C2696" s="15">
        <v>1</v>
      </c>
      <c r="D2696" s="15">
        <v>50</v>
      </c>
      <c r="E2696" s="15">
        <v>10000</v>
      </c>
      <c r="F2696" s="15">
        <v>1</v>
      </c>
      <c r="G2696" s="43" t="s">
        <v>5327</v>
      </c>
      <c r="H2696" s="16" t="s">
        <v>986</v>
      </c>
      <c r="I2696" s="16"/>
      <c r="J2696" s="16">
        <v>2392579</v>
      </c>
    </row>
    <row r="2697" spans="1:10" x14ac:dyDescent="0.15">
      <c r="A2697" s="38">
        <v>341045</v>
      </c>
      <c r="B2697" s="15">
        <v>2</v>
      </c>
      <c r="C2697" s="15">
        <v>1</v>
      </c>
      <c r="D2697" s="15">
        <v>50</v>
      </c>
      <c r="E2697" s="15">
        <v>10000</v>
      </c>
      <c r="F2697" s="15">
        <v>1</v>
      </c>
      <c r="G2697" s="43" t="s">
        <v>5328</v>
      </c>
      <c r="H2697" s="16" t="s">
        <v>987</v>
      </c>
      <c r="I2697" s="16"/>
      <c r="J2697" s="16">
        <v>2739554</v>
      </c>
    </row>
    <row r="2698" spans="1:10" x14ac:dyDescent="0.15">
      <c r="A2698" s="38">
        <v>341046</v>
      </c>
      <c r="B2698" s="15">
        <v>2</v>
      </c>
      <c r="C2698" s="15">
        <v>1</v>
      </c>
      <c r="D2698" s="15">
        <v>50</v>
      </c>
      <c r="E2698" s="15">
        <v>10000</v>
      </c>
      <c r="F2698" s="15">
        <v>1</v>
      </c>
      <c r="G2698" s="43" t="s">
        <v>5329</v>
      </c>
      <c r="H2698" s="16" t="s">
        <v>988</v>
      </c>
      <c r="I2698" s="16"/>
      <c r="J2698" s="16">
        <v>3134132</v>
      </c>
    </row>
    <row r="2699" spans="1:10" x14ac:dyDescent="0.15">
      <c r="A2699" s="38">
        <v>341047</v>
      </c>
      <c r="B2699" s="15">
        <v>2</v>
      </c>
      <c r="C2699" s="15">
        <v>1</v>
      </c>
      <c r="D2699" s="15">
        <v>50</v>
      </c>
      <c r="E2699" s="15">
        <v>10000</v>
      </c>
      <c r="F2699" s="15">
        <v>1</v>
      </c>
      <c r="G2699" s="43" t="s">
        <v>5330</v>
      </c>
      <c r="H2699" s="16" t="s">
        <v>989</v>
      </c>
      <c r="I2699" s="16"/>
      <c r="J2699" s="16">
        <v>3582567</v>
      </c>
    </row>
    <row r="2700" spans="1:10" x14ac:dyDescent="0.15">
      <c r="A2700" s="38">
        <v>341048</v>
      </c>
      <c r="B2700" s="15">
        <v>2</v>
      </c>
      <c r="C2700" s="15">
        <v>1</v>
      </c>
      <c r="D2700" s="15">
        <v>50</v>
      </c>
      <c r="E2700" s="15">
        <v>10000</v>
      </c>
      <c r="F2700" s="15">
        <v>1</v>
      </c>
      <c r="G2700" s="43" t="s">
        <v>5331</v>
      </c>
      <c r="H2700" s="16" t="s">
        <v>990</v>
      </c>
      <c r="I2700" s="16"/>
      <c r="J2700" s="16">
        <v>4091910</v>
      </c>
    </row>
    <row r="2701" spans="1:10" x14ac:dyDescent="0.15">
      <c r="A2701" s="38">
        <v>341049</v>
      </c>
      <c r="B2701" s="15">
        <v>2</v>
      </c>
      <c r="C2701" s="15">
        <v>1</v>
      </c>
      <c r="D2701" s="15">
        <v>50</v>
      </c>
      <c r="E2701" s="15">
        <v>10000</v>
      </c>
      <c r="F2701" s="15">
        <v>1</v>
      </c>
      <c r="G2701" s="43" t="s">
        <v>5332</v>
      </c>
      <c r="H2701" s="16" t="s">
        <v>991</v>
      </c>
      <c r="I2701" s="16"/>
      <c r="J2701" s="16">
        <v>4670103</v>
      </c>
    </row>
    <row r="2702" spans="1:10" x14ac:dyDescent="0.15">
      <c r="A2702" s="38">
        <v>341050</v>
      </c>
      <c r="B2702" s="15">
        <v>2</v>
      </c>
      <c r="C2702" s="15">
        <v>1</v>
      </c>
      <c r="D2702" s="15">
        <v>50</v>
      </c>
      <c r="E2702" s="15">
        <v>10000</v>
      </c>
      <c r="F2702" s="15">
        <v>1</v>
      </c>
      <c r="G2702" s="43" t="s">
        <v>5333</v>
      </c>
      <c r="H2702" s="16" t="s">
        <v>992</v>
      </c>
      <c r="I2702" s="16"/>
      <c r="J2702" s="16">
        <v>5326093</v>
      </c>
    </row>
    <row r="2703" spans="1:10" x14ac:dyDescent="0.15">
      <c r="A2703" s="38">
        <v>342001</v>
      </c>
      <c r="B2703" s="15">
        <v>2</v>
      </c>
      <c r="C2703" s="15">
        <v>1</v>
      </c>
      <c r="D2703" s="15">
        <v>50</v>
      </c>
      <c r="E2703" s="15">
        <v>10000</v>
      </c>
      <c r="F2703" s="15">
        <v>1</v>
      </c>
      <c r="G2703" s="43" t="s">
        <v>5518</v>
      </c>
      <c r="H2703" s="16" t="s">
        <v>993</v>
      </c>
      <c r="I2703" s="16"/>
      <c r="J2703" s="16">
        <v>60</v>
      </c>
    </row>
    <row r="2704" spans="1:10" x14ac:dyDescent="0.15">
      <c r="A2704" s="38">
        <v>342002</v>
      </c>
      <c r="B2704" s="15">
        <v>2</v>
      </c>
      <c r="C2704" s="15">
        <v>1</v>
      </c>
      <c r="D2704" s="15">
        <v>50</v>
      </c>
      <c r="E2704" s="15">
        <v>10000</v>
      </c>
      <c r="F2704" s="15">
        <v>1</v>
      </c>
      <c r="G2704" s="43" t="s">
        <v>5381</v>
      </c>
      <c r="H2704" s="16" t="s">
        <v>994</v>
      </c>
      <c r="I2704" s="16"/>
      <c r="J2704" s="16">
        <v>120</v>
      </c>
    </row>
    <row r="2705" spans="1:10" x14ac:dyDescent="0.15">
      <c r="A2705" s="38">
        <v>342003</v>
      </c>
      <c r="B2705" s="15">
        <v>2</v>
      </c>
      <c r="C2705" s="15">
        <v>1</v>
      </c>
      <c r="D2705" s="15">
        <v>50</v>
      </c>
      <c r="E2705" s="15">
        <v>10000</v>
      </c>
      <c r="F2705" s="15">
        <v>1</v>
      </c>
      <c r="G2705" s="43" t="s">
        <v>5381</v>
      </c>
      <c r="H2705" s="16" t="s">
        <v>995</v>
      </c>
      <c r="I2705" s="16"/>
      <c r="J2705" s="16">
        <v>120</v>
      </c>
    </row>
    <row r="2706" spans="1:10" x14ac:dyDescent="0.15">
      <c r="A2706" s="38">
        <v>342004</v>
      </c>
      <c r="B2706" s="15">
        <v>2</v>
      </c>
      <c r="C2706" s="15">
        <v>1</v>
      </c>
      <c r="D2706" s="15">
        <v>50</v>
      </c>
      <c r="E2706" s="15">
        <v>10000</v>
      </c>
      <c r="F2706" s="15">
        <v>1</v>
      </c>
      <c r="G2706" s="43" t="s">
        <v>5562</v>
      </c>
      <c r="H2706" s="16" t="s">
        <v>996</v>
      </c>
      <c r="I2706" s="16"/>
      <c r="J2706" s="16">
        <v>230</v>
      </c>
    </row>
    <row r="2707" spans="1:10" x14ac:dyDescent="0.15">
      <c r="A2707" s="38">
        <v>342005</v>
      </c>
      <c r="B2707" s="15">
        <v>2</v>
      </c>
      <c r="C2707" s="15">
        <v>1</v>
      </c>
      <c r="D2707" s="15">
        <v>50</v>
      </c>
      <c r="E2707" s="15">
        <v>10000</v>
      </c>
      <c r="F2707" s="15">
        <v>1</v>
      </c>
      <c r="G2707" s="43" t="s">
        <v>5563</v>
      </c>
      <c r="H2707" s="16" t="s">
        <v>997</v>
      </c>
      <c r="I2707" s="16"/>
      <c r="J2707" s="16">
        <v>382</v>
      </c>
    </row>
    <row r="2708" spans="1:10" x14ac:dyDescent="0.15">
      <c r="A2708" s="38">
        <v>342006</v>
      </c>
      <c r="B2708" s="15">
        <v>2</v>
      </c>
      <c r="C2708" s="15">
        <v>1</v>
      </c>
      <c r="D2708" s="15">
        <v>50</v>
      </c>
      <c r="E2708" s="15">
        <v>10000</v>
      </c>
      <c r="F2708" s="15">
        <v>1</v>
      </c>
      <c r="G2708" s="43" t="s">
        <v>5564</v>
      </c>
      <c r="H2708" s="16" t="s">
        <v>998</v>
      </c>
      <c r="I2708" s="16"/>
      <c r="J2708" s="16">
        <v>602</v>
      </c>
    </row>
    <row r="2709" spans="1:10" x14ac:dyDescent="0.15">
      <c r="A2709" s="38">
        <v>342007</v>
      </c>
      <c r="B2709" s="15">
        <v>2</v>
      </c>
      <c r="C2709" s="15">
        <v>1</v>
      </c>
      <c r="D2709" s="15">
        <v>50</v>
      </c>
      <c r="E2709" s="15">
        <v>10000</v>
      </c>
      <c r="F2709" s="15">
        <v>1</v>
      </c>
      <c r="G2709" s="43" t="s">
        <v>5565</v>
      </c>
      <c r="H2709" s="16" t="s">
        <v>999</v>
      </c>
      <c r="I2709" s="16"/>
      <c r="J2709" s="16">
        <v>913</v>
      </c>
    </row>
    <row r="2710" spans="1:10" x14ac:dyDescent="0.15">
      <c r="A2710" s="38">
        <v>342008</v>
      </c>
      <c r="B2710" s="15">
        <v>2</v>
      </c>
      <c r="C2710" s="15">
        <v>1</v>
      </c>
      <c r="D2710" s="15">
        <v>50</v>
      </c>
      <c r="E2710" s="15">
        <v>10000</v>
      </c>
      <c r="F2710" s="15">
        <v>1</v>
      </c>
      <c r="G2710" s="43" t="s">
        <v>5566</v>
      </c>
      <c r="H2710" s="16" t="s">
        <v>1000</v>
      </c>
      <c r="I2710" s="16"/>
      <c r="J2710" s="16">
        <v>1345</v>
      </c>
    </row>
    <row r="2711" spans="1:10" x14ac:dyDescent="0.15">
      <c r="A2711" s="38">
        <v>342009</v>
      </c>
      <c r="B2711" s="15">
        <v>2</v>
      </c>
      <c r="C2711" s="15">
        <v>1</v>
      </c>
      <c r="D2711" s="15">
        <v>50</v>
      </c>
      <c r="E2711" s="15">
        <v>10000</v>
      </c>
      <c r="F2711" s="15">
        <v>1</v>
      </c>
      <c r="G2711" s="43" t="s">
        <v>5567</v>
      </c>
      <c r="H2711" s="16" t="s">
        <v>1001</v>
      </c>
      <c r="I2711" s="16"/>
      <c r="J2711" s="16">
        <v>1937</v>
      </c>
    </row>
    <row r="2712" spans="1:10" x14ac:dyDescent="0.15">
      <c r="A2712" s="38">
        <v>342010</v>
      </c>
      <c r="B2712" s="15">
        <v>2</v>
      </c>
      <c r="C2712" s="15">
        <v>1</v>
      </c>
      <c r="D2712" s="15">
        <v>50</v>
      </c>
      <c r="E2712" s="15">
        <v>10000</v>
      </c>
      <c r="F2712" s="15">
        <v>1</v>
      </c>
      <c r="G2712" s="43" t="s">
        <v>5568</v>
      </c>
      <c r="H2712" s="16" t="s">
        <v>1002</v>
      </c>
      <c r="I2712" s="16"/>
      <c r="J2712" s="16">
        <v>2739</v>
      </c>
    </row>
    <row r="2713" spans="1:10" x14ac:dyDescent="0.15">
      <c r="A2713" s="38">
        <v>342011</v>
      </c>
      <c r="B2713" s="15">
        <v>2</v>
      </c>
      <c r="C2713" s="15">
        <v>1</v>
      </c>
      <c r="D2713" s="15">
        <v>50</v>
      </c>
      <c r="E2713" s="15">
        <v>10000</v>
      </c>
      <c r="F2713" s="15">
        <v>1</v>
      </c>
      <c r="G2713" s="43" t="s">
        <v>5569</v>
      </c>
      <c r="H2713" s="16" t="s">
        <v>1003</v>
      </c>
      <c r="I2713" s="16"/>
      <c r="J2713" s="16">
        <v>3816</v>
      </c>
    </row>
    <row r="2714" spans="1:10" x14ac:dyDescent="0.15">
      <c r="A2714" s="38">
        <v>342012</v>
      </c>
      <c r="B2714" s="15">
        <v>2</v>
      </c>
      <c r="C2714" s="15">
        <v>1</v>
      </c>
      <c r="D2714" s="15">
        <v>50</v>
      </c>
      <c r="E2714" s="15">
        <v>10000</v>
      </c>
      <c r="F2714" s="15">
        <v>1</v>
      </c>
      <c r="G2714" s="43" t="s">
        <v>5570</v>
      </c>
      <c r="H2714" s="16" t="s">
        <v>1004</v>
      </c>
      <c r="I2714" s="16"/>
      <c r="J2714" s="16">
        <v>5251</v>
      </c>
    </row>
    <row r="2715" spans="1:10" x14ac:dyDescent="0.15">
      <c r="A2715" s="38">
        <v>342013</v>
      </c>
      <c r="B2715" s="15">
        <v>2</v>
      </c>
      <c r="C2715" s="15">
        <v>1</v>
      </c>
      <c r="D2715" s="15">
        <v>50</v>
      </c>
      <c r="E2715" s="15">
        <v>10000</v>
      </c>
      <c r="F2715" s="15">
        <v>1</v>
      </c>
      <c r="G2715" s="43" t="s">
        <v>5571</v>
      </c>
      <c r="H2715" s="16" t="s">
        <v>1005</v>
      </c>
      <c r="I2715" s="16"/>
      <c r="J2715" s="16">
        <v>7152</v>
      </c>
    </row>
    <row r="2716" spans="1:10" x14ac:dyDescent="0.15">
      <c r="A2716" s="38">
        <v>342014</v>
      </c>
      <c r="B2716" s="15">
        <v>2</v>
      </c>
      <c r="C2716" s="15">
        <v>1</v>
      </c>
      <c r="D2716" s="15">
        <v>50</v>
      </c>
      <c r="E2716" s="15">
        <v>10000</v>
      </c>
      <c r="F2716" s="15">
        <v>1</v>
      </c>
      <c r="G2716" s="43" t="s">
        <v>5572</v>
      </c>
      <c r="H2716" s="16" t="s">
        <v>1006</v>
      </c>
      <c r="I2716" s="16"/>
      <c r="J2716" s="16">
        <v>9653</v>
      </c>
    </row>
    <row r="2717" spans="1:10" x14ac:dyDescent="0.15">
      <c r="A2717" s="38">
        <v>342015</v>
      </c>
      <c r="B2717" s="15">
        <v>2</v>
      </c>
      <c r="C2717" s="15">
        <v>1</v>
      </c>
      <c r="D2717" s="15">
        <v>50</v>
      </c>
      <c r="E2717" s="15">
        <v>10000</v>
      </c>
      <c r="F2717" s="15">
        <v>1</v>
      </c>
      <c r="G2717" s="43" t="s">
        <v>5573</v>
      </c>
      <c r="H2717" s="16" t="s">
        <v>1007</v>
      </c>
      <c r="I2717" s="16"/>
      <c r="J2717" s="16">
        <v>12928</v>
      </c>
    </row>
    <row r="2718" spans="1:10" x14ac:dyDescent="0.15">
      <c r="A2718" s="38">
        <v>342016</v>
      </c>
      <c r="B2718" s="15">
        <v>2</v>
      </c>
      <c r="C2718" s="15">
        <v>1</v>
      </c>
      <c r="D2718" s="15">
        <v>50</v>
      </c>
      <c r="E2718" s="15">
        <v>10000</v>
      </c>
      <c r="F2718" s="15">
        <v>1</v>
      </c>
      <c r="G2718" s="43" t="s">
        <v>5574</v>
      </c>
      <c r="H2718" s="16" t="s">
        <v>1008</v>
      </c>
      <c r="I2718" s="16"/>
      <c r="J2718" s="16">
        <v>17197</v>
      </c>
    </row>
    <row r="2719" spans="1:10" x14ac:dyDescent="0.15">
      <c r="A2719" s="38">
        <v>342017</v>
      </c>
      <c r="B2719" s="15">
        <v>2</v>
      </c>
      <c r="C2719" s="15">
        <v>1</v>
      </c>
      <c r="D2719" s="15">
        <v>50</v>
      </c>
      <c r="E2719" s="15">
        <v>10000</v>
      </c>
      <c r="F2719" s="15">
        <v>1</v>
      </c>
      <c r="G2719" s="43" t="s">
        <v>5575</v>
      </c>
      <c r="H2719" s="16" t="s">
        <v>1009</v>
      </c>
      <c r="I2719" s="16"/>
      <c r="J2719" s="16">
        <v>22739</v>
      </c>
    </row>
    <row r="2720" spans="1:10" x14ac:dyDescent="0.15">
      <c r="A2720" s="38">
        <v>342018</v>
      </c>
      <c r="B2720" s="15">
        <v>2</v>
      </c>
      <c r="C2720" s="15">
        <v>1</v>
      </c>
      <c r="D2720" s="15">
        <v>50</v>
      </c>
      <c r="E2720" s="15">
        <v>10000</v>
      </c>
      <c r="F2720" s="15">
        <v>1</v>
      </c>
      <c r="G2720" s="43" t="s">
        <v>5576</v>
      </c>
      <c r="H2720" s="16" t="s">
        <v>1010</v>
      </c>
      <c r="I2720" s="16"/>
      <c r="J2720" s="16">
        <v>29906</v>
      </c>
    </row>
    <row r="2721" spans="1:10" x14ac:dyDescent="0.15">
      <c r="A2721" s="38">
        <v>342019</v>
      </c>
      <c r="B2721" s="15">
        <v>2</v>
      </c>
      <c r="C2721" s="15">
        <v>1</v>
      </c>
      <c r="D2721" s="15">
        <v>50</v>
      </c>
      <c r="E2721" s="15">
        <v>10000</v>
      </c>
      <c r="F2721" s="15">
        <v>1</v>
      </c>
      <c r="G2721" s="43" t="s">
        <v>5577</v>
      </c>
      <c r="H2721" s="16" t="s">
        <v>1011</v>
      </c>
      <c r="I2721" s="16"/>
      <c r="J2721" s="16">
        <v>39144</v>
      </c>
    </row>
    <row r="2722" spans="1:10" x14ac:dyDescent="0.15">
      <c r="A2722" s="38">
        <v>342020</v>
      </c>
      <c r="B2722" s="15">
        <v>2</v>
      </c>
      <c r="C2722" s="15">
        <v>1</v>
      </c>
      <c r="D2722" s="15">
        <v>50</v>
      </c>
      <c r="E2722" s="15">
        <v>10000</v>
      </c>
      <c r="F2722" s="15">
        <v>1</v>
      </c>
      <c r="G2722" s="43" t="s">
        <v>5578</v>
      </c>
      <c r="H2722" s="16" t="s">
        <v>1012</v>
      </c>
      <c r="I2722" s="16"/>
      <c r="J2722" s="16">
        <v>51015</v>
      </c>
    </row>
    <row r="2723" spans="1:10" x14ac:dyDescent="0.15">
      <c r="A2723" s="38">
        <v>342021</v>
      </c>
      <c r="B2723" s="15">
        <v>2</v>
      </c>
      <c r="C2723" s="15">
        <v>1</v>
      </c>
      <c r="D2723" s="15">
        <v>50</v>
      </c>
      <c r="E2723" s="15">
        <v>10000</v>
      </c>
      <c r="F2723" s="15">
        <v>1</v>
      </c>
      <c r="G2723" s="43" t="s">
        <v>5579</v>
      </c>
      <c r="H2723" s="16" t="s">
        <v>1013</v>
      </c>
      <c r="I2723" s="16"/>
      <c r="J2723" s="16">
        <v>66228</v>
      </c>
    </row>
    <row r="2724" spans="1:10" x14ac:dyDescent="0.15">
      <c r="A2724" s="38">
        <v>342022</v>
      </c>
      <c r="B2724" s="15">
        <v>2</v>
      </c>
      <c r="C2724" s="15">
        <v>1</v>
      </c>
      <c r="D2724" s="15">
        <v>50</v>
      </c>
      <c r="E2724" s="15">
        <v>10000</v>
      </c>
      <c r="F2724" s="15">
        <v>1</v>
      </c>
      <c r="G2724" s="43" t="s">
        <v>5580</v>
      </c>
      <c r="H2724" s="16" t="s">
        <v>1014</v>
      </c>
      <c r="I2724" s="16"/>
      <c r="J2724" s="16">
        <v>81219</v>
      </c>
    </row>
    <row r="2725" spans="1:10" x14ac:dyDescent="0.15">
      <c r="A2725" s="38">
        <v>342023</v>
      </c>
      <c r="B2725" s="15">
        <v>2</v>
      </c>
      <c r="C2725" s="15">
        <v>1</v>
      </c>
      <c r="D2725" s="15">
        <v>50</v>
      </c>
      <c r="E2725" s="15">
        <v>10000</v>
      </c>
      <c r="F2725" s="15">
        <v>1</v>
      </c>
      <c r="G2725" s="43" t="s">
        <v>5581</v>
      </c>
      <c r="H2725" s="16" t="s">
        <v>1015</v>
      </c>
      <c r="I2725" s="16"/>
      <c r="J2725" s="16">
        <v>100657</v>
      </c>
    </row>
    <row r="2726" spans="1:10" x14ac:dyDescent="0.15">
      <c r="A2726" s="38">
        <v>342024</v>
      </c>
      <c r="B2726" s="15">
        <v>2</v>
      </c>
      <c r="C2726" s="15">
        <v>1</v>
      </c>
      <c r="D2726" s="15">
        <v>50</v>
      </c>
      <c r="E2726" s="15">
        <v>10000</v>
      </c>
      <c r="F2726" s="15">
        <v>1</v>
      </c>
      <c r="G2726" s="43" t="s">
        <v>5582</v>
      </c>
      <c r="H2726" s="16" t="s">
        <v>1016</v>
      </c>
      <c r="I2726" s="16"/>
      <c r="J2726" s="16">
        <v>124362</v>
      </c>
    </row>
    <row r="2727" spans="1:10" x14ac:dyDescent="0.15">
      <c r="A2727" s="38">
        <v>342025</v>
      </c>
      <c r="B2727" s="15">
        <v>2</v>
      </c>
      <c r="C2727" s="15">
        <v>1</v>
      </c>
      <c r="D2727" s="15">
        <v>50</v>
      </c>
      <c r="E2727" s="15">
        <v>10000</v>
      </c>
      <c r="F2727" s="15">
        <v>1</v>
      </c>
      <c r="G2727" s="43" t="s">
        <v>5583</v>
      </c>
      <c r="H2727" s="16" t="s">
        <v>1017</v>
      </c>
      <c r="I2727" s="16"/>
      <c r="J2727" s="16">
        <v>153214</v>
      </c>
    </row>
    <row r="2728" spans="1:10" x14ac:dyDescent="0.15">
      <c r="A2728" s="38">
        <v>342026</v>
      </c>
      <c r="B2728" s="15">
        <v>2</v>
      </c>
      <c r="C2728" s="15">
        <v>1</v>
      </c>
      <c r="D2728" s="15">
        <v>50</v>
      </c>
      <c r="E2728" s="15">
        <v>10000</v>
      </c>
      <c r="F2728" s="15">
        <v>1</v>
      </c>
      <c r="G2728" s="43" t="s">
        <v>5584</v>
      </c>
      <c r="H2728" s="16" t="s">
        <v>1018</v>
      </c>
      <c r="I2728" s="16"/>
      <c r="J2728" s="16">
        <v>188264</v>
      </c>
    </row>
    <row r="2729" spans="1:10" x14ac:dyDescent="0.15">
      <c r="A2729" s="38">
        <v>342027</v>
      </c>
      <c r="B2729" s="15">
        <v>2</v>
      </c>
      <c r="C2729" s="15">
        <v>1</v>
      </c>
      <c r="D2729" s="15">
        <v>50</v>
      </c>
      <c r="E2729" s="15">
        <v>10000</v>
      </c>
      <c r="F2729" s="15">
        <v>1</v>
      </c>
      <c r="G2729" s="43" t="s">
        <v>5585</v>
      </c>
      <c r="H2729" s="16" t="s">
        <v>1019</v>
      </c>
      <c r="I2729" s="16"/>
      <c r="J2729" s="16">
        <v>230770</v>
      </c>
    </row>
    <row r="2730" spans="1:10" x14ac:dyDescent="0.15">
      <c r="A2730" s="38">
        <v>342028</v>
      </c>
      <c r="B2730" s="15">
        <v>2</v>
      </c>
      <c r="C2730" s="15">
        <v>1</v>
      </c>
      <c r="D2730" s="15">
        <v>50</v>
      </c>
      <c r="E2730" s="15">
        <v>10000</v>
      </c>
      <c r="F2730" s="15">
        <v>1</v>
      </c>
      <c r="G2730" s="43" t="s">
        <v>5586</v>
      </c>
      <c r="H2730" s="16" t="s">
        <v>1020</v>
      </c>
      <c r="I2730" s="16"/>
      <c r="J2730" s="16">
        <v>282234</v>
      </c>
    </row>
    <row r="2731" spans="1:10" x14ac:dyDescent="0.15">
      <c r="A2731" s="38">
        <v>342029</v>
      </c>
      <c r="B2731" s="15">
        <v>2</v>
      </c>
      <c r="C2731" s="15">
        <v>1</v>
      </c>
      <c r="D2731" s="15">
        <v>50</v>
      </c>
      <c r="E2731" s="15">
        <v>10000</v>
      </c>
      <c r="F2731" s="15">
        <v>1</v>
      </c>
      <c r="G2731" s="43" t="s">
        <v>5587</v>
      </c>
      <c r="H2731" s="16" t="s">
        <v>1021</v>
      </c>
      <c r="I2731" s="16"/>
      <c r="J2731" s="16">
        <v>344450</v>
      </c>
    </row>
    <row r="2732" spans="1:10" x14ac:dyDescent="0.15">
      <c r="A2732" s="38">
        <v>342030</v>
      </c>
      <c r="B2732" s="15">
        <v>2</v>
      </c>
      <c r="C2732" s="15">
        <v>1</v>
      </c>
      <c r="D2732" s="15">
        <v>50</v>
      </c>
      <c r="E2732" s="15">
        <v>10000</v>
      </c>
      <c r="F2732" s="15">
        <v>1</v>
      </c>
      <c r="G2732" s="43" t="s">
        <v>5588</v>
      </c>
      <c r="H2732" s="16" t="s">
        <v>1022</v>
      </c>
      <c r="I2732" s="16"/>
      <c r="J2732" s="16">
        <v>419554</v>
      </c>
    </row>
    <row r="2733" spans="1:10" x14ac:dyDescent="0.15">
      <c r="A2733" s="38">
        <v>342031</v>
      </c>
      <c r="B2733" s="15">
        <v>2</v>
      </c>
      <c r="C2733" s="15">
        <v>1</v>
      </c>
      <c r="D2733" s="15">
        <v>50</v>
      </c>
      <c r="E2733" s="15">
        <v>10000</v>
      </c>
      <c r="F2733" s="15">
        <v>1</v>
      </c>
      <c r="G2733" s="43" t="s">
        <v>5589</v>
      </c>
      <c r="H2733" s="16" t="s">
        <v>1023</v>
      </c>
      <c r="I2733" s="16"/>
      <c r="J2733" s="16">
        <v>510094</v>
      </c>
    </row>
    <row r="2734" spans="1:10" x14ac:dyDescent="0.15">
      <c r="A2734" s="38">
        <v>342032</v>
      </c>
      <c r="B2734" s="15">
        <v>2</v>
      </c>
      <c r="C2734" s="15">
        <v>1</v>
      </c>
      <c r="D2734" s="15">
        <v>50</v>
      </c>
      <c r="E2734" s="15">
        <v>10000</v>
      </c>
      <c r="F2734" s="15">
        <v>1</v>
      </c>
      <c r="G2734" s="43" t="s">
        <v>5590</v>
      </c>
      <c r="H2734" s="16" t="s">
        <v>1024</v>
      </c>
      <c r="I2734" s="16"/>
      <c r="J2734" s="16">
        <v>619104</v>
      </c>
    </row>
    <row r="2735" spans="1:10" x14ac:dyDescent="0.15">
      <c r="A2735" s="38">
        <v>342033</v>
      </c>
      <c r="B2735" s="15">
        <v>2</v>
      </c>
      <c r="C2735" s="15">
        <v>1</v>
      </c>
      <c r="D2735" s="15">
        <v>50</v>
      </c>
      <c r="E2735" s="15">
        <v>10000</v>
      </c>
      <c r="F2735" s="15">
        <v>1</v>
      </c>
      <c r="G2735" s="43" t="s">
        <v>5591</v>
      </c>
      <c r="H2735" s="16" t="s">
        <v>1025</v>
      </c>
      <c r="I2735" s="16"/>
      <c r="J2735" s="16">
        <v>750192</v>
      </c>
    </row>
    <row r="2736" spans="1:10" x14ac:dyDescent="0.15">
      <c r="A2736" s="38">
        <v>342034</v>
      </c>
      <c r="B2736" s="15">
        <v>2</v>
      </c>
      <c r="C2736" s="15">
        <v>1</v>
      </c>
      <c r="D2736" s="15">
        <v>50</v>
      </c>
      <c r="E2736" s="15">
        <v>10000</v>
      </c>
      <c r="F2736" s="15">
        <v>1</v>
      </c>
      <c r="G2736" s="43" t="s">
        <v>5592</v>
      </c>
      <c r="H2736" s="16" t="s">
        <v>1026</v>
      </c>
      <c r="I2736" s="16"/>
      <c r="J2736" s="16">
        <v>907648</v>
      </c>
    </row>
    <row r="2737" spans="1:10" x14ac:dyDescent="0.15">
      <c r="A2737" s="38">
        <v>342035</v>
      </c>
      <c r="B2737" s="15">
        <v>2</v>
      </c>
      <c r="C2737" s="15">
        <v>1</v>
      </c>
      <c r="D2737" s="15">
        <v>50</v>
      </c>
      <c r="E2737" s="15">
        <v>10000</v>
      </c>
      <c r="F2737" s="15">
        <v>1</v>
      </c>
      <c r="G2737" s="43" t="s">
        <v>5593</v>
      </c>
      <c r="H2737" s="16" t="s">
        <v>1027</v>
      </c>
      <c r="I2737" s="16"/>
      <c r="J2737" s="16">
        <v>1096572</v>
      </c>
    </row>
    <row r="2738" spans="1:10" x14ac:dyDescent="0.15">
      <c r="A2738" s="38">
        <v>342036</v>
      </c>
      <c r="B2738" s="15">
        <v>2</v>
      </c>
      <c r="C2738" s="15">
        <v>1</v>
      </c>
      <c r="D2738" s="15">
        <v>50</v>
      </c>
      <c r="E2738" s="15">
        <v>10000</v>
      </c>
      <c r="F2738" s="15">
        <v>1</v>
      </c>
      <c r="G2738" s="43" t="s">
        <v>5594</v>
      </c>
      <c r="H2738" s="16" t="s">
        <v>1028</v>
      </c>
      <c r="I2738" s="16"/>
      <c r="J2738" s="16">
        <v>1323017</v>
      </c>
    </row>
    <row r="2739" spans="1:10" x14ac:dyDescent="0.15">
      <c r="A2739" s="38">
        <v>342037</v>
      </c>
      <c r="B2739" s="15">
        <v>2</v>
      </c>
      <c r="C2739" s="15">
        <v>1</v>
      </c>
      <c r="D2739" s="15">
        <v>50</v>
      </c>
      <c r="E2739" s="15">
        <v>10000</v>
      </c>
      <c r="F2739" s="15">
        <v>1</v>
      </c>
      <c r="G2739" s="43" t="s">
        <v>5595</v>
      </c>
      <c r="H2739" s="16" t="s">
        <v>1029</v>
      </c>
      <c r="I2739" s="16"/>
      <c r="J2739" s="16">
        <v>1502784</v>
      </c>
    </row>
    <row r="2740" spans="1:10" x14ac:dyDescent="0.15">
      <c r="A2740" s="38">
        <v>342038</v>
      </c>
      <c r="B2740" s="15">
        <v>2</v>
      </c>
      <c r="C2740" s="15">
        <v>1</v>
      </c>
      <c r="D2740" s="15">
        <v>50</v>
      </c>
      <c r="E2740" s="15">
        <v>10000</v>
      </c>
      <c r="F2740" s="15">
        <v>1</v>
      </c>
      <c r="G2740" s="43" t="s">
        <v>5596</v>
      </c>
      <c r="H2740" s="16" t="s">
        <v>1030</v>
      </c>
      <c r="I2740" s="16"/>
      <c r="J2740" s="16">
        <v>1733380</v>
      </c>
    </row>
    <row r="2741" spans="1:10" x14ac:dyDescent="0.15">
      <c r="A2741" s="38">
        <v>342039</v>
      </c>
      <c r="B2741" s="15">
        <v>2</v>
      </c>
      <c r="C2741" s="15">
        <v>1</v>
      </c>
      <c r="D2741" s="15">
        <v>50</v>
      </c>
      <c r="E2741" s="15">
        <v>10000</v>
      </c>
      <c r="F2741" s="15">
        <v>1</v>
      </c>
      <c r="G2741" s="43" t="s">
        <v>5597</v>
      </c>
      <c r="H2741" s="16" t="s">
        <v>1031</v>
      </c>
      <c r="I2741" s="16"/>
      <c r="J2741" s="16">
        <v>1996947</v>
      </c>
    </row>
    <row r="2742" spans="1:10" x14ac:dyDescent="0.15">
      <c r="A2742" s="38">
        <v>342040</v>
      </c>
      <c r="B2742" s="15">
        <v>2</v>
      </c>
      <c r="C2742" s="15">
        <v>1</v>
      </c>
      <c r="D2742" s="15">
        <v>50</v>
      </c>
      <c r="E2742" s="15">
        <v>10000</v>
      </c>
      <c r="F2742" s="15">
        <v>1</v>
      </c>
      <c r="G2742" s="43" t="s">
        <v>5598</v>
      </c>
      <c r="H2742" s="16" t="s">
        <v>1032</v>
      </c>
      <c r="I2742" s="16"/>
      <c r="J2742" s="16">
        <v>2297952</v>
      </c>
    </row>
    <row r="2743" spans="1:10" x14ac:dyDescent="0.15">
      <c r="A2743" s="38">
        <v>342041</v>
      </c>
      <c r="B2743" s="15">
        <v>2</v>
      </c>
      <c r="C2743" s="15">
        <v>1</v>
      </c>
      <c r="D2743" s="15">
        <v>50</v>
      </c>
      <c r="E2743" s="15">
        <v>10000</v>
      </c>
      <c r="F2743" s="15">
        <v>1</v>
      </c>
      <c r="G2743" s="43" t="s">
        <v>5599</v>
      </c>
      <c r="H2743" s="16" t="s">
        <v>1033</v>
      </c>
      <c r="I2743" s="16"/>
      <c r="J2743" s="16">
        <v>2641445</v>
      </c>
    </row>
    <row r="2744" spans="1:10" x14ac:dyDescent="0.15">
      <c r="A2744" s="38">
        <v>342042</v>
      </c>
      <c r="B2744" s="15">
        <v>2</v>
      </c>
      <c r="C2744" s="15">
        <v>1</v>
      </c>
      <c r="D2744" s="15">
        <v>50</v>
      </c>
      <c r="E2744" s="15">
        <v>10000</v>
      </c>
      <c r="F2744" s="15">
        <v>1</v>
      </c>
      <c r="G2744" s="43" t="s">
        <v>5600</v>
      </c>
      <c r="H2744" s="16" t="s">
        <v>1034</v>
      </c>
      <c r="I2744" s="16"/>
      <c r="J2744" s="16">
        <v>3033125</v>
      </c>
    </row>
    <row r="2745" spans="1:10" x14ac:dyDescent="0.15">
      <c r="A2745" s="38">
        <v>342043</v>
      </c>
      <c r="B2745" s="15">
        <v>2</v>
      </c>
      <c r="C2745" s="15">
        <v>1</v>
      </c>
      <c r="D2745" s="15">
        <v>50</v>
      </c>
      <c r="E2745" s="15">
        <v>10000</v>
      </c>
      <c r="F2745" s="15">
        <v>1</v>
      </c>
      <c r="G2745" s="43" t="s">
        <v>5601</v>
      </c>
      <c r="H2745" s="16" t="s">
        <v>1035</v>
      </c>
      <c r="I2745" s="16"/>
      <c r="J2745" s="16">
        <v>3479433</v>
      </c>
    </row>
    <row r="2746" spans="1:10" x14ac:dyDescent="0.15">
      <c r="A2746" s="38">
        <v>342044</v>
      </c>
      <c r="B2746" s="15">
        <v>2</v>
      </c>
      <c r="C2746" s="15">
        <v>1</v>
      </c>
      <c r="D2746" s="15">
        <v>50</v>
      </c>
      <c r="E2746" s="15">
        <v>10000</v>
      </c>
      <c r="F2746" s="15">
        <v>1</v>
      </c>
      <c r="G2746" s="43" t="s">
        <v>5602</v>
      </c>
      <c r="H2746" s="16" t="s">
        <v>1036</v>
      </c>
      <c r="I2746" s="16"/>
      <c r="J2746" s="16">
        <v>3987633</v>
      </c>
    </row>
    <row r="2747" spans="1:10" x14ac:dyDescent="0.15">
      <c r="A2747" s="38">
        <v>342045</v>
      </c>
      <c r="B2747" s="15">
        <v>2</v>
      </c>
      <c r="C2747" s="15">
        <v>1</v>
      </c>
      <c r="D2747" s="15">
        <v>50</v>
      </c>
      <c r="E2747" s="15">
        <v>10000</v>
      </c>
      <c r="F2747" s="15">
        <v>1</v>
      </c>
      <c r="G2747" s="43" t="s">
        <v>5603</v>
      </c>
      <c r="H2747" s="16" t="s">
        <v>1037</v>
      </c>
      <c r="I2747" s="16"/>
      <c r="J2747" s="16">
        <v>4565924</v>
      </c>
    </row>
    <row r="2748" spans="1:10" x14ac:dyDescent="0.15">
      <c r="A2748" s="38">
        <v>342046</v>
      </c>
      <c r="B2748" s="15">
        <v>2</v>
      </c>
      <c r="C2748" s="15">
        <v>1</v>
      </c>
      <c r="D2748" s="15">
        <v>50</v>
      </c>
      <c r="E2748" s="15">
        <v>10000</v>
      </c>
      <c r="F2748" s="15">
        <v>1</v>
      </c>
      <c r="G2748" s="43" t="s">
        <v>5604</v>
      </c>
      <c r="H2748" s="16" t="s">
        <v>1038</v>
      </c>
      <c r="I2748" s="16"/>
      <c r="J2748" s="16">
        <v>5223554</v>
      </c>
    </row>
    <row r="2749" spans="1:10" x14ac:dyDescent="0.15">
      <c r="A2749" s="38">
        <v>342047</v>
      </c>
      <c r="B2749" s="15">
        <v>2</v>
      </c>
      <c r="C2749" s="15">
        <v>1</v>
      </c>
      <c r="D2749" s="15">
        <v>50</v>
      </c>
      <c r="E2749" s="15">
        <v>10000</v>
      </c>
      <c r="F2749" s="15">
        <v>1</v>
      </c>
      <c r="G2749" s="43" t="s">
        <v>5605</v>
      </c>
      <c r="H2749" s="16" t="s">
        <v>1039</v>
      </c>
      <c r="I2749" s="16"/>
      <c r="J2749" s="16">
        <v>5970946</v>
      </c>
    </row>
    <row r="2750" spans="1:10" x14ac:dyDescent="0.15">
      <c r="A2750" s="38">
        <v>342048</v>
      </c>
      <c r="B2750" s="15">
        <v>2</v>
      </c>
      <c r="C2750" s="15">
        <v>1</v>
      </c>
      <c r="D2750" s="15">
        <v>50</v>
      </c>
      <c r="E2750" s="15">
        <v>10000</v>
      </c>
      <c r="F2750" s="15">
        <v>1</v>
      </c>
      <c r="G2750" s="43" t="s">
        <v>5606</v>
      </c>
      <c r="H2750" s="16" t="s">
        <v>1040</v>
      </c>
      <c r="I2750" s="16"/>
      <c r="J2750" s="16">
        <v>6819851</v>
      </c>
    </row>
    <row r="2751" spans="1:10" x14ac:dyDescent="0.15">
      <c r="A2751" s="38">
        <v>342049</v>
      </c>
      <c r="B2751" s="15">
        <v>2</v>
      </c>
      <c r="C2751" s="15">
        <v>1</v>
      </c>
      <c r="D2751" s="15">
        <v>50</v>
      </c>
      <c r="E2751" s="15">
        <v>10000</v>
      </c>
      <c r="F2751" s="15">
        <v>1</v>
      </c>
      <c r="G2751" s="43" t="s">
        <v>5607</v>
      </c>
      <c r="H2751" s="16" t="s">
        <v>1041</v>
      </c>
      <c r="I2751" s="16"/>
      <c r="J2751" s="16">
        <v>7783506</v>
      </c>
    </row>
    <row r="2752" spans="1:10" x14ac:dyDescent="0.15">
      <c r="A2752" s="38">
        <v>342050</v>
      </c>
      <c r="B2752" s="15">
        <v>2</v>
      </c>
      <c r="C2752" s="15">
        <v>1</v>
      </c>
      <c r="D2752" s="15">
        <v>50</v>
      </c>
      <c r="E2752" s="15">
        <v>10000</v>
      </c>
      <c r="F2752" s="15">
        <v>1</v>
      </c>
      <c r="G2752" s="43" t="s">
        <v>5608</v>
      </c>
      <c r="H2752" s="16" t="s">
        <v>1042</v>
      </c>
      <c r="I2752" s="16"/>
      <c r="J2752" s="16">
        <v>8876821</v>
      </c>
    </row>
    <row r="2753" spans="1:11" x14ac:dyDescent="0.15">
      <c r="A2753" s="38">
        <v>343001</v>
      </c>
      <c r="B2753" s="15">
        <v>2</v>
      </c>
      <c r="C2753" s="15">
        <v>1</v>
      </c>
      <c r="D2753" s="15">
        <v>50</v>
      </c>
      <c r="E2753" s="15">
        <v>10000</v>
      </c>
      <c r="F2753" s="15">
        <v>1</v>
      </c>
      <c r="G2753" s="43" t="s">
        <v>5609</v>
      </c>
      <c r="H2753" s="16" t="s">
        <v>1043</v>
      </c>
      <c r="I2753" s="16"/>
      <c r="J2753" s="15">
        <v>221</v>
      </c>
    </row>
    <row r="2754" spans="1:11" x14ac:dyDescent="0.15">
      <c r="A2754" s="38">
        <v>343002</v>
      </c>
      <c r="B2754" s="15">
        <v>2</v>
      </c>
      <c r="C2754" s="15">
        <v>1</v>
      </c>
      <c r="D2754" s="15">
        <v>50</v>
      </c>
      <c r="E2754" s="15">
        <v>10000</v>
      </c>
      <c r="F2754" s="15">
        <v>1</v>
      </c>
      <c r="G2754" s="43" t="s">
        <v>5610</v>
      </c>
      <c r="H2754" s="16" t="s">
        <v>1044</v>
      </c>
      <c r="I2754" s="16"/>
      <c r="J2754" s="15">
        <v>1806</v>
      </c>
    </row>
    <row r="2755" spans="1:11" x14ac:dyDescent="0.15">
      <c r="A2755" s="38">
        <v>343003</v>
      </c>
      <c r="B2755" s="15">
        <v>2</v>
      </c>
      <c r="C2755" s="15">
        <v>1</v>
      </c>
      <c r="D2755" s="15">
        <v>50</v>
      </c>
      <c r="E2755" s="15">
        <v>10000</v>
      </c>
      <c r="F2755" s="15">
        <v>1</v>
      </c>
      <c r="G2755" s="43" t="s">
        <v>5611</v>
      </c>
      <c r="H2755" s="16" t="s">
        <v>1045</v>
      </c>
      <c r="I2755" s="16"/>
      <c r="J2755" s="15">
        <v>9309</v>
      </c>
    </row>
    <row r="2756" spans="1:11" x14ac:dyDescent="0.15">
      <c r="A2756" s="38">
        <v>343004</v>
      </c>
      <c r="B2756" s="15">
        <v>2</v>
      </c>
      <c r="C2756" s="15">
        <v>1</v>
      </c>
      <c r="D2756" s="15">
        <v>50</v>
      </c>
      <c r="E2756" s="15">
        <v>10000</v>
      </c>
      <c r="F2756" s="15">
        <v>1</v>
      </c>
      <c r="G2756" s="43" t="s">
        <v>5612</v>
      </c>
      <c r="H2756" s="16" t="s">
        <v>1046</v>
      </c>
      <c r="I2756" s="16"/>
      <c r="J2756" s="15">
        <v>38398</v>
      </c>
    </row>
    <row r="2757" spans="1:11" x14ac:dyDescent="0.15">
      <c r="A2757" s="38">
        <v>343005</v>
      </c>
      <c r="B2757" s="15">
        <v>2</v>
      </c>
      <c r="C2757" s="15">
        <v>1</v>
      </c>
      <c r="D2757" s="15">
        <v>50</v>
      </c>
      <c r="E2757" s="15">
        <v>10000</v>
      </c>
      <c r="F2757" s="15">
        <v>1</v>
      </c>
      <c r="G2757" s="43" t="s">
        <v>5613</v>
      </c>
      <c r="H2757" s="16" t="s">
        <v>1047</v>
      </c>
      <c r="I2757" s="16"/>
      <c r="J2757" s="15">
        <v>126160</v>
      </c>
    </row>
    <row r="2758" spans="1:11" x14ac:dyDescent="0.15">
      <c r="A2758" s="38">
        <v>343006</v>
      </c>
      <c r="B2758" s="15">
        <v>2</v>
      </c>
      <c r="C2758" s="15">
        <v>1</v>
      </c>
      <c r="D2758" s="15">
        <v>50</v>
      </c>
      <c r="E2758" s="15">
        <v>10000</v>
      </c>
      <c r="F2758" s="15">
        <v>1</v>
      </c>
      <c r="G2758" s="43" t="s">
        <v>5614</v>
      </c>
      <c r="H2758" s="16" t="s">
        <v>1048</v>
      </c>
      <c r="I2758" s="16"/>
      <c r="J2758" s="15">
        <v>351664</v>
      </c>
    </row>
    <row r="2759" spans="1:11" x14ac:dyDescent="0.15">
      <c r="A2759" s="38">
        <v>343007</v>
      </c>
      <c r="B2759" s="15">
        <v>2</v>
      </c>
      <c r="C2759" s="15">
        <v>1</v>
      </c>
      <c r="D2759" s="15">
        <v>50</v>
      </c>
      <c r="E2759" s="15">
        <v>10000</v>
      </c>
      <c r="F2759" s="15">
        <v>1</v>
      </c>
      <c r="G2759" s="43" t="s">
        <v>5615</v>
      </c>
      <c r="H2759" s="16" t="s">
        <v>1049</v>
      </c>
      <c r="I2759" s="16"/>
      <c r="J2759" s="15">
        <v>932065</v>
      </c>
    </row>
    <row r="2760" spans="1:11" x14ac:dyDescent="0.15">
      <c r="A2760" s="38">
        <v>343008</v>
      </c>
      <c r="B2760" s="15">
        <v>2</v>
      </c>
      <c r="C2760" s="15">
        <v>1</v>
      </c>
      <c r="D2760" s="15">
        <v>50</v>
      </c>
      <c r="E2760" s="15">
        <v>10000</v>
      </c>
      <c r="F2760" s="15">
        <v>1</v>
      </c>
      <c r="G2760" s="43" t="s">
        <v>5616</v>
      </c>
      <c r="H2760" s="16" t="s">
        <v>1050</v>
      </c>
      <c r="J2760" s="15">
        <v>2124978</v>
      </c>
    </row>
    <row r="2761" spans="1:11" x14ac:dyDescent="0.15">
      <c r="A2761" s="38">
        <v>343009</v>
      </c>
      <c r="B2761" s="15">
        <v>2</v>
      </c>
      <c r="C2761" s="15">
        <v>1</v>
      </c>
      <c r="D2761" s="15">
        <v>50</v>
      </c>
      <c r="E2761" s="15">
        <v>10000</v>
      </c>
      <c r="F2761" s="15">
        <v>1</v>
      </c>
      <c r="G2761" s="43" t="s">
        <v>5617</v>
      </c>
      <c r="H2761" s="16" t="s">
        <v>1051</v>
      </c>
      <c r="J2761" s="15">
        <v>4249811</v>
      </c>
    </row>
    <row r="2762" spans="1:11" x14ac:dyDescent="0.15">
      <c r="A2762" s="38">
        <v>343010</v>
      </c>
      <c r="B2762" s="15">
        <v>2</v>
      </c>
      <c r="C2762" s="15">
        <v>1</v>
      </c>
      <c r="D2762" s="15">
        <v>50</v>
      </c>
      <c r="E2762" s="15">
        <v>10000</v>
      </c>
      <c r="F2762" s="15">
        <v>1</v>
      </c>
      <c r="G2762" s="43" t="s">
        <v>5618</v>
      </c>
      <c r="H2762" s="16" t="s">
        <v>1052</v>
      </c>
      <c r="J2762" s="15">
        <v>8321921</v>
      </c>
    </row>
    <row r="2763" spans="1:11" x14ac:dyDescent="0.15">
      <c r="A2763" s="38">
        <v>400001</v>
      </c>
      <c r="B2763" s="15">
        <v>2</v>
      </c>
      <c r="C2763" s="15">
        <v>1</v>
      </c>
      <c r="D2763" s="15">
        <v>50</v>
      </c>
      <c r="E2763" s="15">
        <v>10000</v>
      </c>
      <c r="F2763" s="15">
        <v>1</v>
      </c>
      <c r="G2763" s="43" t="s">
        <v>2869</v>
      </c>
      <c r="H2763" s="16" t="s">
        <v>2470</v>
      </c>
      <c r="J2763" s="15"/>
      <c r="K2763" s="73"/>
    </row>
    <row r="2764" spans="1:11" x14ac:dyDescent="0.15">
      <c r="A2764" s="38">
        <v>400002</v>
      </c>
      <c r="B2764" s="15">
        <v>2</v>
      </c>
      <c r="C2764" s="15">
        <v>1</v>
      </c>
      <c r="D2764" s="15">
        <v>50</v>
      </c>
      <c r="E2764" s="15">
        <v>10000</v>
      </c>
      <c r="F2764" s="15">
        <v>1</v>
      </c>
      <c r="G2764" s="43" t="s">
        <v>2870</v>
      </c>
      <c r="H2764" s="16" t="s">
        <v>2471</v>
      </c>
      <c r="K2764" s="73"/>
    </row>
    <row r="2765" spans="1:11" x14ac:dyDescent="0.15">
      <c r="A2765" s="38">
        <v>400003</v>
      </c>
      <c r="B2765" s="15">
        <v>2</v>
      </c>
      <c r="C2765" s="15">
        <v>1</v>
      </c>
      <c r="D2765" s="15">
        <v>50</v>
      </c>
      <c r="E2765" s="15">
        <v>10000</v>
      </c>
      <c r="F2765" s="15">
        <v>1</v>
      </c>
      <c r="G2765" s="43" t="s">
        <v>2871</v>
      </c>
      <c r="H2765" s="16" t="s">
        <v>2472</v>
      </c>
      <c r="K2765" s="73"/>
    </row>
    <row r="2766" spans="1:11" x14ac:dyDescent="0.15">
      <c r="A2766" s="38">
        <v>400004</v>
      </c>
      <c r="B2766" s="15">
        <v>2</v>
      </c>
      <c r="C2766" s="15">
        <v>1</v>
      </c>
      <c r="D2766" s="15">
        <v>50</v>
      </c>
      <c r="E2766" s="15">
        <v>10000</v>
      </c>
      <c r="F2766" s="15">
        <v>1</v>
      </c>
      <c r="G2766" s="43" t="s">
        <v>2872</v>
      </c>
      <c r="H2766" s="16" t="s">
        <v>2473</v>
      </c>
      <c r="K2766" s="73"/>
    </row>
    <row r="2767" spans="1:11" x14ac:dyDescent="0.15">
      <c r="A2767" s="38">
        <v>400005</v>
      </c>
      <c r="B2767" s="15">
        <v>2</v>
      </c>
      <c r="C2767" s="15">
        <v>1</v>
      </c>
      <c r="D2767" s="15">
        <v>50</v>
      </c>
      <c r="E2767" s="15">
        <v>10000</v>
      </c>
      <c r="F2767" s="15">
        <v>1</v>
      </c>
      <c r="G2767" s="43" t="s">
        <v>2873</v>
      </c>
      <c r="H2767" s="16" t="s">
        <v>2474</v>
      </c>
      <c r="K2767" s="73"/>
    </row>
    <row r="2768" spans="1:11" x14ac:dyDescent="0.15">
      <c r="A2768" s="38">
        <v>400006</v>
      </c>
      <c r="B2768" s="15">
        <v>2</v>
      </c>
      <c r="C2768" s="15">
        <v>1</v>
      </c>
      <c r="D2768" s="15">
        <v>50</v>
      </c>
      <c r="E2768" s="15">
        <v>10000</v>
      </c>
      <c r="F2768" s="15">
        <v>1</v>
      </c>
      <c r="G2768" s="43" t="s">
        <v>2874</v>
      </c>
      <c r="H2768" s="16" t="s">
        <v>2475</v>
      </c>
      <c r="K2768" s="73"/>
    </row>
    <row r="2769" spans="1:11" x14ac:dyDescent="0.15">
      <c r="A2769" s="38">
        <v>400007</v>
      </c>
      <c r="B2769" s="15">
        <v>2</v>
      </c>
      <c r="C2769" s="15">
        <v>1</v>
      </c>
      <c r="D2769" s="15">
        <v>50</v>
      </c>
      <c r="E2769" s="15">
        <v>10000</v>
      </c>
      <c r="F2769" s="15">
        <v>1</v>
      </c>
      <c r="G2769" s="43" t="s">
        <v>2875</v>
      </c>
      <c r="H2769" s="16" t="s">
        <v>2476</v>
      </c>
      <c r="K2769" s="73"/>
    </row>
    <row r="2770" spans="1:11" x14ac:dyDescent="0.15">
      <c r="A2770" s="38">
        <v>400008</v>
      </c>
      <c r="B2770" s="15">
        <v>2</v>
      </c>
      <c r="C2770" s="15">
        <v>1</v>
      </c>
      <c r="D2770" s="15">
        <v>50</v>
      </c>
      <c r="E2770" s="15">
        <v>10000</v>
      </c>
      <c r="F2770" s="15">
        <v>1</v>
      </c>
      <c r="G2770" s="43" t="s">
        <v>2876</v>
      </c>
      <c r="H2770" s="16" t="s">
        <v>2477</v>
      </c>
      <c r="K2770" s="73"/>
    </row>
    <row r="2771" spans="1:11" x14ac:dyDescent="0.15">
      <c r="A2771" s="38">
        <v>400009</v>
      </c>
      <c r="B2771" s="15">
        <v>2</v>
      </c>
      <c r="C2771" s="15">
        <v>1</v>
      </c>
      <c r="D2771" s="15">
        <v>50</v>
      </c>
      <c r="E2771" s="15">
        <v>10000</v>
      </c>
      <c r="F2771" s="15">
        <v>1</v>
      </c>
      <c r="G2771" s="43" t="s">
        <v>2877</v>
      </c>
      <c r="H2771" s="16" t="s">
        <v>2478</v>
      </c>
      <c r="K2771" s="73"/>
    </row>
    <row r="2772" spans="1:11" x14ac:dyDescent="0.15">
      <c r="A2772" s="38">
        <v>400010</v>
      </c>
      <c r="B2772" s="15">
        <v>2</v>
      </c>
      <c r="C2772" s="15">
        <v>1</v>
      </c>
      <c r="D2772" s="15">
        <v>50</v>
      </c>
      <c r="E2772" s="15">
        <v>10000</v>
      </c>
      <c r="F2772" s="15">
        <v>1</v>
      </c>
      <c r="G2772" s="43" t="s">
        <v>2859</v>
      </c>
      <c r="H2772" s="16" t="s">
        <v>2479</v>
      </c>
      <c r="K2772" s="73"/>
    </row>
    <row r="2773" spans="1:11" x14ac:dyDescent="0.15">
      <c r="A2773" s="38">
        <v>400011</v>
      </c>
      <c r="B2773" s="15">
        <v>2</v>
      </c>
      <c r="C2773" s="15">
        <v>1</v>
      </c>
      <c r="D2773" s="15">
        <v>50</v>
      </c>
      <c r="E2773" s="15">
        <v>10000</v>
      </c>
      <c r="F2773" s="15">
        <v>1</v>
      </c>
      <c r="G2773" s="43" t="s">
        <v>2860</v>
      </c>
      <c r="H2773" s="16" t="s">
        <v>2480</v>
      </c>
      <c r="K2773" s="73"/>
    </row>
    <row r="2774" spans="1:11" x14ac:dyDescent="0.15">
      <c r="A2774" s="38">
        <v>400012</v>
      </c>
      <c r="B2774" s="15">
        <v>2</v>
      </c>
      <c r="C2774" s="15">
        <v>1</v>
      </c>
      <c r="D2774" s="15">
        <v>50</v>
      </c>
      <c r="E2774" s="15">
        <v>10000</v>
      </c>
      <c r="F2774" s="15">
        <v>1</v>
      </c>
      <c r="G2774" s="43" t="s">
        <v>2861</v>
      </c>
      <c r="H2774" s="16" t="s">
        <v>2481</v>
      </c>
      <c r="K2774" s="73"/>
    </row>
    <row r="2775" spans="1:11" x14ac:dyDescent="0.15">
      <c r="A2775" s="38">
        <v>400013</v>
      </c>
      <c r="B2775" s="15">
        <v>2</v>
      </c>
      <c r="C2775" s="15">
        <v>1</v>
      </c>
      <c r="D2775" s="15">
        <v>50</v>
      </c>
      <c r="E2775" s="15">
        <v>10000</v>
      </c>
      <c r="F2775" s="15">
        <v>1</v>
      </c>
      <c r="G2775" s="43" t="s">
        <v>2862</v>
      </c>
      <c r="H2775" s="16" t="s">
        <v>2482</v>
      </c>
      <c r="K2775" s="73"/>
    </row>
    <row r="2776" spans="1:11" x14ac:dyDescent="0.15">
      <c r="A2776" s="38">
        <v>400014</v>
      </c>
      <c r="B2776" s="15">
        <v>2</v>
      </c>
      <c r="C2776" s="15">
        <v>1</v>
      </c>
      <c r="D2776" s="15">
        <v>50</v>
      </c>
      <c r="E2776" s="15">
        <v>10000</v>
      </c>
      <c r="F2776" s="15">
        <v>1</v>
      </c>
      <c r="G2776" s="43" t="s">
        <v>2863</v>
      </c>
      <c r="H2776" s="16" t="s">
        <v>2483</v>
      </c>
      <c r="K2776" s="73"/>
    </row>
    <row r="2777" spans="1:11" x14ac:dyDescent="0.15">
      <c r="A2777" s="38">
        <v>400015</v>
      </c>
      <c r="B2777" s="15">
        <v>2</v>
      </c>
      <c r="C2777" s="15">
        <v>1</v>
      </c>
      <c r="D2777" s="15">
        <v>50</v>
      </c>
      <c r="E2777" s="15">
        <v>10000</v>
      </c>
      <c r="F2777" s="15">
        <v>1</v>
      </c>
      <c r="G2777" s="43" t="s">
        <v>2864</v>
      </c>
      <c r="H2777" s="16" t="s">
        <v>2484</v>
      </c>
      <c r="K2777" s="73"/>
    </row>
    <row r="2778" spans="1:11" x14ac:dyDescent="0.15">
      <c r="A2778" s="38">
        <v>400016</v>
      </c>
      <c r="B2778" s="15">
        <v>2</v>
      </c>
      <c r="C2778" s="15">
        <v>1</v>
      </c>
      <c r="D2778" s="15">
        <v>50</v>
      </c>
      <c r="E2778" s="15">
        <v>10000</v>
      </c>
      <c r="F2778" s="15">
        <v>1</v>
      </c>
      <c r="G2778" s="43" t="s">
        <v>2865</v>
      </c>
      <c r="H2778" s="16" t="s">
        <v>2485</v>
      </c>
      <c r="K2778" s="73"/>
    </row>
    <row r="2779" spans="1:11" x14ac:dyDescent="0.15">
      <c r="A2779" s="38">
        <v>400017</v>
      </c>
      <c r="B2779" s="15">
        <v>2</v>
      </c>
      <c r="C2779" s="15">
        <v>1</v>
      </c>
      <c r="D2779" s="15">
        <v>50</v>
      </c>
      <c r="E2779" s="15">
        <v>10000</v>
      </c>
      <c r="F2779" s="15">
        <v>1</v>
      </c>
      <c r="G2779" s="43" t="s">
        <v>2866</v>
      </c>
      <c r="H2779" s="16" t="s">
        <v>2486</v>
      </c>
      <c r="K2779" s="73"/>
    </row>
    <row r="2780" spans="1:11" x14ac:dyDescent="0.15">
      <c r="A2780" s="38">
        <v>400018</v>
      </c>
      <c r="B2780" s="15">
        <v>2</v>
      </c>
      <c r="C2780" s="15">
        <v>1</v>
      </c>
      <c r="D2780" s="15">
        <v>50</v>
      </c>
      <c r="E2780" s="15">
        <v>10000</v>
      </c>
      <c r="F2780" s="15">
        <v>1</v>
      </c>
      <c r="G2780" s="43" t="s">
        <v>2867</v>
      </c>
      <c r="H2780" s="16" t="s">
        <v>2487</v>
      </c>
      <c r="K2780" s="73"/>
    </row>
    <row r="2781" spans="1:11" x14ac:dyDescent="0.15">
      <c r="A2781" s="38">
        <v>400019</v>
      </c>
      <c r="B2781" s="15">
        <v>2</v>
      </c>
      <c r="C2781" s="15">
        <v>1</v>
      </c>
      <c r="D2781" s="15">
        <v>50</v>
      </c>
      <c r="E2781" s="15">
        <v>10000</v>
      </c>
      <c r="F2781" s="15">
        <v>1</v>
      </c>
      <c r="G2781" s="43" t="s">
        <v>2868</v>
      </c>
      <c r="H2781" s="16" t="s">
        <v>2488</v>
      </c>
      <c r="K2781" s="73"/>
    </row>
    <row r="2782" spans="1:11" x14ac:dyDescent="0.15">
      <c r="A2782" s="38">
        <v>400020</v>
      </c>
      <c r="B2782" s="15">
        <v>2</v>
      </c>
      <c r="C2782" s="15">
        <v>1</v>
      </c>
      <c r="D2782" s="15">
        <v>50</v>
      </c>
      <c r="E2782" s="15">
        <v>10000</v>
      </c>
      <c r="F2782" s="15">
        <v>1</v>
      </c>
      <c r="G2782" s="43" t="s">
        <v>2844</v>
      </c>
      <c r="H2782" s="16" t="s">
        <v>2489</v>
      </c>
      <c r="K2782" s="73"/>
    </row>
    <row r="2783" spans="1:11" x14ac:dyDescent="0.15">
      <c r="A2783" s="38">
        <v>400021</v>
      </c>
      <c r="B2783" s="15">
        <v>2</v>
      </c>
      <c r="C2783" s="15">
        <v>1</v>
      </c>
      <c r="D2783" s="15">
        <v>50</v>
      </c>
      <c r="E2783" s="15">
        <v>10000</v>
      </c>
      <c r="F2783" s="15">
        <v>1</v>
      </c>
      <c r="G2783" s="43" t="s">
        <v>2845</v>
      </c>
      <c r="H2783" s="16" t="s">
        <v>2490</v>
      </c>
      <c r="K2783" s="73"/>
    </row>
    <row r="2784" spans="1:11" x14ac:dyDescent="0.15">
      <c r="A2784" s="38">
        <v>400022</v>
      </c>
      <c r="B2784" s="15">
        <v>2</v>
      </c>
      <c r="C2784" s="15">
        <v>1</v>
      </c>
      <c r="D2784" s="15">
        <v>50</v>
      </c>
      <c r="E2784" s="15">
        <v>10000</v>
      </c>
      <c r="F2784" s="15">
        <v>1</v>
      </c>
      <c r="G2784" s="43" t="s">
        <v>2846</v>
      </c>
      <c r="H2784" s="16" t="s">
        <v>2491</v>
      </c>
      <c r="K2784" s="73"/>
    </row>
    <row r="2785" spans="1:11" x14ac:dyDescent="0.15">
      <c r="A2785" s="38">
        <v>400023</v>
      </c>
      <c r="B2785" s="15">
        <v>2</v>
      </c>
      <c r="C2785" s="15">
        <v>1</v>
      </c>
      <c r="D2785" s="15">
        <v>50</v>
      </c>
      <c r="E2785" s="15">
        <v>10000</v>
      </c>
      <c r="F2785" s="15">
        <v>1</v>
      </c>
      <c r="G2785" s="43" t="s">
        <v>2847</v>
      </c>
      <c r="H2785" s="16" t="s">
        <v>2492</v>
      </c>
      <c r="K2785" s="73"/>
    </row>
    <row r="2786" spans="1:11" x14ac:dyDescent="0.15">
      <c r="A2786" s="38">
        <v>400024</v>
      </c>
      <c r="B2786" s="15">
        <v>2</v>
      </c>
      <c r="C2786" s="15">
        <v>1</v>
      </c>
      <c r="D2786" s="15">
        <v>50</v>
      </c>
      <c r="E2786" s="15">
        <v>10000</v>
      </c>
      <c r="F2786" s="15">
        <v>1</v>
      </c>
      <c r="G2786" s="43" t="s">
        <v>2848</v>
      </c>
      <c r="H2786" s="16" t="s">
        <v>2493</v>
      </c>
      <c r="K2786" s="73"/>
    </row>
    <row r="2787" spans="1:11" x14ac:dyDescent="0.15">
      <c r="A2787" s="38">
        <v>400025</v>
      </c>
      <c r="B2787" s="15">
        <v>2</v>
      </c>
      <c r="C2787" s="15">
        <v>1</v>
      </c>
      <c r="D2787" s="15">
        <v>50</v>
      </c>
      <c r="E2787" s="15">
        <v>10000</v>
      </c>
      <c r="F2787" s="15">
        <v>1</v>
      </c>
      <c r="G2787" s="43" t="s">
        <v>2849</v>
      </c>
      <c r="H2787" s="16" t="s">
        <v>2494</v>
      </c>
      <c r="K2787" s="73"/>
    </row>
    <row r="2788" spans="1:11" x14ac:dyDescent="0.15">
      <c r="A2788" s="38">
        <v>400026</v>
      </c>
      <c r="B2788" s="15">
        <v>2</v>
      </c>
      <c r="C2788" s="15">
        <v>1</v>
      </c>
      <c r="D2788" s="15">
        <v>50</v>
      </c>
      <c r="E2788" s="15">
        <v>10000</v>
      </c>
      <c r="F2788" s="15">
        <v>1</v>
      </c>
      <c r="G2788" s="43" t="s">
        <v>2850</v>
      </c>
      <c r="H2788" s="16" t="s">
        <v>2495</v>
      </c>
      <c r="K2788" s="73"/>
    </row>
    <row r="2789" spans="1:11" x14ac:dyDescent="0.15">
      <c r="A2789" s="38">
        <v>400027</v>
      </c>
      <c r="B2789" s="15">
        <v>2</v>
      </c>
      <c r="C2789" s="15">
        <v>1</v>
      </c>
      <c r="D2789" s="15">
        <v>50</v>
      </c>
      <c r="E2789" s="15">
        <v>10000</v>
      </c>
      <c r="F2789" s="15">
        <v>1</v>
      </c>
      <c r="G2789" s="43" t="s">
        <v>2851</v>
      </c>
      <c r="H2789" s="16" t="s">
        <v>2496</v>
      </c>
      <c r="K2789" s="73"/>
    </row>
    <row r="2790" spans="1:11" x14ac:dyDescent="0.15">
      <c r="A2790" s="38">
        <v>400028</v>
      </c>
      <c r="B2790" s="15">
        <v>2</v>
      </c>
      <c r="C2790" s="15">
        <v>1</v>
      </c>
      <c r="D2790" s="15">
        <v>50</v>
      </c>
      <c r="E2790" s="15">
        <v>10000</v>
      </c>
      <c r="F2790" s="15">
        <v>1</v>
      </c>
      <c r="G2790" s="43" t="s">
        <v>2852</v>
      </c>
      <c r="H2790" s="16" t="s">
        <v>2497</v>
      </c>
      <c r="K2790" s="73"/>
    </row>
    <row r="2791" spans="1:11" x14ac:dyDescent="0.15">
      <c r="A2791" s="38">
        <v>400029</v>
      </c>
      <c r="B2791" s="15">
        <v>2</v>
      </c>
      <c r="C2791" s="15">
        <v>1</v>
      </c>
      <c r="D2791" s="15">
        <v>50</v>
      </c>
      <c r="E2791" s="15">
        <v>10000</v>
      </c>
      <c r="F2791" s="15">
        <v>1</v>
      </c>
      <c r="G2791" s="43" t="s">
        <v>2853</v>
      </c>
      <c r="H2791" s="16" t="s">
        <v>2498</v>
      </c>
      <c r="K2791" s="73"/>
    </row>
    <row r="2792" spans="1:11" x14ac:dyDescent="0.15">
      <c r="A2792" s="38">
        <v>400030</v>
      </c>
      <c r="B2792" s="15">
        <v>2</v>
      </c>
      <c r="C2792" s="15">
        <v>1</v>
      </c>
      <c r="D2792" s="15">
        <v>50</v>
      </c>
      <c r="E2792" s="15">
        <v>10000</v>
      </c>
      <c r="F2792" s="15">
        <v>1</v>
      </c>
      <c r="G2792" s="43" t="s">
        <v>2854</v>
      </c>
      <c r="H2792" s="16" t="s">
        <v>2499</v>
      </c>
      <c r="K2792" s="73"/>
    </row>
    <row r="2793" spans="1:11" x14ac:dyDescent="0.15">
      <c r="A2793" s="38">
        <v>400031</v>
      </c>
      <c r="B2793" s="15">
        <v>2</v>
      </c>
      <c r="C2793" s="15">
        <v>1</v>
      </c>
      <c r="D2793" s="15">
        <v>50</v>
      </c>
      <c r="E2793" s="15">
        <v>10000</v>
      </c>
      <c r="F2793" s="15">
        <v>1</v>
      </c>
      <c r="G2793" s="43" t="s">
        <v>2855</v>
      </c>
      <c r="H2793" s="16" t="s">
        <v>2500</v>
      </c>
      <c r="K2793" s="73"/>
    </row>
    <row r="2794" spans="1:11" x14ac:dyDescent="0.15">
      <c r="A2794" s="38">
        <v>400032</v>
      </c>
      <c r="B2794" s="15">
        <v>2</v>
      </c>
      <c r="C2794" s="15">
        <v>1</v>
      </c>
      <c r="D2794" s="15">
        <v>50</v>
      </c>
      <c r="E2794" s="15">
        <v>10000</v>
      </c>
      <c r="F2794" s="15">
        <v>1</v>
      </c>
      <c r="G2794" s="43" t="s">
        <v>2856</v>
      </c>
      <c r="H2794" s="16" t="s">
        <v>2501</v>
      </c>
      <c r="K2794" s="73"/>
    </row>
    <row r="2795" spans="1:11" x14ac:dyDescent="0.15">
      <c r="A2795" s="38">
        <v>400033</v>
      </c>
      <c r="B2795" s="15">
        <v>2</v>
      </c>
      <c r="C2795" s="15">
        <v>1</v>
      </c>
      <c r="D2795" s="15">
        <v>50</v>
      </c>
      <c r="E2795" s="15">
        <v>10000</v>
      </c>
      <c r="F2795" s="15">
        <v>1</v>
      </c>
      <c r="G2795" s="43" t="s">
        <v>2857</v>
      </c>
      <c r="H2795" s="16" t="s">
        <v>2502</v>
      </c>
      <c r="K2795" s="73"/>
    </row>
    <row r="2796" spans="1:11" x14ac:dyDescent="0.15">
      <c r="A2796" s="38">
        <v>400034</v>
      </c>
      <c r="B2796" s="15">
        <v>2</v>
      </c>
      <c r="C2796" s="15">
        <v>1</v>
      </c>
      <c r="D2796" s="15">
        <v>50</v>
      </c>
      <c r="E2796" s="15">
        <v>10000</v>
      </c>
      <c r="F2796" s="15">
        <v>1</v>
      </c>
      <c r="G2796" s="43" t="s">
        <v>2858</v>
      </c>
      <c r="H2796" s="16" t="s">
        <v>2503</v>
      </c>
      <c r="K2796" s="73"/>
    </row>
    <row r="2797" spans="1:11" x14ac:dyDescent="0.15">
      <c r="A2797" s="38">
        <v>400035</v>
      </c>
      <c r="B2797" s="15">
        <v>2</v>
      </c>
      <c r="C2797" s="15">
        <v>1</v>
      </c>
      <c r="D2797" s="15">
        <v>50</v>
      </c>
      <c r="E2797" s="15">
        <v>10000</v>
      </c>
      <c r="F2797" s="15">
        <v>1</v>
      </c>
      <c r="G2797" s="43" t="s">
        <v>2454</v>
      </c>
      <c r="H2797" s="16" t="s">
        <v>2504</v>
      </c>
      <c r="K2797" s="73"/>
    </row>
    <row r="2798" spans="1:11" x14ac:dyDescent="0.15">
      <c r="A2798" s="38">
        <v>400036</v>
      </c>
      <c r="B2798" s="15">
        <v>2</v>
      </c>
      <c r="C2798" s="15">
        <v>1</v>
      </c>
      <c r="D2798" s="15">
        <v>50</v>
      </c>
      <c r="E2798" s="15">
        <v>10000</v>
      </c>
      <c r="F2798" s="15">
        <v>1</v>
      </c>
      <c r="G2798" s="43" t="s">
        <v>2455</v>
      </c>
      <c r="H2798" s="16" t="s">
        <v>2505</v>
      </c>
      <c r="K2798" s="73"/>
    </row>
    <row r="2799" spans="1:11" x14ac:dyDescent="0.15">
      <c r="A2799" s="38">
        <v>400037</v>
      </c>
      <c r="B2799" s="15">
        <v>2</v>
      </c>
      <c r="C2799" s="15">
        <v>1</v>
      </c>
      <c r="D2799" s="15">
        <v>50</v>
      </c>
      <c r="E2799" s="15">
        <v>10000</v>
      </c>
      <c r="F2799" s="15">
        <v>1</v>
      </c>
      <c r="G2799" s="43" t="s">
        <v>2456</v>
      </c>
      <c r="H2799" s="16" t="s">
        <v>2506</v>
      </c>
      <c r="K2799" s="73"/>
    </row>
    <row r="2800" spans="1:11" x14ac:dyDescent="0.15">
      <c r="A2800" s="38">
        <v>400038</v>
      </c>
      <c r="B2800" s="15">
        <v>2</v>
      </c>
      <c r="C2800" s="15">
        <v>1</v>
      </c>
      <c r="D2800" s="15">
        <v>50</v>
      </c>
      <c r="E2800" s="15">
        <v>10000</v>
      </c>
      <c r="F2800" s="15">
        <v>1</v>
      </c>
      <c r="G2800" s="43" t="s">
        <v>2457</v>
      </c>
      <c r="H2800" s="16" t="s">
        <v>2507</v>
      </c>
      <c r="K2800" s="73"/>
    </row>
    <row r="2801" spans="1:11" x14ac:dyDescent="0.15">
      <c r="A2801" s="38">
        <v>400039</v>
      </c>
      <c r="B2801" s="15">
        <v>2</v>
      </c>
      <c r="C2801" s="15">
        <v>1</v>
      </c>
      <c r="D2801" s="15">
        <v>50</v>
      </c>
      <c r="E2801" s="15">
        <v>10000</v>
      </c>
      <c r="F2801" s="15">
        <v>1</v>
      </c>
      <c r="G2801" s="43" t="s">
        <v>2458</v>
      </c>
      <c r="H2801" s="16" t="s">
        <v>2508</v>
      </c>
      <c r="K2801" s="73"/>
    </row>
    <row r="2802" spans="1:11" x14ac:dyDescent="0.15">
      <c r="A2802" s="38">
        <v>400040</v>
      </c>
      <c r="B2802" s="15">
        <v>2</v>
      </c>
      <c r="C2802" s="15">
        <v>1</v>
      </c>
      <c r="D2802" s="15">
        <v>50</v>
      </c>
      <c r="E2802" s="15">
        <v>10000</v>
      </c>
      <c r="F2802" s="15">
        <v>1</v>
      </c>
      <c r="G2802" s="43" t="s">
        <v>2459</v>
      </c>
      <c r="H2802" s="16" t="s">
        <v>2509</v>
      </c>
      <c r="K2802" s="73"/>
    </row>
    <row r="2803" spans="1:11" x14ac:dyDescent="0.15">
      <c r="A2803" s="38">
        <v>400041</v>
      </c>
      <c r="B2803" s="15">
        <v>2</v>
      </c>
      <c r="C2803" s="15">
        <v>1</v>
      </c>
      <c r="D2803" s="15">
        <v>50</v>
      </c>
      <c r="E2803" s="15">
        <v>10000</v>
      </c>
      <c r="F2803" s="15">
        <v>1</v>
      </c>
      <c r="G2803" s="43" t="s">
        <v>2460</v>
      </c>
      <c r="H2803" s="16" t="s">
        <v>2510</v>
      </c>
      <c r="K2803" s="73"/>
    </row>
    <row r="2804" spans="1:11" x14ac:dyDescent="0.15">
      <c r="A2804" s="38">
        <v>400042</v>
      </c>
      <c r="B2804" s="15">
        <v>2</v>
      </c>
      <c r="C2804" s="15">
        <v>1</v>
      </c>
      <c r="D2804" s="15">
        <v>50</v>
      </c>
      <c r="E2804" s="15">
        <v>10000</v>
      </c>
      <c r="F2804" s="15">
        <v>1</v>
      </c>
      <c r="G2804" s="43" t="s">
        <v>2461</v>
      </c>
      <c r="H2804" s="16" t="s">
        <v>2511</v>
      </c>
      <c r="K2804" s="73"/>
    </row>
    <row r="2805" spans="1:11" x14ac:dyDescent="0.15">
      <c r="A2805" s="38">
        <v>400043</v>
      </c>
      <c r="B2805" s="15">
        <v>2</v>
      </c>
      <c r="C2805" s="15">
        <v>1</v>
      </c>
      <c r="D2805" s="15">
        <v>50</v>
      </c>
      <c r="E2805" s="15">
        <v>10000</v>
      </c>
      <c r="F2805" s="15">
        <v>1</v>
      </c>
      <c r="G2805" s="43" t="s">
        <v>2462</v>
      </c>
      <c r="H2805" s="16" t="s">
        <v>2512</v>
      </c>
      <c r="K2805" s="73"/>
    </row>
    <row r="2806" spans="1:11" x14ac:dyDescent="0.15">
      <c r="A2806" s="38">
        <v>400044</v>
      </c>
      <c r="B2806" s="15">
        <v>2</v>
      </c>
      <c r="C2806" s="15">
        <v>1</v>
      </c>
      <c r="D2806" s="15">
        <v>50</v>
      </c>
      <c r="E2806" s="15">
        <v>10000</v>
      </c>
      <c r="F2806" s="15">
        <v>1</v>
      </c>
      <c r="G2806" s="43" t="s">
        <v>2463</v>
      </c>
      <c r="H2806" s="16" t="s">
        <v>2513</v>
      </c>
      <c r="K2806" s="73"/>
    </row>
    <row r="2807" spans="1:11" x14ac:dyDescent="0.15">
      <c r="A2807" s="38">
        <v>400045</v>
      </c>
      <c r="B2807" s="15">
        <v>2</v>
      </c>
      <c r="C2807" s="15">
        <v>1</v>
      </c>
      <c r="D2807" s="15">
        <v>50</v>
      </c>
      <c r="E2807" s="15">
        <v>10000</v>
      </c>
      <c r="F2807" s="15">
        <v>1</v>
      </c>
      <c r="G2807" s="43" t="s">
        <v>2464</v>
      </c>
      <c r="H2807" s="16" t="s">
        <v>2514</v>
      </c>
      <c r="K2807" s="73"/>
    </row>
    <row r="2808" spans="1:11" x14ac:dyDescent="0.15">
      <c r="A2808" s="38">
        <v>400046</v>
      </c>
      <c r="B2808" s="15">
        <v>2</v>
      </c>
      <c r="C2808" s="15">
        <v>1</v>
      </c>
      <c r="D2808" s="15">
        <v>50</v>
      </c>
      <c r="E2808" s="15">
        <v>10000</v>
      </c>
      <c r="F2808" s="15">
        <v>1</v>
      </c>
      <c r="G2808" s="43" t="s">
        <v>2465</v>
      </c>
      <c r="H2808" s="16" t="s">
        <v>2515</v>
      </c>
      <c r="K2808" s="73"/>
    </row>
    <row r="2809" spans="1:11" x14ac:dyDescent="0.15">
      <c r="A2809" s="38">
        <v>400047</v>
      </c>
      <c r="B2809" s="15">
        <v>2</v>
      </c>
      <c r="C2809" s="15">
        <v>1</v>
      </c>
      <c r="D2809" s="15">
        <v>50</v>
      </c>
      <c r="E2809" s="15">
        <v>10000</v>
      </c>
      <c r="F2809" s="15">
        <v>1</v>
      </c>
      <c r="G2809" s="43" t="s">
        <v>2466</v>
      </c>
      <c r="H2809" s="16" t="s">
        <v>2516</v>
      </c>
      <c r="K2809" s="73"/>
    </row>
    <row r="2810" spans="1:11" x14ac:dyDescent="0.15">
      <c r="A2810" s="38">
        <v>400048</v>
      </c>
      <c r="B2810" s="15">
        <v>2</v>
      </c>
      <c r="C2810" s="15">
        <v>1</v>
      </c>
      <c r="D2810" s="15">
        <v>50</v>
      </c>
      <c r="E2810" s="15">
        <v>10000</v>
      </c>
      <c r="F2810" s="15">
        <v>1</v>
      </c>
      <c r="G2810" s="43" t="s">
        <v>2467</v>
      </c>
      <c r="H2810" s="16" t="s">
        <v>2517</v>
      </c>
      <c r="K2810" s="73"/>
    </row>
    <row r="2811" spans="1:11" x14ac:dyDescent="0.15">
      <c r="A2811" s="38">
        <v>400049</v>
      </c>
      <c r="B2811" s="15">
        <v>2</v>
      </c>
      <c r="C2811" s="15">
        <v>1</v>
      </c>
      <c r="D2811" s="15">
        <v>50</v>
      </c>
      <c r="E2811" s="15">
        <v>10000</v>
      </c>
      <c r="F2811" s="15">
        <v>1</v>
      </c>
      <c r="G2811" s="43" t="s">
        <v>2468</v>
      </c>
      <c r="H2811" s="16" t="s">
        <v>2518</v>
      </c>
      <c r="K2811" s="73"/>
    </row>
    <row r="2812" spans="1:11" x14ac:dyDescent="0.15">
      <c r="A2812" s="38">
        <v>400050</v>
      </c>
      <c r="B2812" s="15">
        <v>2</v>
      </c>
      <c r="C2812" s="15">
        <v>1</v>
      </c>
      <c r="D2812" s="15">
        <v>50</v>
      </c>
      <c r="E2812" s="15">
        <v>10000</v>
      </c>
      <c r="F2812" s="15">
        <v>1</v>
      </c>
      <c r="G2812" s="43" t="s">
        <v>2469</v>
      </c>
      <c r="H2812" s="16" t="s">
        <v>2519</v>
      </c>
      <c r="K2812" s="73"/>
    </row>
    <row r="2813" spans="1:11" x14ac:dyDescent="0.15">
      <c r="A2813" s="38">
        <v>400101</v>
      </c>
      <c r="B2813" s="15">
        <v>2</v>
      </c>
      <c r="C2813" s="15">
        <v>1</v>
      </c>
      <c r="D2813" s="15">
        <v>1</v>
      </c>
      <c r="E2813" s="15">
        <v>10000</v>
      </c>
      <c r="F2813" s="15">
        <v>1</v>
      </c>
      <c r="G2813" s="15" t="s">
        <v>2878</v>
      </c>
      <c r="H2813" s="16" t="s">
        <v>2616</v>
      </c>
      <c r="I2813" s="5" t="str">
        <f>"'"&amp;A2813</f>
        <v>'400101</v>
      </c>
      <c r="K2813" s="73"/>
    </row>
    <row r="2814" spans="1:11" x14ac:dyDescent="0.15">
      <c r="A2814" s="38">
        <v>400102</v>
      </c>
      <c r="B2814" s="15">
        <v>2</v>
      </c>
      <c r="C2814" s="15">
        <v>2</v>
      </c>
      <c r="D2814" s="15">
        <v>2</v>
      </c>
      <c r="E2814" s="15">
        <v>10000</v>
      </c>
      <c r="F2814" s="15">
        <v>1</v>
      </c>
      <c r="G2814" s="15" t="s">
        <v>2878</v>
      </c>
      <c r="H2814" s="16" t="s">
        <v>2617</v>
      </c>
      <c r="I2814" s="5" t="str">
        <f t="shared" ref="I2814:I2849" si="110">I2813&amp;","&amp;A2814</f>
        <v>'400101,400102</v>
      </c>
      <c r="K2814" s="73"/>
    </row>
    <row r="2815" spans="1:11" x14ac:dyDescent="0.15">
      <c r="A2815" s="38">
        <v>400103</v>
      </c>
      <c r="B2815" s="15">
        <v>2</v>
      </c>
      <c r="C2815" s="15">
        <v>3</v>
      </c>
      <c r="D2815" s="15">
        <v>3</v>
      </c>
      <c r="E2815" s="15">
        <v>10000</v>
      </c>
      <c r="F2815" s="15">
        <v>1</v>
      </c>
      <c r="G2815" s="15" t="s">
        <v>2878</v>
      </c>
      <c r="H2815" s="16" t="s">
        <v>2618</v>
      </c>
      <c r="I2815" s="5" t="str">
        <f t="shared" si="110"/>
        <v>'400101,400102,400103</v>
      </c>
      <c r="K2815" s="73"/>
    </row>
    <row r="2816" spans="1:11" x14ac:dyDescent="0.15">
      <c r="A2816" s="38">
        <v>400104</v>
      </c>
      <c r="B2816" s="15">
        <v>2</v>
      </c>
      <c r="C2816" s="15">
        <v>4</v>
      </c>
      <c r="D2816" s="15">
        <v>4</v>
      </c>
      <c r="E2816" s="15">
        <v>10000</v>
      </c>
      <c r="F2816" s="15">
        <v>1</v>
      </c>
      <c r="G2816" s="15" t="s">
        <v>2878</v>
      </c>
      <c r="H2816" s="16" t="s">
        <v>2619</v>
      </c>
      <c r="I2816" s="5" t="str">
        <f t="shared" si="110"/>
        <v>'400101,400102,400103,400104</v>
      </c>
      <c r="K2816" s="73"/>
    </row>
    <row r="2817" spans="1:11" x14ac:dyDescent="0.15">
      <c r="A2817" s="38">
        <v>400105</v>
      </c>
      <c r="B2817" s="15">
        <v>2</v>
      </c>
      <c r="C2817" s="15">
        <v>5</v>
      </c>
      <c r="D2817" s="15">
        <v>5</v>
      </c>
      <c r="E2817" s="15">
        <v>10000</v>
      </c>
      <c r="F2817" s="15">
        <v>1</v>
      </c>
      <c r="G2817" s="15" t="s">
        <v>2878</v>
      </c>
      <c r="H2817" s="16" t="s">
        <v>2620</v>
      </c>
      <c r="I2817" s="5" t="str">
        <f t="shared" si="110"/>
        <v>'400101,400102,400103,400104,400105</v>
      </c>
      <c r="K2817" s="73"/>
    </row>
    <row r="2818" spans="1:11" x14ac:dyDescent="0.15">
      <c r="A2818" s="38">
        <v>400106</v>
      </c>
      <c r="B2818" s="15">
        <v>2</v>
      </c>
      <c r="C2818" s="15">
        <v>6</v>
      </c>
      <c r="D2818" s="15">
        <v>6</v>
      </c>
      <c r="E2818" s="15">
        <v>10000</v>
      </c>
      <c r="F2818" s="15">
        <v>1</v>
      </c>
      <c r="G2818" s="15" t="s">
        <v>5657</v>
      </c>
      <c r="H2818" s="16" t="s">
        <v>2621</v>
      </c>
      <c r="I2818" s="5" t="str">
        <f t="shared" si="110"/>
        <v>'400101,400102,400103,400104,400105,400106</v>
      </c>
      <c r="K2818" s="73"/>
    </row>
    <row r="2819" spans="1:11" x14ac:dyDescent="0.15">
      <c r="A2819" s="38">
        <v>400107</v>
      </c>
      <c r="B2819" s="15">
        <v>2</v>
      </c>
      <c r="C2819" s="15">
        <v>7</v>
      </c>
      <c r="D2819" s="15">
        <v>7</v>
      </c>
      <c r="E2819" s="15">
        <v>10000</v>
      </c>
      <c r="F2819" s="15">
        <v>1</v>
      </c>
      <c r="G2819" s="15" t="s">
        <v>5658</v>
      </c>
      <c r="H2819" s="16" t="s">
        <v>2622</v>
      </c>
      <c r="I2819" s="5" t="str">
        <f t="shared" si="110"/>
        <v>'400101,400102,400103,400104,400105,400106,400107</v>
      </c>
      <c r="K2819" s="73"/>
    </row>
    <row r="2820" spans="1:11" x14ac:dyDescent="0.15">
      <c r="A2820" s="38">
        <v>400108</v>
      </c>
      <c r="B2820" s="15">
        <v>2</v>
      </c>
      <c r="C2820" s="15">
        <v>8</v>
      </c>
      <c r="D2820" s="15">
        <v>8</v>
      </c>
      <c r="E2820" s="15">
        <v>10000</v>
      </c>
      <c r="F2820" s="15">
        <v>1</v>
      </c>
      <c r="G2820" s="15" t="s">
        <v>5659</v>
      </c>
      <c r="H2820" s="16" t="s">
        <v>2623</v>
      </c>
      <c r="I2820" s="5" t="str">
        <f t="shared" si="110"/>
        <v>'400101,400102,400103,400104,400105,400106,400107,400108</v>
      </c>
      <c r="K2820" s="73"/>
    </row>
    <row r="2821" spans="1:11" x14ac:dyDescent="0.15">
      <c r="A2821" s="38">
        <v>400109</v>
      </c>
      <c r="B2821" s="15">
        <v>2</v>
      </c>
      <c r="C2821" s="15">
        <v>9</v>
      </c>
      <c r="D2821" s="15">
        <v>9</v>
      </c>
      <c r="E2821" s="15">
        <v>10000</v>
      </c>
      <c r="F2821" s="15">
        <v>1</v>
      </c>
      <c r="G2821" s="15" t="s">
        <v>5660</v>
      </c>
      <c r="H2821" s="16" t="s">
        <v>2624</v>
      </c>
      <c r="I2821" s="5" t="str">
        <f t="shared" si="110"/>
        <v>'400101,400102,400103,400104,400105,400106,400107,400108,400109</v>
      </c>
      <c r="K2821" s="73"/>
    </row>
    <row r="2822" spans="1:11" x14ac:dyDescent="0.15">
      <c r="A2822" s="38">
        <v>400110</v>
      </c>
      <c r="B2822" s="15">
        <v>2</v>
      </c>
      <c r="C2822" s="15">
        <v>10</v>
      </c>
      <c r="D2822" s="15">
        <v>10</v>
      </c>
      <c r="E2822" s="15">
        <v>10000</v>
      </c>
      <c r="F2822" s="15">
        <v>1</v>
      </c>
      <c r="G2822" s="15" t="s">
        <v>5661</v>
      </c>
      <c r="H2822" s="16" t="s">
        <v>2625</v>
      </c>
      <c r="I2822" s="5" t="str">
        <f t="shared" si="110"/>
        <v>'400101,400102,400103,400104,400105,400106,400107,400108,400109,400110</v>
      </c>
      <c r="K2822" s="73"/>
    </row>
    <row r="2823" spans="1:11" x14ac:dyDescent="0.15">
      <c r="A2823" s="38">
        <v>400111</v>
      </c>
      <c r="B2823" s="15">
        <v>2</v>
      </c>
      <c r="C2823" s="15">
        <v>11</v>
      </c>
      <c r="D2823" s="15">
        <v>11</v>
      </c>
      <c r="E2823" s="15">
        <v>10000</v>
      </c>
      <c r="F2823" s="15">
        <v>1</v>
      </c>
      <c r="G2823" s="15" t="s">
        <v>5662</v>
      </c>
      <c r="H2823" s="16" t="s">
        <v>2626</v>
      </c>
      <c r="I2823" s="5" t="str">
        <f t="shared" si="110"/>
        <v>'400101,400102,400103,400104,400105,400106,400107,400108,400109,400110,400111</v>
      </c>
      <c r="K2823" s="73"/>
    </row>
    <row r="2824" spans="1:11" x14ac:dyDescent="0.15">
      <c r="A2824" s="38">
        <v>400112</v>
      </c>
      <c r="B2824" s="15">
        <v>2</v>
      </c>
      <c r="C2824" s="15">
        <v>12</v>
      </c>
      <c r="D2824" s="15">
        <v>12</v>
      </c>
      <c r="E2824" s="15">
        <v>10000</v>
      </c>
      <c r="F2824" s="15">
        <v>1</v>
      </c>
      <c r="G2824" s="15" t="s">
        <v>5663</v>
      </c>
      <c r="H2824" s="16" t="s">
        <v>2627</v>
      </c>
      <c r="I2824" s="5" t="str">
        <f t="shared" si="110"/>
        <v>'400101,400102,400103,400104,400105,400106,400107,400108,400109,400110,400111,400112</v>
      </c>
      <c r="K2824" s="73"/>
    </row>
    <row r="2825" spans="1:11" x14ac:dyDescent="0.15">
      <c r="A2825" s="38">
        <v>400113</v>
      </c>
      <c r="B2825" s="15">
        <v>2</v>
      </c>
      <c r="C2825" s="15">
        <v>13</v>
      </c>
      <c r="D2825" s="15">
        <v>13</v>
      </c>
      <c r="E2825" s="15">
        <v>10000</v>
      </c>
      <c r="F2825" s="15">
        <v>1</v>
      </c>
      <c r="G2825" s="15" t="s">
        <v>5664</v>
      </c>
      <c r="H2825" s="16" t="s">
        <v>2628</v>
      </c>
      <c r="I2825" s="5" t="str">
        <f t="shared" si="110"/>
        <v>'400101,400102,400103,400104,400105,400106,400107,400108,400109,400110,400111,400112,400113</v>
      </c>
      <c r="K2825" s="73"/>
    </row>
    <row r="2826" spans="1:11" x14ac:dyDescent="0.15">
      <c r="A2826" s="38">
        <v>400114</v>
      </c>
      <c r="B2826" s="15">
        <v>2</v>
      </c>
      <c r="C2826" s="15">
        <v>14</v>
      </c>
      <c r="D2826" s="15">
        <v>14</v>
      </c>
      <c r="E2826" s="15">
        <v>10000</v>
      </c>
      <c r="F2826" s="15">
        <v>1</v>
      </c>
      <c r="G2826" s="15" t="s">
        <v>5665</v>
      </c>
      <c r="H2826" s="16" t="s">
        <v>2629</v>
      </c>
      <c r="I2826" s="5" t="str">
        <f t="shared" si="110"/>
        <v>'400101,400102,400103,400104,400105,400106,400107,400108,400109,400110,400111,400112,400113,400114</v>
      </c>
      <c r="K2826" s="73"/>
    </row>
    <row r="2827" spans="1:11" x14ac:dyDescent="0.15">
      <c r="A2827" s="38">
        <v>400115</v>
      </c>
      <c r="B2827" s="15">
        <v>2</v>
      </c>
      <c r="C2827" s="15">
        <v>15</v>
      </c>
      <c r="D2827" s="15">
        <v>15</v>
      </c>
      <c r="E2827" s="15">
        <v>10000</v>
      </c>
      <c r="F2827" s="15">
        <v>1</v>
      </c>
      <c r="G2827" s="15" t="s">
        <v>5666</v>
      </c>
      <c r="H2827" s="16" t="s">
        <v>2630</v>
      </c>
      <c r="I2827" s="5" t="str">
        <f t="shared" si="110"/>
        <v>'400101,400102,400103,400104,400105,400106,400107,400108,400109,400110,400111,400112,400113,400114,400115</v>
      </c>
      <c r="K2827" s="73"/>
    </row>
    <row r="2828" spans="1:11" x14ac:dyDescent="0.15">
      <c r="A2828" s="38">
        <v>400116</v>
      </c>
      <c r="B2828" s="15">
        <v>2</v>
      </c>
      <c r="C2828" s="15">
        <v>16</v>
      </c>
      <c r="D2828" s="15">
        <v>16</v>
      </c>
      <c r="E2828" s="15">
        <v>10000</v>
      </c>
      <c r="F2828" s="15">
        <v>1</v>
      </c>
      <c r="G2828" s="15" t="s">
        <v>5667</v>
      </c>
      <c r="H2828" s="16" t="s">
        <v>2631</v>
      </c>
      <c r="I2828" s="5" t="str">
        <f t="shared" si="110"/>
        <v>'400101,400102,400103,400104,400105,400106,400107,400108,400109,400110,400111,400112,400113,400114,400115,400116</v>
      </c>
      <c r="K2828" s="73"/>
    </row>
    <row r="2829" spans="1:11" x14ac:dyDescent="0.15">
      <c r="A2829" s="38">
        <v>400117</v>
      </c>
      <c r="B2829" s="15">
        <v>2</v>
      </c>
      <c r="C2829" s="15">
        <v>17</v>
      </c>
      <c r="D2829" s="15">
        <v>17</v>
      </c>
      <c r="E2829" s="15">
        <v>10000</v>
      </c>
      <c r="F2829" s="15">
        <v>1</v>
      </c>
      <c r="G2829" s="15" t="s">
        <v>5668</v>
      </c>
      <c r="H2829" s="16" t="s">
        <v>2632</v>
      </c>
      <c r="I2829" s="5" t="str">
        <f t="shared" si="110"/>
        <v>'400101,400102,400103,400104,400105,400106,400107,400108,400109,400110,400111,400112,400113,400114,400115,400116,400117</v>
      </c>
      <c r="K2829" s="73"/>
    </row>
    <row r="2830" spans="1:11" x14ac:dyDescent="0.15">
      <c r="A2830" s="38">
        <v>400118</v>
      </c>
      <c r="B2830" s="15">
        <v>2</v>
      </c>
      <c r="C2830" s="15">
        <v>18</v>
      </c>
      <c r="D2830" s="15">
        <v>18</v>
      </c>
      <c r="E2830" s="15">
        <v>10000</v>
      </c>
      <c r="F2830" s="15">
        <v>1</v>
      </c>
      <c r="G2830" s="15" t="s">
        <v>5669</v>
      </c>
      <c r="H2830" s="16" t="s">
        <v>2633</v>
      </c>
      <c r="I2830" s="5" t="str">
        <f t="shared" si="110"/>
        <v>'400101,400102,400103,400104,400105,400106,400107,400108,400109,400110,400111,400112,400113,400114,400115,400116,400117,400118</v>
      </c>
      <c r="K2830" s="73"/>
    </row>
    <row r="2831" spans="1:11" x14ac:dyDescent="0.15">
      <c r="A2831" s="38">
        <v>400119</v>
      </c>
      <c r="B2831" s="15">
        <v>2</v>
      </c>
      <c r="C2831" s="15">
        <v>19</v>
      </c>
      <c r="D2831" s="15">
        <v>19</v>
      </c>
      <c r="E2831" s="15">
        <v>10000</v>
      </c>
      <c r="F2831" s="15">
        <v>1</v>
      </c>
      <c r="G2831" s="15" t="s">
        <v>5670</v>
      </c>
      <c r="H2831" s="16" t="s">
        <v>2634</v>
      </c>
      <c r="I2831" s="5" t="str">
        <f t="shared" si="110"/>
        <v>'400101,400102,400103,400104,400105,400106,400107,400108,400109,400110,400111,400112,400113,400114,400115,400116,400117,400118,400119</v>
      </c>
      <c r="K2831" s="73"/>
    </row>
    <row r="2832" spans="1:11" x14ac:dyDescent="0.15">
      <c r="A2832" s="38">
        <v>400120</v>
      </c>
      <c r="B2832" s="15">
        <v>2</v>
      </c>
      <c r="C2832" s="15">
        <v>20</v>
      </c>
      <c r="D2832" s="15">
        <v>20</v>
      </c>
      <c r="E2832" s="15">
        <v>10000</v>
      </c>
      <c r="F2832" s="15">
        <v>1</v>
      </c>
      <c r="G2832" s="15" t="s">
        <v>5671</v>
      </c>
      <c r="H2832" s="16" t="s">
        <v>2635</v>
      </c>
      <c r="I2832" s="5" t="str">
        <f t="shared" si="110"/>
        <v>'400101,400102,400103,400104,400105,400106,400107,400108,400109,400110,400111,400112,400113,400114,400115,400116,400117,400118,400119,400120</v>
      </c>
      <c r="K2832" s="73"/>
    </row>
    <row r="2833" spans="1:11" x14ac:dyDescent="0.15">
      <c r="A2833" s="38">
        <v>400121</v>
      </c>
      <c r="B2833" s="15">
        <v>2</v>
      </c>
      <c r="C2833" s="15">
        <v>21</v>
      </c>
      <c r="D2833" s="15">
        <v>21</v>
      </c>
      <c r="E2833" s="15">
        <v>10000</v>
      </c>
      <c r="F2833" s="15">
        <v>1</v>
      </c>
      <c r="G2833" s="15" t="s">
        <v>5672</v>
      </c>
      <c r="H2833" s="16" t="s">
        <v>2636</v>
      </c>
      <c r="I2833" s="5" t="str">
        <f t="shared" si="110"/>
        <v>'400101,400102,400103,400104,400105,400106,400107,400108,400109,400110,400111,400112,400113,400114,400115,400116,400117,400118,400119,400120,400121</v>
      </c>
      <c r="K2833" s="73"/>
    </row>
    <row r="2834" spans="1:11" x14ac:dyDescent="0.15">
      <c r="A2834" s="38">
        <v>400122</v>
      </c>
      <c r="B2834" s="15">
        <v>2</v>
      </c>
      <c r="C2834" s="15">
        <v>22</v>
      </c>
      <c r="D2834" s="15">
        <v>22</v>
      </c>
      <c r="E2834" s="15">
        <v>10000</v>
      </c>
      <c r="F2834" s="15">
        <v>1</v>
      </c>
      <c r="G2834" s="15" t="s">
        <v>5673</v>
      </c>
      <c r="H2834" s="16" t="s">
        <v>2637</v>
      </c>
      <c r="I2834" s="5" t="str">
        <f t="shared" si="110"/>
        <v>'400101,400102,400103,400104,400105,400106,400107,400108,400109,400110,400111,400112,400113,400114,400115,400116,400117,400118,400119,400120,400121,400122</v>
      </c>
      <c r="K2834" s="73"/>
    </row>
    <row r="2835" spans="1:11" x14ac:dyDescent="0.15">
      <c r="A2835" s="38">
        <v>400123</v>
      </c>
      <c r="B2835" s="15">
        <v>2</v>
      </c>
      <c r="C2835" s="15">
        <v>23</v>
      </c>
      <c r="D2835" s="15">
        <v>23</v>
      </c>
      <c r="E2835" s="15">
        <v>10000</v>
      </c>
      <c r="F2835" s="15">
        <v>1</v>
      </c>
      <c r="G2835" s="15" t="s">
        <v>5674</v>
      </c>
      <c r="H2835" s="16" t="s">
        <v>2638</v>
      </c>
      <c r="I2835" s="5" t="str">
        <f t="shared" si="110"/>
        <v>'400101,400102,400103,400104,400105,400106,400107,400108,400109,400110,400111,400112,400113,400114,400115,400116,400117,400118,400119,400120,400121,400122,400123</v>
      </c>
      <c r="K2835" s="73"/>
    </row>
    <row r="2836" spans="1:11" x14ac:dyDescent="0.15">
      <c r="A2836" s="38">
        <v>400124</v>
      </c>
      <c r="B2836" s="15">
        <v>2</v>
      </c>
      <c r="C2836" s="15">
        <v>24</v>
      </c>
      <c r="D2836" s="15">
        <v>24</v>
      </c>
      <c r="E2836" s="15">
        <v>10000</v>
      </c>
      <c r="F2836" s="15">
        <v>1</v>
      </c>
      <c r="G2836" s="15" t="s">
        <v>5675</v>
      </c>
      <c r="H2836" s="16" t="s">
        <v>2639</v>
      </c>
      <c r="I2836" s="5" t="str">
        <f t="shared" si="110"/>
        <v>'400101,400102,400103,400104,400105,400106,400107,400108,400109,400110,400111,400112,400113,400114,400115,400116,400117,400118,400119,400120,400121,400122,400123,400124</v>
      </c>
      <c r="K2836" s="73"/>
    </row>
    <row r="2837" spans="1:11" x14ac:dyDescent="0.15">
      <c r="A2837" s="38">
        <v>400125</v>
      </c>
      <c r="B2837" s="15">
        <v>2</v>
      </c>
      <c r="C2837" s="15">
        <v>25</v>
      </c>
      <c r="D2837" s="15">
        <v>25</v>
      </c>
      <c r="E2837" s="15">
        <v>10000</v>
      </c>
      <c r="F2837" s="15">
        <v>1</v>
      </c>
      <c r="G2837" s="15" t="s">
        <v>5676</v>
      </c>
      <c r="H2837" s="16" t="s">
        <v>2640</v>
      </c>
      <c r="I2837" s="5" t="str">
        <f t="shared" si="110"/>
        <v>'400101,400102,400103,400104,400105,400106,400107,400108,400109,400110,400111,400112,400113,400114,400115,400116,400117,400118,400119,400120,400121,400122,400123,400124,400125</v>
      </c>
      <c r="K2837" s="73"/>
    </row>
    <row r="2838" spans="1:11" x14ac:dyDescent="0.15">
      <c r="A2838" s="38">
        <v>400126</v>
      </c>
      <c r="B2838" s="15">
        <v>2</v>
      </c>
      <c r="C2838" s="15">
        <v>26</v>
      </c>
      <c r="D2838" s="15">
        <v>26</v>
      </c>
      <c r="E2838" s="15">
        <v>10000</v>
      </c>
      <c r="F2838" s="15">
        <v>1</v>
      </c>
      <c r="G2838" s="15" t="s">
        <v>5677</v>
      </c>
      <c r="H2838" s="16" t="s">
        <v>2641</v>
      </c>
      <c r="I2838" s="5" t="str">
        <f t="shared" si="110"/>
        <v>'400101,400102,400103,400104,400105,400106,400107,400108,400109,400110,400111,400112,400113,400114,400115,400116,400117,400118,400119,400120,400121,400122,400123,400124,400125,400126</v>
      </c>
      <c r="K2838" s="73"/>
    </row>
    <row r="2839" spans="1:11" x14ac:dyDescent="0.15">
      <c r="A2839" s="38">
        <v>400127</v>
      </c>
      <c r="B2839" s="15">
        <v>2</v>
      </c>
      <c r="C2839" s="15">
        <v>27</v>
      </c>
      <c r="D2839" s="15">
        <v>27</v>
      </c>
      <c r="E2839" s="15">
        <v>10000</v>
      </c>
      <c r="F2839" s="15">
        <v>1</v>
      </c>
      <c r="G2839" s="15" t="s">
        <v>5678</v>
      </c>
      <c r="H2839" s="16" t="s">
        <v>2642</v>
      </c>
      <c r="I2839" s="5" t="str">
        <f t="shared" si="110"/>
        <v>'400101,400102,400103,400104,400105,400106,400107,400108,400109,400110,400111,400112,400113,400114,400115,400116,400117,400118,400119,400120,400121,400122,400123,400124,400125,400126,400127</v>
      </c>
      <c r="K2839" s="73"/>
    </row>
    <row r="2840" spans="1:11" x14ac:dyDescent="0.15">
      <c r="A2840" s="38">
        <v>400128</v>
      </c>
      <c r="B2840" s="15">
        <v>2</v>
      </c>
      <c r="C2840" s="15">
        <v>28</v>
      </c>
      <c r="D2840" s="15">
        <v>28</v>
      </c>
      <c r="E2840" s="15">
        <v>10000</v>
      </c>
      <c r="F2840" s="15">
        <v>1</v>
      </c>
      <c r="G2840" s="15" t="s">
        <v>5679</v>
      </c>
      <c r="H2840" s="16" t="s">
        <v>2643</v>
      </c>
      <c r="I2840" s="5" t="str">
        <f t="shared" si="110"/>
        <v>'400101,400102,400103,400104,400105,400106,400107,400108,400109,400110,400111,400112,400113,400114,400115,400116,400117,400118,400119,400120,400121,400122,400123,400124,400125,400126,400127,400128</v>
      </c>
      <c r="K2840" s="73"/>
    </row>
    <row r="2841" spans="1:11" x14ac:dyDescent="0.15">
      <c r="A2841" s="38">
        <v>400129</v>
      </c>
      <c r="B2841" s="15">
        <v>2</v>
      </c>
      <c r="C2841" s="15">
        <v>29</v>
      </c>
      <c r="D2841" s="15">
        <v>29</v>
      </c>
      <c r="E2841" s="15">
        <v>10000</v>
      </c>
      <c r="F2841" s="15">
        <v>1</v>
      </c>
      <c r="G2841" s="15" t="s">
        <v>5680</v>
      </c>
      <c r="H2841" s="16" t="s">
        <v>2644</v>
      </c>
      <c r="I2841" s="5" t="str">
        <f t="shared" si="110"/>
        <v>'400101,400102,400103,400104,400105,400106,400107,400108,400109,400110,400111,400112,400113,400114,400115,400116,400117,400118,400119,400120,400121,400122,400123,400124,400125,400126,400127,400128,400129</v>
      </c>
      <c r="K2841" s="73"/>
    </row>
    <row r="2842" spans="1:11" x14ac:dyDescent="0.15">
      <c r="A2842" s="38">
        <v>400130</v>
      </c>
      <c r="B2842" s="15">
        <v>2</v>
      </c>
      <c r="C2842" s="15">
        <v>30</v>
      </c>
      <c r="D2842" s="15">
        <v>30</v>
      </c>
      <c r="E2842" s="15">
        <v>10000</v>
      </c>
      <c r="F2842" s="15">
        <v>1</v>
      </c>
      <c r="G2842" s="15" t="s">
        <v>5681</v>
      </c>
      <c r="H2842" s="16" t="s">
        <v>2645</v>
      </c>
      <c r="I2842" s="5" t="str">
        <f t="shared" si="110"/>
        <v>'400101,400102,400103,400104,400105,400106,400107,400108,400109,400110,400111,400112,400113,400114,400115,400116,400117,400118,400119,400120,400121,400122,400123,400124,400125,400126,400127,400128,400129,400130</v>
      </c>
      <c r="K2842" s="73"/>
    </row>
    <row r="2843" spans="1:11" x14ac:dyDescent="0.15">
      <c r="A2843" s="38">
        <v>400131</v>
      </c>
      <c r="B2843" s="15">
        <v>2</v>
      </c>
      <c r="C2843" s="15">
        <v>31</v>
      </c>
      <c r="D2843" s="15">
        <v>31</v>
      </c>
      <c r="E2843" s="15">
        <v>10000</v>
      </c>
      <c r="F2843" s="15">
        <v>1</v>
      </c>
      <c r="G2843" s="15" t="s">
        <v>5682</v>
      </c>
      <c r="H2843" s="16" t="s">
        <v>2646</v>
      </c>
      <c r="I2843" s="5" t="str">
        <f t="shared" si="110"/>
        <v>'400101,400102,400103,400104,400105,400106,400107,400108,400109,400110,400111,400112,400113,400114,400115,400116,400117,400118,400119,400120,400121,400122,400123,400124,400125,400126,400127,400128,400129,400130,400131</v>
      </c>
      <c r="K2843" s="73"/>
    </row>
    <row r="2844" spans="1:11" x14ac:dyDescent="0.15">
      <c r="A2844" s="38">
        <v>400132</v>
      </c>
      <c r="B2844" s="15">
        <v>2</v>
      </c>
      <c r="C2844" s="15">
        <v>32</v>
      </c>
      <c r="D2844" s="15">
        <v>32</v>
      </c>
      <c r="E2844" s="15">
        <v>10000</v>
      </c>
      <c r="F2844" s="15">
        <v>1</v>
      </c>
      <c r="G2844" s="15" t="s">
        <v>5683</v>
      </c>
      <c r="H2844" s="16" t="s">
        <v>2647</v>
      </c>
      <c r="I2844" s="5" t="str">
        <f t="shared" si="110"/>
        <v>'400101,400102,400103,400104,400105,400106,400107,400108,400109,400110,400111,400112,400113,400114,400115,400116,400117,400118,400119,400120,400121,400122,400123,400124,400125,400126,400127,400128,400129,400130,400131,400132</v>
      </c>
      <c r="K2844" s="73"/>
    </row>
    <row r="2845" spans="1:11" x14ac:dyDescent="0.15">
      <c r="A2845" s="38">
        <v>400133</v>
      </c>
      <c r="B2845" s="15">
        <v>2</v>
      </c>
      <c r="C2845" s="15">
        <v>33</v>
      </c>
      <c r="D2845" s="15">
        <v>33</v>
      </c>
      <c r="E2845" s="15">
        <v>10000</v>
      </c>
      <c r="F2845" s="15">
        <v>1</v>
      </c>
      <c r="G2845" s="15" t="s">
        <v>5684</v>
      </c>
      <c r="H2845" s="16" t="s">
        <v>2648</v>
      </c>
      <c r="I2845" s="5" t="str">
        <f t="shared" si="110"/>
        <v>'400101,400102,400103,400104,400105,400106,400107,400108,400109,400110,400111,400112,400113,400114,400115,400116,400117,400118,400119,400120,400121,400122,400123,400124,400125,400126,400127,400128,400129,400130,400131,400132,400133</v>
      </c>
      <c r="K2845" s="73"/>
    </row>
    <row r="2846" spans="1:11" x14ac:dyDescent="0.15">
      <c r="A2846" s="38">
        <v>400134</v>
      </c>
      <c r="B2846" s="15">
        <v>2</v>
      </c>
      <c r="C2846" s="15">
        <v>34</v>
      </c>
      <c r="D2846" s="15">
        <v>34</v>
      </c>
      <c r="E2846" s="15">
        <v>10000</v>
      </c>
      <c r="F2846" s="15">
        <v>1</v>
      </c>
      <c r="G2846" s="15" t="s">
        <v>5685</v>
      </c>
      <c r="H2846" s="16" t="s">
        <v>2649</v>
      </c>
      <c r="I2846" s="5" t="str">
        <f t="shared" si="110"/>
        <v>'400101,400102,400103,400104,400105,400106,400107,400108,400109,400110,400111,400112,400113,400114,400115,400116,400117,400118,400119,400120,400121,400122,400123,400124,400125,400126,400127,400128,400129,400130,400131,400132,400133,400134</v>
      </c>
      <c r="K2846" s="73"/>
    </row>
    <row r="2847" spans="1:11" x14ac:dyDescent="0.15">
      <c r="A2847" s="38">
        <v>400135</v>
      </c>
      <c r="B2847" s="15">
        <v>2</v>
      </c>
      <c r="C2847" s="15">
        <v>35</v>
      </c>
      <c r="D2847" s="15">
        <v>35</v>
      </c>
      <c r="E2847" s="15">
        <v>10000</v>
      </c>
      <c r="F2847" s="15">
        <v>1</v>
      </c>
      <c r="G2847" s="15" t="s">
        <v>5654</v>
      </c>
      <c r="H2847" s="16" t="s">
        <v>2650</v>
      </c>
      <c r="I2847" s="5" t="str">
        <f t="shared" si="110"/>
        <v>'400101,400102,400103,400104,400105,400106,400107,400108,400109,400110,400111,400112,400113,400114,400115,400116,400117,400118,400119,400120,400121,400122,400123,400124,400125,400126,400127,400128,400129,400130,400131,400132,400133,400134,400135</v>
      </c>
      <c r="K2847" s="73"/>
    </row>
    <row r="2848" spans="1:11" x14ac:dyDescent="0.15">
      <c r="A2848" s="38">
        <v>400136</v>
      </c>
      <c r="B2848" s="15">
        <v>2</v>
      </c>
      <c r="C2848" s="15">
        <v>36</v>
      </c>
      <c r="D2848" s="15">
        <v>36</v>
      </c>
      <c r="E2848" s="15">
        <v>10000</v>
      </c>
      <c r="F2848" s="15">
        <v>1</v>
      </c>
      <c r="G2848" s="15" t="s">
        <v>5655</v>
      </c>
      <c r="H2848" s="16" t="s">
        <v>2651</v>
      </c>
      <c r="I2848" s="5" t="str">
        <f t="shared" si="110"/>
        <v>'400101,400102,400103,400104,400105,400106,400107,400108,400109,400110,400111,400112,400113,400114,400115,400116,400117,400118,400119,400120,400121,400122,400123,400124,400125,400126,400127,400128,400129,400130,400131,400132,400133,400134,400135,400136</v>
      </c>
      <c r="K2848" s="73"/>
    </row>
    <row r="2849" spans="1:11" x14ac:dyDescent="0.15">
      <c r="A2849" s="38">
        <v>400137</v>
      </c>
      <c r="B2849" s="15">
        <v>2</v>
      </c>
      <c r="C2849" s="15">
        <v>37</v>
      </c>
      <c r="D2849" s="15">
        <v>50</v>
      </c>
      <c r="E2849" s="15">
        <v>10000</v>
      </c>
      <c r="F2849" s="15">
        <v>1</v>
      </c>
      <c r="G2849" s="15" t="s">
        <v>5656</v>
      </c>
      <c r="H2849" s="16" t="s">
        <v>2652</v>
      </c>
      <c r="I2849" s="5" t="str">
        <f t="shared" si="110"/>
        <v>'400101,400102,400103,400104,400105,400106,400107,400108,400109,400110,400111,400112,400113,400114,400115,400116,400117,400118,400119,400120,400121,400122,400123,400124,400125,400126,400127,400128,400129,400130,400131,400132,400133,400134,400135,400136,400137</v>
      </c>
      <c r="K2849" s="73"/>
    </row>
    <row r="2850" spans="1:11" x14ac:dyDescent="0.15">
      <c r="A2850" s="38">
        <v>400201</v>
      </c>
      <c r="B2850" s="15">
        <v>2</v>
      </c>
      <c r="C2850" s="15">
        <v>1</v>
      </c>
      <c r="D2850" s="15">
        <v>1</v>
      </c>
      <c r="E2850" s="15">
        <v>10000</v>
      </c>
      <c r="F2850" s="15">
        <v>1</v>
      </c>
      <c r="G2850" s="15" t="s">
        <v>5686</v>
      </c>
      <c r="H2850" s="16" t="s">
        <v>2653</v>
      </c>
      <c r="I2850" s="5" t="str">
        <f>"'"&amp;A2850</f>
        <v>'400201</v>
      </c>
      <c r="K2850" s="73"/>
    </row>
    <row r="2851" spans="1:11" x14ac:dyDescent="0.15">
      <c r="A2851" s="38">
        <v>400202</v>
      </c>
      <c r="B2851" s="15">
        <v>2</v>
      </c>
      <c r="C2851" s="15">
        <v>2</v>
      </c>
      <c r="D2851" s="15">
        <v>2</v>
      </c>
      <c r="E2851" s="15">
        <v>10000</v>
      </c>
      <c r="F2851" s="15">
        <v>1</v>
      </c>
      <c r="G2851" s="15" t="s">
        <v>5686</v>
      </c>
      <c r="H2851" s="16" t="s">
        <v>2654</v>
      </c>
      <c r="I2851" s="5" t="str">
        <f t="shared" ref="I2851:I2886" si="111">I2850&amp;","&amp;A2851</f>
        <v>'400201,400202</v>
      </c>
      <c r="K2851" s="73"/>
    </row>
    <row r="2852" spans="1:11" x14ac:dyDescent="0.15">
      <c r="A2852" s="38">
        <v>400203</v>
      </c>
      <c r="B2852" s="15">
        <v>2</v>
      </c>
      <c r="C2852" s="15">
        <v>3</v>
      </c>
      <c r="D2852" s="15">
        <v>3</v>
      </c>
      <c r="E2852" s="15">
        <v>10000</v>
      </c>
      <c r="F2852" s="15">
        <v>1</v>
      </c>
      <c r="G2852" s="15" t="s">
        <v>5686</v>
      </c>
      <c r="H2852" s="16" t="s">
        <v>2655</v>
      </c>
      <c r="I2852" s="5" t="str">
        <f t="shared" si="111"/>
        <v>'400201,400202,400203</v>
      </c>
      <c r="K2852" s="73"/>
    </row>
    <row r="2853" spans="1:11" x14ac:dyDescent="0.15">
      <c r="A2853" s="38">
        <v>400204</v>
      </c>
      <c r="B2853" s="15">
        <v>2</v>
      </c>
      <c r="C2853" s="15">
        <v>4</v>
      </c>
      <c r="D2853" s="15">
        <v>4</v>
      </c>
      <c r="E2853" s="15">
        <v>10000</v>
      </c>
      <c r="F2853" s="15">
        <v>1</v>
      </c>
      <c r="G2853" s="15" t="s">
        <v>5686</v>
      </c>
      <c r="H2853" s="16" t="s">
        <v>2656</v>
      </c>
      <c r="I2853" s="5" t="str">
        <f t="shared" si="111"/>
        <v>'400201,400202,400203,400204</v>
      </c>
      <c r="K2853" s="73"/>
    </row>
    <row r="2854" spans="1:11" x14ac:dyDescent="0.15">
      <c r="A2854" s="38">
        <v>400205</v>
      </c>
      <c r="B2854" s="15">
        <v>2</v>
      </c>
      <c r="C2854" s="15">
        <v>5</v>
      </c>
      <c r="D2854" s="15">
        <v>5</v>
      </c>
      <c r="E2854" s="15">
        <v>10000</v>
      </c>
      <c r="F2854" s="15">
        <v>1</v>
      </c>
      <c r="G2854" s="15" t="s">
        <v>5686</v>
      </c>
      <c r="H2854" s="16" t="s">
        <v>2657</v>
      </c>
      <c r="I2854" s="5" t="str">
        <f t="shared" si="111"/>
        <v>'400201,400202,400203,400204,400205</v>
      </c>
      <c r="K2854" s="73"/>
    </row>
    <row r="2855" spans="1:11" x14ac:dyDescent="0.15">
      <c r="A2855" s="38">
        <v>400206</v>
      </c>
      <c r="B2855" s="15">
        <v>2</v>
      </c>
      <c r="C2855" s="15">
        <v>6</v>
      </c>
      <c r="D2855" s="15">
        <v>6</v>
      </c>
      <c r="E2855" s="15">
        <v>10000</v>
      </c>
      <c r="F2855" s="15">
        <v>1</v>
      </c>
      <c r="G2855" s="15" t="s">
        <v>5687</v>
      </c>
      <c r="H2855" s="16" t="s">
        <v>2658</v>
      </c>
      <c r="I2855" s="5" t="str">
        <f t="shared" si="111"/>
        <v>'400201,400202,400203,400204,400205,400206</v>
      </c>
      <c r="K2855" s="73"/>
    </row>
    <row r="2856" spans="1:11" x14ac:dyDescent="0.15">
      <c r="A2856" s="38">
        <v>400207</v>
      </c>
      <c r="B2856" s="15">
        <v>2</v>
      </c>
      <c r="C2856" s="15">
        <v>7</v>
      </c>
      <c r="D2856" s="15">
        <v>7</v>
      </c>
      <c r="E2856" s="15">
        <v>10000</v>
      </c>
      <c r="F2856" s="15">
        <v>1</v>
      </c>
      <c r="G2856" s="15" t="s">
        <v>5688</v>
      </c>
      <c r="H2856" s="16" t="s">
        <v>2659</v>
      </c>
      <c r="I2856" s="5" t="str">
        <f t="shared" si="111"/>
        <v>'400201,400202,400203,400204,400205,400206,400207</v>
      </c>
      <c r="K2856" s="73"/>
    </row>
    <row r="2857" spans="1:11" x14ac:dyDescent="0.15">
      <c r="A2857" s="38">
        <v>400208</v>
      </c>
      <c r="B2857" s="15">
        <v>2</v>
      </c>
      <c r="C2857" s="15">
        <v>8</v>
      </c>
      <c r="D2857" s="15">
        <v>8</v>
      </c>
      <c r="E2857" s="15">
        <v>10000</v>
      </c>
      <c r="F2857" s="15">
        <v>1</v>
      </c>
      <c r="G2857" s="15" t="s">
        <v>5660</v>
      </c>
      <c r="H2857" s="16" t="s">
        <v>2660</v>
      </c>
      <c r="I2857" s="5" t="str">
        <f t="shared" si="111"/>
        <v>'400201,400202,400203,400204,400205,400206,400207,400208</v>
      </c>
      <c r="K2857" s="73"/>
    </row>
    <row r="2858" spans="1:11" x14ac:dyDescent="0.15">
      <c r="A2858" s="38">
        <v>400209</v>
      </c>
      <c r="B2858" s="15">
        <v>2</v>
      </c>
      <c r="C2858" s="15">
        <v>9</v>
      </c>
      <c r="D2858" s="15">
        <v>9</v>
      </c>
      <c r="E2858" s="15">
        <v>10000</v>
      </c>
      <c r="F2858" s="15">
        <v>1</v>
      </c>
      <c r="G2858" s="15" t="s">
        <v>5689</v>
      </c>
      <c r="H2858" s="16" t="s">
        <v>2661</v>
      </c>
      <c r="I2858" s="5" t="str">
        <f t="shared" si="111"/>
        <v>'400201,400202,400203,400204,400205,400206,400207,400208,400209</v>
      </c>
      <c r="K2858" s="73"/>
    </row>
    <row r="2859" spans="1:11" x14ac:dyDescent="0.15">
      <c r="A2859" s="38">
        <v>400210</v>
      </c>
      <c r="B2859" s="15">
        <v>2</v>
      </c>
      <c r="C2859" s="15">
        <v>10</v>
      </c>
      <c r="D2859" s="15">
        <v>10</v>
      </c>
      <c r="E2859" s="15">
        <v>10000</v>
      </c>
      <c r="F2859" s="15">
        <v>1</v>
      </c>
      <c r="G2859" s="15" t="s">
        <v>5690</v>
      </c>
      <c r="H2859" s="16" t="s">
        <v>2662</v>
      </c>
      <c r="I2859" s="5" t="str">
        <f t="shared" si="111"/>
        <v>'400201,400202,400203,400204,400205,400206,400207,400208,400209,400210</v>
      </c>
      <c r="K2859" s="73"/>
    </row>
    <row r="2860" spans="1:11" x14ac:dyDescent="0.15">
      <c r="A2860" s="38">
        <v>400211</v>
      </c>
      <c r="B2860" s="15">
        <v>2</v>
      </c>
      <c r="C2860" s="15">
        <v>11</v>
      </c>
      <c r="D2860" s="15">
        <v>11</v>
      </c>
      <c r="E2860" s="15">
        <v>10000</v>
      </c>
      <c r="F2860" s="15">
        <v>1</v>
      </c>
      <c r="G2860" s="15" t="s">
        <v>5691</v>
      </c>
      <c r="H2860" s="16" t="s">
        <v>2663</v>
      </c>
      <c r="I2860" s="5" t="str">
        <f t="shared" si="111"/>
        <v>'400201,400202,400203,400204,400205,400206,400207,400208,400209,400210,400211</v>
      </c>
      <c r="K2860" s="73"/>
    </row>
    <row r="2861" spans="1:11" x14ac:dyDescent="0.15">
      <c r="A2861" s="38">
        <v>400212</v>
      </c>
      <c r="B2861" s="15">
        <v>2</v>
      </c>
      <c r="C2861" s="15">
        <v>12</v>
      </c>
      <c r="D2861" s="15">
        <v>12</v>
      </c>
      <c r="E2861" s="15">
        <v>10000</v>
      </c>
      <c r="F2861" s="15">
        <v>1</v>
      </c>
      <c r="G2861" s="15" t="s">
        <v>5692</v>
      </c>
      <c r="H2861" s="16" t="s">
        <v>2664</v>
      </c>
      <c r="I2861" s="5" t="str">
        <f t="shared" si="111"/>
        <v>'400201,400202,400203,400204,400205,400206,400207,400208,400209,400210,400211,400212</v>
      </c>
      <c r="K2861" s="73"/>
    </row>
    <row r="2862" spans="1:11" x14ac:dyDescent="0.15">
      <c r="A2862" s="38">
        <v>400213</v>
      </c>
      <c r="B2862" s="15">
        <v>2</v>
      </c>
      <c r="C2862" s="15">
        <v>13</v>
      </c>
      <c r="D2862" s="15">
        <v>13</v>
      </c>
      <c r="E2862" s="15">
        <v>10000</v>
      </c>
      <c r="F2862" s="15">
        <v>1</v>
      </c>
      <c r="G2862" s="15" t="s">
        <v>5693</v>
      </c>
      <c r="H2862" s="16" t="s">
        <v>2665</v>
      </c>
      <c r="I2862" s="5" t="str">
        <f t="shared" si="111"/>
        <v>'400201,400202,400203,400204,400205,400206,400207,400208,400209,400210,400211,400212,400213</v>
      </c>
      <c r="K2862" s="73"/>
    </row>
    <row r="2863" spans="1:11" x14ac:dyDescent="0.15">
      <c r="A2863" s="38">
        <v>400214</v>
      </c>
      <c r="B2863" s="15">
        <v>2</v>
      </c>
      <c r="C2863" s="15">
        <v>14</v>
      </c>
      <c r="D2863" s="15">
        <v>14</v>
      </c>
      <c r="E2863" s="15">
        <v>10000</v>
      </c>
      <c r="F2863" s="15">
        <v>1</v>
      </c>
      <c r="G2863" s="15" t="s">
        <v>5694</v>
      </c>
      <c r="H2863" s="16" t="s">
        <v>2666</v>
      </c>
      <c r="I2863" s="5" t="str">
        <f t="shared" si="111"/>
        <v>'400201,400202,400203,400204,400205,400206,400207,400208,400209,400210,400211,400212,400213,400214</v>
      </c>
      <c r="K2863" s="73"/>
    </row>
    <row r="2864" spans="1:11" x14ac:dyDescent="0.15">
      <c r="A2864" s="38">
        <v>400215</v>
      </c>
      <c r="B2864" s="15">
        <v>2</v>
      </c>
      <c r="C2864" s="15">
        <v>15</v>
      </c>
      <c r="D2864" s="15">
        <v>15</v>
      </c>
      <c r="E2864" s="15">
        <v>10000</v>
      </c>
      <c r="F2864" s="15">
        <v>1</v>
      </c>
      <c r="G2864" s="15" t="s">
        <v>5695</v>
      </c>
      <c r="H2864" s="16" t="s">
        <v>2667</v>
      </c>
      <c r="I2864" s="5" t="str">
        <f t="shared" si="111"/>
        <v>'400201,400202,400203,400204,400205,400206,400207,400208,400209,400210,400211,400212,400213,400214,400215</v>
      </c>
      <c r="K2864" s="73"/>
    </row>
    <row r="2865" spans="1:11" x14ac:dyDescent="0.15">
      <c r="A2865" s="38">
        <v>400216</v>
      </c>
      <c r="B2865" s="15">
        <v>2</v>
      </c>
      <c r="C2865" s="15">
        <v>16</v>
      </c>
      <c r="D2865" s="15">
        <v>16</v>
      </c>
      <c r="E2865" s="15">
        <v>10000</v>
      </c>
      <c r="F2865" s="15">
        <v>1</v>
      </c>
      <c r="G2865" s="15" t="s">
        <v>5696</v>
      </c>
      <c r="H2865" s="16" t="s">
        <v>2668</v>
      </c>
      <c r="I2865" s="5" t="str">
        <f t="shared" si="111"/>
        <v>'400201,400202,400203,400204,400205,400206,400207,400208,400209,400210,400211,400212,400213,400214,400215,400216</v>
      </c>
      <c r="K2865" s="73"/>
    </row>
    <row r="2866" spans="1:11" x14ac:dyDescent="0.15">
      <c r="A2866" s="38">
        <v>400217</v>
      </c>
      <c r="B2866" s="15">
        <v>2</v>
      </c>
      <c r="C2866" s="15">
        <v>17</v>
      </c>
      <c r="D2866" s="15">
        <v>17</v>
      </c>
      <c r="E2866" s="15">
        <v>10000</v>
      </c>
      <c r="F2866" s="15">
        <v>1</v>
      </c>
      <c r="G2866" s="15" t="s">
        <v>5697</v>
      </c>
      <c r="H2866" s="16" t="s">
        <v>2669</v>
      </c>
      <c r="I2866" s="5" t="str">
        <f t="shared" si="111"/>
        <v>'400201,400202,400203,400204,400205,400206,400207,400208,400209,400210,400211,400212,400213,400214,400215,400216,400217</v>
      </c>
      <c r="K2866" s="73"/>
    </row>
    <row r="2867" spans="1:11" x14ac:dyDescent="0.15">
      <c r="A2867" s="38">
        <v>400218</v>
      </c>
      <c r="B2867" s="15">
        <v>2</v>
      </c>
      <c r="C2867" s="15">
        <v>18</v>
      </c>
      <c r="D2867" s="15">
        <v>18</v>
      </c>
      <c r="E2867" s="15">
        <v>10000</v>
      </c>
      <c r="F2867" s="15">
        <v>1</v>
      </c>
      <c r="G2867" s="15" t="s">
        <v>5698</v>
      </c>
      <c r="H2867" s="16" t="s">
        <v>2670</v>
      </c>
      <c r="I2867" s="5" t="str">
        <f t="shared" si="111"/>
        <v>'400201,400202,400203,400204,400205,400206,400207,400208,400209,400210,400211,400212,400213,400214,400215,400216,400217,400218</v>
      </c>
      <c r="K2867" s="73"/>
    </row>
    <row r="2868" spans="1:11" x14ac:dyDescent="0.15">
      <c r="A2868" s="38">
        <v>400219</v>
      </c>
      <c r="B2868" s="15">
        <v>2</v>
      </c>
      <c r="C2868" s="15">
        <v>19</v>
      </c>
      <c r="D2868" s="15">
        <v>19</v>
      </c>
      <c r="E2868" s="15">
        <v>10000</v>
      </c>
      <c r="F2868" s="15">
        <v>1</v>
      </c>
      <c r="G2868" s="15" t="s">
        <v>5699</v>
      </c>
      <c r="H2868" s="16" t="s">
        <v>2671</v>
      </c>
      <c r="I2868" s="5" t="str">
        <f t="shared" si="111"/>
        <v>'400201,400202,400203,400204,400205,400206,400207,400208,400209,400210,400211,400212,400213,400214,400215,400216,400217,400218,400219</v>
      </c>
      <c r="K2868" s="73"/>
    </row>
    <row r="2869" spans="1:11" x14ac:dyDescent="0.15">
      <c r="A2869" s="38">
        <v>400220</v>
      </c>
      <c r="B2869" s="15">
        <v>2</v>
      </c>
      <c r="C2869" s="15">
        <v>20</v>
      </c>
      <c r="D2869" s="15">
        <v>20</v>
      </c>
      <c r="E2869" s="15">
        <v>10000</v>
      </c>
      <c r="F2869" s="15">
        <v>1</v>
      </c>
      <c r="G2869" s="15" t="s">
        <v>5700</v>
      </c>
      <c r="H2869" s="16" t="s">
        <v>2672</v>
      </c>
      <c r="I2869" s="5" t="str">
        <f t="shared" si="111"/>
        <v>'400201,400202,400203,400204,400205,400206,400207,400208,400209,400210,400211,400212,400213,400214,400215,400216,400217,400218,400219,400220</v>
      </c>
      <c r="K2869" s="73"/>
    </row>
    <row r="2870" spans="1:11" x14ac:dyDescent="0.15">
      <c r="A2870" s="38">
        <v>400221</v>
      </c>
      <c r="B2870" s="15">
        <v>2</v>
      </c>
      <c r="C2870" s="15">
        <v>21</v>
      </c>
      <c r="D2870" s="15">
        <v>21</v>
      </c>
      <c r="E2870" s="15">
        <v>10000</v>
      </c>
      <c r="F2870" s="15">
        <v>1</v>
      </c>
      <c r="G2870" s="15" t="s">
        <v>5701</v>
      </c>
      <c r="H2870" s="16" t="s">
        <v>2673</v>
      </c>
      <c r="I2870" s="5" t="str">
        <f t="shared" si="111"/>
        <v>'400201,400202,400203,400204,400205,400206,400207,400208,400209,400210,400211,400212,400213,400214,400215,400216,400217,400218,400219,400220,400221</v>
      </c>
      <c r="K2870" s="73"/>
    </row>
    <row r="2871" spans="1:11" x14ac:dyDescent="0.15">
      <c r="A2871" s="38">
        <v>400222</v>
      </c>
      <c r="B2871" s="15">
        <v>2</v>
      </c>
      <c r="C2871" s="15">
        <v>22</v>
      </c>
      <c r="D2871" s="15">
        <v>22</v>
      </c>
      <c r="E2871" s="15">
        <v>10000</v>
      </c>
      <c r="F2871" s="15">
        <v>1</v>
      </c>
      <c r="G2871" s="15" t="s">
        <v>5702</v>
      </c>
      <c r="H2871" s="16" t="s">
        <v>2674</v>
      </c>
      <c r="I2871" s="5" t="str">
        <f t="shared" si="111"/>
        <v>'400201,400202,400203,400204,400205,400206,400207,400208,400209,400210,400211,400212,400213,400214,400215,400216,400217,400218,400219,400220,400221,400222</v>
      </c>
      <c r="K2871" s="73"/>
    </row>
    <row r="2872" spans="1:11" x14ac:dyDescent="0.15">
      <c r="A2872" s="38">
        <v>400223</v>
      </c>
      <c r="B2872" s="15">
        <v>2</v>
      </c>
      <c r="C2872" s="15">
        <v>23</v>
      </c>
      <c r="D2872" s="15">
        <v>23</v>
      </c>
      <c r="E2872" s="15">
        <v>10000</v>
      </c>
      <c r="F2872" s="15">
        <v>1</v>
      </c>
      <c r="G2872" s="15" t="s">
        <v>5703</v>
      </c>
      <c r="H2872" s="16" t="s">
        <v>2675</v>
      </c>
      <c r="I2872" s="5" t="str">
        <f t="shared" si="111"/>
        <v>'400201,400202,400203,400204,400205,400206,400207,400208,400209,400210,400211,400212,400213,400214,400215,400216,400217,400218,400219,400220,400221,400222,400223</v>
      </c>
      <c r="K2872" s="73"/>
    </row>
    <row r="2873" spans="1:11" x14ac:dyDescent="0.15">
      <c r="A2873" s="38">
        <v>400224</v>
      </c>
      <c r="B2873" s="15">
        <v>2</v>
      </c>
      <c r="C2873" s="15">
        <v>24</v>
      </c>
      <c r="D2873" s="15">
        <v>24</v>
      </c>
      <c r="E2873" s="15">
        <v>10000</v>
      </c>
      <c r="F2873" s="15">
        <v>1</v>
      </c>
      <c r="G2873" s="15" t="s">
        <v>5704</v>
      </c>
      <c r="H2873" s="16" t="s">
        <v>2676</v>
      </c>
      <c r="I2873" s="5" t="str">
        <f t="shared" si="111"/>
        <v>'400201,400202,400203,400204,400205,400206,400207,400208,400209,400210,400211,400212,400213,400214,400215,400216,400217,400218,400219,400220,400221,400222,400223,400224</v>
      </c>
      <c r="K2873" s="73"/>
    </row>
    <row r="2874" spans="1:11" x14ac:dyDescent="0.15">
      <c r="A2874" s="38">
        <v>400225</v>
      </c>
      <c r="B2874" s="15">
        <v>2</v>
      </c>
      <c r="C2874" s="15">
        <v>25</v>
      </c>
      <c r="D2874" s="15">
        <v>25</v>
      </c>
      <c r="E2874" s="15">
        <v>10000</v>
      </c>
      <c r="F2874" s="15">
        <v>1</v>
      </c>
      <c r="G2874" s="15" t="s">
        <v>5705</v>
      </c>
      <c r="H2874" s="16" t="s">
        <v>2677</v>
      </c>
      <c r="I2874" s="5" t="str">
        <f t="shared" si="111"/>
        <v>'400201,400202,400203,400204,400205,400206,400207,400208,400209,400210,400211,400212,400213,400214,400215,400216,400217,400218,400219,400220,400221,400222,400223,400224,400225</v>
      </c>
      <c r="K2874" s="73"/>
    </row>
    <row r="2875" spans="1:11" x14ac:dyDescent="0.15">
      <c r="A2875" s="38">
        <v>400226</v>
      </c>
      <c r="B2875" s="15">
        <v>2</v>
      </c>
      <c r="C2875" s="15">
        <v>26</v>
      </c>
      <c r="D2875" s="15">
        <v>26</v>
      </c>
      <c r="E2875" s="15">
        <v>10000</v>
      </c>
      <c r="F2875" s="15">
        <v>1</v>
      </c>
      <c r="G2875" s="15" t="s">
        <v>5706</v>
      </c>
      <c r="H2875" s="16" t="s">
        <v>2678</v>
      </c>
      <c r="I2875" s="5" t="str">
        <f t="shared" si="111"/>
        <v>'400201,400202,400203,400204,400205,400206,400207,400208,400209,400210,400211,400212,400213,400214,400215,400216,400217,400218,400219,400220,400221,400222,400223,400224,400225,400226</v>
      </c>
      <c r="K2875" s="73"/>
    </row>
    <row r="2876" spans="1:11" x14ac:dyDescent="0.15">
      <c r="A2876" s="38">
        <v>400227</v>
      </c>
      <c r="B2876" s="15">
        <v>2</v>
      </c>
      <c r="C2876" s="15">
        <v>27</v>
      </c>
      <c r="D2876" s="15">
        <v>27</v>
      </c>
      <c r="E2876" s="15">
        <v>10000</v>
      </c>
      <c r="F2876" s="15">
        <v>1</v>
      </c>
      <c r="G2876" s="15" t="s">
        <v>5707</v>
      </c>
      <c r="H2876" s="16" t="s">
        <v>2679</v>
      </c>
      <c r="I2876" s="5" t="str">
        <f t="shared" si="111"/>
        <v>'400201,400202,400203,400204,400205,400206,400207,400208,400209,400210,400211,400212,400213,400214,400215,400216,400217,400218,400219,400220,400221,400222,400223,400224,400225,400226,400227</v>
      </c>
      <c r="K2876" s="73"/>
    </row>
    <row r="2877" spans="1:11" x14ac:dyDescent="0.15">
      <c r="A2877" s="38">
        <v>400228</v>
      </c>
      <c r="B2877" s="15">
        <v>2</v>
      </c>
      <c r="C2877" s="15">
        <v>28</v>
      </c>
      <c r="D2877" s="15">
        <v>28</v>
      </c>
      <c r="E2877" s="15">
        <v>10000</v>
      </c>
      <c r="F2877" s="15">
        <v>1</v>
      </c>
      <c r="G2877" s="15" t="s">
        <v>5708</v>
      </c>
      <c r="H2877" s="16" t="s">
        <v>2680</v>
      </c>
      <c r="I2877" s="5" t="str">
        <f t="shared" si="111"/>
        <v>'400201,400202,400203,400204,400205,400206,400207,400208,400209,400210,400211,400212,400213,400214,400215,400216,400217,400218,400219,400220,400221,400222,400223,400224,400225,400226,400227,400228</v>
      </c>
      <c r="K2877" s="73"/>
    </row>
    <row r="2878" spans="1:11" x14ac:dyDescent="0.15">
      <c r="A2878" s="38">
        <v>400229</v>
      </c>
      <c r="B2878" s="15">
        <v>2</v>
      </c>
      <c r="C2878" s="15">
        <v>29</v>
      </c>
      <c r="D2878" s="15">
        <v>29</v>
      </c>
      <c r="E2878" s="15">
        <v>10000</v>
      </c>
      <c r="F2878" s="15">
        <v>1</v>
      </c>
      <c r="G2878" s="15" t="s">
        <v>5709</v>
      </c>
      <c r="H2878" s="16" t="s">
        <v>2681</v>
      </c>
      <c r="I2878" s="5" t="str">
        <f t="shared" si="111"/>
        <v>'400201,400202,400203,400204,400205,400206,400207,400208,400209,400210,400211,400212,400213,400214,400215,400216,400217,400218,400219,400220,400221,400222,400223,400224,400225,400226,400227,400228,400229</v>
      </c>
      <c r="K2878" s="73"/>
    </row>
    <row r="2879" spans="1:11" x14ac:dyDescent="0.15">
      <c r="A2879" s="38">
        <v>400230</v>
      </c>
      <c r="B2879" s="15">
        <v>2</v>
      </c>
      <c r="C2879" s="15">
        <v>30</v>
      </c>
      <c r="D2879" s="15">
        <v>30</v>
      </c>
      <c r="E2879" s="15">
        <v>10000</v>
      </c>
      <c r="F2879" s="15">
        <v>1</v>
      </c>
      <c r="G2879" s="15" t="s">
        <v>5710</v>
      </c>
      <c r="H2879" s="16" t="s">
        <v>2682</v>
      </c>
      <c r="I2879" s="5" t="str">
        <f t="shared" si="111"/>
        <v>'400201,400202,400203,400204,400205,400206,400207,400208,400209,400210,400211,400212,400213,400214,400215,400216,400217,400218,400219,400220,400221,400222,400223,400224,400225,400226,400227,400228,400229,400230</v>
      </c>
      <c r="K2879" s="73"/>
    </row>
    <row r="2880" spans="1:11" x14ac:dyDescent="0.15">
      <c r="A2880" s="38">
        <v>400231</v>
      </c>
      <c r="B2880" s="15">
        <v>2</v>
      </c>
      <c r="C2880" s="15">
        <v>31</v>
      </c>
      <c r="D2880" s="15">
        <v>31</v>
      </c>
      <c r="E2880" s="15">
        <v>10000</v>
      </c>
      <c r="F2880" s="15">
        <v>1</v>
      </c>
      <c r="G2880" s="15" t="s">
        <v>5711</v>
      </c>
      <c r="H2880" s="16" t="s">
        <v>2683</v>
      </c>
      <c r="I2880" s="5" t="str">
        <f t="shared" si="111"/>
        <v>'400201,400202,400203,400204,400205,400206,400207,400208,400209,400210,400211,400212,400213,400214,400215,400216,400217,400218,400219,400220,400221,400222,400223,400224,400225,400226,400227,400228,400229,400230,400231</v>
      </c>
      <c r="K2880" s="73"/>
    </row>
    <row r="2881" spans="1:11" x14ac:dyDescent="0.15">
      <c r="A2881" s="38">
        <v>400232</v>
      </c>
      <c r="B2881" s="15">
        <v>2</v>
      </c>
      <c r="C2881" s="15">
        <v>32</v>
      </c>
      <c r="D2881" s="15">
        <v>32</v>
      </c>
      <c r="E2881" s="15">
        <v>10000</v>
      </c>
      <c r="F2881" s="15">
        <v>1</v>
      </c>
      <c r="G2881" s="15" t="s">
        <v>5712</v>
      </c>
      <c r="H2881" s="16" t="s">
        <v>2684</v>
      </c>
      <c r="I2881" s="5" t="str">
        <f t="shared" si="111"/>
        <v>'400201,400202,400203,400204,400205,400206,400207,400208,400209,400210,400211,400212,400213,400214,400215,400216,400217,400218,400219,400220,400221,400222,400223,400224,400225,400226,400227,400228,400229,400230,400231,400232</v>
      </c>
      <c r="K2881" s="73"/>
    </row>
    <row r="2882" spans="1:11" x14ac:dyDescent="0.15">
      <c r="A2882" s="38">
        <v>400233</v>
      </c>
      <c r="B2882" s="15">
        <v>2</v>
      </c>
      <c r="C2882" s="15">
        <v>33</v>
      </c>
      <c r="D2882" s="15">
        <v>33</v>
      </c>
      <c r="E2882" s="15">
        <v>10000</v>
      </c>
      <c r="F2882" s="15">
        <v>1</v>
      </c>
      <c r="G2882" s="15" t="s">
        <v>5713</v>
      </c>
      <c r="H2882" s="16" t="s">
        <v>2685</v>
      </c>
      <c r="I2882" s="5" t="str">
        <f t="shared" si="111"/>
        <v>'400201,400202,400203,400204,400205,400206,400207,400208,400209,400210,400211,400212,400213,400214,400215,400216,400217,400218,400219,400220,400221,400222,400223,400224,400225,400226,400227,400228,400229,400230,400231,400232,400233</v>
      </c>
      <c r="K2882" s="73"/>
    </row>
    <row r="2883" spans="1:11" x14ac:dyDescent="0.15">
      <c r="A2883" s="38">
        <v>400234</v>
      </c>
      <c r="B2883" s="15">
        <v>2</v>
      </c>
      <c r="C2883" s="15">
        <v>34</v>
      </c>
      <c r="D2883" s="15">
        <v>34</v>
      </c>
      <c r="E2883" s="15">
        <v>10000</v>
      </c>
      <c r="F2883" s="15">
        <v>1</v>
      </c>
      <c r="G2883" s="15" t="s">
        <v>5714</v>
      </c>
      <c r="H2883" s="16" t="s">
        <v>2686</v>
      </c>
      <c r="I2883" s="5" t="str">
        <f t="shared" si="111"/>
        <v>'400201,400202,400203,400204,400205,400206,400207,400208,400209,400210,400211,400212,400213,400214,400215,400216,400217,400218,400219,400220,400221,400222,400223,400224,400225,400226,400227,400228,400229,400230,400231,400232,400233,400234</v>
      </c>
      <c r="K2883" s="73"/>
    </row>
    <row r="2884" spans="1:11" x14ac:dyDescent="0.15">
      <c r="A2884" s="38">
        <v>400235</v>
      </c>
      <c r="B2884" s="15">
        <v>2</v>
      </c>
      <c r="C2884" s="15">
        <v>35</v>
      </c>
      <c r="D2884" s="15">
        <v>35</v>
      </c>
      <c r="E2884" s="15">
        <v>10000</v>
      </c>
      <c r="F2884" s="15">
        <v>1</v>
      </c>
      <c r="G2884" s="15" t="s">
        <v>5715</v>
      </c>
      <c r="H2884" s="16" t="s">
        <v>2687</v>
      </c>
      <c r="I2884" s="5" t="str">
        <f t="shared" si="111"/>
        <v>'400201,400202,400203,400204,400205,400206,400207,400208,400209,400210,400211,400212,400213,400214,400215,400216,400217,400218,400219,400220,400221,400222,400223,400224,400225,400226,400227,400228,400229,400230,400231,400232,400233,400234,400235</v>
      </c>
      <c r="K2884" s="73"/>
    </row>
    <row r="2885" spans="1:11" x14ac:dyDescent="0.15">
      <c r="A2885" s="38">
        <v>400236</v>
      </c>
      <c r="B2885" s="15">
        <v>2</v>
      </c>
      <c r="C2885" s="15">
        <v>36</v>
      </c>
      <c r="D2885" s="15">
        <v>36</v>
      </c>
      <c r="E2885" s="15">
        <v>10000</v>
      </c>
      <c r="F2885" s="15">
        <v>1</v>
      </c>
      <c r="G2885" s="15" t="s">
        <v>5716</v>
      </c>
      <c r="H2885" s="16" t="s">
        <v>2688</v>
      </c>
      <c r="I2885" s="5" t="str">
        <f t="shared" si="111"/>
        <v>'400201,400202,400203,400204,400205,400206,400207,400208,400209,400210,400211,400212,400213,400214,400215,400216,400217,400218,400219,400220,400221,400222,400223,400224,400225,400226,400227,400228,400229,400230,400231,400232,400233,400234,400235,400236</v>
      </c>
      <c r="K2885" s="73"/>
    </row>
    <row r="2886" spans="1:11" x14ac:dyDescent="0.15">
      <c r="A2886" s="38">
        <v>400237</v>
      </c>
      <c r="B2886" s="15">
        <v>2</v>
      </c>
      <c r="C2886" s="15">
        <v>37</v>
      </c>
      <c r="D2886" s="15">
        <v>50</v>
      </c>
      <c r="E2886" s="15">
        <v>10000</v>
      </c>
      <c r="F2886" s="15">
        <v>1</v>
      </c>
      <c r="G2886" s="15" t="s">
        <v>5717</v>
      </c>
      <c r="H2886" s="16" t="s">
        <v>2689</v>
      </c>
      <c r="I2886" s="5" t="str">
        <f t="shared" si="111"/>
        <v>'400201,400202,400203,400204,400205,400206,400207,400208,400209,400210,400211,400212,400213,400214,400215,400216,400217,400218,400219,400220,400221,400222,400223,400224,400225,400226,400227,400228,400229,400230,400231,400232,400233,400234,400235,400236,400237</v>
      </c>
      <c r="K2886" s="73"/>
    </row>
    <row r="2887" spans="1:11" x14ac:dyDescent="0.15">
      <c r="A2887" s="38">
        <v>400301</v>
      </c>
      <c r="B2887" s="15">
        <v>2</v>
      </c>
      <c r="C2887" s="15">
        <v>1</v>
      </c>
      <c r="D2887" s="15">
        <v>1</v>
      </c>
      <c r="E2887" s="15">
        <v>10000</v>
      </c>
      <c r="F2887" s="15">
        <v>1</v>
      </c>
      <c r="G2887" s="15" t="s">
        <v>2879</v>
      </c>
      <c r="H2887" s="16" t="s">
        <v>2690</v>
      </c>
      <c r="I2887" s="5" t="str">
        <f>"'"&amp;A2887</f>
        <v>'400301</v>
      </c>
      <c r="K2887" s="73"/>
    </row>
    <row r="2888" spans="1:11" x14ac:dyDescent="0.15">
      <c r="A2888" s="38">
        <v>400302</v>
      </c>
      <c r="B2888" s="15">
        <v>2</v>
      </c>
      <c r="C2888" s="15">
        <v>2</v>
      </c>
      <c r="D2888" s="15">
        <v>2</v>
      </c>
      <c r="E2888" s="15">
        <v>10000</v>
      </c>
      <c r="F2888" s="15">
        <v>1</v>
      </c>
      <c r="G2888" s="15" t="s">
        <v>2879</v>
      </c>
      <c r="H2888" s="16" t="s">
        <v>2691</v>
      </c>
      <c r="I2888" s="5" t="str">
        <f t="shared" ref="I2888:I2923" si="112">I2887&amp;","&amp;A2888</f>
        <v>'400301,400302</v>
      </c>
      <c r="K2888" s="73"/>
    </row>
    <row r="2889" spans="1:11" x14ac:dyDescent="0.15">
      <c r="A2889" s="38">
        <v>400303</v>
      </c>
      <c r="B2889" s="15">
        <v>2</v>
      </c>
      <c r="C2889" s="15">
        <v>3</v>
      </c>
      <c r="D2889" s="15">
        <v>3</v>
      </c>
      <c r="E2889" s="15">
        <v>10000</v>
      </c>
      <c r="F2889" s="15">
        <v>1</v>
      </c>
      <c r="G2889" s="15" t="s">
        <v>2879</v>
      </c>
      <c r="H2889" s="16" t="s">
        <v>2692</v>
      </c>
      <c r="I2889" s="5" t="str">
        <f t="shared" si="112"/>
        <v>'400301,400302,400303</v>
      </c>
      <c r="K2889" s="73"/>
    </row>
    <row r="2890" spans="1:11" x14ac:dyDescent="0.15">
      <c r="A2890" s="38">
        <v>400304</v>
      </c>
      <c r="B2890" s="15">
        <v>2</v>
      </c>
      <c r="C2890" s="15">
        <v>4</v>
      </c>
      <c r="D2890" s="15">
        <v>4</v>
      </c>
      <c r="E2890" s="15">
        <v>10000</v>
      </c>
      <c r="F2890" s="15">
        <v>1</v>
      </c>
      <c r="G2890" s="15" t="s">
        <v>2879</v>
      </c>
      <c r="H2890" s="16" t="s">
        <v>2693</v>
      </c>
      <c r="I2890" s="5" t="str">
        <f t="shared" si="112"/>
        <v>'400301,400302,400303,400304</v>
      </c>
      <c r="K2890" s="73"/>
    </row>
    <row r="2891" spans="1:11" x14ac:dyDescent="0.15">
      <c r="A2891" s="38">
        <v>400305</v>
      </c>
      <c r="B2891" s="15">
        <v>2</v>
      </c>
      <c r="C2891" s="15">
        <v>5</v>
      </c>
      <c r="D2891" s="15">
        <v>5</v>
      </c>
      <c r="E2891" s="15">
        <v>10000</v>
      </c>
      <c r="F2891" s="15">
        <v>1</v>
      </c>
      <c r="G2891" s="15" t="s">
        <v>2879</v>
      </c>
      <c r="H2891" s="16" t="s">
        <v>2694</v>
      </c>
      <c r="I2891" s="5" t="str">
        <f t="shared" si="112"/>
        <v>'400301,400302,400303,400304,400305</v>
      </c>
      <c r="K2891" s="73"/>
    </row>
    <row r="2892" spans="1:11" x14ac:dyDescent="0.15">
      <c r="A2892" s="38">
        <v>400306</v>
      </c>
      <c r="B2892" s="15">
        <v>2</v>
      </c>
      <c r="C2892" s="15">
        <v>6</v>
      </c>
      <c r="D2892" s="15">
        <v>6</v>
      </c>
      <c r="E2892" s="15">
        <v>10000</v>
      </c>
      <c r="F2892" s="15">
        <v>1</v>
      </c>
      <c r="G2892" s="15" t="s">
        <v>5718</v>
      </c>
      <c r="H2892" s="16" t="s">
        <v>2695</v>
      </c>
      <c r="I2892" s="5" t="str">
        <f t="shared" si="112"/>
        <v>'400301,400302,400303,400304,400305,400306</v>
      </c>
      <c r="K2892" s="73"/>
    </row>
    <row r="2893" spans="1:11" x14ac:dyDescent="0.15">
      <c r="A2893" s="38">
        <v>400307</v>
      </c>
      <c r="B2893" s="15">
        <v>2</v>
      </c>
      <c r="C2893" s="15">
        <v>7</v>
      </c>
      <c r="D2893" s="15">
        <v>7</v>
      </c>
      <c r="E2893" s="15">
        <v>10000</v>
      </c>
      <c r="F2893" s="15">
        <v>1</v>
      </c>
      <c r="G2893" s="15" t="s">
        <v>5719</v>
      </c>
      <c r="H2893" s="16" t="s">
        <v>2696</v>
      </c>
      <c r="I2893" s="5" t="str">
        <f t="shared" si="112"/>
        <v>'400301,400302,400303,400304,400305,400306,400307</v>
      </c>
      <c r="K2893" s="73"/>
    </row>
    <row r="2894" spans="1:11" x14ac:dyDescent="0.15">
      <c r="A2894" s="38">
        <v>400308</v>
      </c>
      <c r="B2894" s="15">
        <v>2</v>
      </c>
      <c r="C2894" s="15">
        <v>8</v>
      </c>
      <c r="D2894" s="15">
        <v>8</v>
      </c>
      <c r="E2894" s="15">
        <v>10000</v>
      </c>
      <c r="F2894" s="15">
        <v>1</v>
      </c>
      <c r="G2894" s="15" t="s">
        <v>5720</v>
      </c>
      <c r="H2894" s="16" t="s">
        <v>2697</v>
      </c>
      <c r="I2894" s="5" t="str">
        <f t="shared" si="112"/>
        <v>'400301,400302,400303,400304,400305,400306,400307,400308</v>
      </c>
      <c r="K2894" s="73"/>
    </row>
    <row r="2895" spans="1:11" x14ac:dyDescent="0.15">
      <c r="A2895" s="38">
        <v>400309</v>
      </c>
      <c r="B2895" s="15">
        <v>2</v>
      </c>
      <c r="C2895" s="15">
        <v>9</v>
      </c>
      <c r="D2895" s="15">
        <v>9</v>
      </c>
      <c r="E2895" s="15">
        <v>10000</v>
      </c>
      <c r="F2895" s="15">
        <v>1</v>
      </c>
      <c r="G2895" s="15" t="s">
        <v>5721</v>
      </c>
      <c r="H2895" s="16" t="s">
        <v>2698</v>
      </c>
      <c r="I2895" s="5" t="str">
        <f t="shared" si="112"/>
        <v>'400301,400302,400303,400304,400305,400306,400307,400308,400309</v>
      </c>
      <c r="K2895" s="73"/>
    </row>
    <row r="2896" spans="1:11" x14ac:dyDescent="0.15">
      <c r="A2896" s="38">
        <v>400310</v>
      </c>
      <c r="B2896" s="15">
        <v>2</v>
      </c>
      <c r="C2896" s="15">
        <v>10</v>
      </c>
      <c r="D2896" s="15">
        <v>10</v>
      </c>
      <c r="E2896" s="15">
        <v>10000</v>
      </c>
      <c r="F2896" s="15">
        <v>1</v>
      </c>
      <c r="G2896" s="15" t="s">
        <v>5722</v>
      </c>
      <c r="H2896" s="16" t="s">
        <v>2699</v>
      </c>
      <c r="I2896" s="5" t="str">
        <f t="shared" si="112"/>
        <v>'400301,400302,400303,400304,400305,400306,400307,400308,400309,400310</v>
      </c>
      <c r="K2896" s="73"/>
    </row>
    <row r="2897" spans="1:11" x14ac:dyDescent="0.15">
      <c r="A2897" s="38">
        <v>400311</v>
      </c>
      <c r="B2897" s="15">
        <v>2</v>
      </c>
      <c r="C2897" s="15">
        <v>11</v>
      </c>
      <c r="D2897" s="15">
        <v>11</v>
      </c>
      <c r="E2897" s="15">
        <v>10000</v>
      </c>
      <c r="F2897" s="15">
        <v>1</v>
      </c>
      <c r="G2897" s="15" t="s">
        <v>5723</v>
      </c>
      <c r="H2897" s="16" t="s">
        <v>2700</v>
      </c>
      <c r="I2897" s="5" t="str">
        <f t="shared" si="112"/>
        <v>'400301,400302,400303,400304,400305,400306,400307,400308,400309,400310,400311</v>
      </c>
      <c r="K2897" s="73"/>
    </row>
    <row r="2898" spans="1:11" x14ac:dyDescent="0.15">
      <c r="A2898" s="38">
        <v>400312</v>
      </c>
      <c r="B2898" s="15">
        <v>2</v>
      </c>
      <c r="C2898" s="15">
        <v>12</v>
      </c>
      <c r="D2898" s="15">
        <v>12</v>
      </c>
      <c r="E2898" s="15">
        <v>10000</v>
      </c>
      <c r="F2898" s="15">
        <v>1</v>
      </c>
      <c r="G2898" s="15" t="s">
        <v>5667</v>
      </c>
      <c r="H2898" s="16" t="s">
        <v>2701</v>
      </c>
      <c r="I2898" s="5" t="str">
        <f t="shared" si="112"/>
        <v>'400301,400302,400303,400304,400305,400306,400307,400308,400309,400310,400311,400312</v>
      </c>
      <c r="K2898" s="73"/>
    </row>
    <row r="2899" spans="1:11" x14ac:dyDescent="0.15">
      <c r="A2899" s="38">
        <v>400313</v>
      </c>
      <c r="B2899" s="15">
        <v>2</v>
      </c>
      <c r="C2899" s="15">
        <v>13</v>
      </c>
      <c r="D2899" s="15">
        <v>13</v>
      </c>
      <c r="E2899" s="15">
        <v>10000</v>
      </c>
      <c r="F2899" s="15">
        <v>1</v>
      </c>
      <c r="G2899" s="15" t="s">
        <v>5724</v>
      </c>
      <c r="H2899" s="16" t="s">
        <v>2702</v>
      </c>
      <c r="I2899" s="5" t="str">
        <f t="shared" si="112"/>
        <v>'400301,400302,400303,400304,400305,400306,400307,400308,400309,400310,400311,400312,400313</v>
      </c>
      <c r="K2899" s="73"/>
    </row>
    <row r="2900" spans="1:11" x14ac:dyDescent="0.15">
      <c r="A2900" s="38">
        <v>400314</v>
      </c>
      <c r="B2900" s="15">
        <v>2</v>
      </c>
      <c r="C2900" s="15">
        <v>14</v>
      </c>
      <c r="D2900" s="15">
        <v>14</v>
      </c>
      <c r="E2900" s="15">
        <v>10000</v>
      </c>
      <c r="F2900" s="15">
        <v>1</v>
      </c>
      <c r="G2900" s="15" t="s">
        <v>5725</v>
      </c>
      <c r="H2900" s="16" t="s">
        <v>2703</v>
      </c>
      <c r="I2900" s="5" t="str">
        <f t="shared" si="112"/>
        <v>'400301,400302,400303,400304,400305,400306,400307,400308,400309,400310,400311,400312,400313,400314</v>
      </c>
      <c r="K2900" s="73"/>
    </row>
    <row r="2901" spans="1:11" x14ac:dyDescent="0.15">
      <c r="A2901" s="38">
        <v>400315</v>
      </c>
      <c r="B2901" s="15">
        <v>2</v>
      </c>
      <c r="C2901" s="15">
        <v>15</v>
      </c>
      <c r="D2901" s="15">
        <v>15</v>
      </c>
      <c r="E2901" s="15">
        <v>10000</v>
      </c>
      <c r="F2901" s="15">
        <v>1</v>
      </c>
      <c r="G2901" s="15" t="s">
        <v>5726</v>
      </c>
      <c r="H2901" s="16" t="s">
        <v>2704</v>
      </c>
      <c r="I2901" s="5" t="str">
        <f t="shared" si="112"/>
        <v>'400301,400302,400303,400304,400305,400306,400307,400308,400309,400310,400311,400312,400313,400314,400315</v>
      </c>
      <c r="K2901" s="73"/>
    </row>
    <row r="2902" spans="1:11" x14ac:dyDescent="0.15">
      <c r="A2902" s="38">
        <v>400316</v>
      </c>
      <c r="B2902" s="15">
        <v>2</v>
      </c>
      <c r="C2902" s="15">
        <v>16</v>
      </c>
      <c r="D2902" s="15">
        <v>16</v>
      </c>
      <c r="E2902" s="15">
        <v>10000</v>
      </c>
      <c r="F2902" s="15">
        <v>1</v>
      </c>
      <c r="G2902" s="15" t="s">
        <v>5727</v>
      </c>
      <c r="H2902" s="16" t="s">
        <v>2705</v>
      </c>
      <c r="I2902" s="5" t="str">
        <f t="shared" si="112"/>
        <v>'400301,400302,400303,400304,400305,400306,400307,400308,400309,400310,400311,400312,400313,400314,400315,400316</v>
      </c>
      <c r="K2902" s="73"/>
    </row>
    <row r="2903" spans="1:11" x14ac:dyDescent="0.15">
      <c r="A2903" s="38">
        <v>400317</v>
      </c>
      <c r="B2903" s="15">
        <v>2</v>
      </c>
      <c r="C2903" s="15">
        <v>17</v>
      </c>
      <c r="D2903" s="15">
        <v>17</v>
      </c>
      <c r="E2903" s="15">
        <v>10000</v>
      </c>
      <c r="F2903" s="15">
        <v>1</v>
      </c>
      <c r="G2903" s="15" t="s">
        <v>5728</v>
      </c>
      <c r="H2903" s="16" t="s">
        <v>2706</v>
      </c>
      <c r="I2903" s="5" t="str">
        <f t="shared" si="112"/>
        <v>'400301,400302,400303,400304,400305,400306,400307,400308,400309,400310,400311,400312,400313,400314,400315,400316,400317</v>
      </c>
      <c r="K2903" s="73"/>
    </row>
    <row r="2904" spans="1:11" x14ac:dyDescent="0.15">
      <c r="A2904" s="38">
        <v>400318</v>
      </c>
      <c r="B2904" s="15">
        <v>2</v>
      </c>
      <c r="C2904" s="15">
        <v>18</v>
      </c>
      <c r="D2904" s="15">
        <v>18</v>
      </c>
      <c r="E2904" s="15">
        <v>10000</v>
      </c>
      <c r="F2904" s="15">
        <v>1</v>
      </c>
      <c r="G2904" s="15" t="s">
        <v>5729</v>
      </c>
      <c r="H2904" s="16" t="s">
        <v>2707</v>
      </c>
      <c r="I2904" s="5" t="str">
        <f t="shared" si="112"/>
        <v>'400301,400302,400303,400304,400305,400306,400307,400308,400309,400310,400311,400312,400313,400314,400315,400316,400317,400318</v>
      </c>
      <c r="K2904" s="73"/>
    </row>
    <row r="2905" spans="1:11" x14ac:dyDescent="0.15">
      <c r="A2905" s="38">
        <v>400319</v>
      </c>
      <c r="B2905" s="15">
        <v>2</v>
      </c>
      <c r="C2905" s="15">
        <v>19</v>
      </c>
      <c r="D2905" s="15">
        <v>19</v>
      </c>
      <c r="E2905" s="15">
        <v>10000</v>
      </c>
      <c r="F2905" s="15">
        <v>1</v>
      </c>
      <c r="G2905" s="15" t="s">
        <v>5730</v>
      </c>
      <c r="H2905" s="16" t="s">
        <v>2708</v>
      </c>
      <c r="I2905" s="5" t="str">
        <f t="shared" si="112"/>
        <v>'400301,400302,400303,400304,400305,400306,400307,400308,400309,400310,400311,400312,400313,400314,400315,400316,400317,400318,400319</v>
      </c>
      <c r="K2905" s="73"/>
    </row>
    <row r="2906" spans="1:11" x14ac:dyDescent="0.15">
      <c r="A2906" s="38">
        <v>400320</v>
      </c>
      <c r="B2906" s="15">
        <v>2</v>
      </c>
      <c r="C2906" s="15">
        <v>20</v>
      </c>
      <c r="D2906" s="15">
        <v>20</v>
      </c>
      <c r="E2906" s="15">
        <v>10000</v>
      </c>
      <c r="F2906" s="15">
        <v>1</v>
      </c>
      <c r="G2906" s="15" t="s">
        <v>5731</v>
      </c>
      <c r="H2906" s="16" t="s">
        <v>2709</v>
      </c>
      <c r="I2906" s="5" t="str">
        <f t="shared" si="112"/>
        <v>'400301,400302,400303,400304,400305,400306,400307,400308,400309,400310,400311,400312,400313,400314,400315,400316,400317,400318,400319,400320</v>
      </c>
      <c r="K2906" s="73"/>
    </row>
    <row r="2907" spans="1:11" x14ac:dyDescent="0.15">
      <c r="A2907" s="38">
        <v>400321</v>
      </c>
      <c r="B2907" s="15">
        <v>2</v>
      </c>
      <c r="C2907" s="15">
        <v>21</v>
      </c>
      <c r="D2907" s="15">
        <v>21</v>
      </c>
      <c r="E2907" s="15">
        <v>10000</v>
      </c>
      <c r="F2907" s="15">
        <v>1</v>
      </c>
      <c r="G2907" s="15" t="s">
        <v>5732</v>
      </c>
      <c r="H2907" s="16" t="s">
        <v>2710</v>
      </c>
      <c r="I2907" s="5" t="str">
        <f t="shared" si="112"/>
        <v>'400301,400302,400303,400304,400305,400306,400307,400308,400309,400310,400311,400312,400313,400314,400315,400316,400317,400318,400319,400320,400321</v>
      </c>
      <c r="K2907" s="73"/>
    </row>
    <row r="2908" spans="1:11" x14ac:dyDescent="0.15">
      <c r="A2908" s="38">
        <v>400322</v>
      </c>
      <c r="B2908" s="15">
        <v>2</v>
      </c>
      <c r="C2908" s="15">
        <v>22</v>
      </c>
      <c r="D2908" s="15">
        <v>22</v>
      </c>
      <c r="E2908" s="15">
        <v>10000</v>
      </c>
      <c r="F2908" s="15">
        <v>1</v>
      </c>
      <c r="G2908" s="15" t="s">
        <v>5733</v>
      </c>
      <c r="H2908" s="16" t="s">
        <v>2711</v>
      </c>
      <c r="I2908" s="5" t="str">
        <f t="shared" si="112"/>
        <v>'400301,400302,400303,400304,400305,400306,400307,400308,400309,400310,400311,400312,400313,400314,400315,400316,400317,400318,400319,400320,400321,400322</v>
      </c>
      <c r="K2908" s="73"/>
    </row>
    <row r="2909" spans="1:11" x14ac:dyDescent="0.15">
      <c r="A2909" s="38">
        <v>400323</v>
      </c>
      <c r="B2909" s="15">
        <v>2</v>
      </c>
      <c r="C2909" s="15">
        <v>23</v>
      </c>
      <c r="D2909" s="15">
        <v>23</v>
      </c>
      <c r="E2909" s="15">
        <v>10000</v>
      </c>
      <c r="F2909" s="15">
        <v>1</v>
      </c>
      <c r="G2909" s="15" t="s">
        <v>5734</v>
      </c>
      <c r="H2909" s="16" t="s">
        <v>2712</v>
      </c>
      <c r="I2909" s="5" t="str">
        <f t="shared" si="112"/>
        <v>'400301,400302,400303,400304,400305,400306,400307,400308,400309,400310,400311,400312,400313,400314,400315,400316,400317,400318,400319,400320,400321,400322,400323</v>
      </c>
      <c r="K2909" s="73"/>
    </row>
    <row r="2910" spans="1:11" x14ac:dyDescent="0.15">
      <c r="A2910" s="38">
        <v>400324</v>
      </c>
      <c r="B2910" s="15">
        <v>2</v>
      </c>
      <c r="C2910" s="15">
        <v>24</v>
      </c>
      <c r="D2910" s="15">
        <v>24</v>
      </c>
      <c r="E2910" s="15">
        <v>10000</v>
      </c>
      <c r="F2910" s="15">
        <v>1</v>
      </c>
      <c r="G2910" s="15" t="s">
        <v>5735</v>
      </c>
      <c r="H2910" s="16" t="s">
        <v>2713</v>
      </c>
      <c r="I2910" s="5" t="str">
        <f t="shared" si="112"/>
        <v>'400301,400302,400303,400304,400305,400306,400307,400308,400309,400310,400311,400312,400313,400314,400315,400316,400317,400318,400319,400320,400321,400322,400323,400324</v>
      </c>
      <c r="K2910" s="73"/>
    </row>
    <row r="2911" spans="1:11" x14ac:dyDescent="0.15">
      <c r="A2911" s="38">
        <v>400325</v>
      </c>
      <c r="B2911" s="15">
        <v>2</v>
      </c>
      <c r="C2911" s="15">
        <v>25</v>
      </c>
      <c r="D2911" s="15">
        <v>25</v>
      </c>
      <c r="E2911" s="15">
        <v>10000</v>
      </c>
      <c r="F2911" s="15">
        <v>1</v>
      </c>
      <c r="G2911" s="15" t="s">
        <v>5736</v>
      </c>
      <c r="H2911" s="16" t="s">
        <v>2714</v>
      </c>
      <c r="I2911" s="5" t="str">
        <f t="shared" si="112"/>
        <v>'400301,400302,400303,400304,400305,400306,400307,400308,400309,400310,400311,400312,400313,400314,400315,400316,400317,400318,400319,400320,400321,400322,400323,400324,400325</v>
      </c>
      <c r="K2911" s="73"/>
    </row>
    <row r="2912" spans="1:11" x14ac:dyDescent="0.15">
      <c r="A2912" s="38">
        <v>400326</v>
      </c>
      <c r="B2912" s="15">
        <v>2</v>
      </c>
      <c r="C2912" s="15">
        <v>26</v>
      </c>
      <c r="D2912" s="15">
        <v>26</v>
      </c>
      <c r="E2912" s="15">
        <v>10000</v>
      </c>
      <c r="F2912" s="15">
        <v>1</v>
      </c>
      <c r="G2912" s="15" t="s">
        <v>5737</v>
      </c>
      <c r="H2912" s="16" t="s">
        <v>2715</v>
      </c>
      <c r="I2912" s="5" t="str">
        <f t="shared" si="112"/>
        <v>'400301,400302,400303,400304,400305,400306,400307,400308,400309,400310,400311,400312,400313,400314,400315,400316,400317,400318,400319,400320,400321,400322,400323,400324,400325,400326</v>
      </c>
      <c r="K2912" s="73"/>
    </row>
    <row r="2913" spans="1:11" x14ac:dyDescent="0.15">
      <c r="A2913" s="38">
        <v>400327</v>
      </c>
      <c r="B2913" s="15">
        <v>2</v>
      </c>
      <c r="C2913" s="15">
        <v>27</v>
      </c>
      <c r="D2913" s="15">
        <v>27</v>
      </c>
      <c r="E2913" s="15">
        <v>10000</v>
      </c>
      <c r="F2913" s="15">
        <v>1</v>
      </c>
      <c r="G2913" s="15" t="s">
        <v>5738</v>
      </c>
      <c r="H2913" s="16" t="s">
        <v>2716</v>
      </c>
      <c r="I2913" s="5" t="str">
        <f t="shared" si="112"/>
        <v>'400301,400302,400303,400304,400305,400306,400307,400308,400309,400310,400311,400312,400313,400314,400315,400316,400317,400318,400319,400320,400321,400322,400323,400324,400325,400326,400327</v>
      </c>
      <c r="K2913" s="73"/>
    </row>
    <row r="2914" spans="1:11" x14ac:dyDescent="0.15">
      <c r="A2914" s="38">
        <v>400328</v>
      </c>
      <c r="B2914" s="15">
        <v>2</v>
      </c>
      <c r="C2914" s="15">
        <v>28</v>
      </c>
      <c r="D2914" s="15">
        <v>28</v>
      </c>
      <c r="E2914" s="15">
        <v>10000</v>
      </c>
      <c r="F2914" s="15">
        <v>1</v>
      </c>
      <c r="G2914" s="15" t="s">
        <v>5739</v>
      </c>
      <c r="H2914" s="16" t="s">
        <v>2717</v>
      </c>
      <c r="I2914" s="5" t="str">
        <f t="shared" si="112"/>
        <v>'400301,400302,400303,400304,400305,400306,400307,400308,400309,400310,400311,400312,400313,400314,400315,400316,400317,400318,400319,400320,400321,400322,400323,400324,400325,400326,400327,400328</v>
      </c>
      <c r="K2914" s="73"/>
    </row>
    <row r="2915" spans="1:11" x14ac:dyDescent="0.15">
      <c r="A2915" s="38">
        <v>400329</v>
      </c>
      <c r="B2915" s="15">
        <v>2</v>
      </c>
      <c r="C2915" s="15">
        <v>29</v>
      </c>
      <c r="D2915" s="15">
        <v>29</v>
      </c>
      <c r="E2915" s="15">
        <v>10000</v>
      </c>
      <c r="F2915" s="15">
        <v>1</v>
      </c>
      <c r="G2915" s="15" t="s">
        <v>5740</v>
      </c>
      <c r="H2915" s="16" t="s">
        <v>2718</v>
      </c>
      <c r="I2915" s="5" t="str">
        <f t="shared" si="112"/>
        <v>'400301,400302,400303,400304,400305,400306,400307,400308,400309,400310,400311,400312,400313,400314,400315,400316,400317,400318,400319,400320,400321,400322,400323,400324,400325,400326,400327,400328,400329</v>
      </c>
      <c r="K2915" s="73"/>
    </row>
    <row r="2916" spans="1:11" x14ac:dyDescent="0.15">
      <c r="A2916" s="38">
        <v>400330</v>
      </c>
      <c r="B2916" s="15">
        <v>2</v>
      </c>
      <c r="C2916" s="15">
        <v>30</v>
      </c>
      <c r="D2916" s="15">
        <v>30</v>
      </c>
      <c r="E2916" s="15">
        <v>10000</v>
      </c>
      <c r="F2916" s="15">
        <v>1</v>
      </c>
      <c r="G2916" s="15" t="s">
        <v>5741</v>
      </c>
      <c r="H2916" s="16" t="s">
        <v>2719</v>
      </c>
      <c r="I2916" s="5" t="str">
        <f t="shared" si="112"/>
        <v>'400301,400302,400303,400304,400305,400306,400307,400308,400309,400310,400311,400312,400313,400314,400315,400316,400317,400318,400319,400320,400321,400322,400323,400324,400325,400326,400327,400328,400329,400330</v>
      </c>
      <c r="K2916" s="73"/>
    </row>
    <row r="2917" spans="1:11" x14ac:dyDescent="0.15">
      <c r="A2917" s="38">
        <v>400331</v>
      </c>
      <c r="B2917" s="15">
        <v>2</v>
      </c>
      <c r="C2917" s="15">
        <v>31</v>
      </c>
      <c r="D2917" s="15">
        <v>31</v>
      </c>
      <c r="E2917" s="15">
        <v>10000</v>
      </c>
      <c r="F2917" s="15">
        <v>1</v>
      </c>
      <c r="G2917" s="15" t="s">
        <v>5742</v>
      </c>
      <c r="H2917" s="16" t="s">
        <v>2720</v>
      </c>
      <c r="I2917" s="5" t="str">
        <f t="shared" si="112"/>
        <v>'400301,400302,400303,400304,400305,400306,400307,400308,400309,400310,400311,400312,400313,400314,400315,400316,400317,400318,400319,400320,400321,400322,400323,400324,400325,400326,400327,400328,400329,400330,400331</v>
      </c>
      <c r="K2917" s="73"/>
    </row>
    <row r="2918" spans="1:11" x14ac:dyDescent="0.15">
      <c r="A2918" s="38">
        <v>400332</v>
      </c>
      <c r="B2918" s="15">
        <v>2</v>
      </c>
      <c r="C2918" s="15">
        <v>32</v>
      </c>
      <c r="D2918" s="15">
        <v>32</v>
      </c>
      <c r="E2918" s="15">
        <v>10000</v>
      </c>
      <c r="F2918" s="15">
        <v>1</v>
      </c>
      <c r="G2918" s="15" t="s">
        <v>5743</v>
      </c>
      <c r="H2918" s="16" t="s">
        <v>2721</v>
      </c>
      <c r="I2918" s="5" t="str">
        <f t="shared" si="112"/>
        <v>'400301,400302,400303,400304,400305,400306,400307,400308,400309,400310,400311,400312,400313,400314,400315,400316,400317,400318,400319,400320,400321,400322,400323,400324,400325,400326,400327,400328,400329,400330,400331,400332</v>
      </c>
      <c r="K2918" s="73"/>
    </row>
    <row r="2919" spans="1:11" x14ac:dyDescent="0.15">
      <c r="A2919" s="38">
        <v>400333</v>
      </c>
      <c r="B2919" s="15">
        <v>2</v>
      </c>
      <c r="C2919" s="15">
        <v>33</v>
      </c>
      <c r="D2919" s="15">
        <v>33</v>
      </c>
      <c r="E2919" s="15">
        <v>10000</v>
      </c>
      <c r="F2919" s="15">
        <v>1</v>
      </c>
      <c r="G2919" s="15" t="s">
        <v>5744</v>
      </c>
      <c r="H2919" s="16" t="s">
        <v>2722</v>
      </c>
      <c r="I2919" s="5" t="str">
        <f t="shared" si="112"/>
        <v>'400301,400302,400303,400304,400305,400306,400307,400308,400309,400310,400311,400312,400313,400314,400315,400316,400317,400318,400319,400320,400321,400322,400323,400324,400325,400326,400327,400328,400329,400330,400331,400332,400333</v>
      </c>
      <c r="K2919" s="73"/>
    </row>
    <row r="2920" spans="1:11" x14ac:dyDescent="0.15">
      <c r="A2920" s="38">
        <v>400334</v>
      </c>
      <c r="B2920" s="15">
        <v>2</v>
      </c>
      <c r="C2920" s="15">
        <v>34</v>
      </c>
      <c r="D2920" s="15">
        <v>34</v>
      </c>
      <c r="E2920" s="15">
        <v>10000</v>
      </c>
      <c r="F2920" s="15">
        <v>1</v>
      </c>
      <c r="G2920" s="15" t="s">
        <v>5745</v>
      </c>
      <c r="H2920" s="16" t="s">
        <v>2723</v>
      </c>
      <c r="I2920" s="5" t="str">
        <f t="shared" si="112"/>
        <v>'400301,400302,400303,400304,400305,400306,400307,400308,400309,400310,400311,400312,400313,400314,400315,400316,400317,400318,400319,400320,400321,400322,400323,400324,400325,400326,400327,400328,400329,400330,400331,400332,400333,400334</v>
      </c>
      <c r="K2920" s="73"/>
    </row>
    <row r="2921" spans="1:11" x14ac:dyDescent="0.15">
      <c r="A2921" s="38">
        <v>400335</v>
      </c>
      <c r="B2921" s="15">
        <v>2</v>
      </c>
      <c r="C2921" s="15">
        <v>35</v>
      </c>
      <c r="D2921" s="15">
        <v>35</v>
      </c>
      <c r="E2921" s="15">
        <v>10000</v>
      </c>
      <c r="F2921" s="15">
        <v>1</v>
      </c>
      <c r="G2921" s="15" t="s">
        <v>5746</v>
      </c>
      <c r="H2921" s="16" t="s">
        <v>2724</v>
      </c>
      <c r="I2921" s="5" t="str">
        <f t="shared" si="112"/>
        <v>'400301,400302,400303,400304,400305,400306,400307,400308,400309,400310,400311,400312,400313,400314,400315,400316,400317,400318,400319,400320,400321,400322,400323,400324,400325,400326,400327,400328,400329,400330,400331,400332,400333,400334,400335</v>
      </c>
      <c r="K2921" s="73"/>
    </row>
    <row r="2922" spans="1:11" x14ac:dyDescent="0.15">
      <c r="A2922" s="38">
        <v>400336</v>
      </c>
      <c r="B2922" s="15">
        <v>2</v>
      </c>
      <c r="C2922" s="15">
        <v>36</v>
      </c>
      <c r="D2922" s="15">
        <v>36</v>
      </c>
      <c r="E2922" s="15">
        <v>10000</v>
      </c>
      <c r="F2922" s="15">
        <v>1</v>
      </c>
      <c r="G2922" s="15" t="s">
        <v>5747</v>
      </c>
      <c r="H2922" s="16" t="s">
        <v>2725</v>
      </c>
      <c r="I2922" s="5" t="str">
        <f t="shared" si="112"/>
        <v>'400301,400302,400303,400304,400305,400306,400307,400308,400309,400310,400311,400312,400313,400314,400315,400316,400317,400318,400319,400320,400321,400322,400323,400324,400325,400326,400327,400328,400329,400330,400331,400332,400333,400334,400335,400336</v>
      </c>
      <c r="K2922" s="73"/>
    </row>
    <row r="2923" spans="1:11" x14ac:dyDescent="0.15">
      <c r="A2923" s="38">
        <v>400337</v>
      </c>
      <c r="B2923" s="15">
        <v>2</v>
      </c>
      <c r="C2923" s="15">
        <v>37</v>
      </c>
      <c r="D2923" s="15">
        <v>50</v>
      </c>
      <c r="E2923" s="15">
        <v>10000</v>
      </c>
      <c r="F2923" s="15">
        <v>1</v>
      </c>
      <c r="G2923" s="15" t="s">
        <v>5748</v>
      </c>
      <c r="H2923" s="16" t="s">
        <v>2726</v>
      </c>
      <c r="I2923" s="5" t="str">
        <f t="shared" si="112"/>
        <v>'400301,400302,400303,400304,400305,400306,400307,400308,400309,400310,400311,400312,400313,400314,400315,400316,400317,400318,400319,400320,400321,400322,400323,400324,400325,400326,400327,400328,400329,400330,400331,400332,400333,400334,400335,400336,400337</v>
      </c>
      <c r="K2923" s="73"/>
    </row>
    <row r="2924" spans="1:11" x14ac:dyDescent="0.15">
      <c r="A2924" s="38">
        <v>400401</v>
      </c>
      <c r="B2924" s="15">
        <v>2</v>
      </c>
      <c r="C2924" s="15">
        <v>1</v>
      </c>
      <c r="D2924" s="15">
        <v>1</v>
      </c>
      <c r="E2924" s="15">
        <v>10000</v>
      </c>
      <c r="F2924" s="15">
        <v>1</v>
      </c>
      <c r="G2924" s="15" t="s">
        <v>5718</v>
      </c>
      <c r="H2924" s="16" t="s">
        <v>2727</v>
      </c>
      <c r="I2924" s="5" t="str">
        <f>"'"&amp;A2924</f>
        <v>'400401</v>
      </c>
      <c r="K2924" s="73"/>
    </row>
    <row r="2925" spans="1:11" x14ac:dyDescent="0.15">
      <c r="A2925" s="38">
        <v>400402</v>
      </c>
      <c r="B2925" s="15">
        <v>2</v>
      </c>
      <c r="C2925" s="15">
        <v>2</v>
      </c>
      <c r="D2925" s="15">
        <v>2</v>
      </c>
      <c r="E2925" s="15">
        <v>10000</v>
      </c>
      <c r="F2925" s="15">
        <v>1</v>
      </c>
      <c r="G2925" s="15" t="s">
        <v>5718</v>
      </c>
      <c r="H2925" s="16" t="s">
        <v>2728</v>
      </c>
      <c r="I2925" s="5" t="str">
        <f t="shared" ref="I2925:I2960" si="113">I2924&amp;","&amp;A2925</f>
        <v>'400401,400402</v>
      </c>
      <c r="K2925" s="73"/>
    </row>
    <row r="2926" spans="1:11" x14ac:dyDescent="0.15">
      <c r="A2926" s="38">
        <v>400403</v>
      </c>
      <c r="B2926" s="15">
        <v>2</v>
      </c>
      <c r="C2926" s="15">
        <v>3</v>
      </c>
      <c r="D2926" s="15">
        <v>3</v>
      </c>
      <c r="E2926" s="15">
        <v>10000</v>
      </c>
      <c r="F2926" s="15">
        <v>1</v>
      </c>
      <c r="G2926" s="15" t="s">
        <v>5718</v>
      </c>
      <c r="H2926" s="16" t="s">
        <v>2729</v>
      </c>
      <c r="I2926" s="5" t="str">
        <f t="shared" si="113"/>
        <v>'400401,400402,400403</v>
      </c>
      <c r="K2926" s="73"/>
    </row>
    <row r="2927" spans="1:11" x14ac:dyDescent="0.15">
      <c r="A2927" s="38">
        <v>400404</v>
      </c>
      <c r="B2927" s="15">
        <v>2</v>
      </c>
      <c r="C2927" s="15">
        <v>4</v>
      </c>
      <c r="D2927" s="15">
        <v>4</v>
      </c>
      <c r="E2927" s="15">
        <v>10000</v>
      </c>
      <c r="F2927" s="15">
        <v>1</v>
      </c>
      <c r="G2927" s="15" t="s">
        <v>5718</v>
      </c>
      <c r="H2927" s="16" t="s">
        <v>2730</v>
      </c>
      <c r="I2927" s="5" t="str">
        <f t="shared" si="113"/>
        <v>'400401,400402,400403,400404</v>
      </c>
      <c r="K2927" s="73"/>
    </row>
    <row r="2928" spans="1:11" x14ac:dyDescent="0.15">
      <c r="A2928" s="38">
        <v>400405</v>
      </c>
      <c r="B2928" s="15">
        <v>2</v>
      </c>
      <c r="C2928" s="15">
        <v>5</v>
      </c>
      <c r="D2928" s="15">
        <v>5</v>
      </c>
      <c r="E2928" s="15">
        <v>10000</v>
      </c>
      <c r="F2928" s="15">
        <v>1</v>
      </c>
      <c r="G2928" s="15" t="s">
        <v>5718</v>
      </c>
      <c r="H2928" s="16" t="s">
        <v>2731</v>
      </c>
      <c r="I2928" s="5" t="str">
        <f t="shared" si="113"/>
        <v>'400401,400402,400403,400404,400405</v>
      </c>
      <c r="K2928" s="73"/>
    </row>
    <row r="2929" spans="1:11" x14ac:dyDescent="0.15">
      <c r="A2929" s="38">
        <v>400406</v>
      </c>
      <c r="B2929" s="15">
        <v>2</v>
      </c>
      <c r="C2929" s="15">
        <v>6</v>
      </c>
      <c r="D2929" s="15">
        <v>6</v>
      </c>
      <c r="E2929" s="15">
        <v>10000</v>
      </c>
      <c r="F2929" s="15">
        <v>1</v>
      </c>
      <c r="G2929" s="15" t="s">
        <v>5749</v>
      </c>
      <c r="H2929" s="16" t="s">
        <v>2732</v>
      </c>
      <c r="I2929" s="5" t="str">
        <f t="shared" si="113"/>
        <v>'400401,400402,400403,400404,400405,400406</v>
      </c>
      <c r="K2929" s="73"/>
    </row>
    <row r="2930" spans="1:11" x14ac:dyDescent="0.15">
      <c r="A2930" s="38">
        <v>400407</v>
      </c>
      <c r="B2930" s="15">
        <v>2</v>
      </c>
      <c r="C2930" s="15">
        <v>7</v>
      </c>
      <c r="D2930" s="15">
        <v>7</v>
      </c>
      <c r="E2930" s="15">
        <v>10000</v>
      </c>
      <c r="F2930" s="15">
        <v>1</v>
      </c>
      <c r="G2930" s="15" t="s">
        <v>5750</v>
      </c>
      <c r="H2930" s="16" t="s">
        <v>2733</v>
      </c>
      <c r="I2930" s="5" t="str">
        <f t="shared" si="113"/>
        <v>'400401,400402,400403,400404,400405,400406,400407</v>
      </c>
      <c r="K2930" s="73"/>
    </row>
    <row r="2931" spans="1:11" x14ac:dyDescent="0.15">
      <c r="A2931" s="38">
        <v>400408</v>
      </c>
      <c r="B2931" s="15">
        <v>2</v>
      </c>
      <c r="C2931" s="15">
        <v>8</v>
      </c>
      <c r="D2931" s="15">
        <v>8</v>
      </c>
      <c r="E2931" s="15">
        <v>10000</v>
      </c>
      <c r="F2931" s="15">
        <v>1</v>
      </c>
      <c r="G2931" s="15" t="s">
        <v>5751</v>
      </c>
      <c r="H2931" s="16" t="s">
        <v>2734</v>
      </c>
      <c r="I2931" s="5" t="str">
        <f t="shared" si="113"/>
        <v>'400401,400402,400403,400404,400405,400406,400407,400408</v>
      </c>
      <c r="K2931" s="73"/>
    </row>
    <row r="2932" spans="1:11" x14ac:dyDescent="0.15">
      <c r="A2932" s="38">
        <v>400409</v>
      </c>
      <c r="B2932" s="15">
        <v>2</v>
      </c>
      <c r="C2932" s="15">
        <v>9</v>
      </c>
      <c r="D2932" s="15">
        <v>9</v>
      </c>
      <c r="E2932" s="15">
        <v>10000</v>
      </c>
      <c r="F2932" s="15">
        <v>1</v>
      </c>
      <c r="G2932" s="15" t="s">
        <v>5752</v>
      </c>
      <c r="H2932" s="16" t="s">
        <v>2735</v>
      </c>
      <c r="I2932" s="5" t="str">
        <f t="shared" si="113"/>
        <v>'400401,400402,400403,400404,400405,400406,400407,400408,400409</v>
      </c>
      <c r="K2932" s="73"/>
    </row>
    <row r="2933" spans="1:11" x14ac:dyDescent="0.15">
      <c r="A2933" s="38">
        <v>400410</v>
      </c>
      <c r="B2933" s="15">
        <v>2</v>
      </c>
      <c r="C2933" s="15">
        <v>10</v>
      </c>
      <c r="D2933" s="15">
        <v>10</v>
      </c>
      <c r="E2933" s="15">
        <v>10000</v>
      </c>
      <c r="F2933" s="15">
        <v>1</v>
      </c>
      <c r="G2933" s="15" t="s">
        <v>5753</v>
      </c>
      <c r="H2933" s="16" t="s">
        <v>2736</v>
      </c>
      <c r="I2933" s="5" t="str">
        <f t="shared" si="113"/>
        <v>'400401,400402,400403,400404,400405,400406,400407,400408,400409,400410</v>
      </c>
      <c r="K2933" s="73"/>
    </row>
    <row r="2934" spans="1:11" x14ac:dyDescent="0.15">
      <c r="A2934" s="38">
        <v>400411</v>
      </c>
      <c r="B2934" s="15">
        <v>2</v>
      </c>
      <c r="C2934" s="15">
        <v>11</v>
      </c>
      <c r="D2934" s="15">
        <v>11</v>
      </c>
      <c r="E2934" s="15">
        <v>10000</v>
      </c>
      <c r="F2934" s="15">
        <v>1</v>
      </c>
      <c r="G2934" s="15" t="s">
        <v>5754</v>
      </c>
      <c r="H2934" s="16" t="s">
        <v>2737</v>
      </c>
      <c r="I2934" s="5" t="str">
        <f t="shared" si="113"/>
        <v>'400401,400402,400403,400404,400405,400406,400407,400408,400409,400410,400411</v>
      </c>
      <c r="K2934" s="73"/>
    </row>
    <row r="2935" spans="1:11" x14ac:dyDescent="0.15">
      <c r="A2935" s="38">
        <v>400412</v>
      </c>
      <c r="B2935" s="15">
        <v>2</v>
      </c>
      <c r="C2935" s="15">
        <v>12</v>
      </c>
      <c r="D2935" s="15">
        <v>12</v>
      </c>
      <c r="E2935" s="15">
        <v>10000</v>
      </c>
      <c r="F2935" s="15">
        <v>1</v>
      </c>
      <c r="G2935" s="15" t="s">
        <v>5755</v>
      </c>
      <c r="H2935" s="16" t="s">
        <v>2738</v>
      </c>
      <c r="I2935" s="5" t="str">
        <f t="shared" si="113"/>
        <v>'400401,400402,400403,400404,400405,400406,400407,400408,400409,400410,400411,400412</v>
      </c>
      <c r="K2935" s="73"/>
    </row>
    <row r="2936" spans="1:11" x14ac:dyDescent="0.15">
      <c r="A2936" s="38">
        <v>400413</v>
      </c>
      <c r="B2936" s="15">
        <v>2</v>
      </c>
      <c r="C2936" s="15">
        <v>13</v>
      </c>
      <c r="D2936" s="15">
        <v>13</v>
      </c>
      <c r="E2936" s="15">
        <v>10000</v>
      </c>
      <c r="F2936" s="15">
        <v>1</v>
      </c>
      <c r="G2936" s="15" t="s">
        <v>5756</v>
      </c>
      <c r="H2936" s="16" t="s">
        <v>2739</v>
      </c>
      <c r="I2936" s="5" t="str">
        <f t="shared" si="113"/>
        <v>'400401,400402,400403,400404,400405,400406,400407,400408,400409,400410,400411,400412,400413</v>
      </c>
      <c r="K2936" s="73"/>
    </row>
    <row r="2937" spans="1:11" x14ac:dyDescent="0.15">
      <c r="A2937" s="38">
        <v>400414</v>
      </c>
      <c r="B2937" s="15">
        <v>2</v>
      </c>
      <c r="C2937" s="15">
        <v>14</v>
      </c>
      <c r="D2937" s="15">
        <v>14</v>
      </c>
      <c r="E2937" s="15">
        <v>10000</v>
      </c>
      <c r="F2937" s="15">
        <v>1</v>
      </c>
      <c r="G2937" s="15" t="s">
        <v>5757</v>
      </c>
      <c r="H2937" s="16" t="s">
        <v>2740</v>
      </c>
      <c r="I2937" s="5" t="str">
        <f t="shared" si="113"/>
        <v>'400401,400402,400403,400404,400405,400406,400407,400408,400409,400410,400411,400412,400413,400414</v>
      </c>
      <c r="K2937" s="73"/>
    </row>
    <row r="2938" spans="1:11" x14ac:dyDescent="0.15">
      <c r="A2938" s="38">
        <v>400415</v>
      </c>
      <c r="B2938" s="15">
        <v>2</v>
      </c>
      <c r="C2938" s="15">
        <v>15</v>
      </c>
      <c r="D2938" s="15">
        <v>15</v>
      </c>
      <c r="E2938" s="15">
        <v>10000</v>
      </c>
      <c r="F2938" s="15">
        <v>1</v>
      </c>
      <c r="G2938" s="15" t="s">
        <v>5758</v>
      </c>
      <c r="H2938" s="16" t="s">
        <v>2741</v>
      </c>
      <c r="I2938" s="5" t="str">
        <f t="shared" si="113"/>
        <v>'400401,400402,400403,400404,400405,400406,400407,400408,400409,400410,400411,400412,400413,400414,400415</v>
      </c>
      <c r="K2938" s="73"/>
    </row>
    <row r="2939" spans="1:11" x14ac:dyDescent="0.15">
      <c r="A2939" s="38">
        <v>400416</v>
      </c>
      <c r="B2939" s="15">
        <v>2</v>
      </c>
      <c r="C2939" s="15">
        <v>16</v>
      </c>
      <c r="D2939" s="15">
        <v>16</v>
      </c>
      <c r="E2939" s="15">
        <v>10000</v>
      </c>
      <c r="F2939" s="15">
        <v>1</v>
      </c>
      <c r="G2939" s="15" t="s">
        <v>5759</v>
      </c>
      <c r="H2939" s="16" t="s">
        <v>2742</v>
      </c>
      <c r="I2939" s="5" t="str">
        <f t="shared" si="113"/>
        <v>'400401,400402,400403,400404,400405,400406,400407,400408,400409,400410,400411,400412,400413,400414,400415,400416</v>
      </c>
      <c r="K2939" s="73"/>
    </row>
    <row r="2940" spans="1:11" x14ac:dyDescent="0.15">
      <c r="A2940" s="38">
        <v>400417</v>
      </c>
      <c r="B2940" s="15">
        <v>2</v>
      </c>
      <c r="C2940" s="15">
        <v>17</v>
      </c>
      <c r="D2940" s="15">
        <v>17</v>
      </c>
      <c r="E2940" s="15">
        <v>10000</v>
      </c>
      <c r="F2940" s="15">
        <v>1</v>
      </c>
      <c r="G2940" s="15" t="s">
        <v>5760</v>
      </c>
      <c r="H2940" s="16" t="s">
        <v>2743</v>
      </c>
      <c r="I2940" s="5" t="str">
        <f t="shared" si="113"/>
        <v>'400401,400402,400403,400404,400405,400406,400407,400408,400409,400410,400411,400412,400413,400414,400415,400416,400417</v>
      </c>
      <c r="K2940" s="73"/>
    </row>
    <row r="2941" spans="1:11" x14ac:dyDescent="0.15">
      <c r="A2941" s="38">
        <v>400418</v>
      </c>
      <c r="B2941" s="15">
        <v>2</v>
      </c>
      <c r="C2941" s="15">
        <v>18</v>
      </c>
      <c r="D2941" s="15">
        <v>18</v>
      </c>
      <c r="E2941" s="15">
        <v>10000</v>
      </c>
      <c r="F2941" s="15">
        <v>1</v>
      </c>
      <c r="G2941" s="15" t="s">
        <v>5761</v>
      </c>
      <c r="H2941" s="16" t="s">
        <v>2744</v>
      </c>
      <c r="I2941" s="5" t="str">
        <f t="shared" si="113"/>
        <v>'400401,400402,400403,400404,400405,400406,400407,400408,400409,400410,400411,400412,400413,400414,400415,400416,400417,400418</v>
      </c>
      <c r="K2941" s="73"/>
    </row>
    <row r="2942" spans="1:11" x14ac:dyDescent="0.15">
      <c r="A2942" s="38">
        <v>400419</v>
      </c>
      <c r="B2942" s="15">
        <v>2</v>
      </c>
      <c r="C2942" s="15">
        <v>19</v>
      </c>
      <c r="D2942" s="15">
        <v>19</v>
      </c>
      <c r="E2942" s="15">
        <v>10000</v>
      </c>
      <c r="F2942" s="15">
        <v>1</v>
      </c>
      <c r="G2942" s="15" t="s">
        <v>5762</v>
      </c>
      <c r="H2942" s="16" t="s">
        <v>2745</v>
      </c>
      <c r="I2942" s="5" t="str">
        <f t="shared" si="113"/>
        <v>'400401,400402,400403,400404,400405,400406,400407,400408,400409,400410,400411,400412,400413,400414,400415,400416,400417,400418,400419</v>
      </c>
      <c r="K2942" s="73"/>
    </row>
    <row r="2943" spans="1:11" x14ac:dyDescent="0.15">
      <c r="A2943" s="38">
        <v>400420</v>
      </c>
      <c r="B2943" s="15">
        <v>2</v>
      </c>
      <c r="C2943" s="15">
        <v>20</v>
      </c>
      <c r="D2943" s="15">
        <v>20</v>
      </c>
      <c r="E2943" s="15">
        <v>10000</v>
      </c>
      <c r="F2943" s="15">
        <v>1</v>
      </c>
      <c r="G2943" s="15" t="s">
        <v>5763</v>
      </c>
      <c r="H2943" s="16" t="s">
        <v>2746</v>
      </c>
      <c r="I2943" s="5" t="str">
        <f t="shared" si="113"/>
        <v>'400401,400402,400403,400404,400405,400406,400407,400408,400409,400410,400411,400412,400413,400414,400415,400416,400417,400418,400419,400420</v>
      </c>
      <c r="K2943" s="73"/>
    </row>
    <row r="2944" spans="1:11" x14ac:dyDescent="0.15">
      <c r="A2944" s="38">
        <v>400421</v>
      </c>
      <c r="B2944" s="15">
        <v>2</v>
      </c>
      <c r="C2944" s="15">
        <v>21</v>
      </c>
      <c r="D2944" s="15">
        <v>21</v>
      </c>
      <c r="E2944" s="15">
        <v>10000</v>
      </c>
      <c r="F2944" s="15">
        <v>1</v>
      </c>
      <c r="G2944" s="15" t="s">
        <v>5764</v>
      </c>
      <c r="H2944" s="16" t="s">
        <v>2747</v>
      </c>
      <c r="I2944" s="5" t="str">
        <f t="shared" si="113"/>
        <v>'400401,400402,400403,400404,400405,400406,400407,400408,400409,400410,400411,400412,400413,400414,400415,400416,400417,400418,400419,400420,400421</v>
      </c>
      <c r="K2944" s="73"/>
    </row>
    <row r="2945" spans="1:11" x14ac:dyDescent="0.15">
      <c r="A2945" s="38">
        <v>400422</v>
      </c>
      <c r="B2945" s="15">
        <v>2</v>
      </c>
      <c r="C2945" s="15">
        <v>22</v>
      </c>
      <c r="D2945" s="15">
        <v>22</v>
      </c>
      <c r="E2945" s="15">
        <v>10000</v>
      </c>
      <c r="F2945" s="15">
        <v>1</v>
      </c>
      <c r="G2945" s="15" t="s">
        <v>5765</v>
      </c>
      <c r="H2945" s="16" t="s">
        <v>2748</v>
      </c>
      <c r="I2945" s="5" t="str">
        <f t="shared" si="113"/>
        <v>'400401,400402,400403,400404,400405,400406,400407,400408,400409,400410,400411,400412,400413,400414,400415,400416,400417,400418,400419,400420,400421,400422</v>
      </c>
      <c r="K2945" s="73"/>
    </row>
    <row r="2946" spans="1:11" x14ac:dyDescent="0.15">
      <c r="A2946" s="38">
        <v>400423</v>
      </c>
      <c r="B2946" s="15">
        <v>2</v>
      </c>
      <c r="C2946" s="15">
        <v>23</v>
      </c>
      <c r="D2946" s="15">
        <v>23</v>
      </c>
      <c r="E2946" s="15">
        <v>10000</v>
      </c>
      <c r="F2946" s="15">
        <v>1</v>
      </c>
      <c r="G2946" s="15" t="s">
        <v>5766</v>
      </c>
      <c r="H2946" s="16" t="s">
        <v>2749</v>
      </c>
      <c r="I2946" s="5" t="str">
        <f t="shared" si="113"/>
        <v>'400401,400402,400403,400404,400405,400406,400407,400408,400409,400410,400411,400412,400413,400414,400415,400416,400417,400418,400419,400420,400421,400422,400423</v>
      </c>
      <c r="K2946" s="73"/>
    </row>
    <row r="2947" spans="1:11" x14ac:dyDescent="0.15">
      <c r="A2947" s="38">
        <v>400424</v>
      </c>
      <c r="B2947" s="15">
        <v>2</v>
      </c>
      <c r="C2947" s="15">
        <v>24</v>
      </c>
      <c r="D2947" s="15">
        <v>24</v>
      </c>
      <c r="E2947" s="15">
        <v>10000</v>
      </c>
      <c r="F2947" s="15">
        <v>1</v>
      </c>
      <c r="G2947" s="15" t="s">
        <v>5767</v>
      </c>
      <c r="H2947" s="16" t="s">
        <v>2750</v>
      </c>
      <c r="I2947" s="5" t="str">
        <f t="shared" si="113"/>
        <v>'400401,400402,400403,400404,400405,400406,400407,400408,400409,400410,400411,400412,400413,400414,400415,400416,400417,400418,400419,400420,400421,400422,400423,400424</v>
      </c>
      <c r="K2947" s="73"/>
    </row>
    <row r="2948" spans="1:11" x14ac:dyDescent="0.15">
      <c r="A2948" s="38">
        <v>400425</v>
      </c>
      <c r="B2948" s="15">
        <v>2</v>
      </c>
      <c r="C2948" s="15">
        <v>25</v>
      </c>
      <c r="D2948" s="15">
        <v>25</v>
      </c>
      <c r="E2948" s="15">
        <v>10000</v>
      </c>
      <c r="F2948" s="15">
        <v>1</v>
      </c>
      <c r="G2948" s="15" t="s">
        <v>5768</v>
      </c>
      <c r="H2948" s="16" t="s">
        <v>2751</v>
      </c>
      <c r="I2948" s="5" t="str">
        <f t="shared" si="113"/>
        <v>'400401,400402,400403,400404,400405,400406,400407,400408,400409,400410,400411,400412,400413,400414,400415,400416,400417,400418,400419,400420,400421,400422,400423,400424,400425</v>
      </c>
      <c r="K2948" s="73"/>
    </row>
    <row r="2949" spans="1:11" x14ac:dyDescent="0.15">
      <c r="A2949" s="38">
        <v>400426</v>
      </c>
      <c r="B2949" s="15">
        <v>2</v>
      </c>
      <c r="C2949" s="15">
        <v>26</v>
      </c>
      <c r="D2949" s="15">
        <v>26</v>
      </c>
      <c r="E2949" s="15">
        <v>10000</v>
      </c>
      <c r="F2949" s="15">
        <v>1</v>
      </c>
      <c r="G2949" s="15" t="s">
        <v>5769</v>
      </c>
      <c r="H2949" s="16" t="s">
        <v>2752</v>
      </c>
      <c r="I2949" s="5" t="str">
        <f t="shared" si="113"/>
        <v>'400401,400402,400403,400404,400405,400406,400407,400408,400409,400410,400411,400412,400413,400414,400415,400416,400417,400418,400419,400420,400421,400422,400423,400424,400425,400426</v>
      </c>
      <c r="K2949" s="73"/>
    </row>
    <row r="2950" spans="1:11" x14ac:dyDescent="0.15">
      <c r="A2950" s="38">
        <v>400427</v>
      </c>
      <c r="B2950" s="15">
        <v>2</v>
      </c>
      <c r="C2950" s="15">
        <v>27</v>
      </c>
      <c r="D2950" s="15">
        <v>27</v>
      </c>
      <c r="E2950" s="15">
        <v>10000</v>
      </c>
      <c r="F2950" s="15">
        <v>1</v>
      </c>
      <c r="G2950" s="15" t="s">
        <v>5770</v>
      </c>
      <c r="H2950" s="16" t="s">
        <v>2753</v>
      </c>
      <c r="I2950" s="5" t="str">
        <f t="shared" si="113"/>
        <v>'400401,400402,400403,400404,400405,400406,400407,400408,400409,400410,400411,400412,400413,400414,400415,400416,400417,400418,400419,400420,400421,400422,400423,400424,400425,400426,400427</v>
      </c>
      <c r="K2950" s="73"/>
    </row>
    <row r="2951" spans="1:11" x14ac:dyDescent="0.15">
      <c r="A2951" s="38">
        <v>400428</v>
      </c>
      <c r="B2951" s="15">
        <v>2</v>
      </c>
      <c r="C2951" s="15">
        <v>28</v>
      </c>
      <c r="D2951" s="15">
        <v>28</v>
      </c>
      <c r="E2951" s="15">
        <v>10000</v>
      </c>
      <c r="F2951" s="15">
        <v>1</v>
      </c>
      <c r="G2951" s="15" t="s">
        <v>5771</v>
      </c>
      <c r="H2951" s="16" t="s">
        <v>2754</v>
      </c>
      <c r="I2951" s="5" t="str">
        <f t="shared" si="113"/>
        <v>'400401,400402,400403,400404,400405,400406,400407,400408,400409,400410,400411,400412,400413,400414,400415,400416,400417,400418,400419,400420,400421,400422,400423,400424,400425,400426,400427,400428</v>
      </c>
      <c r="K2951" s="73"/>
    </row>
    <row r="2952" spans="1:11" x14ac:dyDescent="0.15">
      <c r="A2952" s="38">
        <v>400429</v>
      </c>
      <c r="B2952" s="15">
        <v>2</v>
      </c>
      <c r="C2952" s="15">
        <v>29</v>
      </c>
      <c r="D2952" s="15">
        <v>29</v>
      </c>
      <c r="E2952" s="15">
        <v>10000</v>
      </c>
      <c r="F2952" s="15">
        <v>1</v>
      </c>
      <c r="G2952" s="15" t="s">
        <v>5772</v>
      </c>
      <c r="H2952" s="16" t="s">
        <v>2755</v>
      </c>
      <c r="I2952" s="5" t="str">
        <f t="shared" si="113"/>
        <v>'400401,400402,400403,400404,400405,400406,400407,400408,400409,400410,400411,400412,400413,400414,400415,400416,400417,400418,400419,400420,400421,400422,400423,400424,400425,400426,400427,400428,400429</v>
      </c>
      <c r="K2952" s="73"/>
    </row>
    <row r="2953" spans="1:11" x14ac:dyDescent="0.15">
      <c r="A2953" s="38">
        <v>400430</v>
      </c>
      <c r="B2953" s="15">
        <v>2</v>
      </c>
      <c r="C2953" s="15">
        <v>30</v>
      </c>
      <c r="D2953" s="15">
        <v>30</v>
      </c>
      <c r="E2953" s="15">
        <v>10000</v>
      </c>
      <c r="F2953" s="15">
        <v>1</v>
      </c>
      <c r="G2953" s="15" t="s">
        <v>5773</v>
      </c>
      <c r="H2953" s="16" t="s">
        <v>2756</v>
      </c>
      <c r="I2953" s="5" t="str">
        <f t="shared" si="113"/>
        <v>'400401,400402,400403,400404,400405,400406,400407,400408,400409,400410,400411,400412,400413,400414,400415,400416,400417,400418,400419,400420,400421,400422,400423,400424,400425,400426,400427,400428,400429,400430</v>
      </c>
      <c r="K2953" s="73"/>
    </row>
    <row r="2954" spans="1:11" x14ac:dyDescent="0.15">
      <c r="A2954" s="38">
        <v>400431</v>
      </c>
      <c r="B2954" s="15">
        <v>2</v>
      </c>
      <c r="C2954" s="15">
        <v>31</v>
      </c>
      <c r="D2954" s="15">
        <v>31</v>
      </c>
      <c r="E2954" s="15">
        <v>10000</v>
      </c>
      <c r="F2954" s="15">
        <v>1</v>
      </c>
      <c r="G2954" s="15" t="s">
        <v>5774</v>
      </c>
      <c r="H2954" s="16" t="s">
        <v>2757</v>
      </c>
      <c r="I2954" s="5" t="str">
        <f t="shared" si="113"/>
        <v>'400401,400402,400403,400404,400405,400406,400407,400408,400409,400410,400411,400412,400413,400414,400415,400416,400417,400418,400419,400420,400421,400422,400423,400424,400425,400426,400427,400428,400429,400430,400431</v>
      </c>
      <c r="K2954" s="73"/>
    </row>
    <row r="2955" spans="1:11" x14ac:dyDescent="0.15">
      <c r="A2955" s="38">
        <v>400432</v>
      </c>
      <c r="B2955" s="15">
        <v>2</v>
      </c>
      <c r="C2955" s="15">
        <v>32</v>
      </c>
      <c r="D2955" s="15">
        <v>32</v>
      </c>
      <c r="E2955" s="15">
        <v>10000</v>
      </c>
      <c r="F2955" s="15">
        <v>1</v>
      </c>
      <c r="G2955" s="15" t="s">
        <v>5775</v>
      </c>
      <c r="H2955" s="16" t="s">
        <v>2758</v>
      </c>
      <c r="I2955" s="5" t="str">
        <f t="shared" si="113"/>
        <v>'400401,400402,400403,400404,400405,400406,400407,400408,400409,400410,400411,400412,400413,400414,400415,400416,400417,400418,400419,400420,400421,400422,400423,400424,400425,400426,400427,400428,400429,400430,400431,400432</v>
      </c>
      <c r="K2955" s="73"/>
    </row>
    <row r="2956" spans="1:11" x14ac:dyDescent="0.15">
      <c r="A2956" s="38">
        <v>400433</v>
      </c>
      <c r="B2956" s="15">
        <v>2</v>
      </c>
      <c r="C2956" s="15">
        <v>33</v>
      </c>
      <c r="D2956" s="15">
        <v>33</v>
      </c>
      <c r="E2956" s="15">
        <v>10000</v>
      </c>
      <c r="F2956" s="15">
        <v>1</v>
      </c>
      <c r="G2956" s="15" t="s">
        <v>5776</v>
      </c>
      <c r="H2956" s="16" t="s">
        <v>2759</v>
      </c>
      <c r="I2956" s="5" t="str">
        <f t="shared" si="113"/>
        <v>'400401,400402,400403,400404,400405,400406,400407,400408,400409,400410,400411,400412,400413,400414,400415,400416,400417,400418,400419,400420,400421,400422,400423,400424,400425,400426,400427,400428,400429,400430,400431,400432,400433</v>
      </c>
      <c r="K2956" s="73"/>
    </row>
    <row r="2957" spans="1:11" x14ac:dyDescent="0.15">
      <c r="A2957" s="38">
        <v>400434</v>
      </c>
      <c r="B2957" s="15">
        <v>2</v>
      </c>
      <c r="C2957" s="15">
        <v>34</v>
      </c>
      <c r="D2957" s="15">
        <v>34</v>
      </c>
      <c r="E2957" s="15">
        <v>10000</v>
      </c>
      <c r="F2957" s="15">
        <v>1</v>
      </c>
      <c r="G2957" s="15" t="s">
        <v>5777</v>
      </c>
      <c r="H2957" s="16" t="s">
        <v>2760</v>
      </c>
      <c r="I2957" s="5" t="str">
        <f t="shared" si="113"/>
        <v>'400401,400402,400403,400404,400405,400406,400407,400408,400409,400410,400411,400412,400413,400414,400415,400416,400417,400418,400419,400420,400421,400422,400423,400424,400425,400426,400427,400428,400429,400430,400431,400432,400433,400434</v>
      </c>
      <c r="K2957" s="73"/>
    </row>
    <row r="2958" spans="1:11" x14ac:dyDescent="0.15">
      <c r="A2958" s="38">
        <v>400435</v>
      </c>
      <c r="B2958" s="15">
        <v>2</v>
      </c>
      <c r="C2958" s="15">
        <v>35</v>
      </c>
      <c r="D2958" s="15">
        <v>35</v>
      </c>
      <c r="E2958" s="15">
        <v>10000</v>
      </c>
      <c r="F2958" s="15">
        <v>1</v>
      </c>
      <c r="G2958" s="15" t="s">
        <v>5778</v>
      </c>
      <c r="H2958" s="16" t="s">
        <v>2761</v>
      </c>
      <c r="I2958" s="5" t="str">
        <f t="shared" si="113"/>
        <v>'400401,400402,400403,400404,400405,400406,400407,400408,400409,400410,400411,400412,400413,400414,400415,400416,400417,400418,400419,400420,400421,400422,400423,400424,400425,400426,400427,400428,400429,400430,400431,400432,400433,400434,400435</v>
      </c>
      <c r="K2958" s="73"/>
    </row>
    <row r="2959" spans="1:11" x14ac:dyDescent="0.15">
      <c r="A2959" s="38">
        <v>400436</v>
      </c>
      <c r="B2959" s="15">
        <v>2</v>
      </c>
      <c r="C2959" s="15">
        <v>36</v>
      </c>
      <c r="D2959" s="15">
        <v>36</v>
      </c>
      <c r="E2959" s="15">
        <v>10000</v>
      </c>
      <c r="F2959" s="15">
        <v>1</v>
      </c>
      <c r="G2959" s="15" t="s">
        <v>5779</v>
      </c>
      <c r="H2959" s="16" t="s">
        <v>2762</v>
      </c>
      <c r="I2959" s="5" t="str">
        <f t="shared" si="113"/>
        <v>'400401,400402,400403,400404,400405,400406,400407,400408,400409,400410,400411,400412,400413,400414,400415,400416,400417,400418,400419,400420,400421,400422,400423,400424,400425,400426,400427,400428,400429,400430,400431,400432,400433,400434,400435,400436</v>
      </c>
      <c r="K2959" s="73"/>
    </row>
    <row r="2960" spans="1:11" x14ac:dyDescent="0.15">
      <c r="A2960" s="38">
        <v>400437</v>
      </c>
      <c r="B2960" s="15">
        <v>2</v>
      </c>
      <c r="C2960" s="15">
        <v>37</v>
      </c>
      <c r="D2960" s="15">
        <v>50</v>
      </c>
      <c r="E2960" s="15">
        <v>10000</v>
      </c>
      <c r="F2960" s="15">
        <v>1</v>
      </c>
      <c r="G2960" s="15" t="s">
        <v>5780</v>
      </c>
      <c r="H2960" s="16" t="s">
        <v>2763</v>
      </c>
      <c r="I2960" s="5" t="str">
        <f t="shared" si="113"/>
        <v>'400401,400402,400403,400404,400405,400406,400407,400408,400409,400410,400411,400412,400413,400414,400415,400416,400417,400418,400419,400420,400421,400422,400423,400424,400425,400426,400427,400428,400429,400430,400431,400432,400433,400434,400435,400436,400437</v>
      </c>
      <c r="K2960" s="73"/>
    </row>
    <row r="2961" spans="1:11" x14ac:dyDescent="0.15">
      <c r="A2961" s="38">
        <v>400501</v>
      </c>
      <c r="B2961" s="15">
        <v>2</v>
      </c>
      <c r="C2961" s="15">
        <v>1</v>
      </c>
      <c r="D2961" s="15">
        <v>1</v>
      </c>
      <c r="E2961" s="15">
        <v>10000</v>
      </c>
      <c r="F2961" s="15">
        <v>1</v>
      </c>
      <c r="G2961" s="15" t="s">
        <v>5781</v>
      </c>
      <c r="H2961" s="16" t="s">
        <v>2764</v>
      </c>
      <c r="I2961" s="5" t="str">
        <f>"'"&amp;A2961</f>
        <v>'400501</v>
      </c>
      <c r="K2961" s="73"/>
    </row>
    <row r="2962" spans="1:11" x14ac:dyDescent="0.15">
      <c r="A2962" s="38">
        <v>400502</v>
      </c>
      <c r="B2962" s="15">
        <v>2</v>
      </c>
      <c r="C2962" s="15">
        <v>2</v>
      </c>
      <c r="D2962" s="15">
        <v>2</v>
      </c>
      <c r="E2962" s="15">
        <v>10000</v>
      </c>
      <c r="F2962" s="15">
        <v>1</v>
      </c>
      <c r="G2962" s="15" t="s">
        <v>5781</v>
      </c>
      <c r="H2962" s="16" t="s">
        <v>2765</v>
      </c>
      <c r="I2962" s="5" t="str">
        <f t="shared" ref="I2962:I2997" si="114">I2961&amp;","&amp;A2962</f>
        <v>'400501,400502</v>
      </c>
      <c r="K2962" s="73"/>
    </row>
    <row r="2963" spans="1:11" x14ac:dyDescent="0.15">
      <c r="A2963" s="38">
        <v>400503</v>
      </c>
      <c r="B2963" s="15">
        <v>2</v>
      </c>
      <c r="C2963" s="15">
        <v>3</v>
      </c>
      <c r="D2963" s="15">
        <v>3</v>
      </c>
      <c r="E2963" s="15">
        <v>10000</v>
      </c>
      <c r="F2963" s="15">
        <v>1</v>
      </c>
      <c r="G2963" s="15" t="s">
        <v>5781</v>
      </c>
      <c r="H2963" s="16" t="s">
        <v>2766</v>
      </c>
      <c r="I2963" s="5" t="str">
        <f t="shared" si="114"/>
        <v>'400501,400502,400503</v>
      </c>
      <c r="K2963" s="73"/>
    </row>
    <row r="2964" spans="1:11" x14ac:dyDescent="0.15">
      <c r="A2964" s="38">
        <v>400504</v>
      </c>
      <c r="B2964" s="15">
        <v>2</v>
      </c>
      <c r="C2964" s="15">
        <v>4</v>
      </c>
      <c r="D2964" s="15">
        <v>4</v>
      </c>
      <c r="E2964" s="15">
        <v>10000</v>
      </c>
      <c r="F2964" s="15">
        <v>1</v>
      </c>
      <c r="G2964" s="15" t="s">
        <v>5781</v>
      </c>
      <c r="H2964" s="16" t="s">
        <v>2767</v>
      </c>
      <c r="I2964" s="5" t="str">
        <f t="shared" si="114"/>
        <v>'400501,400502,400503,400504</v>
      </c>
      <c r="K2964" s="73"/>
    </row>
    <row r="2965" spans="1:11" x14ac:dyDescent="0.15">
      <c r="A2965" s="38">
        <v>400505</v>
      </c>
      <c r="B2965" s="15">
        <v>2</v>
      </c>
      <c r="C2965" s="15">
        <v>5</v>
      </c>
      <c r="D2965" s="15">
        <v>5</v>
      </c>
      <c r="E2965" s="15">
        <v>10000</v>
      </c>
      <c r="F2965" s="15">
        <v>1</v>
      </c>
      <c r="G2965" s="15" t="s">
        <v>5781</v>
      </c>
      <c r="H2965" s="16" t="s">
        <v>2768</v>
      </c>
      <c r="I2965" s="5" t="str">
        <f t="shared" si="114"/>
        <v>'400501,400502,400503,400504,400505</v>
      </c>
      <c r="K2965" s="73"/>
    </row>
    <row r="2966" spans="1:11" x14ac:dyDescent="0.15">
      <c r="A2966" s="38">
        <v>400506</v>
      </c>
      <c r="B2966" s="15">
        <v>2</v>
      </c>
      <c r="C2966" s="15">
        <v>6</v>
      </c>
      <c r="D2966" s="15">
        <v>6</v>
      </c>
      <c r="E2966" s="15">
        <v>10000</v>
      </c>
      <c r="F2966" s="15">
        <v>1</v>
      </c>
      <c r="G2966" s="15" t="s">
        <v>5782</v>
      </c>
      <c r="H2966" s="16" t="s">
        <v>2769</v>
      </c>
      <c r="I2966" s="5" t="str">
        <f t="shared" si="114"/>
        <v>'400501,400502,400503,400504,400505,400506</v>
      </c>
      <c r="K2966" s="73"/>
    </row>
    <row r="2967" spans="1:11" x14ac:dyDescent="0.15">
      <c r="A2967" s="38">
        <v>400507</v>
      </c>
      <c r="B2967" s="15">
        <v>2</v>
      </c>
      <c r="C2967" s="15">
        <v>7</v>
      </c>
      <c r="D2967" s="15">
        <v>7</v>
      </c>
      <c r="E2967" s="15">
        <v>10000</v>
      </c>
      <c r="F2967" s="15">
        <v>1</v>
      </c>
      <c r="G2967" s="15" t="s">
        <v>5783</v>
      </c>
      <c r="H2967" s="16" t="s">
        <v>2770</v>
      </c>
      <c r="I2967" s="5" t="str">
        <f t="shared" si="114"/>
        <v>'400501,400502,400503,400504,400505,400506,400507</v>
      </c>
      <c r="K2967" s="73"/>
    </row>
    <row r="2968" spans="1:11" x14ac:dyDescent="0.15">
      <c r="A2968" s="38">
        <v>400508</v>
      </c>
      <c r="B2968" s="15">
        <v>2</v>
      </c>
      <c r="C2968" s="15">
        <v>8</v>
      </c>
      <c r="D2968" s="15">
        <v>8</v>
      </c>
      <c r="E2968" s="15">
        <v>10000</v>
      </c>
      <c r="F2968" s="15">
        <v>1</v>
      </c>
      <c r="G2968" s="15" t="s">
        <v>5784</v>
      </c>
      <c r="H2968" s="16" t="s">
        <v>2771</v>
      </c>
      <c r="I2968" s="5" t="str">
        <f t="shared" si="114"/>
        <v>'400501,400502,400503,400504,400505,400506,400507,400508</v>
      </c>
      <c r="K2968" s="73"/>
    </row>
    <row r="2969" spans="1:11" x14ac:dyDescent="0.15">
      <c r="A2969" s="38">
        <v>400509</v>
      </c>
      <c r="B2969" s="15">
        <v>2</v>
      </c>
      <c r="C2969" s="15">
        <v>9</v>
      </c>
      <c r="D2969" s="15">
        <v>9</v>
      </c>
      <c r="E2969" s="15">
        <v>10000</v>
      </c>
      <c r="F2969" s="15">
        <v>1</v>
      </c>
      <c r="G2969" s="15" t="s">
        <v>5785</v>
      </c>
      <c r="H2969" s="16" t="s">
        <v>2772</v>
      </c>
      <c r="I2969" s="5" t="str">
        <f t="shared" si="114"/>
        <v>'400501,400502,400503,400504,400505,400506,400507,400508,400509</v>
      </c>
      <c r="K2969" s="73"/>
    </row>
    <row r="2970" spans="1:11" x14ac:dyDescent="0.15">
      <c r="A2970" s="38">
        <v>400510</v>
      </c>
      <c r="B2970" s="15">
        <v>2</v>
      </c>
      <c r="C2970" s="15">
        <v>10</v>
      </c>
      <c r="D2970" s="15">
        <v>10</v>
      </c>
      <c r="E2970" s="15">
        <v>10000</v>
      </c>
      <c r="F2970" s="15">
        <v>1</v>
      </c>
      <c r="G2970" s="15" t="s">
        <v>5786</v>
      </c>
      <c r="H2970" s="16" t="s">
        <v>2773</v>
      </c>
      <c r="I2970" s="5" t="str">
        <f t="shared" si="114"/>
        <v>'400501,400502,400503,400504,400505,400506,400507,400508,400509,400510</v>
      </c>
      <c r="K2970" s="73"/>
    </row>
    <row r="2971" spans="1:11" x14ac:dyDescent="0.15">
      <c r="A2971" s="38">
        <v>400511</v>
      </c>
      <c r="B2971" s="15">
        <v>2</v>
      </c>
      <c r="C2971" s="15">
        <v>11</v>
      </c>
      <c r="D2971" s="15">
        <v>11</v>
      </c>
      <c r="E2971" s="15">
        <v>10000</v>
      </c>
      <c r="F2971" s="15">
        <v>1</v>
      </c>
      <c r="G2971" s="15" t="s">
        <v>5787</v>
      </c>
      <c r="H2971" s="16" t="s">
        <v>2774</v>
      </c>
      <c r="I2971" s="5" t="str">
        <f t="shared" si="114"/>
        <v>'400501,400502,400503,400504,400505,400506,400507,400508,400509,400510,400511</v>
      </c>
      <c r="K2971" s="73"/>
    </row>
    <row r="2972" spans="1:11" x14ac:dyDescent="0.15">
      <c r="A2972" s="38">
        <v>400512</v>
      </c>
      <c r="B2972" s="15">
        <v>2</v>
      </c>
      <c r="C2972" s="15">
        <v>12</v>
      </c>
      <c r="D2972" s="15">
        <v>12</v>
      </c>
      <c r="E2972" s="15">
        <v>10000</v>
      </c>
      <c r="F2972" s="15">
        <v>1</v>
      </c>
      <c r="G2972" s="15" t="s">
        <v>5759</v>
      </c>
      <c r="H2972" s="16" t="s">
        <v>2775</v>
      </c>
      <c r="I2972" s="5" t="str">
        <f t="shared" si="114"/>
        <v>'400501,400502,400503,400504,400505,400506,400507,400508,400509,400510,400511,400512</v>
      </c>
      <c r="K2972" s="73"/>
    </row>
    <row r="2973" spans="1:11" x14ac:dyDescent="0.15">
      <c r="A2973" s="38">
        <v>400513</v>
      </c>
      <c r="B2973" s="15">
        <v>2</v>
      </c>
      <c r="C2973" s="15">
        <v>13</v>
      </c>
      <c r="D2973" s="15">
        <v>13</v>
      </c>
      <c r="E2973" s="15">
        <v>10000</v>
      </c>
      <c r="F2973" s="15">
        <v>1</v>
      </c>
      <c r="G2973" s="15" t="s">
        <v>5788</v>
      </c>
      <c r="H2973" s="16" t="s">
        <v>2776</v>
      </c>
      <c r="I2973" s="5" t="str">
        <f t="shared" si="114"/>
        <v>'400501,400502,400503,400504,400505,400506,400507,400508,400509,400510,400511,400512,400513</v>
      </c>
      <c r="K2973" s="73"/>
    </row>
    <row r="2974" spans="1:11" x14ac:dyDescent="0.15">
      <c r="A2974" s="38">
        <v>400514</v>
      </c>
      <c r="B2974" s="15">
        <v>2</v>
      </c>
      <c r="C2974" s="15">
        <v>14</v>
      </c>
      <c r="D2974" s="15">
        <v>14</v>
      </c>
      <c r="E2974" s="15">
        <v>10000</v>
      </c>
      <c r="F2974" s="15">
        <v>1</v>
      </c>
      <c r="G2974" s="15" t="s">
        <v>5789</v>
      </c>
      <c r="H2974" s="16" t="s">
        <v>2777</v>
      </c>
      <c r="I2974" s="5" t="str">
        <f t="shared" si="114"/>
        <v>'400501,400502,400503,400504,400505,400506,400507,400508,400509,400510,400511,400512,400513,400514</v>
      </c>
      <c r="K2974" s="73"/>
    </row>
    <row r="2975" spans="1:11" x14ac:dyDescent="0.15">
      <c r="A2975" s="38">
        <v>400515</v>
      </c>
      <c r="B2975" s="15">
        <v>2</v>
      </c>
      <c r="C2975" s="15">
        <v>15</v>
      </c>
      <c r="D2975" s="15">
        <v>15</v>
      </c>
      <c r="E2975" s="15">
        <v>10000</v>
      </c>
      <c r="F2975" s="15">
        <v>1</v>
      </c>
      <c r="G2975" s="15" t="s">
        <v>5790</v>
      </c>
      <c r="H2975" s="16" t="s">
        <v>2778</v>
      </c>
      <c r="I2975" s="5" t="str">
        <f t="shared" si="114"/>
        <v>'400501,400502,400503,400504,400505,400506,400507,400508,400509,400510,400511,400512,400513,400514,400515</v>
      </c>
      <c r="K2975" s="73"/>
    </row>
    <row r="2976" spans="1:11" x14ac:dyDescent="0.15">
      <c r="A2976" s="38">
        <v>400516</v>
      </c>
      <c r="B2976" s="15">
        <v>2</v>
      </c>
      <c r="C2976" s="15">
        <v>16</v>
      </c>
      <c r="D2976" s="15">
        <v>16</v>
      </c>
      <c r="E2976" s="15">
        <v>10000</v>
      </c>
      <c r="F2976" s="15">
        <v>1</v>
      </c>
      <c r="G2976" s="15" t="s">
        <v>5791</v>
      </c>
      <c r="H2976" s="16" t="s">
        <v>2779</v>
      </c>
      <c r="I2976" s="5" t="str">
        <f t="shared" si="114"/>
        <v>'400501,400502,400503,400504,400505,400506,400507,400508,400509,400510,400511,400512,400513,400514,400515,400516</v>
      </c>
      <c r="K2976" s="73"/>
    </row>
    <row r="2977" spans="1:11" x14ac:dyDescent="0.15">
      <c r="A2977" s="38">
        <v>400517</v>
      </c>
      <c r="B2977" s="15">
        <v>2</v>
      </c>
      <c r="C2977" s="15">
        <v>17</v>
      </c>
      <c r="D2977" s="15">
        <v>17</v>
      </c>
      <c r="E2977" s="15">
        <v>10000</v>
      </c>
      <c r="F2977" s="15">
        <v>1</v>
      </c>
      <c r="G2977" s="15" t="s">
        <v>5792</v>
      </c>
      <c r="H2977" s="16" t="s">
        <v>2780</v>
      </c>
      <c r="I2977" s="5" t="str">
        <f t="shared" si="114"/>
        <v>'400501,400502,400503,400504,400505,400506,400507,400508,400509,400510,400511,400512,400513,400514,400515,400516,400517</v>
      </c>
      <c r="K2977" s="73"/>
    </row>
    <row r="2978" spans="1:11" x14ac:dyDescent="0.15">
      <c r="A2978" s="38">
        <v>400518</v>
      </c>
      <c r="B2978" s="15">
        <v>2</v>
      </c>
      <c r="C2978" s="15">
        <v>18</v>
      </c>
      <c r="D2978" s="15">
        <v>18</v>
      </c>
      <c r="E2978" s="15">
        <v>10000</v>
      </c>
      <c r="F2978" s="15">
        <v>1</v>
      </c>
      <c r="G2978" s="15" t="s">
        <v>5793</v>
      </c>
      <c r="H2978" s="16" t="s">
        <v>2781</v>
      </c>
      <c r="I2978" s="5" t="str">
        <f t="shared" si="114"/>
        <v>'400501,400502,400503,400504,400505,400506,400507,400508,400509,400510,400511,400512,400513,400514,400515,400516,400517,400518</v>
      </c>
      <c r="K2978" s="73"/>
    </row>
    <row r="2979" spans="1:11" x14ac:dyDescent="0.15">
      <c r="A2979" s="38">
        <v>400519</v>
      </c>
      <c r="B2979" s="15">
        <v>2</v>
      </c>
      <c r="C2979" s="15">
        <v>19</v>
      </c>
      <c r="D2979" s="15">
        <v>19</v>
      </c>
      <c r="E2979" s="15">
        <v>10000</v>
      </c>
      <c r="F2979" s="15">
        <v>1</v>
      </c>
      <c r="G2979" s="15" t="s">
        <v>5794</v>
      </c>
      <c r="H2979" s="16" t="s">
        <v>2782</v>
      </c>
      <c r="I2979" s="5" t="str">
        <f t="shared" si="114"/>
        <v>'400501,400502,400503,400504,400505,400506,400507,400508,400509,400510,400511,400512,400513,400514,400515,400516,400517,400518,400519</v>
      </c>
      <c r="K2979" s="73"/>
    </row>
    <row r="2980" spans="1:11" x14ac:dyDescent="0.15">
      <c r="A2980" s="38">
        <v>400520</v>
      </c>
      <c r="B2980" s="15">
        <v>2</v>
      </c>
      <c r="C2980" s="15">
        <v>20</v>
      </c>
      <c r="D2980" s="15">
        <v>20</v>
      </c>
      <c r="E2980" s="15">
        <v>10000</v>
      </c>
      <c r="F2980" s="15">
        <v>1</v>
      </c>
      <c r="G2980" s="15" t="s">
        <v>5795</v>
      </c>
      <c r="H2980" s="16" t="s">
        <v>2783</v>
      </c>
      <c r="I2980" s="5" t="str">
        <f t="shared" si="114"/>
        <v>'400501,400502,400503,400504,400505,400506,400507,400508,400509,400510,400511,400512,400513,400514,400515,400516,400517,400518,400519,400520</v>
      </c>
      <c r="K2980" s="73"/>
    </row>
    <row r="2981" spans="1:11" x14ac:dyDescent="0.15">
      <c r="A2981" s="38">
        <v>400521</v>
      </c>
      <c r="B2981" s="15">
        <v>2</v>
      </c>
      <c r="C2981" s="15">
        <v>21</v>
      </c>
      <c r="D2981" s="15">
        <v>21</v>
      </c>
      <c r="E2981" s="15">
        <v>10000</v>
      </c>
      <c r="F2981" s="15">
        <v>1</v>
      </c>
      <c r="G2981" s="15" t="s">
        <v>5796</v>
      </c>
      <c r="H2981" s="16" t="s">
        <v>2784</v>
      </c>
      <c r="I2981" s="5" t="str">
        <f t="shared" si="114"/>
        <v>'400501,400502,400503,400504,400505,400506,400507,400508,400509,400510,400511,400512,400513,400514,400515,400516,400517,400518,400519,400520,400521</v>
      </c>
      <c r="K2981" s="73"/>
    </row>
    <row r="2982" spans="1:11" x14ac:dyDescent="0.15">
      <c r="A2982" s="38">
        <v>400522</v>
      </c>
      <c r="B2982" s="15">
        <v>2</v>
      </c>
      <c r="C2982" s="15">
        <v>22</v>
      </c>
      <c r="D2982" s="15">
        <v>22</v>
      </c>
      <c r="E2982" s="15">
        <v>10000</v>
      </c>
      <c r="F2982" s="15">
        <v>1</v>
      </c>
      <c r="G2982" s="15" t="s">
        <v>5797</v>
      </c>
      <c r="H2982" s="16" t="s">
        <v>2785</v>
      </c>
      <c r="I2982" s="5" t="str">
        <f t="shared" si="114"/>
        <v>'400501,400502,400503,400504,400505,400506,400507,400508,400509,400510,400511,400512,400513,400514,400515,400516,400517,400518,400519,400520,400521,400522</v>
      </c>
      <c r="K2982" s="73"/>
    </row>
    <row r="2983" spans="1:11" x14ac:dyDescent="0.15">
      <c r="A2983" s="38">
        <v>400523</v>
      </c>
      <c r="B2983" s="15">
        <v>2</v>
      </c>
      <c r="C2983" s="15">
        <v>23</v>
      </c>
      <c r="D2983" s="15">
        <v>23</v>
      </c>
      <c r="E2983" s="15">
        <v>10000</v>
      </c>
      <c r="F2983" s="15">
        <v>1</v>
      </c>
      <c r="G2983" s="15" t="s">
        <v>5798</v>
      </c>
      <c r="H2983" s="16" t="s">
        <v>2786</v>
      </c>
      <c r="I2983" s="5" t="str">
        <f t="shared" si="114"/>
        <v>'400501,400502,400503,400504,400505,400506,400507,400508,400509,400510,400511,400512,400513,400514,400515,400516,400517,400518,400519,400520,400521,400522,400523</v>
      </c>
      <c r="K2983" s="73"/>
    </row>
    <row r="2984" spans="1:11" x14ac:dyDescent="0.15">
      <c r="A2984" s="38">
        <v>400524</v>
      </c>
      <c r="B2984" s="15">
        <v>2</v>
      </c>
      <c r="C2984" s="15">
        <v>24</v>
      </c>
      <c r="D2984" s="15">
        <v>24</v>
      </c>
      <c r="E2984" s="15">
        <v>10000</v>
      </c>
      <c r="F2984" s="15">
        <v>1</v>
      </c>
      <c r="G2984" s="15" t="s">
        <v>5799</v>
      </c>
      <c r="H2984" s="16" t="s">
        <v>2787</v>
      </c>
      <c r="I2984" s="5" t="str">
        <f t="shared" si="114"/>
        <v>'400501,400502,400503,400504,400505,400506,400507,400508,400509,400510,400511,400512,400513,400514,400515,400516,400517,400518,400519,400520,400521,400522,400523,400524</v>
      </c>
      <c r="K2984" s="73"/>
    </row>
    <row r="2985" spans="1:11" x14ac:dyDescent="0.15">
      <c r="A2985" s="38">
        <v>400525</v>
      </c>
      <c r="B2985" s="15">
        <v>2</v>
      </c>
      <c r="C2985" s="15">
        <v>25</v>
      </c>
      <c r="D2985" s="15">
        <v>25</v>
      </c>
      <c r="E2985" s="15">
        <v>10000</v>
      </c>
      <c r="F2985" s="15">
        <v>1</v>
      </c>
      <c r="G2985" s="15" t="s">
        <v>5800</v>
      </c>
      <c r="H2985" s="16" t="s">
        <v>2788</v>
      </c>
      <c r="I2985" s="5" t="str">
        <f t="shared" si="114"/>
        <v>'400501,400502,400503,400504,400505,400506,400507,400508,400509,400510,400511,400512,400513,400514,400515,400516,400517,400518,400519,400520,400521,400522,400523,400524,400525</v>
      </c>
      <c r="K2985" s="73"/>
    </row>
    <row r="2986" spans="1:11" x14ac:dyDescent="0.15">
      <c r="A2986" s="38">
        <v>400526</v>
      </c>
      <c r="B2986" s="15">
        <v>2</v>
      </c>
      <c r="C2986" s="15">
        <v>26</v>
      </c>
      <c r="D2986" s="15">
        <v>26</v>
      </c>
      <c r="E2986" s="15">
        <v>10000</v>
      </c>
      <c r="F2986" s="15">
        <v>1</v>
      </c>
      <c r="G2986" s="15" t="s">
        <v>5801</v>
      </c>
      <c r="H2986" s="16" t="s">
        <v>2789</v>
      </c>
      <c r="I2986" s="5" t="str">
        <f t="shared" si="114"/>
        <v>'400501,400502,400503,400504,400505,400506,400507,400508,400509,400510,400511,400512,400513,400514,400515,400516,400517,400518,400519,400520,400521,400522,400523,400524,400525,400526</v>
      </c>
      <c r="K2986" s="73"/>
    </row>
    <row r="2987" spans="1:11" x14ac:dyDescent="0.15">
      <c r="A2987" s="38">
        <v>400527</v>
      </c>
      <c r="B2987" s="15">
        <v>2</v>
      </c>
      <c r="C2987" s="15">
        <v>27</v>
      </c>
      <c r="D2987" s="15">
        <v>27</v>
      </c>
      <c r="E2987" s="15">
        <v>10000</v>
      </c>
      <c r="F2987" s="15">
        <v>1</v>
      </c>
      <c r="G2987" s="15" t="s">
        <v>5802</v>
      </c>
      <c r="H2987" s="16" t="s">
        <v>2790</v>
      </c>
      <c r="I2987" s="5" t="str">
        <f t="shared" si="114"/>
        <v>'400501,400502,400503,400504,400505,400506,400507,400508,400509,400510,400511,400512,400513,400514,400515,400516,400517,400518,400519,400520,400521,400522,400523,400524,400525,400526,400527</v>
      </c>
      <c r="K2987" s="73"/>
    </row>
    <row r="2988" spans="1:11" x14ac:dyDescent="0.15">
      <c r="A2988" s="38">
        <v>400528</v>
      </c>
      <c r="B2988" s="15">
        <v>2</v>
      </c>
      <c r="C2988" s="15">
        <v>28</v>
      </c>
      <c r="D2988" s="15">
        <v>28</v>
      </c>
      <c r="E2988" s="15">
        <v>10000</v>
      </c>
      <c r="F2988" s="15">
        <v>1</v>
      </c>
      <c r="G2988" s="15" t="s">
        <v>5803</v>
      </c>
      <c r="H2988" s="16" t="s">
        <v>2791</v>
      </c>
      <c r="I2988" s="5" t="str">
        <f t="shared" si="114"/>
        <v>'400501,400502,400503,400504,400505,400506,400507,400508,400509,400510,400511,400512,400513,400514,400515,400516,400517,400518,400519,400520,400521,400522,400523,400524,400525,400526,400527,400528</v>
      </c>
      <c r="K2988" s="73"/>
    </row>
    <row r="2989" spans="1:11" x14ac:dyDescent="0.15">
      <c r="A2989" s="38">
        <v>400529</v>
      </c>
      <c r="B2989" s="15">
        <v>2</v>
      </c>
      <c r="C2989" s="15">
        <v>29</v>
      </c>
      <c r="D2989" s="15">
        <v>29</v>
      </c>
      <c r="E2989" s="15">
        <v>10000</v>
      </c>
      <c r="F2989" s="15">
        <v>1</v>
      </c>
      <c r="G2989" s="15" t="s">
        <v>5804</v>
      </c>
      <c r="H2989" s="16" t="s">
        <v>2792</v>
      </c>
      <c r="I2989" s="5" t="str">
        <f t="shared" si="114"/>
        <v>'400501,400502,400503,400504,400505,400506,400507,400508,400509,400510,400511,400512,400513,400514,400515,400516,400517,400518,400519,400520,400521,400522,400523,400524,400525,400526,400527,400528,400529</v>
      </c>
      <c r="K2989" s="73"/>
    </row>
    <row r="2990" spans="1:11" x14ac:dyDescent="0.15">
      <c r="A2990" s="38">
        <v>400530</v>
      </c>
      <c r="B2990" s="15">
        <v>2</v>
      </c>
      <c r="C2990" s="15">
        <v>30</v>
      </c>
      <c r="D2990" s="15">
        <v>30</v>
      </c>
      <c r="E2990" s="15">
        <v>10000</v>
      </c>
      <c r="F2990" s="15">
        <v>1</v>
      </c>
      <c r="G2990" s="15" t="s">
        <v>5805</v>
      </c>
      <c r="H2990" s="16" t="s">
        <v>2793</v>
      </c>
      <c r="I2990" s="5" t="str">
        <f t="shared" si="114"/>
        <v>'400501,400502,400503,400504,400505,400506,400507,400508,400509,400510,400511,400512,400513,400514,400515,400516,400517,400518,400519,400520,400521,400522,400523,400524,400525,400526,400527,400528,400529,400530</v>
      </c>
      <c r="K2990" s="73"/>
    </row>
    <row r="2991" spans="1:11" x14ac:dyDescent="0.15">
      <c r="A2991" s="38">
        <v>400531</v>
      </c>
      <c r="B2991" s="15">
        <v>2</v>
      </c>
      <c r="C2991" s="15">
        <v>31</v>
      </c>
      <c r="D2991" s="15">
        <v>31</v>
      </c>
      <c r="E2991" s="15">
        <v>10000</v>
      </c>
      <c r="F2991" s="15">
        <v>1</v>
      </c>
      <c r="G2991" s="15" t="s">
        <v>5806</v>
      </c>
      <c r="H2991" s="16" t="s">
        <v>2794</v>
      </c>
      <c r="I2991" s="5" t="str">
        <f t="shared" si="114"/>
        <v>'400501,400502,400503,400504,400505,400506,400507,400508,400509,400510,400511,400512,400513,400514,400515,400516,400517,400518,400519,400520,400521,400522,400523,400524,400525,400526,400527,400528,400529,400530,400531</v>
      </c>
      <c r="K2991" s="73"/>
    </row>
    <row r="2992" spans="1:11" x14ac:dyDescent="0.15">
      <c r="A2992" s="38">
        <v>400532</v>
      </c>
      <c r="B2992" s="15">
        <v>2</v>
      </c>
      <c r="C2992" s="15">
        <v>32</v>
      </c>
      <c r="D2992" s="15">
        <v>32</v>
      </c>
      <c r="E2992" s="15">
        <v>10000</v>
      </c>
      <c r="F2992" s="15">
        <v>1</v>
      </c>
      <c r="G2992" s="15" t="s">
        <v>5807</v>
      </c>
      <c r="H2992" s="16" t="s">
        <v>2795</v>
      </c>
      <c r="I2992" s="5" t="str">
        <f t="shared" si="114"/>
        <v>'400501,400502,400503,400504,400505,400506,400507,400508,400509,400510,400511,400512,400513,400514,400515,400516,400517,400518,400519,400520,400521,400522,400523,400524,400525,400526,400527,400528,400529,400530,400531,400532</v>
      </c>
      <c r="K2992" s="73"/>
    </row>
    <row r="2993" spans="1:11" x14ac:dyDescent="0.15">
      <c r="A2993" s="38">
        <v>400533</v>
      </c>
      <c r="B2993" s="15">
        <v>2</v>
      </c>
      <c r="C2993" s="15">
        <v>33</v>
      </c>
      <c r="D2993" s="15">
        <v>33</v>
      </c>
      <c r="E2993" s="15">
        <v>10000</v>
      </c>
      <c r="F2993" s="15">
        <v>1</v>
      </c>
      <c r="G2993" s="15" t="s">
        <v>5808</v>
      </c>
      <c r="H2993" s="16" t="s">
        <v>2796</v>
      </c>
      <c r="I2993" s="5" t="str">
        <f t="shared" si="114"/>
        <v>'400501,400502,400503,400504,400505,400506,400507,400508,400509,400510,400511,400512,400513,400514,400515,400516,400517,400518,400519,400520,400521,400522,400523,400524,400525,400526,400527,400528,400529,400530,400531,400532,400533</v>
      </c>
      <c r="K2993" s="73"/>
    </row>
    <row r="2994" spans="1:11" x14ac:dyDescent="0.15">
      <c r="A2994" s="38">
        <v>400534</v>
      </c>
      <c r="B2994" s="15">
        <v>2</v>
      </c>
      <c r="C2994" s="15">
        <v>34</v>
      </c>
      <c r="D2994" s="15">
        <v>34</v>
      </c>
      <c r="E2994" s="15">
        <v>10000</v>
      </c>
      <c r="F2994" s="15">
        <v>1</v>
      </c>
      <c r="G2994" s="15" t="s">
        <v>5809</v>
      </c>
      <c r="H2994" s="16" t="s">
        <v>2797</v>
      </c>
      <c r="I2994" s="5" t="str">
        <f t="shared" si="114"/>
        <v>'400501,400502,400503,400504,400505,400506,400507,400508,400509,400510,400511,400512,400513,400514,400515,400516,400517,400518,400519,400520,400521,400522,400523,400524,400525,400526,400527,400528,400529,400530,400531,400532,400533,400534</v>
      </c>
      <c r="K2994" s="73"/>
    </row>
    <row r="2995" spans="1:11" x14ac:dyDescent="0.15">
      <c r="A2995" s="38">
        <v>400535</v>
      </c>
      <c r="B2995" s="15">
        <v>2</v>
      </c>
      <c r="C2995" s="15">
        <v>35</v>
      </c>
      <c r="D2995" s="15">
        <v>35</v>
      </c>
      <c r="E2995" s="15">
        <v>10000</v>
      </c>
      <c r="F2995" s="15">
        <v>1</v>
      </c>
      <c r="G2995" s="15" t="s">
        <v>5810</v>
      </c>
      <c r="H2995" s="16" t="s">
        <v>2798</v>
      </c>
      <c r="I2995" s="5" t="str">
        <f t="shared" si="114"/>
        <v>'400501,400502,400503,400504,400505,400506,400507,400508,400509,400510,400511,400512,400513,400514,400515,400516,400517,400518,400519,400520,400521,400522,400523,400524,400525,400526,400527,400528,400529,400530,400531,400532,400533,400534,400535</v>
      </c>
      <c r="K2995" s="73"/>
    </row>
    <row r="2996" spans="1:11" x14ac:dyDescent="0.15">
      <c r="A2996" s="38">
        <v>400536</v>
      </c>
      <c r="B2996" s="15">
        <v>2</v>
      </c>
      <c r="C2996" s="15">
        <v>36</v>
      </c>
      <c r="D2996" s="15">
        <v>36</v>
      </c>
      <c r="E2996" s="15">
        <v>10000</v>
      </c>
      <c r="F2996" s="15">
        <v>1</v>
      </c>
      <c r="G2996" s="15" t="s">
        <v>5811</v>
      </c>
      <c r="H2996" s="16" t="s">
        <v>2799</v>
      </c>
      <c r="I2996" s="5" t="str">
        <f t="shared" si="114"/>
        <v>'400501,400502,400503,400504,400505,400506,400507,400508,400509,400510,400511,400512,400513,400514,400515,400516,400517,400518,400519,400520,400521,400522,400523,400524,400525,400526,400527,400528,400529,400530,400531,400532,400533,400534,400535,400536</v>
      </c>
      <c r="K2996" s="73"/>
    </row>
    <row r="2997" spans="1:11" x14ac:dyDescent="0.15">
      <c r="A2997" s="38">
        <v>400537</v>
      </c>
      <c r="B2997" s="15">
        <v>2</v>
      </c>
      <c r="C2997" s="15">
        <v>37</v>
      </c>
      <c r="D2997" s="15">
        <v>50</v>
      </c>
      <c r="E2997" s="15">
        <v>10000</v>
      </c>
      <c r="F2997" s="15">
        <v>1</v>
      </c>
      <c r="G2997" s="15" t="s">
        <v>5812</v>
      </c>
      <c r="H2997" s="16" t="s">
        <v>2841</v>
      </c>
      <c r="I2997" s="5" t="str">
        <f t="shared" si="114"/>
        <v>'400501,400502,400503,400504,400505,400506,400507,400508,400509,400510,400511,400512,400513,400514,400515,400516,400517,400518,400519,400520,400521,400522,400523,400524,400525,400526,400527,400528,400529,400530,400531,400532,400533,400534,400535,400536,400537</v>
      </c>
      <c r="K2997" s="73"/>
    </row>
    <row r="2998" spans="1:11" x14ac:dyDescent="0.15">
      <c r="A2998" s="38">
        <v>400601</v>
      </c>
      <c r="B2998" s="15">
        <v>2</v>
      </c>
      <c r="C2998" s="15">
        <v>1</v>
      </c>
      <c r="D2998" s="15">
        <v>1</v>
      </c>
      <c r="E2998" s="15">
        <v>10000</v>
      </c>
      <c r="F2998" s="15">
        <v>1</v>
      </c>
      <c r="G2998" s="43" t="s">
        <v>5143</v>
      </c>
      <c r="H2998" s="16" t="s">
        <v>2805</v>
      </c>
      <c r="I2998" s="5" t="str">
        <f>"'"&amp;A2998</f>
        <v>'400601</v>
      </c>
      <c r="K2998" s="73"/>
    </row>
    <row r="2999" spans="1:11" x14ac:dyDescent="0.15">
      <c r="A2999" s="38">
        <v>400602</v>
      </c>
      <c r="B2999" s="15">
        <v>2</v>
      </c>
      <c r="C2999" s="15">
        <v>2</v>
      </c>
      <c r="D2999" s="15">
        <v>2</v>
      </c>
      <c r="E2999" s="15">
        <v>10000</v>
      </c>
      <c r="F2999" s="15">
        <v>1</v>
      </c>
      <c r="G2999" s="43" t="s">
        <v>5143</v>
      </c>
      <c r="H2999" s="16" t="s">
        <v>2806</v>
      </c>
      <c r="I2999" s="5" t="str">
        <f t="shared" ref="I2999:I3034" si="115">I2998&amp;","&amp;A2999</f>
        <v>'400601,400602</v>
      </c>
      <c r="K2999" s="73"/>
    </row>
    <row r="3000" spans="1:11" x14ac:dyDescent="0.15">
      <c r="A3000" s="38">
        <v>400603</v>
      </c>
      <c r="B3000" s="15">
        <v>2</v>
      </c>
      <c r="C3000" s="15">
        <v>3</v>
      </c>
      <c r="D3000" s="15">
        <v>3</v>
      </c>
      <c r="E3000" s="15">
        <v>10000</v>
      </c>
      <c r="F3000" s="15">
        <v>1</v>
      </c>
      <c r="G3000" s="43" t="s">
        <v>5143</v>
      </c>
      <c r="H3000" s="16" t="s">
        <v>2807</v>
      </c>
      <c r="I3000" s="5" t="str">
        <f t="shared" si="115"/>
        <v>'400601,400602,400603</v>
      </c>
      <c r="K3000" s="73"/>
    </row>
    <row r="3001" spans="1:11" x14ac:dyDescent="0.15">
      <c r="A3001" s="38">
        <v>400604</v>
      </c>
      <c r="B3001" s="15">
        <v>2</v>
      </c>
      <c r="C3001" s="15">
        <v>4</v>
      </c>
      <c r="D3001" s="15">
        <v>4</v>
      </c>
      <c r="E3001" s="15">
        <v>10000</v>
      </c>
      <c r="F3001" s="15">
        <v>1</v>
      </c>
      <c r="G3001" s="43" t="s">
        <v>5143</v>
      </c>
      <c r="H3001" s="16" t="s">
        <v>2808</v>
      </c>
      <c r="I3001" s="5" t="str">
        <f t="shared" si="115"/>
        <v>'400601,400602,400603,400604</v>
      </c>
      <c r="K3001" s="73"/>
    </row>
    <row r="3002" spans="1:11" x14ac:dyDescent="0.15">
      <c r="A3002" s="38">
        <v>400605</v>
      </c>
      <c r="B3002" s="15">
        <v>2</v>
      </c>
      <c r="C3002" s="15">
        <v>5</v>
      </c>
      <c r="D3002" s="15">
        <v>5</v>
      </c>
      <c r="E3002" s="15">
        <v>10000</v>
      </c>
      <c r="F3002" s="15">
        <v>1</v>
      </c>
      <c r="G3002" s="43" t="s">
        <v>5143</v>
      </c>
      <c r="H3002" s="16" t="s">
        <v>2809</v>
      </c>
      <c r="I3002" s="5" t="str">
        <f t="shared" si="115"/>
        <v>'400601,400602,400603,400604,400605</v>
      </c>
      <c r="K3002" s="73"/>
    </row>
    <row r="3003" spans="1:11" x14ac:dyDescent="0.15">
      <c r="A3003" s="38">
        <v>400606</v>
      </c>
      <c r="B3003" s="15">
        <v>2</v>
      </c>
      <c r="C3003" s="15">
        <v>6</v>
      </c>
      <c r="D3003" s="15">
        <v>6</v>
      </c>
      <c r="E3003" s="15">
        <v>10000</v>
      </c>
      <c r="F3003" s="15">
        <v>1</v>
      </c>
      <c r="G3003" s="43" t="s">
        <v>5143</v>
      </c>
      <c r="H3003" s="16" t="s">
        <v>2810</v>
      </c>
      <c r="I3003" s="5" t="str">
        <f t="shared" si="115"/>
        <v>'400601,400602,400603,400604,400605,400606</v>
      </c>
      <c r="K3003" s="73"/>
    </row>
    <row r="3004" spans="1:11" x14ac:dyDescent="0.15">
      <c r="A3004" s="38">
        <v>400607</v>
      </c>
      <c r="B3004" s="15">
        <v>2</v>
      </c>
      <c r="C3004" s="15">
        <v>7</v>
      </c>
      <c r="D3004" s="15">
        <v>7</v>
      </c>
      <c r="E3004" s="15">
        <v>10000</v>
      </c>
      <c r="F3004" s="15">
        <v>1</v>
      </c>
      <c r="G3004" s="43" t="s">
        <v>5144</v>
      </c>
      <c r="H3004" s="16" t="s">
        <v>2811</v>
      </c>
      <c r="I3004" s="5" t="str">
        <f t="shared" si="115"/>
        <v>'400601,400602,400603,400604,400605,400606,400607</v>
      </c>
      <c r="K3004" s="73"/>
    </row>
    <row r="3005" spans="1:11" x14ac:dyDescent="0.15">
      <c r="A3005" s="38">
        <v>400608</v>
      </c>
      <c r="B3005" s="15">
        <v>2</v>
      </c>
      <c r="C3005" s="15">
        <v>8</v>
      </c>
      <c r="D3005" s="15">
        <v>8</v>
      </c>
      <c r="E3005" s="15">
        <v>10000</v>
      </c>
      <c r="F3005" s="15">
        <v>1</v>
      </c>
      <c r="G3005" s="43" t="s">
        <v>5145</v>
      </c>
      <c r="H3005" s="16" t="s">
        <v>2812</v>
      </c>
      <c r="I3005" s="5" t="str">
        <f t="shared" si="115"/>
        <v>'400601,400602,400603,400604,400605,400606,400607,400608</v>
      </c>
      <c r="K3005" s="73"/>
    </row>
    <row r="3006" spans="1:11" x14ac:dyDescent="0.15">
      <c r="A3006" s="38">
        <v>400609</v>
      </c>
      <c r="B3006" s="15">
        <v>2</v>
      </c>
      <c r="C3006" s="15">
        <v>9</v>
      </c>
      <c r="D3006" s="15">
        <v>9</v>
      </c>
      <c r="E3006" s="15">
        <v>10000</v>
      </c>
      <c r="F3006" s="15">
        <v>1</v>
      </c>
      <c r="G3006" s="43" t="s">
        <v>5146</v>
      </c>
      <c r="H3006" s="16" t="s">
        <v>2813</v>
      </c>
      <c r="I3006" s="5" t="str">
        <f t="shared" si="115"/>
        <v>'400601,400602,400603,400604,400605,400606,400607,400608,400609</v>
      </c>
      <c r="K3006" s="73"/>
    </row>
    <row r="3007" spans="1:11" x14ac:dyDescent="0.15">
      <c r="A3007" s="38">
        <v>400610</v>
      </c>
      <c r="B3007" s="15">
        <v>2</v>
      </c>
      <c r="C3007" s="15">
        <v>10</v>
      </c>
      <c r="D3007" s="15">
        <v>10</v>
      </c>
      <c r="E3007" s="15">
        <v>10000</v>
      </c>
      <c r="F3007" s="15">
        <v>1</v>
      </c>
      <c r="G3007" s="43" t="s">
        <v>5147</v>
      </c>
      <c r="H3007" s="16" t="s">
        <v>2814</v>
      </c>
      <c r="I3007" s="5" t="str">
        <f t="shared" si="115"/>
        <v>'400601,400602,400603,400604,400605,400606,400607,400608,400609,400610</v>
      </c>
      <c r="K3007" s="73"/>
    </row>
    <row r="3008" spans="1:11" x14ac:dyDescent="0.15">
      <c r="A3008" s="38">
        <v>400611</v>
      </c>
      <c r="B3008" s="15">
        <v>2</v>
      </c>
      <c r="C3008" s="15">
        <v>11</v>
      </c>
      <c r="D3008" s="15">
        <v>11</v>
      </c>
      <c r="E3008" s="15">
        <v>10000</v>
      </c>
      <c r="F3008" s="15">
        <v>1</v>
      </c>
      <c r="G3008" s="43" t="s">
        <v>5148</v>
      </c>
      <c r="H3008" s="16" t="s">
        <v>2815</v>
      </c>
      <c r="I3008" s="5" t="str">
        <f t="shared" si="115"/>
        <v>'400601,400602,400603,400604,400605,400606,400607,400608,400609,400610,400611</v>
      </c>
      <c r="K3008" s="73"/>
    </row>
    <row r="3009" spans="1:11" x14ac:dyDescent="0.15">
      <c r="A3009" s="38">
        <v>400612</v>
      </c>
      <c r="B3009" s="15">
        <v>2</v>
      </c>
      <c r="C3009" s="15">
        <v>12</v>
      </c>
      <c r="D3009" s="15">
        <v>12</v>
      </c>
      <c r="E3009" s="15">
        <v>10000</v>
      </c>
      <c r="F3009" s="15">
        <v>1</v>
      </c>
      <c r="G3009" s="43" t="s">
        <v>5149</v>
      </c>
      <c r="H3009" s="16" t="s">
        <v>2816</v>
      </c>
      <c r="I3009" s="5" t="str">
        <f t="shared" si="115"/>
        <v>'400601,400602,400603,400604,400605,400606,400607,400608,400609,400610,400611,400612</v>
      </c>
      <c r="K3009" s="73"/>
    </row>
    <row r="3010" spans="1:11" x14ac:dyDescent="0.15">
      <c r="A3010" s="38">
        <v>400613</v>
      </c>
      <c r="B3010" s="15">
        <v>2</v>
      </c>
      <c r="C3010" s="15">
        <v>13</v>
      </c>
      <c r="D3010" s="15">
        <v>13</v>
      </c>
      <c r="E3010" s="15">
        <v>10000</v>
      </c>
      <c r="F3010" s="15">
        <v>1</v>
      </c>
      <c r="G3010" s="43" t="s">
        <v>5150</v>
      </c>
      <c r="H3010" s="16" t="s">
        <v>2817</v>
      </c>
      <c r="I3010" s="5" t="str">
        <f t="shared" si="115"/>
        <v>'400601,400602,400603,400604,400605,400606,400607,400608,400609,400610,400611,400612,400613</v>
      </c>
      <c r="K3010" s="73"/>
    </row>
    <row r="3011" spans="1:11" x14ac:dyDescent="0.15">
      <c r="A3011" s="38">
        <v>400614</v>
      </c>
      <c r="B3011" s="15">
        <v>2</v>
      </c>
      <c r="C3011" s="15">
        <v>14</v>
      </c>
      <c r="D3011" s="15">
        <v>14</v>
      </c>
      <c r="E3011" s="15">
        <v>10000</v>
      </c>
      <c r="F3011" s="15">
        <v>1</v>
      </c>
      <c r="G3011" s="43" t="s">
        <v>5151</v>
      </c>
      <c r="H3011" s="16" t="s">
        <v>2818</v>
      </c>
      <c r="I3011" s="5" t="str">
        <f t="shared" si="115"/>
        <v>'400601,400602,400603,400604,400605,400606,400607,400608,400609,400610,400611,400612,400613,400614</v>
      </c>
      <c r="K3011" s="73"/>
    </row>
    <row r="3012" spans="1:11" x14ac:dyDescent="0.15">
      <c r="A3012" s="38">
        <v>400615</v>
      </c>
      <c r="B3012" s="15">
        <v>2</v>
      </c>
      <c r="C3012" s="15">
        <v>15</v>
      </c>
      <c r="D3012" s="15">
        <v>15</v>
      </c>
      <c r="E3012" s="15">
        <v>10000</v>
      </c>
      <c r="F3012" s="15">
        <v>1</v>
      </c>
      <c r="G3012" s="43" t="s">
        <v>5152</v>
      </c>
      <c r="H3012" s="16" t="s">
        <v>2819</v>
      </c>
      <c r="I3012" s="5" t="str">
        <f t="shared" si="115"/>
        <v>'400601,400602,400603,400604,400605,400606,400607,400608,400609,400610,400611,400612,400613,400614,400615</v>
      </c>
      <c r="K3012" s="73"/>
    </row>
    <row r="3013" spans="1:11" x14ac:dyDescent="0.15">
      <c r="A3013" s="38">
        <v>400616</v>
      </c>
      <c r="B3013" s="15">
        <v>2</v>
      </c>
      <c r="C3013" s="15">
        <v>16</v>
      </c>
      <c r="D3013" s="15">
        <v>16</v>
      </c>
      <c r="E3013" s="15">
        <v>10000</v>
      </c>
      <c r="F3013" s="15">
        <v>1</v>
      </c>
      <c r="G3013" s="43" t="s">
        <v>5153</v>
      </c>
      <c r="H3013" s="16" t="s">
        <v>2820</v>
      </c>
      <c r="I3013" s="5" t="str">
        <f t="shared" si="115"/>
        <v>'400601,400602,400603,400604,400605,400606,400607,400608,400609,400610,400611,400612,400613,400614,400615,400616</v>
      </c>
      <c r="K3013" s="73"/>
    </row>
    <row r="3014" spans="1:11" x14ac:dyDescent="0.15">
      <c r="A3014" s="38">
        <v>400617</v>
      </c>
      <c r="B3014" s="15">
        <v>2</v>
      </c>
      <c r="C3014" s="15">
        <v>17</v>
      </c>
      <c r="D3014" s="15">
        <v>17</v>
      </c>
      <c r="E3014" s="15">
        <v>10000</v>
      </c>
      <c r="F3014" s="15">
        <v>1</v>
      </c>
      <c r="G3014" s="43" t="s">
        <v>5154</v>
      </c>
      <c r="H3014" s="16" t="s">
        <v>2821</v>
      </c>
      <c r="I3014" s="5" t="str">
        <f t="shared" si="115"/>
        <v>'400601,400602,400603,400604,400605,400606,400607,400608,400609,400610,400611,400612,400613,400614,400615,400616,400617</v>
      </c>
      <c r="K3014" s="73"/>
    </row>
    <row r="3015" spans="1:11" x14ac:dyDescent="0.15">
      <c r="A3015" s="38">
        <v>400618</v>
      </c>
      <c r="B3015" s="15">
        <v>2</v>
      </c>
      <c r="C3015" s="15">
        <v>18</v>
      </c>
      <c r="D3015" s="15">
        <v>18</v>
      </c>
      <c r="E3015" s="15">
        <v>10000</v>
      </c>
      <c r="F3015" s="15">
        <v>1</v>
      </c>
      <c r="G3015" s="43" t="s">
        <v>5155</v>
      </c>
      <c r="H3015" s="16" t="s">
        <v>2822</v>
      </c>
      <c r="I3015" s="5" t="str">
        <f t="shared" si="115"/>
        <v>'400601,400602,400603,400604,400605,400606,400607,400608,400609,400610,400611,400612,400613,400614,400615,400616,400617,400618</v>
      </c>
      <c r="K3015" s="73"/>
    </row>
    <row r="3016" spans="1:11" x14ac:dyDescent="0.15">
      <c r="A3016" s="38">
        <v>400619</v>
      </c>
      <c r="B3016" s="15">
        <v>2</v>
      </c>
      <c r="C3016" s="15">
        <v>19</v>
      </c>
      <c r="D3016" s="15">
        <v>19</v>
      </c>
      <c r="E3016" s="15">
        <v>10000</v>
      </c>
      <c r="F3016" s="15">
        <v>1</v>
      </c>
      <c r="G3016" s="43" t="s">
        <v>5156</v>
      </c>
      <c r="H3016" s="16" t="s">
        <v>2823</v>
      </c>
      <c r="I3016" s="5" t="str">
        <f t="shared" si="115"/>
        <v>'400601,400602,400603,400604,400605,400606,400607,400608,400609,400610,400611,400612,400613,400614,400615,400616,400617,400618,400619</v>
      </c>
      <c r="K3016" s="73"/>
    </row>
    <row r="3017" spans="1:11" x14ac:dyDescent="0.15">
      <c r="A3017" s="38">
        <v>400620</v>
      </c>
      <c r="B3017" s="15">
        <v>2</v>
      </c>
      <c r="C3017" s="15">
        <v>20</v>
      </c>
      <c r="D3017" s="15">
        <v>20</v>
      </c>
      <c r="E3017" s="15">
        <v>10000</v>
      </c>
      <c r="F3017" s="15">
        <v>1</v>
      </c>
      <c r="G3017" s="43" t="s">
        <v>5157</v>
      </c>
      <c r="H3017" s="16" t="s">
        <v>2824</v>
      </c>
      <c r="I3017" s="5" t="str">
        <f t="shared" si="115"/>
        <v>'400601,400602,400603,400604,400605,400606,400607,400608,400609,400610,400611,400612,400613,400614,400615,400616,400617,400618,400619,400620</v>
      </c>
      <c r="K3017" s="73"/>
    </row>
    <row r="3018" spans="1:11" x14ac:dyDescent="0.15">
      <c r="A3018" s="38">
        <v>400621</v>
      </c>
      <c r="B3018" s="15">
        <v>2</v>
      </c>
      <c r="C3018" s="15">
        <v>21</v>
      </c>
      <c r="D3018" s="15">
        <v>21</v>
      </c>
      <c r="E3018" s="15">
        <v>10000</v>
      </c>
      <c r="F3018" s="15">
        <v>1</v>
      </c>
      <c r="G3018" s="43" t="s">
        <v>5158</v>
      </c>
      <c r="H3018" s="16" t="s">
        <v>2825</v>
      </c>
      <c r="I3018" s="5" t="str">
        <f t="shared" si="115"/>
        <v>'400601,400602,400603,400604,400605,400606,400607,400608,400609,400610,400611,400612,400613,400614,400615,400616,400617,400618,400619,400620,400621</v>
      </c>
      <c r="K3018" s="73"/>
    </row>
    <row r="3019" spans="1:11" x14ac:dyDescent="0.15">
      <c r="A3019" s="38">
        <v>400622</v>
      </c>
      <c r="B3019" s="15">
        <v>2</v>
      </c>
      <c r="C3019" s="15">
        <v>22</v>
      </c>
      <c r="D3019" s="15">
        <v>22</v>
      </c>
      <c r="E3019" s="15">
        <v>10000</v>
      </c>
      <c r="F3019" s="15">
        <v>1</v>
      </c>
      <c r="G3019" s="43" t="s">
        <v>5159</v>
      </c>
      <c r="H3019" s="16" t="s">
        <v>2826</v>
      </c>
      <c r="I3019" s="5" t="str">
        <f t="shared" si="115"/>
        <v>'400601,400602,400603,400604,400605,400606,400607,400608,400609,400610,400611,400612,400613,400614,400615,400616,400617,400618,400619,400620,400621,400622</v>
      </c>
      <c r="K3019" s="73"/>
    </row>
    <row r="3020" spans="1:11" x14ac:dyDescent="0.15">
      <c r="A3020" s="38">
        <v>400623</v>
      </c>
      <c r="B3020" s="15">
        <v>2</v>
      </c>
      <c r="C3020" s="15">
        <v>23</v>
      </c>
      <c r="D3020" s="15">
        <v>23</v>
      </c>
      <c r="E3020" s="15">
        <v>10000</v>
      </c>
      <c r="F3020" s="15">
        <v>1</v>
      </c>
      <c r="G3020" s="43" t="s">
        <v>5160</v>
      </c>
      <c r="H3020" s="16" t="s">
        <v>2827</v>
      </c>
      <c r="I3020" s="5" t="str">
        <f t="shared" si="115"/>
        <v>'400601,400602,400603,400604,400605,400606,400607,400608,400609,400610,400611,400612,400613,400614,400615,400616,400617,400618,400619,400620,400621,400622,400623</v>
      </c>
      <c r="K3020" s="73"/>
    </row>
    <row r="3021" spans="1:11" x14ac:dyDescent="0.15">
      <c r="A3021" s="38">
        <v>400624</v>
      </c>
      <c r="B3021" s="15">
        <v>2</v>
      </c>
      <c r="C3021" s="15">
        <v>24</v>
      </c>
      <c r="D3021" s="15">
        <v>24</v>
      </c>
      <c r="E3021" s="15">
        <v>10000</v>
      </c>
      <c r="F3021" s="15">
        <v>1</v>
      </c>
      <c r="G3021" s="43" t="s">
        <v>5161</v>
      </c>
      <c r="H3021" s="16" t="s">
        <v>2828</v>
      </c>
      <c r="I3021" s="5" t="str">
        <f t="shared" si="115"/>
        <v>'400601,400602,400603,400604,400605,400606,400607,400608,400609,400610,400611,400612,400613,400614,400615,400616,400617,400618,400619,400620,400621,400622,400623,400624</v>
      </c>
      <c r="K3021" s="73"/>
    </row>
    <row r="3022" spans="1:11" x14ac:dyDescent="0.15">
      <c r="A3022" s="38">
        <v>400625</v>
      </c>
      <c r="B3022" s="15">
        <v>2</v>
      </c>
      <c r="C3022" s="15">
        <v>25</v>
      </c>
      <c r="D3022" s="15">
        <v>25</v>
      </c>
      <c r="E3022" s="15">
        <v>10000</v>
      </c>
      <c r="F3022" s="15">
        <v>1</v>
      </c>
      <c r="G3022" s="43" t="s">
        <v>5162</v>
      </c>
      <c r="H3022" s="16" t="s">
        <v>2829</v>
      </c>
      <c r="I3022" s="5" t="str">
        <f t="shared" si="115"/>
        <v>'400601,400602,400603,400604,400605,400606,400607,400608,400609,400610,400611,400612,400613,400614,400615,400616,400617,400618,400619,400620,400621,400622,400623,400624,400625</v>
      </c>
      <c r="K3022" s="73"/>
    </row>
    <row r="3023" spans="1:11" x14ac:dyDescent="0.15">
      <c r="A3023" s="38">
        <v>400626</v>
      </c>
      <c r="B3023" s="15">
        <v>2</v>
      </c>
      <c r="C3023" s="15">
        <v>26</v>
      </c>
      <c r="D3023" s="15">
        <v>26</v>
      </c>
      <c r="E3023" s="15">
        <v>10000</v>
      </c>
      <c r="F3023" s="15">
        <v>1</v>
      </c>
      <c r="G3023" s="43" t="s">
        <v>5163</v>
      </c>
      <c r="H3023" s="16" t="s">
        <v>2830</v>
      </c>
      <c r="I3023" s="5" t="str">
        <f t="shared" si="115"/>
        <v>'400601,400602,400603,400604,400605,400606,400607,400608,400609,400610,400611,400612,400613,400614,400615,400616,400617,400618,400619,400620,400621,400622,400623,400624,400625,400626</v>
      </c>
      <c r="K3023" s="73"/>
    </row>
    <row r="3024" spans="1:11" x14ac:dyDescent="0.15">
      <c r="A3024" s="38">
        <v>400627</v>
      </c>
      <c r="B3024" s="15">
        <v>2</v>
      </c>
      <c r="C3024" s="15">
        <v>27</v>
      </c>
      <c r="D3024" s="15">
        <v>27</v>
      </c>
      <c r="E3024" s="15">
        <v>10000</v>
      </c>
      <c r="F3024" s="15">
        <v>1</v>
      </c>
      <c r="G3024" s="43" t="s">
        <v>5164</v>
      </c>
      <c r="H3024" s="16" t="s">
        <v>2831</v>
      </c>
      <c r="I3024" s="5" t="str">
        <f t="shared" si="115"/>
        <v>'400601,400602,400603,400604,400605,400606,400607,400608,400609,400610,400611,400612,400613,400614,400615,400616,400617,400618,400619,400620,400621,400622,400623,400624,400625,400626,400627</v>
      </c>
      <c r="K3024" s="73"/>
    </row>
    <row r="3025" spans="1:11" x14ac:dyDescent="0.15">
      <c r="A3025" s="38">
        <v>400628</v>
      </c>
      <c r="B3025" s="15">
        <v>2</v>
      </c>
      <c r="C3025" s="15">
        <v>28</v>
      </c>
      <c r="D3025" s="15">
        <v>28</v>
      </c>
      <c r="E3025" s="15">
        <v>10000</v>
      </c>
      <c r="F3025" s="15">
        <v>1</v>
      </c>
      <c r="G3025" s="43" t="s">
        <v>5165</v>
      </c>
      <c r="H3025" s="16" t="s">
        <v>2832</v>
      </c>
      <c r="I3025" s="5" t="str">
        <f t="shared" si="115"/>
        <v>'400601,400602,400603,400604,400605,400606,400607,400608,400609,400610,400611,400612,400613,400614,400615,400616,400617,400618,400619,400620,400621,400622,400623,400624,400625,400626,400627,400628</v>
      </c>
      <c r="K3025" s="73"/>
    </row>
    <row r="3026" spans="1:11" x14ac:dyDescent="0.15">
      <c r="A3026" s="38">
        <v>400629</v>
      </c>
      <c r="B3026" s="15">
        <v>2</v>
      </c>
      <c r="C3026" s="15">
        <v>29</v>
      </c>
      <c r="D3026" s="15">
        <v>29</v>
      </c>
      <c r="E3026" s="15">
        <v>10000</v>
      </c>
      <c r="F3026" s="15">
        <v>1</v>
      </c>
      <c r="G3026" s="43" t="s">
        <v>5166</v>
      </c>
      <c r="H3026" s="16" t="s">
        <v>2833</v>
      </c>
      <c r="I3026" s="5" t="str">
        <f t="shared" si="115"/>
        <v>'400601,400602,400603,400604,400605,400606,400607,400608,400609,400610,400611,400612,400613,400614,400615,400616,400617,400618,400619,400620,400621,400622,400623,400624,400625,400626,400627,400628,400629</v>
      </c>
      <c r="K3026" s="73"/>
    </row>
    <row r="3027" spans="1:11" x14ac:dyDescent="0.15">
      <c r="A3027" s="38">
        <v>400630</v>
      </c>
      <c r="B3027" s="15">
        <v>2</v>
      </c>
      <c r="C3027" s="15">
        <v>30</v>
      </c>
      <c r="D3027" s="15">
        <v>30</v>
      </c>
      <c r="E3027" s="15">
        <v>10000</v>
      </c>
      <c r="F3027" s="15">
        <v>1</v>
      </c>
      <c r="G3027" s="43" t="s">
        <v>5167</v>
      </c>
      <c r="H3027" s="16" t="s">
        <v>2834</v>
      </c>
      <c r="I3027" s="5" t="str">
        <f t="shared" si="115"/>
        <v>'400601,400602,400603,400604,400605,400606,400607,400608,400609,400610,400611,400612,400613,400614,400615,400616,400617,400618,400619,400620,400621,400622,400623,400624,400625,400626,400627,400628,400629,400630</v>
      </c>
      <c r="K3027" s="73"/>
    </row>
    <row r="3028" spans="1:11" x14ac:dyDescent="0.15">
      <c r="A3028" s="38">
        <v>400631</v>
      </c>
      <c r="B3028" s="15">
        <v>2</v>
      </c>
      <c r="C3028" s="15">
        <v>31</v>
      </c>
      <c r="D3028" s="15">
        <v>31</v>
      </c>
      <c r="E3028" s="15">
        <v>10000</v>
      </c>
      <c r="F3028" s="15">
        <v>1</v>
      </c>
      <c r="G3028" s="43" t="s">
        <v>5168</v>
      </c>
      <c r="H3028" s="16" t="s">
        <v>2835</v>
      </c>
      <c r="I3028" s="5" t="str">
        <f t="shared" si="115"/>
        <v>'400601,400602,400603,400604,400605,400606,400607,400608,400609,400610,400611,400612,400613,400614,400615,400616,400617,400618,400619,400620,400621,400622,400623,400624,400625,400626,400627,400628,400629,400630,400631</v>
      </c>
      <c r="K3028" s="73"/>
    </row>
    <row r="3029" spans="1:11" x14ac:dyDescent="0.15">
      <c r="A3029" s="38">
        <v>400632</v>
      </c>
      <c r="B3029" s="15">
        <v>2</v>
      </c>
      <c r="C3029" s="15">
        <v>32</v>
      </c>
      <c r="D3029" s="15">
        <v>32</v>
      </c>
      <c r="E3029" s="15">
        <v>10000</v>
      </c>
      <c r="F3029" s="15">
        <v>1</v>
      </c>
      <c r="G3029" s="43" t="s">
        <v>5169</v>
      </c>
      <c r="H3029" s="16" t="s">
        <v>2836</v>
      </c>
      <c r="I3029" s="5" t="str">
        <f t="shared" si="115"/>
        <v>'400601,400602,400603,400604,400605,400606,400607,400608,400609,400610,400611,400612,400613,400614,400615,400616,400617,400618,400619,400620,400621,400622,400623,400624,400625,400626,400627,400628,400629,400630,400631,400632</v>
      </c>
      <c r="K3029" s="73"/>
    </row>
    <row r="3030" spans="1:11" x14ac:dyDescent="0.15">
      <c r="A3030" s="38">
        <v>400633</v>
      </c>
      <c r="B3030" s="15">
        <v>2</v>
      </c>
      <c r="C3030" s="15">
        <v>33</v>
      </c>
      <c r="D3030" s="15">
        <v>33</v>
      </c>
      <c r="E3030" s="15">
        <v>10000</v>
      </c>
      <c r="F3030" s="15">
        <v>1</v>
      </c>
      <c r="G3030" s="43" t="s">
        <v>5170</v>
      </c>
      <c r="H3030" s="16" t="s">
        <v>2837</v>
      </c>
      <c r="I3030" s="5" t="str">
        <f t="shared" si="115"/>
        <v>'400601,400602,400603,400604,400605,400606,400607,400608,400609,400610,400611,400612,400613,400614,400615,400616,400617,400618,400619,400620,400621,400622,400623,400624,400625,400626,400627,400628,400629,400630,400631,400632,400633</v>
      </c>
      <c r="K3030" s="73"/>
    </row>
    <row r="3031" spans="1:11" x14ac:dyDescent="0.15">
      <c r="A3031" s="38">
        <v>400634</v>
      </c>
      <c r="B3031" s="15">
        <v>2</v>
      </c>
      <c r="C3031" s="15">
        <v>34</v>
      </c>
      <c r="D3031" s="15">
        <v>34</v>
      </c>
      <c r="E3031" s="15">
        <v>10000</v>
      </c>
      <c r="F3031" s="15">
        <v>1</v>
      </c>
      <c r="G3031" s="43" t="s">
        <v>5171</v>
      </c>
      <c r="H3031" s="16" t="s">
        <v>2838</v>
      </c>
      <c r="I3031" s="5" t="str">
        <f t="shared" si="115"/>
        <v>'400601,400602,400603,400604,400605,400606,400607,400608,400609,400610,400611,400612,400613,400614,400615,400616,400617,400618,400619,400620,400621,400622,400623,400624,400625,400626,400627,400628,400629,400630,400631,400632,400633,400634</v>
      </c>
      <c r="K3031" s="73"/>
    </row>
    <row r="3032" spans="1:11" x14ac:dyDescent="0.15">
      <c r="A3032" s="38">
        <v>400635</v>
      </c>
      <c r="B3032" s="15">
        <v>2</v>
      </c>
      <c r="C3032" s="15">
        <v>35</v>
      </c>
      <c r="D3032" s="15">
        <v>35</v>
      </c>
      <c r="E3032" s="15">
        <v>10000</v>
      </c>
      <c r="F3032" s="15">
        <v>1</v>
      </c>
      <c r="G3032" s="43" t="s">
        <v>5172</v>
      </c>
      <c r="H3032" s="16" t="s">
        <v>2839</v>
      </c>
      <c r="I3032" s="5" t="str">
        <f t="shared" si="115"/>
        <v>'400601,400602,400603,400604,400605,400606,400607,400608,400609,400610,400611,400612,400613,400614,400615,400616,400617,400618,400619,400620,400621,400622,400623,400624,400625,400626,400627,400628,400629,400630,400631,400632,400633,400634,400635</v>
      </c>
      <c r="K3032" s="73"/>
    </row>
    <row r="3033" spans="1:11" x14ac:dyDescent="0.15">
      <c r="A3033" s="38">
        <v>400636</v>
      </c>
      <c r="B3033" s="15">
        <v>2</v>
      </c>
      <c r="C3033" s="15">
        <v>36</v>
      </c>
      <c r="D3033" s="15">
        <v>36</v>
      </c>
      <c r="E3033" s="15">
        <v>10000</v>
      </c>
      <c r="F3033" s="15">
        <v>1</v>
      </c>
      <c r="G3033" s="43" t="s">
        <v>5173</v>
      </c>
      <c r="H3033" s="16" t="s">
        <v>2840</v>
      </c>
      <c r="I3033" s="5" t="str">
        <f t="shared" si="115"/>
        <v>'400601,400602,400603,400604,400605,400606,400607,400608,400609,400610,400611,400612,400613,400614,400615,400616,400617,400618,400619,400620,400621,400622,400623,400624,400625,400626,400627,400628,400629,400630,400631,400632,400633,400634,400635,400636</v>
      </c>
      <c r="K3033" s="73"/>
    </row>
    <row r="3034" spans="1:11" x14ac:dyDescent="0.15">
      <c r="A3034" s="38">
        <v>400637</v>
      </c>
      <c r="B3034" s="15">
        <v>2</v>
      </c>
      <c r="C3034" s="15">
        <v>37</v>
      </c>
      <c r="D3034" s="15">
        <v>50</v>
      </c>
      <c r="E3034" s="15">
        <v>10000</v>
      </c>
      <c r="F3034" s="15">
        <v>1</v>
      </c>
      <c r="G3034" s="43" t="s">
        <v>5174</v>
      </c>
      <c r="H3034" s="16" t="s">
        <v>2842</v>
      </c>
      <c r="I3034" s="5" t="str">
        <f t="shared" si="115"/>
        <v>'400601,400602,400603,400604,400605,400606,400607,400608,400609,400610,400611,400612,400613,400614,400615,400616,400617,400618,400619,400620,400621,400622,400623,400624,400625,400626,400627,400628,400629,400630,400631,400632,400633,400634,400635,400636,400637</v>
      </c>
      <c r="K3034" s="73"/>
    </row>
    <row r="3035" spans="1:11" x14ac:dyDescent="0.15">
      <c r="A3035" s="38">
        <v>400801</v>
      </c>
      <c r="B3035" s="15">
        <v>2</v>
      </c>
      <c r="C3035" s="15">
        <v>1</v>
      </c>
      <c r="D3035" s="15">
        <v>50</v>
      </c>
      <c r="E3035" s="15">
        <v>10000</v>
      </c>
      <c r="F3035" s="15">
        <v>1</v>
      </c>
      <c r="G3035" s="43" t="s">
        <v>7772</v>
      </c>
      <c r="H3035" s="16" t="s">
        <v>2800</v>
      </c>
      <c r="K3035" s="73"/>
    </row>
    <row r="3036" spans="1:11" x14ac:dyDescent="0.15">
      <c r="A3036" s="38">
        <v>400802</v>
      </c>
      <c r="B3036" s="15">
        <v>2</v>
      </c>
      <c r="C3036" s="15">
        <v>1</v>
      </c>
      <c r="D3036" s="15">
        <v>50</v>
      </c>
      <c r="E3036" s="15">
        <v>10000</v>
      </c>
      <c r="F3036" s="15">
        <v>1</v>
      </c>
      <c r="G3036" s="43" t="s">
        <v>7773</v>
      </c>
      <c r="H3036" s="16" t="s">
        <v>2801</v>
      </c>
      <c r="K3036" s="73"/>
    </row>
    <row r="3037" spans="1:11" x14ac:dyDescent="0.15">
      <c r="A3037" s="38">
        <v>400803</v>
      </c>
      <c r="B3037" s="15">
        <v>2</v>
      </c>
      <c r="C3037" s="15">
        <v>1</v>
      </c>
      <c r="D3037" s="15">
        <v>50</v>
      </c>
      <c r="E3037" s="15">
        <v>10000</v>
      </c>
      <c r="F3037" s="15">
        <v>1</v>
      </c>
      <c r="G3037" s="43" t="s">
        <v>7774</v>
      </c>
      <c r="H3037" s="16" t="s">
        <v>2802</v>
      </c>
      <c r="K3037" s="73"/>
    </row>
    <row r="3038" spans="1:11" x14ac:dyDescent="0.15">
      <c r="A3038" s="38">
        <v>400804</v>
      </c>
      <c r="B3038" s="15">
        <v>2</v>
      </c>
      <c r="C3038" s="15">
        <v>1</v>
      </c>
      <c r="D3038" s="15">
        <v>50</v>
      </c>
      <c r="E3038" s="15">
        <v>10000</v>
      </c>
      <c r="F3038" s="15">
        <v>1</v>
      </c>
      <c r="G3038" s="43" t="s">
        <v>7775</v>
      </c>
      <c r="H3038" s="16" t="s">
        <v>2803</v>
      </c>
      <c r="K3038" s="73"/>
    </row>
    <row r="3039" spans="1:11" x14ac:dyDescent="0.15">
      <c r="A3039" s="38">
        <v>400805</v>
      </c>
      <c r="B3039" s="15">
        <v>2</v>
      </c>
      <c r="C3039" s="15">
        <v>1</v>
      </c>
      <c r="D3039" s="15">
        <v>50</v>
      </c>
      <c r="E3039" s="15">
        <v>10000</v>
      </c>
      <c r="F3039" s="15">
        <v>1</v>
      </c>
      <c r="G3039" s="43" t="s">
        <v>7776</v>
      </c>
      <c r="H3039" s="16" t="s">
        <v>2804</v>
      </c>
      <c r="K3039" s="73"/>
    </row>
    <row r="3040" spans="1:11" x14ac:dyDescent="0.15">
      <c r="A3040" s="38">
        <v>400806</v>
      </c>
      <c r="B3040" s="15">
        <v>2</v>
      </c>
      <c r="C3040" s="15">
        <v>1</v>
      </c>
      <c r="D3040" s="15">
        <v>50</v>
      </c>
      <c r="E3040" s="15">
        <v>10000</v>
      </c>
      <c r="F3040" s="15">
        <v>1</v>
      </c>
      <c r="G3040" s="43" t="s">
        <v>7777</v>
      </c>
      <c r="H3040" s="16" t="s">
        <v>2804</v>
      </c>
      <c r="K3040" s="73"/>
    </row>
    <row r="3041" spans="1:11" x14ac:dyDescent="0.15">
      <c r="A3041" s="38">
        <v>401001</v>
      </c>
      <c r="B3041" s="15">
        <v>2</v>
      </c>
      <c r="C3041" s="15">
        <v>1</v>
      </c>
      <c r="D3041" s="15">
        <v>50</v>
      </c>
      <c r="E3041" s="15">
        <v>10000</v>
      </c>
      <c r="F3041" s="15">
        <v>1</v>
      </c>
      <c r="G3041" s="43" t="s">
        <v>10890</v>
      </c>
      <c r="H3041" s="16" t="s">
        <v>10689</v>
      </c>
      <c r="J3041" s="5" t="s">
        <v>10970</v>
      </c>
      <c r="K3041" s="73"/>
    </row>
    <row r="3042" spans="1:11" x14ac:dyDescent="0.15">
      <c r="A3042" s="38">
        <v>401002</v>
      </c>
      <c r="B3042" s="15">
        <v>2</v>
      </c>
      <c r="C3042" s="15">
        <v>1</v>
      </c>
      <c r="D3042" s="15">
        <v>50</v>
      </c>
      <c r="E3042" s="15">
        <v>10000</v>
      </c>
      <c r="F3042" s="15">
        <v>1</v>
      </c>
      <c r="G3042" s="43" t="s">
        <v>10890</v>
      </c>
      <c r="H3042" s="16" t="s">
        <v>10690</v>
      </c>
      <c r="J3042" s="5" t="s">
        <v>10889</v>
      </c>
      <c r="K3042" s="73"/>
    </row>
    <row r="3043" spans="1:11" x14ac:dyDescent="0.15">
      <c r="A3043" s="38">
        <v>401003</v>
      </c>
      <c r="B3043" s="15">
        <v>2</v>
      </c>
      <c r="C3043" s="15">
        <v>1</v>
      </c>
      <c r="D3043" s="15">
        <v>50</v>
      </c>
      <c r="E3043" s="15">
        <v>10000</v>
      </c>
      <c r="F3043" s="15">
        <v>1</v>
      </c>
      <c r="G3043" s="43" t="s">
        <v>10891</v>
      </c>
      <c r="H3043" s="16" t="s">
        <v>10691</v>
      </c>
      <c r="J3043" s="5" t="s">
        <v>10971</v>
      </c>
      <c r="K3043" s="73"/>
    </row>
    <row r="3044" spans="1:11" x14ac:dyDescent="0.15">
      <c r="A3044" s="38">
        <v>401004</v>
      </c>
      <c r="B3044" s="15">
        <v>2</v>
      </c>
      <c r="C3044" s="15">
        <v>1</v>
      </c>
      <c r="D3044" s="15">
        <v>50</v>
      </c>
      <c r="E3044" s="15">
        <v>10000</v>
      </c>
      <c r="F3044" s="15">
        <v>1</v>
      </c>
      <c r="G3044" s="43" t="s">
        <v>2872</v>
      </c>
      <c r="H3044" s="16" t="s">
        <v>10692</v>
      </c>
      <c r="J3044" s="5" t="s">
        <v>10889</v>
      </c>
      <c r="K3044" s="73"/>
    </row>
    <row r="3045" spans="1:11" x14ac:dyDescent="0.15">
      <c r="A3045" s="38">
        <v>401005</v>
      </c>
      <c r="B3045" s="15">
        <v>2</v>
      </c>
      <c r="C3045" s="15">
        <v>1</v>
      </c>
      <c r="D3045" s="15">
        <v>50</v>
      </c>
      <c r="E3045" s="15">
        <v>10000</v>
      </c>
      <c r="F3045" s="15">
        <v>1</v>
      </c>
      <c r="G3045" s="43" t="s">
        <v>2873</v>
      </c>
      <c r="H3045" s="16" t="s">
        <v>10693</v>
      </c>
      <c r="J3045" s="5" t="s">
        <v>10889</v>
      </c>
      <c r="K3045" s="73"/>
    </row>
    <row r="3046" spans="1:11" x14ac:dyDescent="0.15">
      <c r="A3046" s="38">
        <v>401006</v>
      </c>
      <c r="B3046" s="15">
        <v>2</v>
      </c>
      <c r="C3046" s="15">
        <v>1</v>
      </c>
      <c r="D3046" s="15">
        <v>50</v>
      </c>
      <c r="E3046" s="15">
        <v>10000</v>
      </c>
      <c r="F3046" s="15">
        <v>1</v>
      </c>
      <c r="G3046" s="43" t="s">
        <v>2874</v>
      </c>
      <c r="H3046" s="16" t="s">
        <v>10694</v>
      </c>
      <c r="J3046" s="5" t="s">
        <v>10889</v>
      </c>
      <c r="K3046" s="73"/>
    </row>
    <row r="3047" spans="1:11" x14ac:dyDescent="0.15">
      <c r="A3047" s="38">
        <v>401007</v>
      </c>
      <c r="B3047" s="15">
        <v>2</v>
      </c>
      <c r="C3047" s="15">
        <v>1</v>
      </c>
      <c r="D3047" s="15">
        <v>50</v>
      </c>
      <c r="E3047" s="15">
        <v>10000</v>
      </c>
      <c r="F3047" s="15">
        <v>1</v>
      </c>
      <c r="G3047" s="43" t="s">
        <v>10892</v>
      </c>
      <c r="H3047" s="16" t="s">
        <v>10695</v>
      </c>
      <c r="J3047" s="5" t="s">
        <v>10972</v>
      </c>
      <c r="K3047" s="73"/>
    </row>
    <row r="3048" spans="1:11" x14ac:dyDescent="0.15">
      <c r="A3048" s="38">
        <v>401008</v>
      </c>
      <c r="B3048" s="15">
        <v>2</v>
      </c>
      <c r="C3048" s="15">
        <v>1</v>
      </c>
      <c r="D3048" s="15">
        <v>50</v>
      </c>
      <c r="E3048" s="15">
        <v>10000</v>
      </c>
      <c r="F3048" s="15">
        <v>1</v>
      </c>
      <c r="G3048" s="43" t="s">
        <v>2876</v>
      </c>
      <c r="H3048" s="16" t="s">
        <v>10696</v>
      </c>
      <c r="J3048" s="5" t="s">
        <v>10889</v>
      </c>
      <c r="K3048" s="73"/>
    </row>
    <row r="3049" spans="1:11" x14ac:dyDescent="0.15">
      <c r="A3049" s="38">
        <v>401009</v>
      </c>
      <c r="B3049" s="15">
        <v>2</v>
      </c>
      <c r="C3049" s="15">
        <v>1</v>
      </c>
      <c r="D3049" s="15">
        <v>50</v>
      </c>
      <c r="E3049" s="15">
        <v>10000</v>
      </c>
      <c r="F3049" s="15">
        <v>1</v>
      </c>
      <c r="G3049" s="43" t="s">
        <v>10893</v>
      </c>
      <c r="H3049" s="16" t="s">
        <v>10697</v>
      </c>
      <c r="J3049" s="5" t="s">
        <v>10973</v>
      </c>
      <c r="K3049" s="73"/>
    </row>
    <row r="3050" spans="1:11" x14ac:dyDescent="0.15">
      <c r="A3050" s="38">
        <v>401010</v>
      </c>
      <c r="B3050" s="15">
        <v>2</v>
      </c>
      <c r="C3050" s="15">
        <v>1</v>
      </c>
      <c r="D3050" s="15">
        <v>50</v>
      </c>
      <c r="E3050" s="15">
        <v>10000</v>
      </c>
      <c r="F3050" s="15">
        <v>1</v>
      </c>
      <c r="G3050" s="43" t="s">
        <v>2859</v>
      </c>
      <c r="H3050" s="16" t="s">
        <v>10698</v>
      </c>
      <c r="J3050" s="5" t="s">
        <v>10889</v>
      </c>
      <c r="K3050" s="73"/>
    </row>
    <row r="3051" spans="1:11" x14ac:dyDescent="0.15">
      <c r="A3051" s="38">
        <v>401011</v>
      </c>
      <c r="B3051" s="15">
        <v>2</v>
      </c>
      <c r="C3051" s="15">
        <v>1</v>
      </c>
      <c r="D3051" s="15">
        <v>50</v>
      </c>
      <c r="E3051" s="15">
        <v>10000</v>
      </c>
      <c r="F3051" s="15">
        <v>1</v>
      </c>
      <c r="G3051" s="43" t="s">
        <v>2860</v>
      </c>
      <c r="H3051" s="16" t="s">
        <v>10699</v>
      </c>
      <c r="J3051" s="5" t="s">
        <v>10889</v>
      </c>
      <c r="K3051" s="73"/>
    </row>
    <row r="3052" spans="1:11" x14ac:dyDescent="0.15">
      <c r="A3052" s="38">
        <v>401012</v>
      </c>
      <c r="B3052" s="15">
        <v>2</v>
      </c>
      <c r="C3052" s="15">
        <v>1</v>
      </c>
      <c r="D3052" s="15">
        <v>50</v>
      </c>
      <c r="E3052" s="15">
        <v>10000</v>
      </c>
      <c r="F3052" s="15">
        <v>1</v>
      </c>
      <c r="G3052" s="43" t="s">
        <v>10894</v>
      </c>
      <c r="H3052" s="16" t="s">
        <v>10700</v>
      </c>
      <c r="J3052" s="5" t="s">
        <v>10974</v>
      </c>
      <c r="K3052" s="73"/>
    </row>
    <row r="3053" spans="1:11" x14ac:dyDescent="0.15">
      <c r="A3053" s="38">
        <v>401013</v>
      </c>
      <c r="B3053" s="15">
        <v>2</v>
      </c>
      <c r="C3053" s="15">
        <v>1</v>
      </c>
      <c r="D3053" s="15">
        <v>50</v>
      </c>
      <c r="E3053" s="15">
        <v>10000</v>
      </c>
      <c r="F3053" s="15">
        <v>1</v>
      </c>
      <c r="G3053" s="43" t="s">
        <v>2862</v>
      </c>
      <c r="H3053" s="16" t="s">
        <v>10701</v>
      </c>
      <c r="J3053" s="5" t="s">
        <v>10889</v>
      </c>
      <c r="K3053" s="73"/>
    </row>
    <row r="3054" spans="1:11" x14ac:dyDescent="0.15">
      <c r="A3054" s="38">
        <v>401014</v>
      </c>
      <c r="B3054" s="15">
        <v>2</v>
      </c>
      <c r="C3054" s="15">
        <v>1</v>
      </c>
      <c r="D3054" s="15">
        <v>50</v>
      </c>
      <c r="E3054" s="15">
        <v>10000</v>
      </c>
      <c r="F3054" s="15">
        <v>1</v>
      </c>
      <c r="G3054" s="43" t="s">
        <v>10895</v>
      </c>
      <c r="H3054" s="16" t="s">
        <v>10702</v>
      </c>
      <c r="J3054" s="5" t="s">
        <v>10975</v>
      </c>
      <c r="K3054" s="73"/>
    </row>
    <row r="3055" spans="1:11" x14ac:dyDescent="0.15">
      <c r="A3055" s="38">
        <v>401015</v>
      </c>
      <c r="B3055" s="15">
        <v>2</v>
      </c>
      <c r="C3055" s="15">
        <v>1</v>
      </c>
      <c r="D3055" s="15">
        <v>50</v>
      </c>
      <c r="E3055" s="15">
        <v>10000</v>
      </c>
      <c r="F3055" s="15">
        <v>1</v>
      </c>
      <c r="G3055" s="43" t="s">
        <v>2864</v>
      </c>
      <c r="H3055" s="16" t="s">
        <v>10703</v>
      </c>
      <c r="J3055" s="5" t="s">
        <v>10889</v>
      </c>
      <c r="K3055" s="73"/>
    </row>
    <row r="3056" spans="1:11" x14ac:dyDescent="0.15">
      <c r="A3056" s="38">
        <v>401016</v>
      </c>
      <c r="B3056" s="15">
        <v>2</v>
      </c>
      <c r="C3056" s="15">
        <v>1</v>
      </c>
      <c r="D3056" s="15">
        <v>50</v>
      </c>
      <c r="E3056" s="15">
        <v>10000</v>
      </c>
      <c r="F3056" s="15">
        <v>1</v>
      </c>
      <c r="G3056" s="43" t="s">
        <v>2865</v>
      </c>
      <c r="H3056" s="16" t="s">
        <v>10704</v>
      </c>
      <c r="J3056" s="5" t="s">
        <v>10889</v>
      </c>
      <c r="K3056" s="73"/>
    </row>
    <row r="3057" spans="1:11" x14ac:dyDescent="0.15">
      <c r="A3057" s="38">
        <v>401017</v>
      </c>
      <c r="B3057" s="15">
        <v>2</v>
      </c>
      <c r="C3057" s="15">
        <v>1</v>
      </c>
      <c r="D3057" s="15">
        <v>50</v>
      </c>
      <c r="E3057" s="15">
        <v>10000</v>
      </c>
      <c r="F3057" s="15">
        <v>1</v>
      </c>
      <c r="G3057" s="43" t="s">
        <v>10896</v>
      </c>
      <c r="H3057" s="16" t="s">
        <v>10705</v>
      </c>
      <c r="J3057" s="5" t="s">
        <v>10976</v>
      </c>
      <c r="K3057" s="73"/>
    </row>
    <row r="3058" spans="1:11" x14ac:dyDescent="0.15">
      <c r="A3058" s="38">
        <v>401018</v>
      </c>
      <c r="B3058" s="15">
        <v>2</v>
      </c>
      <c r="C3058" s="15">
        <v>1</v>
      </c>
      <c r="D3058" s="15">
        <v>50</v>
      </c>
      <c r="E3058" s="15">
        <v>10000</v>
      </c>
      <c r="F3058" s="15">
        <v>1</v>
      </c>
      <c r="G3058" s="43" t="s">
        <v>2867</v>
      </c>
      <c r="H3058" s="16" t="s">
        <v>10706</v>
      </c>
      <c r="J3058" s="5" t="s">
        <v>10889</v>
      </c>
      <c r="K3058" s="73"/>
    </row>
    <row r="3059" spans="1:11" x14ac:dyDescent="0.15">
      <c r="A3059" s="38">
        <v>401019</v>
      </c>
      <c r="B3059" s="15">
        <v>2</v>
      </c>
      <c r="C3059" s="15">
        <v>1</v>
      </c>
      <c r="D3059" s="15">
        <v>50</v>
      </c>
      <c r="E3059" s="15">
        <v>10000</v>
      </c>
      <c r="F3059" s="15">
        <v>1</v>
      </c>
      <c r="G3059" s="43" t="s">
        <v>2868</v>
      </c>
      <c r="H3059" s="16" t="s">
        <v>10707</v>
      </c>
      <c r="J3059" s="5" t="s">
        <v>10889</v>
      </c>
      <c r="K3059" s="73"/>
    </row>
    <row r="3060" spans="1:11" x14ac:dyDescent="0.15">
      <c r="A3060" s="38">
        <v>401020</v>
      </c>
      <c r="B3060" s="15">
        <v>2</v>
      </c>
      <c r="C3060" s="15">
        <v>1</v>
      </c>
      <c r="D3060" s="15">
        <v>50</v>
      </c>
      <c r="E3060" s="15">
        <v>10000</v>
      </c>
      <c r="F3060" s="15">
        <v>1</v>
      </c>
      <c r="G3060" s="43" t="s">
        <v>10897</v>
      </c>
      <c r="H3060" s="16" t="s">
        <v>10708</v>
      </c>
      <c r="J3060" s="5" t="s">
        <v>10977</v>
      </c>
      <c r="K3060" s="73"/>
    </row>
    <row r="3061" spans="1:11" x14ac:dyDescent="0.15">
      <c r="A3061" s="38">
        <v>401021</v>
      </c>
      <c r="B3061" s="15">
        <v>2</v>
      </c>
      <c r="C3061" s="15">
        <v>1</v>
      </c>
      <c r="D3061" s="15">
        <v>50</v>
      </c>
      <c r="E3061" s="15">
        <v>10000</v>
      </c>
      <c r="F3061" s="15">
        <v>1</v>
      </c>
      <c r="G3061" s="43" t="s">
        <v>2845</v>
      </c>
      <c r="H3061" s="16" t="s">
        <v>10709</v>
      </c>
      <c r="J3061" s="5" t="s">
        <v>10889</v>
      </c>
      <c r="K3061" s="73"/>
    </row>
    <row r="3062" spans="1:11" x14ac:dyDescent="0.15">
      <c r="A3062" s="38">
        <v>401022</v>
      </c>
      <c r="B3062" s="15">
        <v>2</v>
      </c>
      <c r="C3062" s="15">
        <v>1</v>
      </c>
      <c r="D3062" s="15">
        <v>50</v>
      </c>
      <c r="E3062" s="15">
        <v>10000</v>
      </c>
      <c r="F3062" s="15">
        <v>1</v>
      </c>
      <c r="G3062" s="43" t="s">
        <v>10898</v>
      </c>
      <c r="H3062" s="16" t="s">
        <v>10710</v>
      </c>
      <c r="J3062" s="5" t="s">
        <v>10978</v>
      </c>
      <c r="K3062" s="73"/>
    </row>
    <row r="3063" spans="1:11" x14ac:dyDescent="0.15">
      <c r="A3063" s="38">
        <v>401023</v>
      </c>
      <c r="B3063" s="15">
        <v>2</v>
      </c>
      <c r="C3063" s="15">
        <v>1</v>
      </c>
      <c r="D3063" s="15">
        <v>50</v>
      </c>
      <c r="E3063" s="15">
        <v>10000</v>
      </c>
      <c r="F3063" s="15">
        <v>1</v>
      </c>
      <c r="G3063" s="43" t="s">
        <v>2847</v>
      </c>
      <c r="H3063" s="16" t="s">
        <v>10711</v>
      </c>
      <c r="J3063" s="5" t="s">
        <v>10889</v>
      </c>
      <c r="K3063" s="73"/>
    </row>
    <row r="3064" spans="1:11" x14ac:dyDescent="0.15">
      <c r="A3064" s="38">
        <v>401024</v>
      </c>
      <c r="B3064" s="15">
        <v>2</v>
      </c>
      <c r="C3064" s="15">
        <v>1</v>
      </c>
      <c r="D3064" s="15">
        <v>50</v>
      </c>
      <c r="E3064" s="15">
        <v>10000</v>
      </c>
      <c r="F3064" s="15">
        <v>1</v>
      </c>
      <c r="G3064" s="43" t="s">
        <v>10899</v>
      </c>
      <c r="H3064" s="16" t="s">
        <v>10712</v>
      </c>
      <c r="J3064" s="5" t="s">
        <v>10979</v>
      </c>
      <c r="K3064" s="73"/>
    </row>
    <row r="3065" spans="1:11" x14ac:dyDescent="0.15">
      <c r="A3065" s="38">
        <v>401025</v>
      </c>
      <c r="B3065" s="15">
        <v>2</v>
      </c>
      <c r="C3065" s="15">
        <v>1</v>
      </c>
      <c r="D3065" s="15">
        <v>50</v>
      </c>
      <c r="E3065" s="15">
        <v>10000</v>
      </c>
      <c r="F3065" s="15">
        <v>1</v>
      </c>
      <c r="G3065" s="43" t="s">
        <v>2849</v>
      </c>
      <c r="H3065" s="16" t="s">
        <v>10713</v>
      </c>
      <c r="J3065" s="5" t="s">
        <v>10889</v>
      </c>
      <c r="K3065" s="73"/>
    </row>
    <row r="3066" spans="1:11" x14ac:dyDescent="0.15">
      <c r="A3066" s="38">
        <v>401026</v>
      </c>
      <c r="B3066" s="15">
        <v>2</v>
      </c>
      <c r="C3066" s="15">
        <v>1</v>
      </c>
      <c r="D3066" s="15">
        <v>50</v>
      </c>
      <c r="E3066" s="15">
        <v>10000</v>
      </c>
      <c r="F3066" s="15">
        <v>1</v>
      </c>
      <c r="G3066" s="43" t="s">
        <v>2850</v>
      </c>
      <c r="H3066" s="16" t="s">
        <v>10714</v>
      </c>
      <c r="J3066" s="5" t="s">
        <v>10889</v>
      </c>
      <c r="K3066" s="73"/>
    </row>
    <row r="3067" spans="1:11" x14ac:dyDescent="0.15">
      <c r="A3067" s="38">
        <v>401027</v>
      </c>
      <c r="B3067" s="15">
        <v>2</v>
      </c>
      <c r="C3067" s="15">
        <v>1</v>
      </c>
      <c r="D3067" s="15">
        <v>50</v>
      </c>
      <c r="E3067" s="15">
        <v>10000</v>
      </c>
      <c r="F3067" s="15">
        <v>1</v>
      </c>
      <c r="G3067" s="43" t="s">
        <v>10900</v>
      </c>
      <c r="H3067" s="16" t="s">
        <v>10715</v>
      </c>
      <c r="J3067" s="5" t="s">
        <v>10980</v>
      </c>
      <c r="K3067" s="73"/>
    </row>
    <row r="3068" spans="1:11" x14ac:dyDescent="0.15">
      <c r="A3068" s="38">
        <v>401028</v>
      </c>
      <c r="B3068" s="15">
        <v>2</v>
      </c>
      <c r="C3068" s="15">
        <v>1</v>
      </c>
      <c r="D3068" s="15">
        <v>50</v>
      </c>
      <c r="E3068" s="15">
        <v>10000</v>
      </c>
      <c r="F3068" s="15">
        <v>1</v>
      </c>
      <c r="G3068" s="43" t="s">
        <v>2852</v>
      </c>
      <c r="H3068" s="16" t="s">
        <v>10716</v>
      </c>
      <c r="J3068" s="5" t="s">
        <v>10889</v>
      </c>
      <c r="K3068" s="73"/>
    </row>
    <row r="3069" spans="1:11" x14ac:dyDescent="0.15">
      <c r="A3069" s="38">
        <v>401029</v>
      </c>
      <c r="B3069" s="15">
        <v>2</v>
      </c>
      <c r="C3069" s="15">
        <v>1</v>
      </c>
      <c r="D3069" s="15">
        <v>50</v>
      </c>
      <c r="E3069" s="15">
        <v>10000</v>
      </c>
      <c r="F3069" s="15">
        <v>1</v>
      </c>
      <c r="G3069" s="43" t="s">
        <v>10901</v>
      </c>
      <c r="H3069" s="16" t="s">
        <v>10717</v>
      </c>
      <c r="J3069" s="5" t="s">
        <v>10981</v>
      </c>
      <c r="K3069" s="73"/>
    </row>
    <row r="3070" spans="1:11" x14ac:dyDescent="0.15">
      <c r="A3070" s="38">
        <v>401030</v>
      </c>
      <c r="B3070" s="15">
        <v>2</v>
      </c>
      <c r="C3070" s="15">
        <v>1</v>
      </c>
      <c r="D3070" s="15">
        <v>50</v>
      </c>
      <c r="E3070" s="15">
        <v>10000</v>
      </c>
      <c r="F3070" s="15">
        <v>1</v>
      </c>
      <c r="G3070" s="43" t="s">
        <v>2854</v>
      </c>
      <c r="H3070" s="16" t="s">
        <v>10718</v>
      </c>
      <c r="J3070" s="5" t="s">
        <v>10889</v>
      </c>
      <c r="K3070" s="73"/>
    </row>
    <row r="3071" spans="1:11" x14ac:dyDescent="0.15">
      <c r="A3071" s="38">
        <v>401031</v>
      </c>
      <c r="B3071" s="15">
        <v>2</v>
      </c>
      <c r="C3071" s="15">
        <v>1</v>
      </c>
      <c r="D3071" s="15">
        <v>50</v>
      </c>
      <c r="E3071" s="15">
        <v>10000</v>
      </c>
      <c r="F3071" s="15">
        <v>1</v>
      </c>
      <c r="G3071" s="43" t="s">
        <v>2855</v>
      </c>
      <c r="H3071" s="16" t="s">
        <v>10719</v>
      </c>
      <c r="J3071" s="5" t="s">
        <v>10889</v>
      </c>
      <c r="K3071" s="73"/>
    </row>
    <row r="3072" spans="1:11" x14ac:dyDescent="0.15">
      <c r="A3072" s="38">
        <v>401032</v>
      </c>
      <c r="B3072" s="15">
        <v>2</v>
      </c>
      <c r="C3072" s="15">
        <v>1</v>
      </c>
      <c r="D3072" s="15">
        <v>50</v>
      </c>
      <c r="E3072" s="15">
        <v>10000</v>
      </c>
      <c r="F3072" s="15">
        <v>1</v>
      </c>
      <c r="G3072" s="43" t="s">
        <v>10902</v>
      </c>
      <c r="H3072" s="16" t="s">
        <v>10720</v>
      </c>
      <c r="J3072" s="5" t="s">
        <v>10982</v>
      </c>
      <c r="K3072" s="73"/>
    </row>
    <row r="3073" spans="1:11" x14ac:dyDescent="0.15">
      <c r="A3073" s="38">
        <v>401033</v>
      </c>
      <c r="B3073" s="15">
        <v>2</v>
      </c>
      <c r="C3073" s="15">
        <v>1</v>
      </c>
      <c r="D3073" s="15">
        <v>50</v>
      </c>
      <c r="E3073" s="15">
        <v>10000</v>
      </c>
      <c r="F3073" s="15">
        <v>1</v>
      </c>
      <c r="G3073" s="43" t="s">
        <v>2857</v>
      </c>
      <c r="H3073" s="16" t="s">
        <v>10721</v>
      </c>
      <c r="J3073" s="5" t="s">
        <v>10889</v>
      </c>
      <c r="K3073" s="73"/>
    </row>
    <row r="3074" spans="1:11" x14ac:dyDescent="0.15">
      <c r="A3074" s="38">
        <v>401034</v>
      </c>
      <c r="B3074" s="15">
        <v>2</v>
      </c>
      <c r="C3074" s="15">
        <v>1</v>
      </c>
      <c r="D3074" s="15">
        <v>50</v>
      </c>
      <c r="E3074" s="15">
        <v>10000</v>
      </c>
      <c r="F3074" s="15">
        <v>1</v>
      </c>
      <c r="G3074" s="43" t="s">
        <v>10903</v>
      </c>
      <c r="H3074" s="16" t="s">
        <v>10722</v>
      </c>
      <c r="J3074" s="5" t="s">
        <v>10983</v>
      </c>
      <c r="K3074" s="73"/>
    </row>
    <row r="3075" spans="1:11" x14ac:dyDescent="0.15">
      <c r="A3075" s="38">
        <v>401035</v>
      </c>
      <c r="B3075" s="15">
        <v>2</v>
      </c>
      <c r="C3075" s="15">
        <v>1</v>
      </c>
      <c r="D3075" s="15">
        <v>50</v>
      </c>
      <c r="E3075" s="15">
        <v>10000</v>
      </c>
      <c r="F3075" s="15">
        <v>1</v>
      </c>
      <c r="G3075" s="43" t="s">
        <v>2454</v>
      </c>
      <c r="H3075" s="16" t="s">
        <v>10723</v>
      </c>
      <c r="J3075" s="5" t="s">
        <v>10889</v>
      </c>
      <c r="K3075" s="73"/>
    </row>
    <row r="3076" spans="1:11" x14ac:dyDescent="0.15">
      <c r="A3076" s="38">
        <v>401036</v>
      </c>
      <c r="B3076" s="15">
        <v>2</v>
      </c>
      <c r="C3076" s="15">
        <v>1</v>
      </c>
      <c r="D3076" s="15">
        <v>50</v>
      </c>
      <c r="E3076" s="15">
        <v>10000</v>
      </c>
      <c r="F3076" s="15">
        <v>1</v>
      </c>
      <c r="G3076" s="43" t="s">
        <v>2455</v>
      </c>
      <c r="H3076" s="16" t="s">
        <v>10724</v>
      </c>
      <c r="J3076" s="5" t="s">
        <v>10889</v>
      </c>
      <c r="K3076" s="73"/>
    </row>
    <row r="3077" spans="1:11" x14ac:dyDescent="0.15">
      <c r="A3077" s="38">
        <v>401037</v>
      </c>
      <c r="B3077" s="15">
        <v>2</v>
      </c>
      <c r="C3077" s="15">
        <v>1</v>
      </c>
      <c r="D3077" s="15">
        <v>50</v>
      </c>
      <c r="E3077" s="15">
        <v>10000</v>
      </c>
      <c r="F3077" s="15">
        <v>1</v>
      </c>
      <c r="G3077" s="43" t="s">
        <v>10904</v>
      </c>
      <c r="H3077" s="16" t="s">
        <v>10725</v>
      </c>
      <c r="J3077" s="5" t="s">
        <v>10984</v>
      </c>
      <c r="K3077" s="73"/>
    </row>
    <row r="3078" spans="1:11" x14ac:dyDescent="0.15">
      <c r="A3078" s="38">
        <v>401038</v>
      </c>
      <c r="B3078" s="15">
        <v>2</v>
      </c>
      <c r="C3078" s="15">
        <v>1</v>
      </c>
      <c r="D3078" s="15">
        <v>50</v>
      </c>
      <c r="E3078" s="15">
        <v>10000</v>
      </c>
      <c r="F3078" s="15">
        <v>1</v>
      </c>
      <c r="G3078" s="43" t="s">
        <v>2457</v>
      </c>
      <c r="H3078" s="16" t="s">
        <v>10726</v>
      </c>
      <c r="J3078" s="5" t="s">
        <v>10889</v>
      </c>
      <c r="K3078" s="73"/>
    </row>
    <row r="3079" spans="1:11" x14ac:dyDescent="0.15">
      <c r="A3079" s="38">
        <v>401039</v>
      </c>
      <c r="B3079" s="15">
        <v>2</v>
      </c>
      <c r="C3079" s="15">
        <v>1</v>
      </c>
      <c r="D3079" s="15">
        <v>50</v>
      </c>
      <c r="E3079" s="15">
        <v>10000</v>
      </c>
      <c r="F3079" s="15">
        <v>1</v>
      </c>
      <c r="G3079" s="43" t="s">
        <v>10905</v>
      </c>
      <c r="H3079" s="16" t="s">
        <v>10727</v>
      </c>
      <c r="J3079" s="5" t="s">
        <v>10985</v>
      </c>
      <c r="K3079" s="73"/>
    </row>
    <row r="3080" spans="1:11" x14ac:dyDescent="0.15">
      <c r="A3080" s="38">
        <v>401040</v>
      </c>
      <c r="B3080" s="15">
        <v>2</v>
      </c>
      <c r="C3080" s="15">
        <v>1</v>
      </c>
      <c r="D3080" s="15">
        <v>50</v>
      </c>
      <c r="E3080" s="15">
        <v>10000</v>
      </c>
      <c r="F3080" s="15">
        <v>1</v>
      </c>
      <c r="G3080" s="43" t="s">
        <v>2459</v>
      </c>
      <c r="H3080" s="16" t="s">
        <v>10728</v>
      </c>
      <c r="J3080" s="5" t="s">
        <v>10889</v>
      </c>
      <c r="K3080" s="73"/>
    </row>
    <row r="3081" spans="1:11" x14ac:dyDescent="0.15">
      <c r="A3081" s="38">
        <v>401041</v>
      </c>
      <c r="B3081" s="15">
        <v>2</v>
      </c>
      <c r="C3081" s="15">
        <v>1</v>
      </c>
      <c r="D3081" s="15">
        <v>50</v>
      </c>
      <c r="E3081" s="15">
        <v>10000</v>
      </c>
      <c r="F3081" s="15">
        <v>1</v>
      </c>
      <c r="G3081" s="43" t="s">
        <v>2460</v>
      </c>
      <c r="H3081" s="16" t="s">
        <v>10729</v>
      </c>
      <c r="J3081" s="5" t="s">
        <v>10889</v>
      </c>
      <c r="K3081" s="73"/>
    </row>
    <row r="3082" spans="1:11" x14ac:dyDescent="0.15">
      <c r="A3082" s="38">
        <v>401042</v>
      </c>
      <c r="B3082" s="15">
        <v>2</v>
      </c>
      <c r="C3082" s="15">
        <v>1</v>
      </c>
      <c r="D3082" s="15">
        <v>50</v>
      </c>
      <c r="E3082" s="15">
        <v>10000</v>
      </c>
      <c r="F3082" s="15">
        <v>1</v>
      </c>
      <c r="G3082" s="43" t="s">
        <v>10906</v>
      </c>
      <c r="H3082" s="16" t="s">
        <v>10730</v>
      </c>
      <c r="J3082" s="5" t="s">
        <v>10986</v>
      </c>
      <c r="K3082" s="73"/>
    </row>
    <row r="3083" spans="1:11" x14ac:dyDescent="0.15">
      <c r="A3083" s="38">
        <v>401043</v>
      </c>
      <c r="B3083" s="15">
        <v>2</v>
      </c>
      <c r="C3083" s="15">
        <v>1</v>
      </c>
      <c r="D3083" s="15">
        <v>50</v>
      </c>
      <c r="E3083" s="15">
        <v>10000</v>
      </c>
      <c r="F3083" s="15">
        <v>1</v>
      </c>
      <c r="G3083" s="43" t="s">
        <v>2462</v>
      </c>
      <c r="H3083" s="16" t="s">
        <v>10731</v>
      </c>
      <c r="J3083" s="5" t="s">
        <v>10889</v>
      </c>
      <c r="K3083" s="73"/>
    </row>
    <row r="3084" spans="1:11" x14ac:dyDescent="0.15">
      <c r="A3084" s="38">
        <v>401044</v>
      </c>
      <c r="B3084" s="15">
        <v>2</v>
      </c>
      <c r="C3084" s="15">
        <v>1</v>
      </c>
      <c r="D3084" s="15">
        <v>50</v>
      </c>
      <c r="E3084" s="15">
        <v>10000</v>
      </c>
      <c r="F3084" s="15">
        <v>1</v>
      </c>
      <c r="G3084" s="43" t="s">
        <v>2463</v>
      </c>
      <c r="H3084" s="16" t="s">
        <v>10732</v>
      </c>
      <c r="J3084" s="5" t="s">
        <v>10889</v>
      </c>
      <c r="K3084" s="73"/>
    </row>
    <row r="3085" spans="1:11" x14ac:dyDescent="0.15">
      <c r="A3085" s="38">
        <v>401045</v>
      </c>
      <c r="B3085" s="15">
        <v>2</v>
      </c>
      <c r="C3085" s="15">
        <v>1</v>
      </c>
      <c r="D3085" s="15">
        <v>50</v>
      </c>
      <c r="E3085" s="15">
        <v>10000</v>
      </c>
      <c r="F3085" s="15">
        <v>1</v>
      </c>
      <c r="G3085" s="43" t="s">
        <v>10907</v>
      </c>
      <c r="H3085" s="16" t="s">
        <v>10733</v>
      </c>
      <c r="J3085" s="5" t="s">
        <v>10987</v>
      </c>
      <c r="K3085" s="73"/>
    </row>
    <row r="3086" spans="1:11" x14ac:dyDescent="0.15">
      <c r="A3086" s="38">
        <v>401046</v>
      </c>
      <c r="B3086" s="15">
        <v>2</v>
      </c>
      <c r="C3086" s="15">
        <v>1</v>
      </c>
      <c r="D3086" s="15">
        <v>50</v>
      </c>
      <c r="E3086" s="15">
        <v>10000</v>
      </c>
      <c r="F3086" s="15">
        <v>1</v>
      </c>
      <c r="G3086" s="43" t="s">
        <v>2465</v>
      </c>
      <c r="H3086" s="16" t="s">
        <v>10734</v>
      </c>
      <c r="J3086" s="5" t="s">
        <v>10889</v>
      </c>
      <c r="K3086" s="73"/>
    </row>
    <row r="3087" spans="1:11" x14ac:dyDescent="0.15">
      <c r="A3087" s="38">
        <v>401047</v>
      </c>
      <c r="B3087" s="15">
        <v>2</v>
      </c>
      <c r="C3087" s="15">
        <v>1</v>
      </c>
      <c r="D3087" s="15">
        <v>50</v>
      </c>
      <c r="E3087" s="15">
        <v>10000</v>
      </c>
      <c r="F3087" s="15">
        <v>1</v>
      </c>
      <c r="G3087" s="43" t="s">
        <v>10908</v>
      </c>
      <c r="H3087" s="16" t="s">
        <v>10735</v>
      </c>
      <c r="J3087" s="5" t="s">
        <v>10988</v>
      </c>
      <c r="K3087" s="73"/>
    </row>
    <row r="3088" spans="1:11" x14ac:dyDescent="0.15">
      <c r="A3088" s="38">
        <v>401048</v>
      </c>
      <c r="B3088" s="15">
        <v>2</v>
      </c>
      <c r="C3088" s="15">
        <v>1</v>
      </c>
      <c r="D3088" s="15">
        <v>50</v>
      </c>
      <c r="E3088" s="15">
        <v>10000</v>
      </c>
      <c r="F3088" s="15">
        <v>1</v>
      </c>
      <c r="G3088" s="43" t="s">
        <v>2467</v>
      </c>
      <c r="H3088" s="16" t="s">
        <v>10736</v>
      </c>
      <c r="J3088" s="5" t="s">
        <v>10889</v>
      </c>
      <c r="K3088" s="73"/>
    </row>
    <row r="3089" spans="1:11" x14ac:dyDescent="0.15">
      <c r="A3089" s="38">
        <v>401049</v>
      </c>
      <c r="B3089" s="15">
        <v>2</v>
      </c>
      <c r="C3089" s="15">
        <v>1</v>
      </c>
      <c r="D3089" s="15">
        <v>50</v>
      </c>
      <c r="E3089" s="15">
        <v>10000</v>
      </c>
      <c r="F3089" s="15">
        <v>1</v>
      </c>
      <c r="G3089" s="43" t="s">
        <v>2468</v>
      </c>
      <c r="H3089" s="16" t="s">
        <v>10737</v>
      </c>
      <c r="J3089" s="5" t="s">
        <v>10889</v>
      </c>
      <c r="K3089" s="73"/>
    </row>
    <row r="3090" spans="1:11" x14ac:dyDescent="0.15">
      <c r="A3090" s="38">
        <v>401050</v>
      </c>
      <c r="B3090" s="15">
        <v>2</v>
      </c>
      <c r="C3090" s="15">
        <v>1</v>
      </c>
      <c r="D3090" s="15">
        <v>50</v>
      </c>
      <c r="E3090" s="15">
        <v>10000</v>
      </c>
      <c r="F3090" s="15">
        <v>1</v>
      </c>
      <c r="G3090" s="43" t="s">
        <v>10909</v>
      </c>
      <c r="H3090" s="16" t="s">
        <v>10738</v>
      </c>
      <c r="J3090" s="5" t="s">
        <v>10989</v>
      </c>
      <c r="K3090" s="73"/>
    </row>
    <row r="3091" spans="1:11" x14ac:dyDescent="0.15">
      <c r="A3091" s="38">
        <v>402001</v>
      </c>
      <c r="B3091" s="15">
        <v>2</v>
      </c>
      <c r="C3091" s="15">
        <v>1</v>
      </c>
      <c r="D3091" s="15">
        <v>50</v>
      </c>
      <c r="E3091" s="15">
        <v>10000</v>
      </c>
      <c r="F3091" s="15">
        <v>1</v>
      </c>
      <c r="G3091" s="43" t="s">
        <v>10910</v>
      </c>
      <c r="H3091" s="16" t="s">
        <v>10739</v>
      </c>
      <c r="J3091" s="5" t="s">
        <v>10990</v>
      </c>
      <c r="K3091" s="73"/>
    </row>
    <row r="3092" spans="1:11" x14ac:dyDescent="0.15">
      <c r="A3092" s="38">
        <v>402002</v>
      </c>
      <c r="B3092" s="15">
        <v>2</v>
      </c>
      <c r="C3092" s="15">
        <v>1</v>
      </c>
      <c r="D3092" s="15">
        <v>50</v>
      </c>
      <c r="E3092" s="15">
        <v>10000</v>
      </c>
      <c r="F3092" s="15">
        <v>1</v>
      </c>
      <c r="G3092" s="43" t="s">
        <v>10910</v>
      </c>
      <c r="H3092" s="16" t="s">
        <v>10740</v>
      </c>
      <c r="J3092" s="5" t="s">
        <v>10889</v>
      </c>
      <c r="K3092" s="73"/>
    </row>
    <row r="3093" spans="1:11" x14ac:dyDescent="0.15">
      <c r="A3093" s="38">
        <v>402003</v>
      </c>
      <c r="B3093" s="15">
        <v>2</v>
      </c>
      <c r="C3093" s="15">
        <v>1</v>
      </c>
      <c r="D3093" s="15">
        <v>50</v>
      </c>
      <c r="E3093" s="15">
        <v>10000</v>
      </c>
      <c r="F3093" s="15">
        <v>1</v>
      </c>
      <c r="G3093" s="43" t="s">
        <v>2871</v>
      </c>
      <c r="H3093" s="16" t="s">
        <v>10741</v>
      </c>
      <c r="J3093" s="5" t="s">
        <v>10889</v>
      </c>
      <c r="K3093" s="73"/>
    </row>
    <row r="3094" spans="1:11" x14ac:dyDescent="0.15">
      <c r="A3094" s="38">
        <v>402004</v>
      </c>
      <c r="B3094" s="15">
        <v>2</v>
      </c>
      <c r="C3094" s="15">
        <v>1</v>
      </c>
      <c r="D3094" s="15">
        <v>50</v>
      </c>
      <c r="E3094" s="15">
        <v>10000</v>
      </c>
      <c r="F3094" s="15">
        <v>1</v>
      </c>
      <c r="G3094" s="43" t="s">
        <v>10911</v>
      </c>
      <c r="H3094" s="16" t="s">
        <v>10742</v>
      </c>
      <c r="J3094" s="5" t="s">
        <v>10991</v>
      </c>
      <c r="K3094" s="73"/>
    </row>
    <row r="3095" spans="1:11" x14ac:dyDescent="0.15">
      <c r="A3095" s="38">
        <v>402005</v>
      </c>
      <c r="B3095" s="15">
        <v>2</v>
      </c>
      <c r="C3095" s="15">
        <v>1</v>
      </c>
      <c r="D3095" s="15">
        <v>50</v>
      </c>
      <c r="E3095" s="15">
        <v>10000</v>
      </c>
      <c r="F3095" s="15">
        <v>1</v>
      </c>
      <c r="G3095" s="43" t="s">
        <v>2873</v>
      </c>
      <c r="H3095" s="16" t="s">
        <v>10743</v>
      </c>
      <c r="J3095" s="5" t="s">
        <v>10889</v>
      </c>
      <c r="K3095" s="73"/>
    </row>
    <row r="3096" spans="1:11" x14ac:dyDescent="0.15">
      <c r="A3096" s="38">
        <v>402006</v>
      </c>
      <c r="B3096" s="15">
        <v>2</v>
      </c>
      <c r="C3096" s="15">
        <v>1</v>
      </c>
      <c r="D3096" s="15">
        <v>50</v>
      </c>
      <c r="E3096" s="15">
        <v>10000</v>
      </c>
      <c r="F3096" s="15">
        <v>1</v>
      </c>
      <c r="G3096" s="43" t="s">
        <v>2874</v>
      </c>
      <c r="H3096" s="16" t="s">
        <v>10744</v>
      </c>
      <c r="J3096" s="5" t="s">
        <v>10889</v>
      </c>
      <c r="K3096" s="73"/>
    </row>
    <row r="3097" spans="1:11" x14ac:dyDescent="0.15">
      <c r="A3097" s="38">
        <v>402007</v>
      </c>
      <c r="B3097" s="15">
        <v>2</v>
      </c>
      <c r="C3097" s="15">
        <v>1</v>
      </c>
      <c r="D3097" s="15">
        <v>50</v>
      </c>
      <c r="E3097" s="15">
        <v>10000</v>
      </c>
      <c r="F3097" s="15">
        <v>1</v>
      </c>
      <c r="G3097" s="43" t="s">
        <v>10912</v>
      </c>
      <c r="H3097" s="16" t="s">
        <v>10745</v>
      </c>
      <c r="J3097" s="5" t="s">
        <v>10992</v>
      </c>
      <c r="K3097" s="73"/>
    </row>
    <row r="3098" spans="1:11" x14ac:dyDescent="0.15">
      <c r="A3098" s="38">
        <v>402008</v>
      </c>
      <c r="B3098" s="15">
        <v>2</v>
      </c>
      <c r="C3098" s="15">
        <v>1</v>
      </c>
      <c r="D3098" s="15">
        <v>50</v>
      </c>
      <c r="E3098" s="15">
        <v>10000</v>
      </c>
      <c r="F3098" s="15">
        <v>1</v>
      </c>
      <c r="G3098" s="43" t="s">
        <v>2876</v>
      </c>
      <c r="H3098" s="16" t="s">
        <v>10746</v>
      </c>
      <c r="J3098" s="5" t="s">
        <v>10889</v>
      </c>
      <c r="K3098" s="73"/>
    </row>
    <row r="3099" spans="1:11" x14ac:dyDescent="0.15">
      <c r="A3099" s="38">
        <v>402009</v>
      </c>
      <c r="B3099" s="15">
        <v>2</v>
      </c>
      <c r="C3099" s="15">
        <v>1</v>
      </c>
      <c r="D3099" s="15">
        <v>50</v>
      </c>
      <c r="E3099" s="15">
        <v>10000</v>
      </c>
      <c r="F3099" s="15">
        <v>1</v>
      </c>
      <c r="G3099" s="43" t="s">
        <v>2877</v>
      </c>
      <c r="H3099" s="16" t="s">
        <v>10747</v>
      </c>
      <c r="J3099" s="5" t="s">
        <v>10889</v>
      </c>
      <c r="K3099" s="73"/>
    </row>
    <row r="3100" spans="1:11" x14ac:dyDescent="0.15">
      <c r="A3100" s="38">
        <v>402010</v>
      </c>
      <c r="B3100" s="15">
        <v>2</v>
      </c>
      <c r="C3100" s="15">
        <v>1</v>
      </c>
      <c r="D3100" s="15">
        <v>50</v>
      </c>
      <c r="E3100" s="15">
        <v>10000</v>
      </c>
      <c r="F3100" s="15">
        <v>1</v>
      </c>
      <c r="G3100" s="43" t="s">
        <v>10913</v>
      </c>
      <c r="H3100" s="16" t="s">
        <v>10748</v>
      </c>
      <c r="J3100" s="5" t="s">
        <v>10993</v>
      </c>
      <c r="K3100" s="73"/>
    </row>
    <row r="3101" spans="1:11" x14ac:dyDescent="0.15">
      <c r="A3101" s="38">
        <v>402011</v>
      </c>
      <c r="B3101" s="15">
        <v>2</v>
      </c>
      <c r="C3101" s="15">
        <v>1</v>
      </c>
      <c r="D3101" s="15">
        <v>50</v>
      </c>
      <c r="E3101" s="15">
        <v>10000</v>
      </c>
      <c r="F3101" s="15">
        <v>1</v>
      </c>
      <c r="G3101" s="43" t="s">
        <v>2860</v>
      </c>
      <c r="H3101" s="16" t="s">
        <v>10749</v>
      </c>
      <c r="J3101" s="5" t="s">
        <v>10889</v>
      </c>
      <c r="K3101" s="73"/>
    </row>
    <row r="3102" spans="1:11" x14ac:dyDescent="0.15">
      <c r="A3102" s="38">
        <v>402012</v>
      </c>
      <c r="B3102" s="15">
        <v>2</v>
      </c>
      <c r="C3102" s="15">
        <v>1</v>
      </c>
      <c r="D3102" s="15">
        <v>50</v>
      </c>
      <c r="E3102" s="15">
        <v>10000</v>
      </c>
      <c r="F3102" s="15">
        <v>1</v>
      </c>
      <c r="G3102" s="43" t="s">
        <v>2861</v>
      </c>
      <c r="H3102" s="16" t="s">
        <v>10750</v>
      </c>
      <c r="J3102" s="5" t="s">
        <v>10889</v>
      </c>
      <c r="K3102" s="73"/>
    </row>
    <row r="3103" spans="1:11" x14ac:dyDescent="0.15">
      <c r="A3103" s="38">
        <v>402013</v>
      </c>
      <c r="B3103" s="15">
        <v>2</v>
      </c>
      <c r="C3103" s="15">
        <v>1</v>
      </c>
      <c r="D3103" s="15">
        <v>50</v>
      </c>
      <c r="E3103" s="15">
        <v>10000</v>
      </c>
      <c r="F3103" s="15">
        <v>1</v>
      </c>
      <c r="G3103" s="43" t="s">
        <v>10914</v>
      </c>
      <c r="H3103" s="16" t="s">
        <v>10751</v>
      </c>
      <c r="J3103" s="5" t="s">
        <v>10994</v>
      </c>
      <c r="K3103" s="73"/>
    </row>
    <row r="3104" spans="1:11" x14ac:dyDescent="0.15">
      <c r="A3104" s="38">
        <v>402014</v>
      </c>
      <c r="B3104" s="15">
        <v>2</v>
      </c>
      <c r="C3104" s="15">
        <v>1</v>
      </c>
      <c r="D3104" s="15">
        <v>50</v>
      </c>
      <c r="E3104" s="15">
        <v>10000</v>
      </c>
      <c r="F3104" s="15">
        <v>1</v>
      </c>
      <c r="G3104" s="43" t="s">
        <v>2863</v>
      </c>
      <c r="H3104" s="16" t="s">
        <v>10752</v>
      </c>
      <c r="J3104" s="5" t="s">
        <v>10889</v>
      </c>
      <c r="K3104" s="73"/>
    </row>
    <row r="3105" spans="1:11" x14ac:dyDescent="0.15">
      <c r="A3105" s="38">
        <v>402015</v>
      </c>
      <c r="B3105" s="15">
        <v>2</v>
      </c>
      <c r="C3105" s="15">
        <v>1</v>
      </c>
      <c r="D3105" s="15">
        <v>50</v>
      </c>
      <c r="E3105" s="15">
        <v>10000</v>
      </c>
      <c r="F3105" s="15">
        <v>1</v>
      </c>
      <c r="G3105" s="43" t="s">
        <v>10915</v>
      </c>
      <c r="H3105" s="16" t="s">
        <v>10753</v>
      </c>
      <c r="J3105" s="5" t="s">
        <v>10995</v>
      </c>
      <c r="K3105" s="73"/>
    </row>
    <row r="3106" spans="1:11" x14ac:dyDescent="0.15">
      <c r="A3106" s="38">
        <v>402016</v>
      </c>
      <c r="B3106" s="15">
        <v>2</v>
      </c>
      <c r="C3106" s="15">
        <v>1</v>
      </c>
      <c r="D3106" s="15">
        <v>50</v>
      </c>
      <c r="E3106" s="15">
        <v>10000</v>
      </c>
      <c r="F3106" s="15">
        <v>1</v>
      </c>
      <c r="G3106" s="43" t="s">
        <v>2865</v>
      </c>
      <c r="H3106" s="16" t="s">
        <v>10754</v>
      </c>
      <c r="J3106" s="5" t="s">
        <v>10889</v>
      </c>
      <c r="K3106" s="73"/>
    </row>
    <row r="3107" spans="1:11" x14ac:dyDescent="0.15">
      <c r="A3107" s="38">
        <v>402017</v>
      </c>
      <c r="B3107" s="15">
        <v>2</v>
      </c>
      <c r="C3107" s="15">
        <v>1</v>
      </c>
      <c r="D3107" s="15">
        <v>50</v>
      </c>
      <c r="E3107" s="15">
        <v>10000</v>
      </c>
      <c r="F3107" s="15">
        <v>1</v>
      </c>
      <c r="G3107" s="43" t="s">
        <v>2866</v>
      </c>
      <c r="H3107" s="16" t="s">
        <v>10755</v>
      </c>
      <c r="J3107" s="5" t="s">
        <v>10889</v>
      </c>
      <c r="K3107" s="73"/>
    </row>
    <row r="3108" spans="1:11" x14ac:dyDescent="0.15">
      <c r="A3108" s="38">
        <v>402018</v>
      </c>
      <c r="B3108" s="15">
        <v>2</v>
      </c>
      <c r="C3108" s="15">
        <v>1</v>
      </c>
      <c r="D3108" s="15">
        <v>50</v>
      </c>
      <c r="E3108" s="15">
        <v>10000</v>
      </c>
      <c r="F3108" s="15">
        <v>1</v>
      </c>
      <c r="G3108" s="43" t="s">
        <v>2867</v>
      </c>
      <c r="H3108" s="16" t="s">
        <v>10756</v>
      </c>
      <c r="J3108" s="5" t="s">
        <v>10889</v>
      </c>
      <c r="K3108" s="73"/>
    </row>
    <row r="3109" spans="1:11" x14ac:dyDescent="0.15">
      <c r="A3109" s="38">
        <v>402019</v>
      </c>
      <c r="B3109" s="15">
        <v>2</v>
      </c>
      <c r="C3109" s="15">
        <v>1</v>
      </c>
      <c r="D3109" s="15">
        <v>50</v>
      </c>
      <c r="E3109" s="15">
        <v>10000</v>
      </c>
      <c r="F3109" s="15">
        <v>1</v>
      </c>
      <c r="G3109" s="43" t="s">
        <v>10916</v>
      </c>
      <c r="H3109" s="16" t="s">
        <v>10757</v>
      </c>
      <c r="J3109" s="5" t="s">
        <v>10996</v>
      </c>
      <c r="K3109" s="73"/>
    </row>
    <row r="3110" spans="1:11" x14ac:dyDescent="0.15">
      <c r="A3110" s="38">
        <v>402020</v>
      </c>
      <c r="B3110" s="15">
        <v>2</v>
      </c>
      <c r="C3110" s="15">
        <v>1</v>
      </c>
      <c r="D3110" s="15">
        <v>50</v>
      </c>
      <c r="E3110" s="15">
        <v>10000</v>
      </c>
      <c r="F3110" s="15">
        <v>1</v>
      </c>
      <c r="G3110" s="43" t="s">
        <v>2844</v>
      </c>
      <c r="H3110" s="16" t="s">
        <v>10758</v>
      </c>
      <c r="J3110" s="5" t="s">
        <v>10889</v>
      </c>
      <c r="K3110" s="73"/>
    </row>
    <row r="3111" spans="1:11" x14ac:dyDescent="0.15">
      <c r="A3111" s="38">
        <v>402021</v>
      </c>
      <c r="B3111" s="15">
        <v>2</v>
      </c>
      <c r="C3111" s="15">
        <v>1</v>
      </c>
      <c r="D3111" s="15">
        <v>50</v>
      </c>
      <c r="E3111" s="15">
        <v>10000</v>
      </c>
      <c r="F3111" s="15">
        <v>1</v>
      </c>
      <c r="G3111" s="43" t="s">
        <v>10917</v>
      </c>
      <c r="H3111" s="16" t="s">
        <v>10759</v>
      </c>
      <c r="J3111" s="5" t="s">
        <v>10997</v>
      </c>
      <c r="K3111" s="73"/>
    </row>
    <row r="3112" spans="1:11" x14ac:dyDescent="0.15">
      <c r="A3112" s="38">
        <v>402022</v>
      </c>
      <c r="B3112" s="15">
        <v>2</v>
      </c>
      <c r="C3112" s="15">
        <v>1</v>
      </c>
      <c r="D3112" s="15">
        <v>50</v>
      </c>
      <c r="E3112" s="15">
        <v>10000</v>
      </c>
      <c r="F3112" s="15">
        <v>1</v>
      </c>
      <c r="G3112" s="43" t="s">
        <v>10918</v>
      </c>
      <c r="H3112" s="16" t="s">
        <v>10760</v>
      </c>
      <c r="J3112" s="5" t="s">
        <v>10998</v>
      </c>
      <c r="K3112" s="73"/>
    </row>
    <row r="3113" spans="1:11" x14ac:dyDescent="0.15">
      <c r="A3113" s="38">
        <v>402023</v>
      </c>
      <c r="B3113" s="15">
        <v>2</v>
      </c>
      <c r="C3113" s="15">
        <v>1</v>
      </c>
      <c r="D3113" s="15">
        <v>50</v>
      </c>
      <c r="E3113" s="15">
        <v>10000</v>
      </c>
      <c r="F3113" s="15">
        <v>1</v>
      </c>
      <c r="G3113" s="43" t="s">
        <v>2847</v>
      </c>
      <c r="H3113" s="16" t="s">
        <v>10761</v>
      </c>
      <c r="J3113" s="5" t="s">
        <v>10889</v>
      </c>
      <c r="K3113" s="73"/>
    </row>
    <row r="3114" spans="1:11" x14ac:dyDescent="0.15">
      <c r="A3114" s="38">
        <v>402024</v>
      </c>
      <c r="B3114" s="15">
        <v>2</v>
      </c>
      <c r="C3114" s="15">
        <v>1</v>
      </c>
      <c r="D3114" s="15">
        <v>50</v>
      </c>
      <c r="E3114" s="15">
        <v>10000</v>
      </c>
      <c r="F3114" s="15">
        <v>1</v>
      </c>
      <c r="G3114" s="43" t="s">
        <v>2848</v>
      </c>
      <c r="H3114" s="16" t="s">
        <v>10762</v>
      </c>
      <c r="J3114" s="5" t="s">
        <v>10889</v>
      </c>
      <c r="K3114" s="73"/>
    </row>
    <row r="3115" spans="1:11" x14ac:dyDescent="0.15">
      <c r="A3115" s="38">
        <v>402025</v>
      </c>
      <c r="B3115" s="15">
        <v>2</v>
      </c>
      <c r="C3115" s="15">
        <v>1</v>
      </c>
      <c r="D3115" s="15">
        <v>50</v>
      </c>
      <c r="E3115" s="15">
        <v>10000</v>
      </c>
      <c r="F3115" s="15">
        <v>1</v>
      </c>
      <c r="G3115" s="43" t="s">
        <v>10919</v>
      </c>
      <c r="H3115" s="16" t="s">
        <v>10763</v>
      </c>
      <c r="J3115" s="5" t="s">
        <v>10999</v>
      </c>
      <c r="K3115" s="73"/>
    </row>
    <row r="3116" spans="1:11" x14ac:dyDescent="0.15">
      <c r="A3116" s="38">
        <v>402026</v>
      </c>
      <c r="B3116" s="15">
        <v>2</v>
      </c>
      <c r="C3116" s="15">
        <v>1</v>
      </c>
      <c r="D3116" s="15">
        <v>50</v>
      </c>
      <c r="E3116" s="15">
        <v>10000</v>
      </c>
      <c r="F3116" s="15">
        <v>1</v>
      </c>
      <c r="G3116" s="43" t="s">
        <v>2850</v>
      </c>
      <c r="H3116" s="16" t="s">
        <v>10764</v>
      </c>
      <c r="J3116" s="5" t="s">
        <v>10889</v>
      </c>
      <c r="K3116" s="73"/>
    </row>
    <row r="3117" spans="1:11" x14ac:dyDescent="0.15">
      <c r="A3117" s="38">
        <v>402027</v>
      </c>
      <c r="B3117" s="15">
        <v>2</v>
      </c>
      <c r="C3117" s="15">
        <v>1</v>
      </c>
      <c r="D3117" s="15">
        <v>50</v>
      </c>
      <c r="E3117" s="15">
        <v>10000</v>
      </c>
      <c r="F3117" s="15">
        <v>1</v>
      </c>
      <c r="G3117" s="43" t="s">
        <v>2851</v>
      </c>
      <c r="H3117" s="16" t="s">
        <v>10765</v>
      </c>
      <c r="J3117" s="5" t="s">
        <v>10889</v>
      </c>
      <c r="K3117" s="73"/>
    </row>
    <row r="3118" spans="1:11" x14ac:dyDescent="0.15">
      <c r="A3118" s="38">
        <v>402028</v>
      </c>
      <c r="B3118" s="15">
        <v>2</v>
      </c>
      <c r="C3118" s="15">
        <v>1</v>
      </c>
      <c r="D3118" s="15">
        <v>50</v>
      </c>
      <c r="E3118" s="15">
        <v>10000</v>
      </c>
      <c r="F3118" s="15">
        <v>1</v>
      </c>
      <c r="G3118" s="43" t="s">
        <v>10920</v>
      </c>
      <c r="H3118" s="16" t="s">
        <v>10766</v>
      </c>
      <c r="J3118" s="5" t="s">
        <v>11000</v>
      </c>
      <c r="K3118" s="73"/>
    </row>
    <row r="3119" spans="1:11" x14ac:dyDescent="0.15">
      <c r="A3119" s="38">
        <v>402029</v>
      </c>
      <c r="B3119" s="15">
        <v>2</v>
      </c>
      <c r="C3119" s="15">
        <v>1</v>
      </c>
      <c r="D3119" s="15">
        <v>50</v>
      </c>
      <c r="E3119" s="15">
        <v>10000</v>
      </c>
      <c r="F3119" s="15">
        <v>1</v>
      </c>
      <c r="G3119" s="43" t="s">
        <v>2853</v>
      </c>
      <c r="H3119" s="16" t="s">
        <v>10767</v>
      </c>
      <c r="J3119" s="5" t="s">
        <v>10889</v>
      </c>
      <c r="K3119" s="73"/>
    </row>
    <row r="3120" spans="1:11" x14ac:dyDescent="0.15">
      <c r="A3120" s="38">
        <v>402030</v>
      </c>
      <c r="B3120" s="15">
        <v>2</v>
      </c>
      <c r="C3120" s="15">
        <v>1</v>
      </c>
      <c r="D3120" s="15">
        <v>50</v>
      </c>
      <c r="E3120" s="15">
        <v>10000</v>
      </c>
      <c r="F3120" s="15">
        <v>1</v>
      </c>
      <c r="G3120" s="43" t="s">
        <v>10921</v>
      </c>
      <c r="H3120" s="16" t="s">
        <v>10768</v>
      </c>
      <c r="J3120" s="5" t="s">
        <v>11001</v>
      </c>
      <c r="K3120" s="73"/>
    </row>
    <row r="3121" spans="1:11" x14ac:dyDescent="0.15">
      <c r="A3121" s="38">
        <v>402031</v>
      </c>
      <c r="B3121" s="15">
        <v>2</v>
      </c>
      <c r="C3121" s="15">
        <v>1</v>
      </c>
      <c r="D3121" s="15">
        <v>50</v>
      </c>
      <c r="E3121" s="15">
        <v>10000</v>
      </c>
      <c r="F3121" s="15">
        <v>1</v>
      </c>
      <c r="G3121" s="43" t="s">
        <v>2855</v>
      </c>
      <c r="H3121" s="16" t="s">
        <v>10769</v>
      </c>
      <c r="J3121" s="5" t="s">
        <v>10889</v>
      </c>
      <c r="K3121" s="73"/>
    </row>
    <row r="3122" spans="1:11" x14ac:dyDescent="0.15">
      <c r="A3122" s="38">
        <v>402032</v>
      </c>
      <c r="B3122" s="15">
        <v>2</v>
      </c>
      <c r="C3122" s="15">
        <v>1</v>
      </c>
      <c r="D3122" s="15">
        <v>50</v>
      </c>
      <c r="E3122" s="15">
        <v>10000</v>
      </c>
      <c r="F3122" s="15">
        <v>1</v>
      </c>
      <c r="G3122" s="43" t="s">
        <v>10922</v>
      </c>
      <c r="H3122" s="16" t="s">
        <v>10770</v>
      </c>
      <c r="J3122" s="5" t="s">
        <v>11002</v>
      </c>
      <c r="K3122" s="73"/>
    </row>
    <row r="3123" spans="1:11" x14ac:dyDescent="0.15">
      <c r="A3123" s="38">
        <v>402033</v>
      </c>
      <c r="B3123" s="15">
        <v>2</v>
      </c>
      <c r="C3123" s="15">
        <v>1</v>
      </c>
      <c r="D3123" s="15">
        <v>50</v>
      </c>
      <c r="E3123" s="15">
        <v>10000</v>
      </c>
      <c r="F3123" s="15">
        <v>1</v>
      </c>
      <c r="G3123" s="43" t="s">
        <v>2857</v>
      </c>
      <c r="H3123" s="16" t="s">
        <v>10771</v>
      </c>
      <c r="J3123" s="5" t="s">
        <v>10889</v>
      </c>
      <c r="K3123" s="73"/>
    </row>
    <row r="3124" spans="1:11" x14ac:dyDescent="0.15">
      <c r="A3124" s="38">
        <v>402034</v>
      </c>
      <c r="B3124" s="15">
        <v>2</v>
      </c>
      <c r="C3124" s="15">
        <v>1</v>
      </c>
      <c r="D3124" s="15">
        <v>50</v>
      </c>
      <c r="E3124" s="15">
        <v>10000</v>
      </c>
      <c r="F3124" s="15">
        <v>1</v>
      </c>
      <c r="G3124" s="43" t="s">
        <v>2858</v>
      </c>
      <c r="H3124" s="16" t="s">
        <v>10772</v>
      </c>
      <c r="J3124" s="5" t="s">
        <v>10889</v>
      </c>
      <c r="K3124" s="73"/>
    </row>
    <row r="3125" spans="1:11" x14ac:dyDescent="0.15">
      <c r="A3125" s="38">
        <v>402035</v>
      </c>
      <c r="B3125" s="15">
        <v>2</v>
      </c>
      <c r="C3125" s="15">
        <v>1</v>
      </c>
      <c r="D3125" s="15">
        <v>50</v>
      </c>
      <c r="E3125" s="15">
        <v>10000</v>
      </c>
      <c r="F3125" s="15">
        <v>1</v>
      </c>
      <c r="G3125" s="43" t="s">
        <v>10923</v>
      </c>
      <c r="H3125" s="16" t="s">
        <v>10773</v>
      </c>
      <c r="J3125" s="5" t="s">
        <v>11003</v>
      </c>
      <c r="K3125" s="73"/>
    </row>
    <row r="3126" spans="1:11" x14ac:dyDescent="0.15">
      <c r="A3126" s="38">
        <v>402036</v>
      </c>
      <c r="B3126" s="15">
        <v>2</v>
      </c>
      <c r="C3126" s="15">
        <v>1</v>
      </c>
      <c r="D3126" s="15">
        <v>50</v>
      </c>
      <c r="E3126" s="15">
        <v>10000</v>
      </c>
      <c r="F3126" s="15">
        <v>1</v>
      </c>
      <c r="G3126" s="43" t="s">
        <v>2455</v>
      </c>
      <c r="H3126" s="16" t="s">
        <v>10774</v>
      </c>
      <c r="J3126" s="5" t="s">
        <v>10889</v>
      </c>
      <c r="K3126" s="73"/>
    </row>
    <row r="3127" spans="1:11" x14ac:dyDescent="0.15">
      <c r="A3127" s="38">
        <v>402037</v>
      </c>
      <c r="B3127" s="15">
        <v>2</v>
      </c>
      <c r="C3127" s="15">
        <v>1</v>
      </c>
      <c r="D3127" s="15">
        <v>50</v>
      </c>
      <c r="E3127" s="15">
        <v>10000</v>
      </c>
      <c r="F3127" s="15">
        <v>1</v>
      </c>
      <c r="G3127" s="43" t="s">
        <v>10924</v>
      </c>
      <c r="H3127" s="16" t="s">
        <v>10775</v>
      </c>
      <c r="J3127" s="5" t="s">
        <v>11004</v>
      </c>
      <c r="K3127" s="73"/>
    </row>
    <row r="3128" spans="1:11" x14ac:dyDescent="0.15">
      <c r="A3128" s="38">
        <v>402038</v>
      </c>
      <c r="B3128" s="15">
        <v>2</v>
      </c>
      <c r="C3128" s="15">
        <v>1</v>
      </c>
      <c r="D3128" s="15">
        <v>50</v>
      </c>
      <c r="E3128" s="15">
        <v>10000</v>
      </c>
      <c r="F3128" s="15">
        <v>1</v>
      </c>
      <c r="G3128" s="43" t="s">
        <v>2457</v>
      </c>
      <c r="H3128" s="16" t="s">
        <v>10776</v>
      </c>
      <c r="J3128" s="5" t="s">
        <v>10889</v>
      </c>
      <c r="K3128" s="73"/>
    </row>
    <row r="3129" spans="1:11" x14ac:dyDescent="0.15">
      <c r="A3129" s="38">
        <v>402039</v>
      </c>
      <c r="B3129" s="15">
        <v>2</v>
      </c>
      <c r="C3129" s="15">
        <v>1</v>
      </c>
      <c r="D3129" s="15">
        <v>50</v>
      </c>
      <c r="E3129" s="15">
        <v>10000</v>
      </c>
      <c r="F3129" s="15">
        <v>1</v>
      </c>
      <c r="G3129" s="43" t="s">
        <v>2458</v>
      </c>
      <c r="H3129" s="16" t="s">
        <v>10777</v>
      </c>
      <c r="J3129" s="5" t="s">
        <v>10889</v>
      </c>
      <c r="K3129" s="73"/>
    </row>
    <row r="3130" spans="1:11" x14ac:dyDescent="0.15">
      <c r="A3130" s="38">
        <v>402040</v>
      </c>
      <c r="B3130" s="15">
        <v>2</v>
      </c>
      <c r="C3130" s="15">
        <v>1</v>
      </c>
      <c r="D3130" s="15">
        <v>50</v>
      </c>
      <c r="E3130" s="15">
        <v>10000</v>
      </c>
      <c r="F3130" s="15">
        <v>1</v>
      </c>
      <c r="G3130" s="43" t="s">
        <v>10925</v>
      </c>
      <c r="H3130" s="16" t="s">
        <v>10778</v>
      </c>
      <c r="J3130" s="5" t="s">
        <v>11005</v>
      </c>
      <c r="K3130" s="73"/>
    </row>
    <row r="3131" spans="1:11" x14ac:dyDescent="0.15">
      <c r="A3131" s="38">
        <v>402041</v>
      </c>
      <c r="B3131" s="15">
        <v>2</v>
      </c>
      <c r="C3131" s="15">
        <v>1</v>
      </c>
      <c r="D3131" s="15">
        <v>50</v>
      </c>
      <c r="E3131" s="15">
        <v>10000</v>
      </c>
      <c r="F3131" s="15">
        <v>1</v>
      </c>
      <c r="G3131" s="43" t="s">
        <v>2460</v>
      </c>
      <c r="H3131" s="16" t="s">
        <v>10779</v>
      </c>
      <c r="J3131" s="5" t="s">
        <v>10889</v>
      </c>
      <c r="K3131" s="73"/>
    </row>
    <row r="3132" spans="1:11" x14ac:dyDescent="0.15">
      <c r="A3132" s="38">
        <v>402042</v>
      </c>
      <c r="B3132" s="15">
        <v>2</v>
      </c>
      <c r="C3132" s="15">
        <v>1</v>
      </c>
      <c r="D3132" s="15">
        <v>50</v>
      </c>
      <c r="E3132" s="15">
        <v>10000</v>
      </c>
      <c r="F3132" s="15">
        <v>1</v>
      </c>
      <c r="G3132" s="43" t="s">
        <v>10926</v>
      </c>
      <c r="H3132" s="16" t="s">
        <v>10780</v>
      </c>
      <c r="J3132" s="5" t="s">
        <v>11006</v>
      </c>
      <c r="K3132" s="73"/>
    </row>
    <row r="3133" spans="1:11" x14ac:dyDescent="0.15">
      <c r="A3133" s="38">
        <v>402043</v>
      </c>
      <c r="B3133" s="15">
        <v>2</v>
      </c>
      <c r="C3133" s="15">
        <v>1</v>
      </c>
      <c r="D3133" s="15">
        <v>50</v>
      </c>
      <c r="E3133" s="15">
        <v>10000</v>
      </c>
      <c r="F3133" s="15">
        <v>1</v>
      </c>
      <c r="G3133" s="43" t="s">
        <v>2462</v>
      </c>
      <c r="H3133" s="16" t="s">
        <v>10781</v>
      </c>
      <c r="J3133" s="5" t="s">
        <v>10889</v>
      </c>
      <c r="K3133" s="73"/>
    </row>
    <row r="3134" spans="1:11" x14ac:dyDescent="0.15">
      <c r="A3134" s="38">
        <v>402044</v>
      </c>
      <c r="B3134" s="15">
        <v>2</v>
      </c>
      <c r="C3134" s="15">
        <v>1</v>
      </c>
      <c r="D3134" s="15">
        <v>50</v>
      </c>
      <c r="E3134" s="15">
        <v>10000</v>
      </c>
      <c r="F3134" s="15">
        <v>1</v>
      </c>
      <c r="G3134" s="43" t="s">
        <v>2463</v>
      </c>
      <c r="H3134" s="16" t="s">
        <v>10782</v>
      </c>
      <c r="J3134" s="5" t="s">
        <v>10889</v>
      </c>
      <c r="K3134" s="73"/>
    </row>
    <row r="3135" spans="1:11" x14ac:dyDescent="0.15">
      <c r="A3135" s="38">
        <v>402045</v>
      </c>
      <c r="B3135" s="15">
        <v>2</v>
      </c>
      <c r="C3135" s="15">
        <v>1</v>
      </c>
      <c r="D3135" s="15">
        <v>50</v>
      </c>
      <c r="E3135" s="15">
        <v>10000</v>
      </c>
      <c r="F3135" s="15">
        <v>1</v>
      </c>
      <c r="G3135" s="43" t="s">
        <v>2464</v>
      </c>
      <c r="H3135" s="16" t="s">
        <v>10783</v>
      </c>
      <c r="J3135" s="5" t="s">
        <v>10889</v>
      </c>
      <c r="K3135" s="73"/>
    </row>
    <row r="3136" spans="1:11" x14ac:dyDescent="0.15">
      <c r="A3136" s="38">
        <v>402046</v>
      </c>
      <c r="B3136" s="15">
        <v>2</v>
      </c>
      <c r="C3136" s="15">
        <v>1</v>
      </c>
      <c r="D3136" s="15">
        <v>50</v>
      </c>
      <c r="E3136" s="15">
        <v>10000</v>
      </c>
      <c r="F3136" s="15">
        <v>1</v>
      </c>
      <c r="G3136" s="43" t="s">
        <v>10927</v>
      </c>
      <c r="H3136" s="16" t="s">
        <v>10784</v>
      </c>
      <c r="J3136" s="5" t="s">
        <v>11007</v>
      </c>
      <c r="K3136" s="73"/>
    </row>
    <row r="3137" spans="1:11" x14ac:dyDescent="0.15">
      <c r="A3137" s="38">
        <v>402047</v>
      </c>
      <c r="B3137" s="15">
        <v>2</v>
      </c>
      <c r="C3137" s="15">
        <v>1</v>
      </c>
      <c r="D3137" s="15">
        <v>50</v>
      </c>
      <c r="E3137" s="15">
        <v>10000</v>
      </c>
      <c r="F3137" s="15">
        <v>1</v>
      </c>
      <c r="G3137" s="43" t="s">
        <v>2466</v>
      </c>
      <c r="H3137" s="16" t="s">
        <v>10785</v>
      </c>
      <c r="J3137" s="5" t="s">
        <v>10889</v>
      </c>
      <c r="K3137" s="73"/>
    </row>
    <row r="3138" spans="1:11" x14ac:dyDescent="0.15">
      <c r="A3138" s="38">
        <v>402048</v>
      </c>
      <c r="B3138" s="15">
        <v>2</v>
      </c>
      <c r="C3138" s="15">
        <v>1</v>
      </c>
      <c r="D3138" s="15">
        <v>50</v>
      </c>
      <c r="E3138" s="15">
        <v>10000</v>
      </c>
      <c r="F3138" s="15">
        <v>1</v>
      </c>
      <c r="G3138" s="43" t="s">
        <v>10928</v>
      </c>
      <c r="H3138" s="16" t="s">
        <v>10786</v>
      </c>
      <c r="J3138" s="5" t="s">
        <v>11008</v>
      </c>
      <c r="K3138" s="73"/>
    </row>
    <row r="3139" spans="1:11" x14ac:dyDescent="0.15">
      <c r="A3139" s="38">
        <v>402049</v>
      </c>
      <c r="B3139" s="15">
        <v>2</v>
      </c>
      <c r="C3139" s="15">
        <v>1</v>
      </c>
      <c r="D3139" s="15">
        <v>50</v>
      </c>
      <c r="E3139" s="15">
        <v>10000</v>
      </c>
      <c r="F3139" s="15">
        <v>1</v>
      </c>
      <c r="G3139" s="43" t="s">
        <v>2468</v>
      </c>
      <c r="H3139" s="16" t="s">
        <v>10787</v>
      </c>
      <c r="J3139" s="5" t="s">
        <v>10889</v>
      </c>
      <c r="K3139" s="73"/>
    </row>
    <row r="3140" spans="1:11" x14ac:dyDescent="0.15">
      <c r="A3140" s="38">
        <v>402050</v>
      </c>
      <c r="B3140" s="15">
        <v>2</v>
      </c>
      <c r="C3140" s="15">
        <v>1</v>
      </c>
      <c r="D3140" s="15">
        <v>50</v>
      </c>
      <c r="E3140" s="15">
        <v>10000</v>
      </c>
      <c r="F3140" s="15">
        <v>1</v>
      </c>
      <c r="G3140" s="43" t="s">
        <v>10929</v>
      </c>
      <c r="H3140" s="16" t="s">
        <v>10788</v>
      </c>
      <c r="J3140" s="5" t="s">
        <v>11009</v>
      </c>
      <c r="K3140" s="73"/>
    </row>
    <row r="3141" spans="1:11" x14ac:dyDescent="0.15">
      <c r="A3141" s="38">
        <v>403001</v>
      </c>
      <c r="B3141" s="15">
        <v>2</v>
      </c>
      <c r="C3141" s="15">
        <v>1</v>
      </c>
      <c r="D3141" s="15">
        <v>50</v>
      </c>
      <c r="E3141" s="15">
        <v>10000</v>
      </c>
      <c r="F3141" s="15">
        <v>1</v>
      </c>
      <c r="G3141" s="43" t="s">
        <v>10930</v>
      </c>
      <c r="H3141" s="16" t="s">
        <v>10789</v>
      </c>
      <c r="J3141" s="5" t="s">
        <v>11010</v>
      </c>
      <c r="K3141" s="73"/>
    </row>
    <row r="3142" spans="1:11" x14ac:dyDescent="0.15">
      <c r="A3142" s="38">
        <v>403002</v>
      </c>
      <c r="B3142" s="15">
        <v>2</v>
      </c>
      <c r="C3142" s="15">
        <v>1</v>
      </c>
      <c r="D3142" s="15">
        <v>50</v>
      </c>
      <c r="E3142" s="15">
        <v>10000</v>
      </c>
      <c r="F3142" s="15">
        <v>1</v>
      </c>
      <c r="G3142" s="43" t="s">
        <v>2870</v>
      </c>
      <c r="H3142" s="16" t="s">
        <v>10790</v>
      </c>
      <c r="J3142" s="5" t="s">
        <v>10889</v>
      </c>
      <c r="K3142" s="73"/>
    </row>
    <row r="3143" spans="1:11" x14ac:dyDescent="0.15">
      <c r="A3143" s="38">
        <v>403003</v>
      </c>
      <c r="B3143" s="15">
        <v>2</v>
      </c>
      <c r="C3143" s="15">
        <v>1</v>
      </c>
      <c r="D3143" s="15">
        <v>50</v>
      </c>
      <c r="E3143" s="15">
        <v>10000</v>
      </c>
      <c r="F3143" s="15">
        <v>1</v>
      </c>
      <c r="G3143" s="43" t="s">
        <v>2871</v>
      </c>
      <c r="H3143" s="16" t="s">
        <v>10791</v>
      </c>
      <c r="J3143" s="5" t="s">
        <v>10889</v>
      </c>
      <c r="K3143" s="73"/>
    </row>
    <row r="3144" spans="1:11" x14ac:dyDescent="0.15">
      <c r="A3144" s="38">
        <v>403004</v>
      </c>
      <c r="B3144" s="15">
        <v>2</v>
      </c>
      <c r="C3144" s="15">
        <v>1</v>
      </c>
      <c r="D3144" s="15">
        <v>50</v>
      </c>
      <c r="E3144" s="15">
        <v>10000</v>
      </c>
      <c r="F3144" s="15">
        <v>1</v>
      </c>
      <c r="G3144" s="43" t="s">
        <v>2872</v>
      </c>
      <c r="H3144" s="16" t="s">
        <v>10792</v>
      </c>
      <c r="J3144" s="5" t="s">
        <v>10889</v>
      </c>
      <c r="K3144" s="73"/>
    </row>
    <row r="3145" spans="1:11" x14ac:dyDescent="0.15">
      <c r="A3145" s="38">
        <v>403005</v>
      </c>
      <c r="B3145" s="15">
        <v>2</v>
      </c>
      <c r="C3145" s="15">
        <v>1</v>
      </c>
      <c r="D3145" s="15">
        <v>50</v>
      </c>
      <c r="E3145" s="15">
        <v>10000</v>
      </c>
      <c r="F3145" s="15">
        <v>1</v>
      </c>
      <c r="G3145" s="43" t="s">
        <v>10931</v>
      </c>
      <c r="H3145" s="16" t="s">
        <v>10793</v>
      </c>
      <c r="J3145" s="5" t="s">
        <v>11010</v>
      </c>
      <c r="K3145" s="73"/>
    </row>
    <row r="3146" spans="1:11" x14ac:dyDescent="0.15">
      <c r="A3146" s="38">
        <v>403006</v>
      </c>
      <c r="B3146" s="15">
        <v>2</v>
      </c>
      <c r="C3146" s="15">
        <v>1</v>
      </c>
      <c r="D3146" s="15">
        <v>50</v>
      </c>
      <c r="E3146" s="15">
        <v>10000</v>
      </c>
      <c r="F3146" s="15">
        <v>1</v>
      </c>
      <c r="G3146" s="43" t="s">
        <v>2874</v>
      </c>
      <c r="H3146" s="16" t="s">
        <v>10794</v>
      </c>
      <c r="J3146" s="5" t="s">
        <v>10889</v>
      </c>
      <c r="K3146" s="73"/>
    </row>
    <row r="3147" spans="1:11" x14ac:dyDescent="0.15">
      <c r="A3147" s="38">
        <v>403007</v>
      </c>
      <c r="B3147" s="15">
        <v>2</v>
      </c>
      <c r="C3147" s="15">
        <v>1</v>
      </c>
      <c r="D3147" s="15">
        <v>50</v>
      </c>
      <c r="E3147" s="15">
        <v>10000</v>
      </c>
      <c r="F3147" s="15">
        <v>1</v>
      </c>
      <c r="G3147" s="43" t="s">
        <v>2875</v>
      </c>
      <c r="H3147" s="16" t="s">
        <v>10795</v>
      </c>
      <c r="J3147" s="5" t="s">
        <v>10889</v>
      </c>
      <c r="K3147" s="73"/>
    </row>
    <row r="3148" spans="1:11" x14ac:dyDescent="0.15">
      <c r="A3148" s="38">
        <v>403008</v>
      </c>
      <c r="B3148" s="15">
        <v>2</v>
      </c>
      <c r="C3148" s="15">
        <v>1</v>
      </c>
      <c r="D3148" s="15">
        <v>50</v>
      </c>
      <c r="E3148" s="15">
        <v>10000</v>
      </c>
      <c r="F3148" s="15">
        <v>1</v>
      </c>
      <c r="G3148" s="43" t="s">
        <v>10932</v>
      </c>
      <c r="H3148" s="16" t="s">
        <v>10796</v>
      </c>
      <c r="J3148" s="5" t="s">
        <v>11011</v>
      </c>
      <c r="K3148" s="73"/>
    </row>
    <row r="3149" spans="1:11" x14ac:dyDescent="0.15">
      <c r="A3149" s="38">
        <v>403009</v>
      </c>
      <c r="B3149" s="15">
        <v>2</v>
      </c>
      <c r="C3149" s="15">
        <v>1</v>
      </c>
      <c r="D3149" s="15">
        <v>50</v>
      </c>
      <c r="E3149" s="15">
        <v>10000</v>
      </c>
      <c r="F3149" s="15">
        <v>1</v>
      </c>
      <c r="G3149" s="43" t="s">
        <v>2877</v>
      </c>
      <c r="H3149" s="16" t="s">
        <v>10797</v>
      </c>
      <c r="J3149" s="5" t="s">
        <v>10889</v>
      </c>
      <c r="K3149" s="73"/>
    </row>
    <row r="3150" spans="1:11" x14ac:dyDescent="0.15">
      <c r="A3150" s="38">
        <v>403010</v>
      </c>
      <c r="B3150" s="15">
        <v>2</v>
      </c>
      <c r="C3150" s="15">
        <v>1</v>
      </c>
      <c r="D3150" s="15">
        <v>50</v>
      </c>
      <c r="E3150" s="15">
        <v>10000</v>
      </c>
      <c r="F3150" s="15">
        <v>1</v>
      </c>
      <c r="G3150" s="43" t="s">
        <v>10933</v>
      </c>
      <c r="H3150" s="16" t="s">
        <v>10798</v>
      </c>
      <c r="J3150" s="5" t="s">
        <v>11011</v>
      </c>
      <c r="K3150" s="73"/>
    </row>
    <row r="3151" spans="1:11" x14ac:dyDescent="0.15">
      <c r="A3151" s="38">
        <v>403011</v>
      </c>
      <c r="B3151" s="15">
        <v>2</v>
      </c>
      <c r="C3151" s="15">
        <v>1</v>
      </c>
      <c r="D3151" s="15">
        <v>50</v>
      </c>
      <c r="E3151" s="15">
        <v>10000</v>
      </c>
      <c r="F3151" s="15">
        <v>1</v>
      </c>
      <c r="G3151" s="43" t="s">
        <v>2860</v>
      </c>
      <c r="H3151" s="16" t="s">
        <v>10799</v>
      </c>
      <c r="J3151" s="5" t="s">
        <v>10889</v>
      </c>
      <c r="K3151" s="73"/>
    </row>
    <row r="3152" spans="1:11" x14ac:dyDescent="0.15">
      <c r="A3152" s="38">
        <v>403012</v>
      </c>
      <c r="B3152" s="15">
        <v>2</v>
      </c>
      <c r="C3152" s="15">
        <v>1</v>
      </c>
      <c r="D3152" s="15">
        <v>50</v>
      </c>
      <c r="E3152" s="15">
        <v>10000</v>
      </c>
      <c r="F3152" s="15">
        <v>1</v>
      </c>
      <c r="G3152" s="43" t="s">
        <v>2861</v>
      </c>
      <c r="H3152" s="16" t="s">
        <v>10800</v>
      </c>
      <c r="J3152" s="5" t="s">
        <v>10889</v>
      </c>
      <c r="K3152" s="73"/>
    </row>
    <row r="3153" spans="1:11" x14ac:dyDescent="0.15">
      <c r="A3153" s="38">
        <v>403013</v>
      </c>
      <c r="B3153" s="15">
        <v>2</v>
      </c>
      <c r="C3153" s="15">
        <v>1</v>
      </c>
      <c r="D3153" s="15">
        <v>50</v>
      </c>
      <c r="E3153" s="15">
        <v>10000</v>
      </c>
      <c r="F3153" s="15">
        <v>1</v>
      </c>
      <c r="G3153" s="43" t="s">
        <v>10934</v>
      </c>
      <c r="H3153" s="16" t="s">
        <v>10801</v>
      </c>
      <c r="J3153" s="5" t="s">
        <v>11012</v>
      </c>
      <c r="K3153" s="73"/>
    </row>
    <row r="3154" spans="1:11" x14ac:dyDescent="0.15">
      <c r="A3154" s="38">
        <v>403014</v>
      </c>
      <c r="B3154" s="15">
        <v>2</v>
      </c>
      <c r="C3154" s="15">
        <v>1</v>
      </c>
      <c r="D3154" s="15">
        <v>50</v>
      </c>
      <c r="E3154" s="15">
        <v>10000</v>
      </c>
      <c r="F3154" s="15">
        <v>1</v>
      </c>
      <c r="G3154" s="43" t="s">
        <v>2863</v>
      </c>
      <c r="H3154" s="16" t="s">
        <v>10802</v>
      </c>
      <c r="J3154" s="5" t="s">
        <v>10889</v>
      </c>
      <c r="K3154" s="73"/>
    </row>
    <row r="3155" spans="1:11" x14ac:dyDescent="0.15">
      <c r="A3155" s="38">
        <v>403015</v>
      </c>
      <c r="B3155" s="15">
        <v>2</v>
      </c>
      <c r="C3155" s="15">
        <v>1</v>
      </c>
      <c r="D3155" s="15">
        <v>50</v>
      </c>
      <c r="E3155" s="15">
        <v>10000</v>
      </c>
      <c r="F3155" s="15">
        <v>1</v>
      </c>
      <c r="G3155" s="43" t="s">
        <v>10935</v>
      </c>
      <c r="H3155" s="16" t="s">
        <v>10803</v>
      </c>
      <c r="J3155" s="5" t="s">
        <v>11012</v>
      </c>
      <c r="K3155" s="73"/>
    </row>
    <row r="3156" spans="1:11" x14ac:dyDescent="0.15">
      <c r="A3156" s="38">
        <v>403016</v>
      </c>
      <c r="B3156" s="15">
        <v>2</v>
      </c>
      <c r="C3156" s="15">
        <v>1</v>
      </c>
      <c r="D3156" s="15">
        <v>50</v>
      </c>
      <c r="E3156" s="15">
        <v>10000</v>
      </c>
      <c r="F3156" s="15">
        <v>1</v>
      </c>
      <c r="G3156" s="43" t="s">
        <v>2865</v>
      </c>
      <c r="H3156" s="16" t="s">
        <v>10804</v>
      </c>
      <c r="J3156" s="5" t="s">
        <v>10889</v>
      </c>
      <c r="K3156" s="73"/>
    </row>
    <row r="3157" spans="1:11" x14ac:dyDescent="0.15">
      <c r="A3157" s="38">
        <v>403017</v>
      </c>
      <c r="B3157" s="15">
        <v>2</v>
      </c>
      <c r="C3157" s="15">
        <v>1</v>
      </c>
      <c r="D3157" s="15">
        <v>50</v>
      </c>
      <c r="E3157" s="15">
        <v>10000</v>
      </c>
      <c r="F3157" s="15">
        <v>1</v>
      </c>
      <c r="G3157" s="43" t="s">
        <v>2866</v>
      </c>
      <c r="H3157" s="16" t="s">
        <v>10805</v>
      </c>
      <c r="J3157" s="5" t="s">
        <v>10889</v>
      </c>
      <c r="K3157" s="73"/>
    </row>
    <row r="3158" spans="1:11" x14ac:dyDescent="0.15">
      <c r="A3158" s="38">
        <v>403018</v>
      </c>
      <c r="B3158" s="15">
        <v>2</v>
      </c>
      <c r="C3158" s="15">
        <v>1</v>
      </c>
      <c r="D3158" s="15">
        <v>50</v>
      </c>
      <c r="E3158" s="15">
        <v>10000</v>
      </c>
      <c r="F3158" s="15">
        <v>1</v>
      </c>
      <c r="G3158" s="43" t="s">
        <v>10936</v>
      </c>
      <c r="H3158" s="16" t="s">
        <v>10806</v>
      </c>
      <c r="J3158" s="5" t="s">
        <v>11013</v>
      </c>
      <c r="K3158" s="73"/>
    </row>
    <row r="3159" spans="1:11" x14ac:dyDescent="0.15">
      <c r="A3159" s="38">
        <v>403019</v>
      </c>
      <c r="B3159" s="15">
        <v>2</v>
      </c>
      <c r="C3159" s="15">
        <v>1</v>
      </c>
      <c r="D3159" s="15">
        <v>50</v>
      </c>
      <c r="E3159" s="15">
        <v>10000</v>
      </c>
      <c r="F3159" s="15">
        <v>1</v>
      </c>
      <c r="G3159" s="43" t="s">
        <v>2868</v>
      </c>
      <c r="H3159" s="16" t="s">
        <v>10807</v>
      </c>
      <c r="J3159" s="5" t="s">
        <v>10889</v>
      </c>
      <c r="K3159" s="73"/>
    </row>
    <row r="3160" spans="1:11" x14ac:dyDescent="0.15">
      <c r="A3160" s="38">
        <v>403020</v>
      </c>
      <c r="B3160" s="15">
        <v>2</v>
      </c>
      <c r="C3160" s="15">
        <v>1</v>
      </c>
      <c r="D3160" s="15">
        <v>50</v>
      </c>
      <c r="E3160" s="15">
        <v>10000</v>
      </c>
      <c r="F3160" s="15">
        <v>1</v>
      </c>
      <c r="G3160" s="43" t="s">
        <v>10937</v>
      </c>
      <c r="H3160" s="16" t="s">
        <v>10808</v>
      </c>
      <c r="J3160" s="5" t="s">
        <v>11013</v>
      </c>
      <c r="K3160" s="73"/>
    </row>
    <row r="3161" spans="1:11" x14ac:dyDescent="0.15">
      <c r="A3161" s="38">
        <v>403021</v>
      </c>
      <c r="B3161" s="15">
        <v>2</v>
      </c>
      <c r="C3161" s="15">
        <v>1</v>
      </c>
      <c r="D3161" s="15">
        <v>50</v>
      </c>
      <c r="E3161" s="15">
        <v>10000</v>
      </c>
      <c r="F3161" s="15">
        <v>1</v>
      </c>
      <c r="G3161" s="43" t="s">
        <v>2845</v>
      </c>
      <c r="H3161" s="16" t="s">
        <v>10809</v>
      </c>
      <c r="J3161" s="5" t="s">
        <v>10889</v>
      </c>
      <c r="K3161" s="73"/>
    </row>
    <row r="3162" spans="1:11" x14ac:dyDescent="0.15">
      <c r="A3162" s="38">
        <v>403022</v>
      </c>
      <c r="B3162" s="15">
        <v>2</v>
      </c>
      <c r="C3162" s="15">
        <v>1</v>
      </c>
      <c r="D3162" s="15">
        <v>50</v>
      </c>
      <c r="E3162" s="15">
        <v>10000</v>
      </c>
      <c r="F3162" s="15">
        <v>1</v>
      </c>
      <c r="G3162" s="43" t="s">
        <v>2846</v>
      </c>
      <c r="H3162" s="16" t="s">
        <v>10810</v>
      </c>
      <c r="J3162" s="5" t="s">
        <v>10889</v>
      </c>
      <c r="K3162" s="73"/>
    </row>
    <row r="3163" spans="1:11" x14ac:dyDescent="0.15">
      <c r="A3163" s="38">
        <v>403023</v>
      </c>
      <c r="B3163" s="15">
        <v>2</v>
      </c>
      <c r="C3163" s="15">
        <v>1</v>
      </c>
      <c r="D3163" s="15">
        <v>50</v>
      </c>
      <c r="E3163" s="15">
        <v>10000</v>
      </c>
      <c r="F3163" s="15">
        <v>1</v>
      </c>
      <c r="G3163" s="43" t="s">
        <v>10938</v>
      </c>
      <c r="H3163" s="16" t="s">
        <v>10811</v>
      </c>
      <c r="J3163" s="5" t="s">
        <v>11014</v>
      </c>
      <c r="K3163" s="73"/>
    </row>
    <row r="3164" spans="1:11" x14ac:dyDescent="0.15">
      <c r="A3164" s="38">
        <v>403024</v>
      </c>
      <c r="B3164" s="15">
        <v>2</v>
      </c>
      <c r="C3164" s="15">
        <v>1</v>
      </c>
      <c r="D3164" s="15">
        <v>50</v>
      </c>
      <c r="E3164" s="15">
        <v>10000</v>
      </c>
      <c r="F3164" s="15">
        <v>1</v>
      </c>
      <c r="G3164" s="43" t="s">
        <v>10939</v>
      </c>
      <c r="H3164" s="16" t="s">
        <v>10812</v>
      </c>
      <c r="J3164" s="5" t="s">
        <v>11014</v>
      </c>
      <c r="K3164" s="73"/>
    </row>
    <row r="3165" spans="1:11" x14ac:dyDescent="0.15">
      <c r="A3165" s="38">
        <v>403025</v>
      </c>
      <c r="B3165" s="15">
        <v>2</v>
      </c>
      <c r="C3165" s="15">
        <v>1</v>
      </c>
      <c r="D3165" s="15">
        <v>50</v>
      </c>
      <c r="E3165" s="15">
        <v>10000</v>
      </c>
      <c r="F3165" s="15">
        <v>1</v>
      </c>
      <c r="G3165" s="43" t="s">
        <v>2849</v>
      </c>
      <c r="H3165" s="16" t="s">
        <v>10813</v>
      </c>
      <c r="J3165" s="5" t="s">
        <v>10889</v>
      </c>
      <c r="K3165" s="73"/>
    </row>
    <row r="3166" spans="1:11" x14ac:dyDescent="0.15">
      <c r="A3166" s="38">
        <v>403026</v>
      </c>
      <c r="B3166" s="15">
        <v>2</v>
      </c>
      <c r="C3166" s="15">
        <v>1</v>
      </c>
      <c r="D3166" s="15">
        <v>50</v>
      </c>
      <c r="E3166" s="15">
        <v>10000</v>
      </c>
      <c r="F3166" s="15">
        <v>1</v>
      </c>
      <c r="G3166" s="43" t="s">
        <v>2850</v>
      </c>
      <c r="H3166" s="16" t="s">
        <v>10814</v>
      </c>
      <c r="J3166" s="5" t="s">
        <v>10889</v>
      </c>
      <c r="K3166" s="73"/>
    </row>
    <row r="3167" spans="1:11" x14ac:dyDescent="0.15">
      <c r="A3167" s="38">
        <v>403027</v>
      </c>
      <c r="B3167" s="15">
        <v>2</v>
      </c>
      <c r="C3167" s="15">
        <v>1</v>
      </c>
      <c r="D3167" s="15">
        <v>50</v>
      </c>
      <c r="E3167" s="15">
        <v>10000</v>
      </c>
      <c r="F3167" s="15">
        <v>1</v>
      </c>
      <c r="G3167" s="43" t="s">
        <v>2851</v>
      </c>
      <c r="H3167" s="16" t="s">
        <v>10815</v>
      </c>
      <c r="J3167" s="5" t="s">
        <v>10889</v>
      </c>
      <c r="K3167" s="73"/>
    </row>
    <row r="3168" spans="1:11" x14ac:dyDescent="0.15">
      <c r="A3168" s="38">
        <v>403028</v>
      </c>
      <c r="B3168" s="15">
        <v>2</v>
      </c>
      <c r="C3168" s="15">
        <v>1</v>
      </c>
      <c r="D3168" s="15">
        <v>50</v>
      </c>
      <c r="E3168" s="15">
        <v>10000</v>
      </c>
      <c r="F3168" s="15">
        <v>1</v>
      </c>
      <c r="G3168" s="43" t="s">
        <v>10940</v>
      </c>
      <c r="H3168" s="16" t="s">
        <v>10816</v>
      </c>
      <c r="J3168" s="5" t="s">
        <v>11015</v>
      </c>
      <c r="K3168" s="73"/>
    </row>
    <row r="3169" spans="1:11" x14ac:dyDescent="0.15">
      <c r="A3169" s="38">
        <v>403029</v>
      </c>
      <c r="B3169" s="15">
        <v>2</v>
      </c>
      <c r="C3169" s="15">
        <v>1</v>
      </c>
      <c r="D3169" s="15">
        <v>50</v>
      </c>
      <c r="E3169" s="15">
        <v>10000</v>
      </c>
      <c r="F3169" s="15">
        <v>1</v>
      </c>
      <c r="G3169" s="43" t="s">
        <v>2853</v>
      </c>
      <c r="H3169" s="16" t="s">
        <v>10817</v>
      </c>
      <c r="J3169" s="5" t="s">
        <v>10889</v>
      </c>
      <c r="K3169" s="73"/>
    </row>
    <row r="3170" spans="1:11" x14ac:dyDescent="0.15">
      <c r="A3170" s="38">
        <v>403030</v>
      </c>
      <c r="B3170" s="15">
        <v>2</v>
      </c>
      <c r="C3170" s="15">
        <v>1</v>
      </c>
      <c r="D3170" s="15">
        <v>50</v>
      </c>
      <c r="E3170" s="15">
        <v>10000</v>
      </c>
      <c r="F3170" s="15">
        <v>1</v>
      </c>
      <c r="G3170" s="43" t="s">
        <v>2854</v>
      </c>
      <c r="H3170" s="16" t="s">
        <v>10818</v>
      </c>
      <c r="J3170" s="5" t="s">
        <v>10889</v>
      </c>
      <c r="K3170" s="73"/>
    </row>
    <row r="3171" spans="1:11" x14ac:dyDescent="0.15">
      <c r="A3171" s="38">
        <v>403031</v>
      </c>
      <c r="B3171" s="15">
        <v>2</v>
      </c>
      <c r="C3171" s="15">
        <v>1</v>
      </c>
      <c r="D3171" s="15">
        <v>50</v>
      </c>
      <c r="E3171" s="15">
        <v>10000</v>
      </c>
      <c r="F3171" s="15">
        <v>1</v>
      </c>
      <c r="G3171" s="43" t="s">
        <v>10941</v>
      </c>
      <c r="H3171" s="16" t="s">
        <v>10819</v>
      </c>
      <c r="J3171" s="5" t="s">
        <v>11015</v>
      </c>
      <c r="K3171" s="73"/>
    </row>
    <row r="3172" spans="1:11" x14ac:dyDescent="0.15">
      <c r="A3172" s="38">
        <v>403032</v>
      </c>
      <c r="B3172" s="15">
        <v>2</v>
      </c>
      <c r="C3172" s="15">
        <v>1</v>
      </c>
      <c r="D3172" s="15">
        <v>50</v>
      </c>
      <c r="E3172" s="15">
        <v>10000</v>
      </c>
      <c r="F3172" s="15">
        <v>1</v>
      </c>
      <c r="G3172" s="43" t="s">
        <v>2856</v>
      </c>
      <c r="H3172" s="16" t="s">
        <v>10820</v>
      </c>
      <c r="J3172" s="5" t="s">
        <v>10889</v>
      </c>
      <c r="K3172" s="73"/>
    </row>
    <row r="3173" spans="1:11" x14ac:dyDescent="0.15">
      <c r="A3173" s="38">
        <v>403033</v>
      </c>
      <c r="B3173" s="15">
        <v>2</v>
      </c>
      <c r="C3173" s="15">
        <v>1</v>
      </c>
      <c r="D3173" s="15">
        <v>50</v>
      </c>
      <c r="E3173" s="15">
        <v>10000</v>
      </c>
      <c r="F3173" s="15">
        <v>1</v>
      </c>
      <c r="G3173" s="43" t="s">
        <v>10942</v>
      </c>
      <c r="H3173" s="16" t="s">
        <v>10821</v>
      </c>
      <c r="J3173" s="5" t="s">
        <v>11016</v>
      </c>
      <c r="K3173" s="73"/>
    </row>
    <row r="3174" spans="1:11" x14ac:dyDescent="0.15">
      <c r="A3174" s="38">
        <v>403034</v>
      </c>
      <c r="B3174" s="15">
        <v>2</v>
      </c>
      <c r="C3174" s="15">
        <v>1</v>
      </c>
      <c r="D3174" s="15">
        <v>50</v>
      </c>
      <c r="E3174" s="15">
        <v>10000</v>
      </c>
      <c r="F3174" s="15">
        <v>1</v>
      </c>
      <c r="G3174" s="43" t="s">
        <v>2858</v>
      </c>
      <c r="H3174" s="16" t="s">
        <v>10822</v>
      </c>
      <c r="J3174" s="5" t="s">
        <v>10889</v>
      </c>
      <c r="K3174" s="73"/>
    </row>
    <row r="3175" spans="1:11" x14ac:dyDescent="0.15">
      <c r="A3175" s="38">
        <v>403035</v>
      </c>
      <c r="B3175" s="15">
        <v>2</v>
      </c>
      <c r="C3175" s="15">
        <v>1</v>
      </c>
      <c r="D3175" s="15">
        <v>50</v>
      </c>
      <c r="E3175" s="15">
        <v>10000</v>
      </c>
      <c r="F3175" s="15">
        <v>1</v>
      </c>
      <c r="G3175" s="43" t="s">
        <v>2454</v>
      </c>
      <c r="H3175" s="16" t="s">
        <v>10823</v>
      </c>
      <c r="J3175" s="5" t="s">
        <v>10889</v>
      </c>
      <c r="K3175" s="73"/>
    </row>
    <row r="3176" spans="1:11" x14ac:dyDescent="0.15">
      <c r="A3176" s="38">
        <v>403036</v>
      </c>
      <c r="B3176" s="15">
        <v>2</v>
      </c>
      <c r="C3176" s="15">
        <v>1</v>
      </c>
      <c r="D3176" s="15">
        <v>50</v>
      </c>
      <c r="E3176" s="15">
        <v>10000</v>
      </c>
      <c r="F3176" s="15">
        <v>1</v>
      </c>
      <c r="G3176" s="43" t="s">
        <v>10943</v>
      </c>
      <c r="H3176" s="16" t="s">
        <v>10824</v>
      </c>
      <c r="J3176" s="5" t="s">
        <v>11016</v>
      </c>
      <c r="K3176" s="73"/>
    </row>
    <row r="3177" spans="1:11" x14ac:dyDescent="0.15">
      <c r="A3177" s="38">
        <v>403037</v>
      </c>
      <c r="B3177" s="15">
        <v>2</v>
      </c>
      <c r="C3177" s="15">
        <v>1</v>
      </c>
      <c r="D3177" s="15">
        <v>50</v>
      </c>
      <c r="E3177" s="15">
        <v>10000</v>
      </c>
      <c r="F3177" s="15">
        <v>1</v>
      </c>
      <c r="G3177" s="43" t="s">
        <v>2456</v>
      </c>
      <c r="H3177" s="16" t="s">
        <v>10825</v>
      </c>
      <c r="J3177" s="5" t="s">
        <v>10889</v>
      </c>
      <c r="K3177" s="73"/>
    </row>
    <row r="3178" spans="1:11" x14ac:dyDescent="0.15">
      <c r="A3178" s="38">
        <v>403038</v>
      </c>
      <c r="B3178" s="15">
        <v>2</v>
      </c>
      <c r="C3178" s="15">
        <v>1</v>
      </c>
      <c r="D3178" s="15">
        <v>50</v>
      </c>
      <c r="E3178" s="15">
        <v>10000</v>
      </c>
      <c r="F3178" s="15">
        <v>1</v>
      </c>
      <c r="G3178" s="43" t="s">
        <v>10944</v>
      </c>
      <c r="H3178" s="16" t="s">
        <v>10826</v>
      </c>
      <c r="J3178" s="5" t="s">
        <v>11017</v>
      </c>
      <c r="K3178" s="73"/>
    </row>
    <row r="3179" spans="1:11" x14ac:dyDescent="0.15">
      <c r="A3179" s="38">
        <v>403039</v>
      </c>
      <c r="B3179" s="15">
        <v>2</v>
      </c>
      <c r="C3179" s="15">
        <v>1</v>
      </c>
      <c r="D3179" s="15">
        <v>50</v>
      </c>
      <c r="E3179" s="15">
        <v>10000</v>
      </c>
      <c r="F3179" s="15">
        <v>1</v>
      </c>
      <c r="G3179" s="43" t="s">
        <v>2458</v>
      </c>
      <c r="H3179" s="16" t="s">
        <v>10827</v>
      </c>
      <c r="J3179" s="5" t="s">
        <v>10889</v>
      </c>
      <c r="K3179" s="73"/>
    </row>
    <row r="3180" spans="1:11" x14ac:dyDescent="0.15">
      <c r="A3180" s="38">
        <v>403040</v>
      </c>
      <c r="B3180" s="15">
        <v>2</v>
      </c>
      <c r="C3180" s="15">
        <v>1</v>
      </c>
      <c r="D3180" s="15">
        <v>50</v>
      </c>
      <c r="E3180" s="15">
        <v>10000</v>
      </c>
      <c r="F3180" s="15">
        <v>1</v>
      </c>
      <c r="G3180" s="43" t="s">
        <v>2459</v>
      </c>
      <c r="H3180" s="16" t="s">
        <v>10828</v>
      </c>
      <c r="J3180" s="5" t="s">
        <v>10889</v>
      </c>
      <c r="K3180" s="73"/>
    </row>
    <row r="3181" spans="1:11" x14ac:dyDescent="0.15">
      <c r="A3181" s="38">
        <v>403041</v>
      </c>
      <c r="B3181" s="15">
        <v>2</v>
      </c>
      <c r="C3181" s="15">
        <v>1</v>
      </c>
      <c r="D3181" s="15">
        <v>50</v>
      </c>
      <c r="E3181" s="15">
        <v>10000</v>
      </c>
      <c r="F3181" s="15">
        <v>1</v>
      </c>
      <c r="G3181" s="43" t="s">
        <v>10945</v>
      </c>
      <c r="H3181" s="16" t="s">
        <v>10829</v>
      </c>
      <c r="J3181" s="5" t="s">
        <v>11017</v>
      </c>
      <c r="K3181" s="73"/>
    </row>
    <row r="3182" spans="1:11" x14ac:dyDescent="0.15">
      <c r="A3182" s="38">
        <v>403042</v>
      </c>
      <c r="B3182" s="15">
        <v>2</v>
      </c>
      <c r="C3182" s="15">
        <v>1</v>
      </c>
      <c r="D3182" s="15">
        <v>50</v>
      </c>
      <c r="E3182" s="15">
        <v>10000</v>
      </c>
      <c r="F3182" s="15">
        <v>1</v>
      </c>
      <c r="G3182" s="43" t="s">
        <v>2461</v>
      </c>
      <c r="H3182" s="16" t="s">
        <v>10830</v>
      </c>
      <c r="J3182" s="5" t="s">
        <v>10889</v>
      </c>
      <c r="K3182" s="73"/>
    </row>
    <row r="3183" spans="1:11" x14ac:dyDescent="0.15">
      <c r="A3183" s="38">
        <v>403043</v>
      </c>
      <c r="B3183" s="15">
        <v>2</v>
      </c>
      <c r="C3183" s="15">
        <v>1</v>
      </c>
      <c r="D3183" s="15">
        <v>50</v>
      </c>
      <c r="E3183" s="15">
        <v>10000</v>
      </c>
      <c r="F3183" s="15">
        <v>1</v>
      </c>
      <c r="G3183" s="43" t="s">
        <v>10946</v>
      </c>
      <c r="H3183" s="16" t="s">
        <v>10831</v>
      </c>
      <c r="J3183" s="5" t="s">
        <v>11018</v>
      </c>
      <c r="K3183" s="73"/>
    </row>
    <row r="3184" spans="1:11" x14ac:dyDescent="0.15">
      <c r="A3184" s="38">
        <v>403044</v>
      </c>
      <c r="B3184" s="15">
        <v>2</v>
      </c>
      <c r="C3184" s="15">
        <v>1</v>
      </c>
      <c r="D3184" s="15">
        <v>50</v>
      </c>
      <c r="E3184" s="15">
        <v>10000</v>
      </c>
      <c r="F3184" s="15">
        <v>1</v>
      </c>
      <c r="G3184" s="43" t="s">
        <v>2463</v>
      </c>
      <c r="H3184" s="16" t="s">
        <v>10832</v>
      </c>
      <c r="J3184" s="5" t="s">
        <v>10889</v>
      </c>
      <c r="K3184" s="73"/>
    </row>
    <row r="3185" spans="1:11" x14ac:dyDescent="0.15">
      <c r="A3185" s="38">
        <v>403045</v>
      </c>
      <c r="B3185" s="15">
        <v>2</v>
      </c>
      <c r="C3185" s="15">
        <v>1</v>
      </c>
      <c r="D3185" s="15">
        <v>50</v>
      </c>
      <c r="E3185" s="15">
        <v>10000</v>
      </c>
      <c r="F3185" s="15">
        <v>1</v>
      </c>
      <c r="G3185" s="43" t="s">
        <v>2464</v>
      </c>
      <c r="H3185" s="16" t="s">
        <v>10833</v>
      </c>
      <c r="J3185" s="5" t="s">
        <v>10889</v>
      </c>
      <c r="K3185" s="73"/>
    </row>
    <row r="3186" spans="1:11" x14ac:dyDescent="0.15">
      <c r="A3186" s="38">
        <v>403046</v>
      </c>
      <c r="B3186" s="15">
        <v>2</v>
      </c>
      <c r="C3186" s="15">
        <v>1</v>
      </c>
      <c r="D3186" s="15">
        <v>50</v>
      </c>
      <c r="E3186" s="15">
        <v>10000</v>
      </c>
      <c r="F3186" s="15">
        <v>1</v>
      </c>
      <c r="G3186" s="43" t="s">
        <v>10947</v>
      </c>
      <c r="H3186" s="16" t="s">
        <v>10834</v>
      </c>
      <c r="J3186" s="5" t="s">
        <v>11018</v>
      </c>
      <c r="K3186" s="73"/>
    </row>
    <row r="3187" spans="1:11" x14ac:dyDescent="0.15">
      <c r="A3187" s="38">
        <v>403047</v>
      </c>
      <c r="B3187" s="15">
        <v>2</v>
      </c>
      <c r="C3187" s="15">
        <v>1</v>
      </c>
      <c r="D3187" s="15">
        <v>50</v>
      </c>
      <c r="E3187" s="15">
        <v>10000</v>
      </c>
      <c r="F3187" s="15">
        <v>1</v>
      </c>
      <c r="G3187" s="43" t="s">
        <v>2466</v>
      </c>
      <c r="H3187" s="16" t="s">
        <v>10835</v>
      </c>
      <c r="J3187" s="5" t="s">
        <v>10889</v>
      </c>
      <c r="K3187" s="73"/>
    </row>
    <row r="3188" spans="1:11" x14ac:dyDescent="0.15">
      <c r="A3188" s="38">
        <v>403048</v>
      </c>
      <c r="B3188" s="15">
        <v>2</v>
      </c>
      <c r="C3188" s="15">
        <v>1</v>
      </c>
      <c r="D3188" s="15">
        <v>50</v>
      </c>
      <c r="E3188" s="15">
        <v>10000</v>
      </c>
      <c r="F3188" s="15">
        <v>1</v>
      </c>
      <c r="G3188" s="43" t="s">
        <v>10948</v>
      </c>
      <c r="H3188" s="16" t="s">
        <v>10836</v>
      </c>
      <c r="J3188" s="5" t="s">
        <v>11019</v>
      </c>
      <c r="K3188" s="73"/>
    </row>
    <row r="3189" spans="1:11" x14ac:dyDescent="0.15">
      <c r="A3189" s="38">
        <v>403049</v>
      </c>
      <c r="B3189" s="15">
        <v>2</v>
      </c>
      <c r="C3189" s="15">
        <v>1</v>
      </c>
      <c r="D3189" s="15">
        <v>50</v>
      </c>
      <c r="E3189" s="15">
        <v>10000</v>
      </c>
      <c r="F3189" s="15">
        <v>1</v>
      </c>
      <c r="G3189" s="43" t="s">
        <v>2468</v>
      </c>
      <c r="H3189" s="16" t="s">
        <v>10837</v>
      </c>
      <c r="J3189" s="5" t="s">
        <v>10889</v>
      </c>
      <c r="K3189" s="73"/>
    </row>
    <row r="3190" spans="1:11" x14ac:dyDescent="0.15">
      <c r="A3190" s="38">
        <v>403050</v>
      </c>
      <c r="B3190" s="15">
        <v>2</v>
      </c>
      <c r="C3190" s="15">
        <v>1</v>
      </c>
      <c r="D3190" s="15">
        <v>50</v>
      </c>
      <c r="E3190" s="15">
        <v>10000</v>
      </c>
      <c r="F3190" s="15">
        <v>1</v>
      </c>
      <c r="G3190" s="43" t="s">
        <v>10949</v>
      </c>
      <c r="H3190" s="16" t="s">
        <v>10838</v>
      </c>
      <c r="J3190" s="5" t="s">
        <v>11019</v>
      </c>
      <c r="K3190" s="73"/>
    </row>
    <row r="3191" spans="1:11" x14ac:dyDescent="0.15">
      <c r="A3191" s="38">
        <v>404001</v>
      </c>
      <c r="B3191" s="15">
        <v>2</v>
      </c>
      <c r="C3191" s="15">
        <v>1</v>
      </c>
      <c r="D3191" s="15">
        <v>50</v>
      </c>
      <c r="E3191" s="15">
        <v>10000</v>
      </c>
      <c r="F3191" s="15">
        <v>1</v>
      </c>
      <c r="G3191" s="43" t="s">
        <v>10950</v>
      </c>
      <c r="H3191" s="16" t="s">
        <v>10839</v>
      </c>
      <c r="J3191" s="5" t="s">
        <v>11020</v>
      </c>
      <c r="K3191" s="73"/>
    </row>
    <row r="3192" spans="1:11" x14ac:dyDescent="0.15">
      <c r="A3192" s="38">
        <v>404002</v>
      </c>
      <c r="B3192" s="15">
        <v>2</v>
      </c>
      <c r="C3192" s="15">
        <v>1</v>
      </c>
      <c r="D3192" s="15">
        <v>50</v>
      </c>
      <c r="E3192" s="15">
        <v>10000</v>
      </c>
      <c r="F3192" s="15">
        <v>1</v>
      </c>
      <c r="G3192" s="43" t="s">
        <v>2870</v>
      </c>
      <c r="H3192" s="16" t="s">
        <v>10840</v>
      </c>
      <c r="J3192" s="5" t="s">
        <v>10889</v>
      </c>
      <c r="K3192" s="73"/>
    </row>
    <row r="3193" spans="1:11" x14ac:dyDescent="0.15">
      <c r="A3193" s="38">
        <v>404003</v>
      </c>
      <c r="B3193" s="15">
        <v>2</v>
      </c>
      <c r="C3193" s="15">
        <v>1</v>
      </c>
      <c r="D3193" s="15">
        <v>50</v>
      </c>
      <c r="E3193" s="15">
        <v>10000</v>
      </c>
      <c r="F3193" s="15">
        <v>1</v>
      </c>
      <c r="G3193" s="43" t="s">
        <v>2871</v>
      </c>
      <c r="H3193" s="16" t="s">
        <v>10841</v>
      </c>
      <c r="J3193" s="5" t="s">
        <v>10889</v>
      </c>
      <c r="K3193" s="73"/>
    </row>
    <row r="3194" spans="1:11" x14ac:dyDescent="0.15">
      <c r="A3194" s="38">
        <v>404004</v>
      </c>
      <c r="B3194" s="15">
        <v>2</v>
      </c>
      <c r="C3194" s="15">
        <v>1</v>
      </c>
      <c r="D3194" s="15">
        <v>50</v>
      </c>
      <c r="E3194" s="15">
        <v>10000</v>
      </c>
      <c r="F3194" s="15">
        <v>1</v>
      </c>
      <c r="G3194" s="43" t="s">
        <v>2872</v>
      </c>
      <c r="H3194" s="16" t="s">
        <v>10842</v>
      </c>
      <c r="J3194" s="5" t="s">
        <v>10889</v>
      </c>
      <c r="K3194" s="73"/>
    </row>
    <row r="3195" spans="1:11" x14ac:dyDescent="0.15">
      <c r="A3195" s="38">
        <v>404005</v>
      </c>
      <c r="B3195" s="15">
        <v>2</v>
      </c>
      <c r="C3195" s="15">
        <v>1</v>
      </c>
      <c r="D3195" s="15">
        <v>50</v>
      </c>
      <c r="E3195" s="15">
        <v>10000</v>
      </c>
      <c r="F3195" s="15">
        <v>1</v>
      </c>
      <c r="G3195" s="43" t="s">
        <v>2873</v>
      </c>
      <c r="H3195" s="16" t="s">
        <v>10843</v>
      </c>
      <c r="J3195" s="5" t="s">
        <v>10889</v>
      </c>
      <c r="K3195" s="73"/>
    </row>
    <row r="3196" spans="1:11" x14ac:dyDescent="0.15">
      <c r="A3196" s="38">
        <v>404006</v>
      </c>
      <c r="B3196" s="15">
        <v>2</v>
      </c>
      <c r="C3196" s="15">
        <v>1</v>
      </c>
      <c r="D3196" s="15">
        <v>50</v>
      </c>
      <c r="E3196" s="15">
        <v>10000</v>
      </c>
      <c r="F3196" s="15">
        <v>1</v>
      </c>
      <c r="G3196" s="43" t="s">
        <v>10951</v>
      </c>
      <c r="H3196" s="16" t="s">
        <v>10844</v>
      </c>
      <c r="J3196" s="5" t="s">
        <v>11021</v>
      </c>
      <c r="K3196" s="73"/>
    </row>
    <row r="3197" spans="1:11" x14ac:dyDescent="0.15">
      <c r="A3197" s="38">
        <v>404007</v>
      </c>
      <c r="B3197" s="15">
        <v>2</v>
      </c>
      <c r="C3197" s="15">
        <v>1</v>
      </c>
      <c r="D3197" s="15">
        <v>50</v>
      </c>
      <c r="E3197" s="15">
        <v>10000</v>
      </c>
      <c r="F3197" s="15">
        <v>1</v>
      </c>
      <c r="G3197" s="43" t="s">
        <v>2875</v>
      </c>
      <c r="H3197" s="16" t="s">
        <v>10845</v>
      </c>
      <c r="J3197" s="5" t="s">
        <v>10889</v>
      </c>
      <c r="K3197" s="73"/>
    </row>
    <row r="3198" spans="1:11" x14ac:dyDescent="0.15">
      <c r="A3198" s="38">
        <v>404008</v>
      </c>
      <c r="B3198" s="15">
        <v>2</v>
      </c>
      <c r="C3198" s="15">
        <v>1</v>
      </c>
      <c r="D3198" s="15">
        <v>50</v>
      </c>
      <c r="E3198" s="15">
        <v>10000</v>
      </c>
      <c r="F3198" s="15">
        <v>1</v>
      </c>
      <c r="G3198" s="43" t="s">
        <v>10952</v>
      </c>
      <c r="H3198" s="16" t="s">
        <v>10846</v>
      </c>
      <c r="J3198" s="5" t="s">
        <v>11022</v>
      </c>
      <c r="K3198" s="73"/>
    </row>
    <row r="3199" spans="1:11" x14ac:dyDescent="0.15">
      <c r="A3199" s="38">
        <v>404009</v>
      </c>
      <c r="B3199" s="15">
        <v>2</v>
      </c>
      <c r="C3199" s="15">
        <v>1</v>
      </c>
      <c r="D3199" s="15">
        <v>50</v>
      </c>
      <c r="E3199" s="15">
        <v>10000</v>
      </c>
      <c r="F3199" s="15">
        <v>1</v>
      </c>
      <c r="G3199" s="43" t="s">
        <v>2877</v>
      </c>
      <c r="H3199" s="16" t="s">
        <v>10847</v>
      </c>
      <c r="J3199" s="5" t="s">
        <v>10889</v>
      </c>
      <c r="K3199" s="73"/>
    </row>
    <row r="3200" spans="1:11" x14ac:dyDescent="0.15">
      <c r="A3200" s="38">
        <v>404010</v>
      </c>
      <c r="B3200" s="15">
        <v>2</v>
      </c>
      <c r="C3200" s="15">
        <v>1</v>
      </c>
      <c r="D3200" s="15">
        <v>50</v>
      </c>
      <c r="E3200" s="15">
        <v>10000</v>
      </c>
      <c r="F3200" s="15">
        <v>1</v>
      </c>
      <c r="G3200" s="43" t="s">
        <v>2859</v>
      </c>
      <c r="H3200" s="16" t="s">
        <v>10848</v>
      </c>
      <c r="J3200" s="5" t="s">
        <v>10889</v>
      </c>
      <c r="K3200" s="73"/>
    </row>
    <row r="3201" spans="1:11" x14ac:dyDescent="0.15">
      <c r="A3201" s="38">
        <v>404011</v>
      </c>
      <c r="B3201" s="15">
        <v>2</v>
      </c>
      <c r="C3201" s="15">
        <v>1</v>
      </c>
      <c r="D3201" s="15">
        <v>50</v>
      </c>
      <c r="E3201" s="15">
        <v>10000</v>
      </c>
      <c r="F3201" s="15">
        <v>1</v>
      </c>
      <c r="G3201" s="43" t="s">
        <v>10953</v>
      </c>
      <c r="H3201" s="16" t="s">
        <v>10849</v>
      </c>
      <c r="J3201" s="5" t="s">
        <v>11023</v>
      </c>
      <c r="K3201" s="73"/>
    </row>
    <row r="3202" spans="1:11" x14ac:dyDescent="0.15">
      <c r="A3202" s="38">
        <v>404012</v>
      </c>
      <c r="B3202" s="15">
        <v>2</v>
      </c>
      <c r="C3202" s="15">
        <v>1</v>
      </c>
      <c r="D3202" s="15">
        <v>50</v>
      </c>
      <c r="E3202" s="15">
        <v>10000</v>
      </c>
      <c r="F3202" s="15">
        <v>1</v>
      </c>
      <c r="G3202" s="43" t="s">
        <v>10954</v>
      </c>
      <c r="H3202" s="16" t="s">
        <v>10850</v>
      </c>
      <c r="J3202" s="5" t="s">
        <v>11024</v>
      </c>
      <c r="K3202" s="73"/>
    </row>
    <row r="3203" spans="1:11" x14ac:dyDescent="0.15">
      <c r="A3203" s="38">
        <v>404013</v>
      </c>
      <c r="B3203" s="15">
        <v>2</v>
      </c>
      <c r="C3203" s="15">
        <v>1</v>
      </c>
      <c r="D3203" s="15">
        <v>50</v>
      </c>
      <c r="E3203" s="15">
        <v>10000</v>
      </c>
      <c r="F3203" s="15">
        <v>1</v>
      </c>
      <c r="G3203" s="43" t="s">
        <v>2862</v>
      </c>
      <c r="H3203" s="16" t="s">
        <v>10851</v>
      </c>
      <c r="J3203" s="5" t="s">
        <v>10889</v>
      </c>
      <c r="K3203" s="73"/>
    </row>
    <row r="3204" spans="1:11" x14ac:dyDescent="0.15">
      <c r="A3204" s="38">
        <v>404014</v>
      </c>
      <c r="B3204" s="15">
        <v>2</v>
      </c>
      <c r="C3204" s="15">
        <v>1</v>
      </c>
      <c r="D3204" s="15">
        <v>50</v>
      </c>
      <c r="E3204" s="15">
        <v>10000</v>
      </c>
      <c r="F3204" s="15">
        <v>1</v>
      </c>
      <c r="G3204" s="43" t="s">
        <v>2863</v>
      </c>
      <c r="H3204" s="16" t="s">
        <v>10852</v>
      </c>
      <c r="J3204" s="5" t="s">
        <v>10889</v>
      </c>
      <c r="K3204" s="73"/>
    </row>
    <row r="3205" spans="1:11" x14ac:dyDescent="0.15">
      <c r="A3205" s="38">
        <v>404015</v>
      </c>
      <c r="B3205" s="15">
        <v>2</v>
      </c>
      <c r="C3205" s="15">
        <v>1</v>
      </c>
      <c r="D3205" s="15">
        <v>50</v>
      </c>
      <c r="E3205" s="15">
        <v>10000</v>
      </c>
      <c r="F3205" s="15">
        <v>1</v>
      </c>
      <c r="G3205" s="43" t="s">
        <v>2864</v>
      </c>
      <c r="H3205" s="16" t="s">
        <v>10853</v>
      </c>
      <c r="J3205" s="5" t="s">
        <v>10889</v>
      </c>
      <c r="K3205" s="73"/>
    </row>
    <row r="3206" spans="1:11" x14ac:dyDescent="0.15">
      <c r="A3206" s="38">
        <v>404016</v>
      </c>
      <c r="B3206" s="15">
        <v>2</v>
      </c>
      <c r="C3206" s="15">
        <v>1</v>
      </c>
      <c r="D3206" s="15">
        <v>50</v>
      </c>
      <c r="E3206" s="15">
        <v>10000</v>
      </c>
      <c r="F3206" s="15">
        <v>1</v>
      </c>
      <c r="G3206" s="43" t="s">
        <v>10955</v>
      </c>
      <c r="H3206" s="16" t="s">
        <v>10854</v>
      </c>
      <c r="J3206" s="5" t="s">
        <v>11025</v>
      </c>
      <c r="K3206" s="73"/>
    </row>
    <row r="3207" spans="1:11" x14ac:dyDescent="0.15">
      <c r="A3207" s="38">
        <v>404017</v>
      </c>
      <c r="B3207" s="15">
        <v>2</v>
      </c>
      <c r="C3207" s="15">
        <v>1</v>
      </c>
      <c r="D3207" s="15">
        <v>50</v>
      </c>
      <c r="E3207" s="15">
        <v>10000</v>
      </c>
      <c r="F3207" s="15">
        <v>1</v>
      </c>
      <c r="G3207" s="43" t="s">
        <v>2866</v>
      </c>
      <c r="H3207" s="16" t="s">
        <v>10855</v>
      </c>
      <c r="J3207" s="5" t="s">
        <v>10889</v>
      </c>
      <c r="K3207" s="73"/>
    </row>
    <row r="3208" spans="1:11" x14ac:dyDescent="0.15">
      <c r="A3208" s="38">
        <v>404018</v>
      </c>
      <c r="B3208" s="15">
        <v>2</v>
      </c>
      <c r="C3208" s="15">
        <v>1</v>
      </c>
      <c r="D3208" s="15">
        <v>50</v>
      </c>
      <c r="E3208" s="15">
        <v>10000</v>
      </c>
      <c r="F3208" s="15">
        <v>1</v>
      </c>
      <c r="G3208" s="43" t="s">
        <v>2867</v>
      </c>
      <c r="H3208" s="16" t="s">
        <v>10856</v>
      </c>
      <c r="J3208" s="5" t="s">
        <v>10889</v>
      </c>
      <c r="K3208" s="73"/>
    </row>
    <row r="3209" spans="1:11" x14ac:dyDescent="0.15">
      <c r="A3209" s="38">
        <v>404019</v>
      </c>
      <c r="B3209" s="15">
        <v>2</v>
      </c>
      <c r="C3209" s="15">
        <v>1</v>
      </c>
      <c r="D3209" s="15">
        <v>50</v>
      </c>
      <c r="E3209" s="15">
        <v>10000</v>
      </c>
      <c r="F3209" s="15">
        <v>1</v>
      </c>
      <c r="G3209" s="43" t="s">
        <v>10956</v>
      </c>
      <c r="H3209" s="16" t="s">
        <v>10857</v>
      </c>
      <c r="J3209" s="5" t="s">
        <v>11026</v>
      </c>
      <c r="K3209" s="73"/>
    </row>
    <row r="3210" spans="1:11" x14ac:dyDescent="0.15">
      <c r="A3210" s="38">
        <v>404020</v>
      </c>
      <c r="B3210" s="15">
        <v>2</v>
      </c>
      <c r="C3210" s="15">
        <v>1</v>
      </c>
      <c r="D3210" s="15">
        <v>50</v>
      </c>
      <c r="E3210" s="15">
        <v>10000</v>
      </c>
      <c r="F3210" s="15">
        <v>1</v>
      </c>
      <c r="G3210" s="43" t="s">
        <v>2844</v>
      </c>
      <c r="H3210" s="16" t="s">
        <v>10858</v>
      </c>
      <c r="J3210" s="5" t="s">
        <v>10889</v>
      </c>
      <c r="K3210" s="73"/>
    </row>
    <row r="3211" spans="1:11" x14ac:dyDescent="0.15">
      <c r="A3211" s="38">
        <v>404021</v>
      </c>
      <c r="B3211" s="15">
        <v>2</v>
      </c>
      <c r="C3211" s="15">
        <v>1</v>
      </c>
      <c r="D3211" s="15">
        <v>50</v>
      </c>
      <c r="E3211" s="15">
        <v>10000</v>
      </c>
      <c r="F3211" s="15">
        <v>1</v>
      </c>
      <c r="G3211" s="43" t="s">
        <v>10957</v>
      </c>
      <c r="H3211" s="16" t="s">
        <v>10859</v>
      </c>
      <c r="J3211" s="5" t="s">
        <v>11027</v>
      </c>
      <c r="K3211" s="73"/>
    </row>
    <row r="3212" spans="1:11" x14ac:dyDescent="0.15">
      <c r="A3212" s="38">
        <v>404022</v>
      </c>
      <c r="B3212" s="15">
        <v>2</v>
      </c>
      <c r="C3212" s="15">
        <v>1</v>
      </c>
      <c r="D3212" s="15">
        <v>50</v>
      </c>
      <c r="E3212" s="15">
        <v>10000</v>
      </c>
      <c r="F3212" s="15">
        <v>1</v>
      </c>
      <c r="G3212" s="43" t="s">
        <v>2846</v>
      </c>
      <c r="H3212" s="16" t="s">
        <v>10860</v>
      </c>
      <c r="J3212" s="5" t="s">
        <v>10889</v>
      </c>
      <c r="K3212" s="73"/>
    </row>
    <row r="3213" spans="1:11" x14ac:dyDescent="0.15">
      <c r="A3213" s="38">
        <v>404023</v>
      </c>
      <c r="B3213" s="15">
        <v>2</v>
      </c>
      <c r="C3213" s="15">
        <v>1</v>
      </c>
      <c r="D3213" s="15">
        <v>50</v>
      </c>
      <c r="E3213" s="15">
        <v>10000</v>
      </c>
      <c r="F3213" s="15">
        <v>1</v>
      </c>
      <c r="G3213" s="43" t="s">
        <v>10958</v>
      </c>
      <c r="H3213" s="16" t="s">
        <v>10861</v>
      </c>
      <c r="J3213" s="5" t="s">
        <v>11028</v>
      </c>
      <c r="K3213" s="73"/>
    </row>
    <row r="3214" spans="1:11" x14ac:dyDescent="0.15">
      <c r="A3214" s="38">
        <v>404024</v>
      </c>
      <c r="B3214" s="15">
        <v>2</v>
      </c>
      <c r="C3214" s="15">
        <v>1</v>
      </c>
      <c r="D3214" s="15">
        <v>50</v>
      </c>
      <c r="E3214" s="15">
        <v>10000</v>
      </c>
      <c r="F3214" s="15">
        <v>1</v>
      </c>
      <c r="G3214" s="43" t="s">
        <v>2848</v>
      </c>
      <c r="H3214" s="16" t="s">
        <v>10862</v>
      </c>
      <c r="J3214" s="5" t="s">
        <v>10889</v>
      </c>
      <c r="K3214" s="73"/>
    </row>
    <row r="3215" spans="1:11" x14ac:dyDescent="0.15">
      <c r="A3215" s="38">
        <v>404025</v>
      </c>
      <c r="B3215" s="15">
        <v>2</v>
      </c>
      <c r="C3215" s="15">
        <v>1</v>
      </c>
      <c r="D3215" s="15">
        <v>50</v>
      </c>
      <c r="E3215" s="15">
        <v>10000</v>
      </c>
      <c r="F3215" s="15">
        <v>1</v>
      </c>
      <c r="G3215" s="43" t="s">
        <v>2849</v>
      </c>
      <c r="H3215" s="16" t="s">
        <v>10863</v>
      </c>
      <c r="J3215" s="5" t="s">
        <v>10889</v>
      </c>
      <c r="K3215" s="73"/>
    </row>
    <row r="3216" spans="1:11" x14ac:dyDescent="0.15">
      <c r="A3216" s="38">
        <v>404026</v>
      </c>
      <c r="B3216" s="15">
        <v>2</v>
      </c>
      <c r="C3216" s="15">
        <v>1</v>
      </c>
      <c r="D3216" s="15">
        <v>50</v>
      </c>
      <c r="E3216" s="15">
        <v>10000</v>
      </c>
      <c r="F3216" s="15">
        <v>1</v>
      </c>
      <c r="G3216" s="43" t="s">
        <v>10959</v>
      </c>
      <c r="H3216" s="16" t="s">
        <v>10864</v>
      </c>
      <c r="J3216" s="5" t="s">
        <v>11029</v>
      </c>
      <c r="K3216" s="73"/>
    </row>
    <row r="3217" spans="1:11" x14ac:dyDescent="0.15">
      <c r="A3217" s="38">
        <v>404027</v>
      </c>
      <c r="B3217" s="15">
        <v>2</v>
      </c>
      <c r="C3217" s="15">
        <v>1</v>
      </c>
      <c r="D3217" s="15">
        <v>50</v>
      </c>
      <c r="E3217" s="15">
        <v>10000</v>
      </c>
      <c r="F3217" s="15">
        <v>1</v>
      </c>
      <c r="G3217" s="43" t="s">
        <v>2851</v>
      </c>
      <c r="H3217" s="16" t="s">
        <v>10865</v>
      </c>
      <c r="J3217" s="5" t="s">
        <v>10889</v>
      </c>
      <c r="K3217" s="73"/>
    </row>
    <row r="3218" spans="1:11" x14ac:dyDescent="0.15">
      <c r="A3218" s="38">
        <v>404028</v>
      </c>
      <c r="B3218" s="15">
        <v>2</v>
      </c>
      <c r="C3218" s="15">
        <v>1</v>
      </c>
      <c r="D3218" s="15">
        <v>50</v>
      </c>
      <c r="E3218" s="15">
        <v>10000</v>
      </c>
      <c r="F3218" s="15">
        <v>1</v>
      </c>
      <c r="G3218" s="43" t="s">
        <v>2852</v>
      </c>
      <c r="H3218" s="16" t="s">
        <v>10866</v>
      </c>
      <c r="J3218" s="5" t="s">
        <v>10889</v>
      </c>
      <c r="K3218" s="73"/>
    </row>
    <row r="3219" spans="1:11" x14ac:dyDescent="0.15">
      <c r="A3219" s="38">
        <v>404029</v>
      </c>
      <c r="B3219" s="15">
        <v>2</v>
      </c>
      <c r="C3219" s="15">
        <v>1</v>
      </c>
      <c r="D3219" s="15">
        <v>50</v>
      </c>
      <c r="E3219" s="15">
        <v>10000</v>
      </c>
      <c r="F3219" s="15">
        <v>1</v>
      </c>
      <c r="G3219" s="43" t="s">
        <v>10960</v>
      </c>
      <c r="H3219" s="16" t="s">
        <v>10867</v>
      </c>
      <c r="J3219" s="5" t="s">
        <v>11030</v>
      </c>
      <c r="K3219" s="73"/>
    </row>
    <row r="3220" spans="1:11" x14ac:dyDescent="0.15">
      <c r="A3220" s="38">
        <v>404030</v>
      </c>
      <c r="B3220" s="15">
        <v>2</v>
      </c>
      <c r="C3220" s="15">
        <v>1</v>
      </c>
      <c r="D3220" s="15">
        <v>50</v>
      </c>
      <c r="E3220" s="15">
        <v>10000</v>
      </c>
      <c r="F3220" s="15">
        <v>1</v>
      </c>
      <c r="G3220" s="43" t="s">
        <v>2854</v>
      </c>
      <c r="H3220" s="16" t="s">
        <v>10868</v>
      </c>
      <c r="J3220" s="5" t="s">
        <v>10889</v>
      </c>
      <c r="K3220" s="73"/>
    </row>
    <row r="3221" spans="1:11" x14ac:dyDescent="0.15">
      <c r="A3221" s="38">
        <v>404031</v>
      </c>
      <c r="B3221" s="15">
        <v>2</v>
      </c>
      <c r="C3221" s="15">
        <v>1</v>
      </c>
      <c r="D3221" s="15">
        <v>50</v>
      </c>
      <c r="E3221" s="15">
        <v>10000</v>
      </c>
      <c r="F3221" s="15">
        <v>1</v>
      </c>
      <c r="G3221" s="43" t="s">
        <v>10961</v>
      </c>
      <c r="H3221" s="16" t="s">
        <v>10869</v>
      </c>
      <c r="J3221" s="5" t="s">
        <v>11031</v>
      </c>
      <c r="K3221" s="73"/>
    </row>
    <row r="3222" spans="1:11" x14ac:dyDescent="0.15">
      <c r="A3222" s="38">
        <v>404032</v>
      </c>
      <c r="B3222" s="15">
        <v>2</v>
      </c>
      <c r="C3222" s="15">
        <v>1</v>
      </c>
      <c r="D3222" s="15">
        <v>50</v>
      </c>
      <c r="E3222" s="15">
        <v>10000</v>
      </c>
      <c r="F3222" s="15">
        <v>1</v>
      </c>
      <c r="G3222" s="43" t="s">
        <v>2856</v>
      </c>
      <c r="H3222" s="16" t="s">
        <v>10870</v>
      </c>
      <c r="J3222" s="5" t="s">
        <v>10889</v>
      </c>
      <c r="K3222" s="73"/>
    </row>
    <row r="3223" spans="1:11" x14ac:dyDescent="0.15">
      <c r="A3223" s="38">
        <v>404033</v>
      </c>
      <c r="B3223" s="15">
        <v>2</v>
      </c>
      <c r="C3223" s="15">
        <v>1</v>
      </c>
      <c r="D3223" s="15">
        <v>50</v>
      </c>
      <c r="E3223" s="15">
        <v>10000</v>
      </c>
      <c r="F3223" s="15">
        <v>1</v>
      </c>
      <c r="G3223" s="43" t="s">
        <v>10962</v>
      </c>
      <c r="H3223" s="16" t="s">
        <v>10871</v>
      </c>
      <c r="J3223" s="5" t="s">
        <v>11032</v>
      </c>
      <c r="K3223" s="73"/>
    </row>
    <row r="3224" spans="1:11" x14ac:dyDescent="0.15">
      <c r="A3224" s="38">
        <v>404034</v>
      </c>
      <c r="B3224" s="15">
        <v>2</v>
      </c>
      <c r="C3224" s="15">
        <v>1</v>
      </c>
      <c r="D3224" s="15">
        <v>50</v>
      </c>
      <c r="E3224" s="15">
        <v>10000</v>
      </c>
      <c r="F3224" s="15">
        <v>1</v>
      </c>
      <c r="G3224" s="43" t="s">
        <v>2858</v>
      </c>
      <c r="H3224" s="16" t="s">
        <v>10872</v>
      </c>
      <c r="J3224" s="5" t="s">
        <v>10889</v>
      </c>
      <c r="K3224" s="73"/>
    </row>
    <row r="3225" spans="1:11" x14ac:dyDescent="0.15">
      <c r="A3225" s="38">
        <v>404035</v>
      </c>
      <c r="B3225" s="15">
        <v>2</v>
      </c>
      <c r="C3225" s="15">
        <v>1</v>
      </c>
      <c r="D3225" s="15">
        <v>50</v>
      </c>
      <c r="E3225" s="15">
        <v>10000</v>
      </c>
      <c r="F3225" s="15">
        <v>1</v>
      </c>
      <c r="G3225" s="43" t="s">
        <v>2454</v>
      </c>
      <c r="H3225" s="16" t="s">
        <v>10873</v>
      </c>
      <c r="J3225" s="5" t="s">
        <v>10889</v>
      </c>
      <c r="K3225" s="73"/>
    </row>
    <row r="3226" spans="1:11" x14ac:dyDescent="0.15">
      <c r="A3226" s="38">
        <v>404036</v>
      </c>
      <c r="B3226" s="15">
        <v>2</v>
      </c>
      <c r="C3226" s="15">
        <v>1</v>
      </c>
      <c r="D3226" s="15">
        <v>50</v>
      </c>
      <c r="E3226" s="15">
        <v>10000</v>
      </c>
      <c r="F3226" s="15">
        <v>1</v>
      </c>
      <c r="G3226" s="43" t="s">
        <v>10963</v>
      </c>
      <c r="H3226" s="16" t="s">
        <v>10874</v>
      </c>
      <c r="J3226" s="5" t="s">
        <v>11033</v>
      </c>
      <c r="K3226" s="73"/>
    </row>
    <row r="3227" spans="1:11" x14ac:dyDescent="0.15">
      <c r="A3227" s="38">
        <v>404037</v>
      </c>
      <c r="B3227" s="15">
        <v>2</v>
      </c>
      <c r="C3227" s="15">
        <v>1</v>
      </c>
      <c r="D3227" s="15">
        <v>50</v>
      </c>
      <c r="E3227" s="15">
        <v>10000</v>
      </c>
      <c r="F3227" s="15">
        <v>1</v>
      </c>
      <c r="G3227" s="43" t="s">
        <v>2456</v>
      </c>
      <c r="H3227" s="16" t="s">
        <v>10875</v>
      </c>
      <c r="J3227" s="5" t="s">
        <v>10889</v>
      </c>
      <c r="K3227" s="73"/>
    </row>
    <row r="3228" spans="1:11" x14ac:dyDescent="0.15">
      <c r="A3228" s="38">
        <v>404038</v>
      </c>
      <c r="B3228" s="15">
        <v>2</v>
      </c>
      <c r="C3228" s="15">
        <v>1</v>
      </c>
      <c r="D3228" s="15">
        <v>50</v>
      </c>
      <c r="E3228" s="15">
        <v>10000</v>
      </c>
      <c r="F3228" s="15">
        <v>1</v>
      </c>
      <c r="G3228" s="43" t="s">
        <v>2457</v>
      </c>
      <c r="H3228" s="16" t="s">
        <v>10876</v>
      </c>
      <c r="J3228" s="5" t="s">
        <v>10889</v>
      </c>
      <c r="K3228" s="73"/>
    </row>
    <row r="3229" spans="1:11" x14ac:dyDescent="0.15">
      <c r="A3229" s="38">
        <v>404039</v>
      </c>
      <c r="B3229" s="15">
        <v>2</v>
      </c>
      <c r="C3229" s="15">
        <v>1</v>
      </c>
      <c r="D3229" s="15">
        <v>50</v>
      </c>
      <c r="E3229" s="15">
        <v>10000</v>
      </c>
      <c r="F3229" s="15">
        <v>1</v>
      </c>
      <c r="G3229" s="43" t="s">
        <v>10964</v>
      </c>
      <c r="H3229" s="16" t="s">
        <v>10877</v>
      </c>
      <c r="J3229" s="5" t="s">
        <v>11034</v>
      </c>
      <c r="K3229" s="73"/>
    </row>
    <row r="3230" spans="1:11" x14ac:dyDescent="0.15">
      <c r="A3230" s="38">
        <v>404040</v>
      </c>
      <c r="B3230" s="15">
        <v>2</v>
      </c>
      <c r="C3230" s="15">
        <v>1</v>
      </c>
      <c r="D3230" s="15">
        <v>50</v>
      </c>
      <c r="E3230" s="15">
        <v>10000</v>
      </c>
      <c r="F3230" s="15">
        <v>1</v>
      </c>
      <c r="G3230" s="43" t="s">
        <v>2459</v>
      </c>
      <c r="H3230" s="16" t="s">
        <v>10878</v>
      </c>
      <c r="J3230" s="5" t="s">
        <v>10889</v>
      </c>
      <c r="K3230" s="73"/>
    </row>
    <row r="3231" spans="1:11" x14ac:dyDescent="0.15">
      <c r="A3231" s="38">
        <v>404041</v>
      </c>
      <c r="B3231" s="15">
        <v>2</v>
      </c>
      <c r="C3231" s="15">
        <v>1</v>
      </c>
      <c r="D3231" s="15">
        <v>50</v>
      </c>
      <c r="E3231" s="15">
        <v>10000</v>
      </c>
      <c r="F3231" s="15">
        <v>1</v>
      </c>
      <c r="G3231" s="43" t="s">
        <v>10965</v>
      </c>
      <c r="H3231" s="16" t="s">
        <v>10879</v>
      </c>
      <c r="J3231" s="5" t="s">
        <v>11035</v>
      </c>
      <c r="K3231" s="73"/>
    </row>
    <row r="3232" spans="1:11" x14ac:dyDescent="0.15">
      <c r="A3232" s="38">
        <v>404042</v>
      </c>
      <c r="B3232" s="15">
        <v>2</v>
      </c>
      <c r="C3232" s="15">
        <v>1</v>
      </c>
      <c r="D3232" s="15">
        <v>50</v>
      </c>
      <c r="E3232" s="15">
        <v>10000</v>
      </c>
      <c r="F3232" s="15">
        <v>1</v>
      </c>
      <c r="G3232" s="43" t="s">
        <v>2461</v>
      </c>
      <c r="H3232" s="16" t="s">
        <v>10880</v>
      </c>
      <c r="J3232" s="5" t="s">
        <v>10889</v>
      </c>
      <c r="K3232" s="73"/>
    </row>
    <row r="3233" spans="1:13" x14ac:dyDescent="0.15">
      <c r="A3233" s="38">
        <v>404043</v>
      </c>
      <c r="B3233" s="15">
        <v>2</v>
      </c>
      <c r="C3233" s="15">
        <v>1</v>
      </c>
      <c r="D3233" s="15">
        <v>50</v>
      </c>
      <c r="E3233" s="15">
        <v>10000</v>
      </c>
      <c r="F3233" s="15">
        <v>1</v>
      </c>
      <c r="G3233" s="43" t="s">
        <v>2462</v>
      </c>
      <c r="H3233" s="16" t="s">
        <v>10881</v>
      </c>
      <c r="J3233" s="5" t="s">
        <v>10889</v>
      </c>
      <c r="K3233" s="73"/>
    </row>
    <row r="3234" spans="1:13" x14ac:dyDescent="0.15">
      <c r="A3234" s="38">
        <v>404044</v>
      </c>
      <c r="B3234" s="15">
        <v>2</v>
      </c>
      <c r="C3234" s="15">
        <v>1</v>
      </c>
      <c r="D3234" s="15">
        <v>50</v>
      </c>
      <c r="E3234" s="15">
        <v>10000</v>
      </c>
      <c r="F3234" s="15">
        <v>1</v>
      </c>
      <c r="G3234" s="43" t="s">
        <v>10966</v>
      </c>
      <c r="H3234" s="16" t="s">
        <v>10882</v>
      </c>
      <c r="J3234" s="5" t="s">
        <v>11036</v>
      </c>
      <c r="K3234" s="73"/>
    </row>
    <row r="3235" spans="1:13" x14ac:dyDescent="0.15">
      <c r="A3235" s="38">
        <v>404045</v>
      </c>
      <c r="B3235" s="15">
        <v>2</v>
      </c>
      <c r="C3235" s="15">
        <v>1</v>
      </c>
      <c r="D3235" s="15">
        <v>50</v>
      </c>
      <c r="E3235" s="15">
        <v>10000</v>
      </c>
      <c r="F3235" s="15">
        <v>1</v>
      </c>
      <c r="G3235" s="43" t="s">
        <v>10967</v>
      </c>
      <c r="H3235" s="16" t="s">
        <v>10883</v>
      </c>
      <c r="J3235" s="5" t="s">
        <v>11037</v>
      </c>
      <c r="K3235" s="73"/>
    </row>
    <row r="3236" spans="1:13" x14ac:dyDescent="0.15">
      <c r="A3236" s="38">
        <v>404046</v>
      </c>
      <c r="B3236" s="15">
        <v>2</v>
      </c>
      <c r="C3236" s="15">
        <v>1</v>
      </c>
      <c r="D3236" s="15">
        <v>50</v>
      </c>
      <c r="E3236" s="15">
        <v>10000</v>
      </c>
      <c r="F3236" s="15">
        <v>1</v>
      </c>
      <c r="G3236" s="43" t="s">
        <v>2465</v>
      </c>
      <c r="H3236" s="16" t="s">
        <v>10884</v>
      </c>
      <c r="J3236" s="5" t="s">
        <v>10889</v>
      </c>
      <c r="K3236" s="73"/>
    </row>
    <row r="3237" spans="1:13" x14ac:dyDescent="0.15">
      <c r="A3237" s="38">
        <v>404047</v>
      </c>
      <c r="B3237" s="15">
        <v>2</v>
      </c>
      <c r="C3237" s="15">
        <v>1</v>
      </c>
      <c r="D3237" s="15">
        <v>50</v>
      </c>
      <c r="E3237" s="15">
        <v>10000</v>
      </c>
      <c r="F3237" s="15">
        <v>1</v>
      </c>
      <c r="G3237" s="43" t="s">
        <v>2466</v>
      </c>
      <c r="H3237" s="16" t="s">
        <v>10885</v>
      </c>
      <c r="J3237" s="5" t="s">
        <v>10889</v>
      </c>
      <c r="K3237" s="73"/>
    </row>
    <row r="3238" spans="1:13" x14ac:dyDescent="0.15">
      <c r="A3238" s="38">
        <v>404048</v>
      </c>
      <c r="B3238" s="15">
        <v>2</v>
      </c>
      <c r="C3238" s="15">
        <v>1</v>
      </c>
      <c r="D3238" s="15">
        <v>50</v>
      </c>
      <c r="E3238" s="15">
        <v>10000</v>
      </c>
      <c r="F3238" s="15">
        <v>1</v>
      </c>
      <c r="G3238" s="43" t="s">
        <v>2467</v>
      </c>
      <c r="H3238" s="16" t="s">
        <v>10886</v>
      </c>
      <c r="J3238" s="5" t="s">
        <v>10889</v>
      </c>
      <c r="K3238" s="73"/>
    </row>
    <row r="3239" spans="1:13" x14ac:dyDescent="0.15">
      <c r="A3239" s="38">
        <v>404049</v>
      </c>
      <c r="B3239" s="15">
        <v>2</v>
      </c>
      <c r="C3239" s="15">
        <v>1</v>
      </c>
      <c r="D3239" s="15">
        <v>50</v>
      </c>
      <c r="E3239" s="15">
        <v>10000</v>
      </c>
      <c r="F3239" s="15">
        <v>1</v>
      </c>
      <c r="G3239" s="43" t="s">
        <v>10968</v>
      </c>
      <c r="H3239" s="16" t="s">
        <v>10887</v>
      </c>
      <c r="J3239" s="5" t="s">
        <v>11038</v>
      </c>
      <c r="K3239" s="73"/>
    </row>
    <row r="3240" spans="1:13" x14ac:dyDescent="0.15">
      <c r="A3240" s="38">
        <v>404050</v>
      </c>
      <c r="B3240" s="15">
        <v>2</v>
      </c>
      <c r="C3240" s="15">
        <v>1</v>
      </c>
      <c r="D3240" s="15">
        <v>50</v>
      </c>
      <c r="E3240" s="15">
        <v>10000</v>
      </c>
      <c r="F3240" s="15">
        <v>1</v>
      </c>
      <c r="G3240" s="43" t="s">
        <v>10969</v>
      </c>
      <c r="H3240" s="16" t="s">
        <v>10888</v>
      </c>
      <c r="J3240" s="5" t="s">
        <v>11039</v>
      </c>
      <c r="K3240" s="73"/>
    </row>
    <row r="3241" spans="1:13" x14ac:dyDescent="0.3">
      <c r="A3241" s="38">
        <v>410001</v>
      </c>
      <c r="B3241" s="15">
        <v>1</v>
      </c>
      <c r="C3241" s="15">
        <v>1</v>
      </c>
      <c r="D3241" s="15">
        <v>50</v>
      </c>
      <c r="E3241" s="15">
        <v>10000</v>
      </c>
      <c r="F3241" s="15">
        <v>1</v>
      </c>
      <c r="G3241" s="15" t="s">
        <v>7778</v>
      </c>
      <c r="H3241" s="5" t="s">
        <v>3806</v>
      </c>
      <c r="J3241" s="5" t="s">
        <v>6823</v>
      </c>
      <c r="K3241" s="73" t="s">
        <v>6828</v>
      </c>
      <c r="L3241" s="3" t="s">
        <v>6833</v>
      </c>
      <c r="M3241" s="5" t="s">
        <v>6837</v>
      </c>
    </row>
    <row r="3242" spans="1:13" x14ac:dyDescent="0.15">
      <c r="A3242" s="38">
        <v>410002</v>
      </c>
      <c r="B3242" s="15">
        <v>1</v>
      </c>
      <c r="C3242" s="15">
        <v>1</v>
      </c>
      <c r="D3242" s="15">
        <v>50</v>
      </c>
      <c r="E3242" s="15">
        <v>10000</v>
      </c>
      <c r="F3242" s="15">
        <v>1</v>
      </c>
      <c r="G3242" s="15" t="s">
        <v>7779</v>
      </c>
      <c r="H3242" s="5" t="s">
        <v>3807</v>
      </c>
      <c r="J3242" s="5" t="s">
        <v>6824</v>
      </c>
      <c r="K3242" s="73" t="s">
        <v>6829</v>
      </c>
      <c r="L3242" s="16" t="s">
        <v>6834</v>
      </c>
      <c r="M3242" s="5" t="s">
        <v>3811</v>
      </c>
    </row>
    <row r="3243" spans="1:13" x14ac:dyDescent="0.15">
      <c r="A3243" s="38">
        <v>410003</v>
      </c>
      <c r="B3243" s="15">
        <v>1</v>
      </c>
      <c r="C3243" s="15">
        <v>1</v>
      </c>
      <c r="D3243" s="15">
        <v>50</v>
      </c>
      <c r="E3243" s="15">
        <v>10000</v>
      </c>
      <c r="F3243" s="15">
        <v>1</v>
      </c>
      <c r="G3243" s="15" t="s">
        <v>7780</v>
      </c>
      <c r="H3243" s="5" t="s">
        <v>3808</v>
      </c>
      <c r="J3243" s="5" t="s">
        <v>6825</v>
      </c>
      <c r="K3243" s="73" t="s">
        <v>6830</v>
      </c>
      <c r="L3243" s="16" t="s">
        <v>6835</v>
      </c>
      <c r="M3243" s="5" t="s">
        <v>3812</v>
      </c>
    </row>
    <row r="3244" spans="1:13" x14ac:dyDescent="0.15">
      <c r="A3244" s="38">
        <v>410004</v>
      </c>
      <c r="B3244" s="15">
        <v>1</v>
      </c>
      <c r="C3244" s="15">
        <v>1</v>
      </c>
      <c r="D3244" s="15">
        <v>50</v>
      </c>
      <c r="E3244" s="15">
        <v>10000</v>
      </c>
      <c r="F3244" s="15">
        <v>1</v>
      </c>
      <c r="G3244" s="15" t="s">
        <v>7781</v>
      </c>
      <c r="H3244" s="5" t="s">
        <v>3809</v>
      </c>
      <c r="J3244" s="5" t="s">
        <v>6826</v>
      </c>
      <c r="K3244" s="73" t="s">
        <v>6831</v>
      </c>
      <c r="L3244" s="16" t="s">
        <v>6836</v>
      </c>
      <c r="M3244" s="5" t="s">
        <v>6838</v>
      </c>
    </row>
    <row r="3245" spans="1:13" x14ac:dyDescent="0.15">
      <c r="A3245" s="38">
        <v>410005</v>
      </c>
      <c r="B3245" s="15">
        <v>1</v>
      </c>
      <c r="C3245" s="15">
        <v>1</v>
      </c>
      <c r="D3245" s="15">
        <v>50</v>
      </c>
      <c r="E3245" s="15">
        <v>10000</v>
      </c>
      <c r="F3245" s="15">
        <v>1</v>
      </c>
      <c r="G3245" s="15" t="s">
        <v>7782</v>
      </c>
      <c r="H3245" s="5" t="s">
        <v>3810</v>
      </c>
      <c r="J3245" s="5" t="s">
        <v>6827</v>
      </c>
      <c r="K3245" s="73" t="s">
        <v>6832</v>
      </c>
    </row>
    <row r="3246" spans="1:13" x14ac:dyDescent="0.15">
      <c r="A3246" s="38">
        <v>410006</v>
      </c>
      <c r="B3246" s="15">
        <v>1</v>
      </c>
      <c r="C3246" s="15">
        <v>1</v>
      </c>
      <c r="D3246" s="15">
        <v>50</v>
      </c>
      <c r="E3246" s="15">
        <v>10000</v>
      </c>
      <c r="F3246" s="15">
        <v>1</v>
      </c>
      <c r="G3246" s="15" t="s">
        <v>7783</v>
      </c>
      <c r="H3246" s="5" t="s">
        <v>1365</v>
      </c>
      <c r="K3246" s="73"/>
    </row>
    <row r="3247" spans="1:13" x14ac:dyDescent="0.15">
      <c r="A3247" s="38">
        <v>410007</v>
      </c>
      <c r="B3247" s="15">
        <v>1</v>
      </c>
      <c r="C3247" s="15">
        <v>1</v>
      </c>
      <c r="D3247" s="15">
        <v>50</v>
      </c>
      <c r="E3247" s="15">
        <v>10000</v>
      </c>
      <c r="F3247" s="15">
        <v>1</v>
      </c>
      <c r="G3247" s="15" t="s">
        <v>7784</v>
      </c>
      <c r="H3247" s="5" t="s">
        <v>1366</v>
      </c>
      <c r="K3247" s="73"/>
    </row>
    <row r="3248" spans="1:13" x14ac:dyDescent="0.15">
      <c r="A3248" s="38">
        <v>410008</v>
      </c>
      <c r="B3248" s="15">
        <v>1</v>
      </c>
      <c r="C3248" s="15">
        <v>1</v>
      </c>
      <c r="D3248" s="15">
        <v>50</v>
      </c>
      <c r="E3248" s="15">
        <v>10000</v>
      </c>
      <c r="F3248" s="15">
        <v>1</v>
      </c>
      <c r="G3248" s="15" t="s">
        <v>7785</v>
      </c>
      <c r="H3248" s="5" t="s">
        <v>1367</v>
      </c>
      <c r="K3248" s="73"/>
    </row>
    <row r="3249" spans="1:11" x14ac:dyDescent="0.15">
      <c r="A3249" s="38">
        <v>410009</v>
      </c>
      <c r="B3249" s="15">
        <v>1</v>
      </c>
      <c r="C3249" s="15">
        <v>1</v>
      </c>
      <c r="D3249" s="15">
        <v>50</v>
      </c>
      <c r="E3249" s="15">
        <v>10000</v>
      </c>
      <c r="F3249" s="15">
        <v>1</v>
      </c>
      <c r="G3249" s="15" t="s">
        <v>7786</v>
      </c>
      <c r="H3249" s="5" t="s">
        <v>1368</v>
      </c>
      <c r="K3249" s="73"/>
    </row>
    <row r="3250" spans="1:11" x14ac:dyDescent="0.15">
      <c r="A3250" s="38">
        <v>410010</v>
      </c>
      <c r="B3250" s="15">
        <v>1</v>
      </c>
      <c r="C3250" s="15">
        <v>1</v>
      </c>
      <c r="D3250" s="15">
        <v>50</v>
      </c>
      <c r="E3250" s="15">
        <v>10000</v>
      </c>
      <c r="F3250" s="15">
        <v>1</v>
      </c>
      <c r="G3250" s="15" t="s">
        <v>7787</v>
      </c>
      <c r="H3250" s="5" t="s">
        <v>1369</v>
      </c>
      <c r="K3250" s="73"/>
    </row>
    <row r="3251" spans="1:11" x14ac:dyDescent="0.15">
      <c r="A3251" s="38">
        <v>420001</v>
      </c>
      <c r="B3251" s="15">
        <v>2</v>
      </c>
      <c r="C3251" s="15">
        <v>1</v>
      </c>
      <c r="D3251" s="15">
        <v>50</v>
      </c>
      <c r="E3251" s="15">
        <v>10000</v>
      </c>
      <c r="F3251" s="15">
        <v>1</v>
      </c>
      <c r="G3251" s="43" t="s">
        <v>2869</v>
      </c>
      <c r="H3251" s="5" t="s">
        <v>3814</v>
      </c>
      <c r="K3251" s="73"/>
    </row>
    <row r="3252" spans="1:11" x14ac:dyDescent="0.15">
      <c r="A3252" s="38">
        <v>420002</v>
      </c>
      <c r="B3252" s="15">
        <v>2</v>
      </c>
      <c r="C3252" s="15">
        <v>1</v>
      </c>
      <c r="D3252" s="15">
        <v>50</v>
      </c>
      <c r="E3252" s="15">
        <v>10000</v>
      </c>
      <c r="F3252" s="15">
        <v>1</v>
      </c>
      <c r="G3252" s="43" t="s">
        <v>2870</v>
      </c>
      <c r="H3252" s="5" t="s">
        <v>3815</v>
      </c>
      <c r="K3252" s="73"/>
    </row>
    <row r="3253" spans="1:11" x14ac:dyDescent="0.15">
      <c r="A3253" s="38">
        <v>420003</v>
      </c>
      <c r="B3253" s="15">
        <v>2</v>
      </c>
      <c r="C3253" s="15">
        <v>1</v>
      </c>
      <c r="D3253" s="15">
        <v>50</v>
      </c>
      <c r="E3253" s="15">
        <v>10000</v>
      </c>
      <c r="F3253" s="15">
        <v>1</v>
      </c>
      <c r="G3253" s="43" t="s">
        <v>2871</v>
      </c>
      <c r="H3253" s="5" t="s">
        <v>3816</v>
      </c>
      <c r="K3253" s="73"/>
    </row>
    <row r="3254" spans="1:11" x14ac:dyDescent="0.15">
      <c r="A3254" s="38">
        <v>420004</v>
      </c>
      <c r="B3254" s="15">
        <v>2</v>
      </c>
      <c r="C3254" s="15">
        <v>1</v>
      </c>
      <c r="D3254" s="15">
        <v>50</v>
      </c>
      <c r="E3254" s="15">
        <v>10000</v>
      </c>
      <c r="F3254" s="15">
        <v>1</v>
      </c>
      <c r="G3254" s="43" t="s">
        <v>2872</v>
      </c>
      <c r="H3254" s="5" t="s">
        <v>3817</v>
      </c>
      <c r="K3254" s="73"/>
    </row>
    <row r="3255" spans="1:11" x14ac:dyDescent="0.15">
      <c r="A3255" s="38">
        <v>420005</v>
      </c>
      <c r="B3255" s="15">
        <v>2</v>
      </c>
      <c r="C3255" s="15">
        <v>1</v>
      </c>
      <c r="D3255" s="15">
        <v>50</v>
      </c>
      <c r="E3255" s="15">
        <v>10000</v>
      </c>
      <c r="F3255" s="15">
        <v>1</v>
      </c>
      <c r="G3255" s="43" t="s">
        <v>2873</v>
      </c>
      <c r="H3255" s="5" t="s">
        <v>3818</v>
      </c>
      <c r="K3255" s="73"/>
    </row>
    <row r="3256" spans="1:11" x14ac:dyDescent="0.15">
      <c r="A3256" s="38">
        <v>420006</v>
      </c>
      <c r="B3256" s="15">
        <v>2</v>
      </c>
      <c r="C3256" s="15">
        <v>1</v>
      </c>
      <c r="D3256" s="15">
        <v>50</v>
      </c>
      <c r="E3256" s="15">
        <v>10000</v>
      </c>
      <c r="F3256" s="15">
        <v>1</v>
      </c>
      <c r="G3256" s="43" t="s">
        <v>7788</v>
      </c>
      <c r="H3256" s="5" t="s">
        <v>3819</v>
      </c>
      <c r="I3256" s="5" t="s">
        <v>5972</v>
      </c>
      <c r="K3256" s="73"/>
    </row>
    <row r="3257" spans="1:11" x14ac:dyDescent="0.15">
      <c r="A3257" s="38">
        <v>420007</v>
      </c>
      <c r="B3257" s="15">
        <v>2</v>
      </c>
      <c r="C3257" s="15">
        <v>1</v>
      </c>
      <c r="D3257" s="15">
        <v>50</v>
      </c>
      <c r="E3257" s="15">
        <v>10000</v>
      </c>
      <c r="F3257" s="15">
        <v>1</v>
      </c>
      <c r="G3257" s="43" t="s">
        <v>2875</v>
      </c>
      <c r="H3257" s="5" t="s">
        <v>3820</v>
      </c>
      <c r="K3257" s="73"/>
    </row>
    <row r="3258" spans="1:11" x14ac:dyDescent="0.15">
      <c r="A3258" s="38">
        <v>420008</v>
      </c>
      <c r="B3258" s="15">
        <v>2</v>
      </c>
      <c r="C3258" s="15">
        <v>1</v>
      </c>
      <c r="D3258" s="15">
        <v>50</v>
      </c>
      <c r="E3258" s="15">
        <v>10000</v>
      </c>
      <c r="F3258" s="15">
        <v>1</v>
      </c>
      <c r="G3258" s="43" t="s">
        <v>2876</v>
      </c>
      <c r="H3258" s="5" t="s">
        <v>3821</v>
      </c>
      <c r="K3258" s="73"/>
    </row>
    <row r="3259" spans="1:11" x14ac:dyDescent="0.15">
      <c r="A3259" s="38">
        <v>420009</v>
      </c>
      <c r="B3259" s="15">
        <v>2</v>
      </c>
      <c r="C3259" s="15">
        <v>1</v>
      </c>
      <c r="D3259" s="15">
        <v>50</v>
      </c>
      <c r="E3259" s="15">
        <v>10000</v>
      </c>
      <c r="F3259" s="15">
        <v>1</v>
      </c>
      <c r="G3259" s="43" t="s">
        <v>2877</v>
      </c>
      <c r="H3259" s="5" t="s">
        <v>3822</v>
      </c>
      <c r="K3259" s="73"/>
    </row>
    <row r="3260" spans="1:11" x14ac:dyDescent="0.15">
      <c r="A3260" s="38">
        <v>420010</v>
      </c>
      <c r="B3260" s="15">
        <v>2</v>
      </c>
      <c r="C3260" s="15">
        <v>1</v>
      </c>
      <c r="D3260" s="15">
        <v>50</v>
      </c>
      <c r="E3260" s="15">
        <v>10000</v>
      </c>
      <c r="F3260" s="15">
        <v>1</v>
      </c>
      <c r="G3260" s="43" t="s">
        <v>3904</v>
      </c>
      <c r="H3260" s="5" t="s">
        <v>3823</v>
      </c>
      <c r="I3260" s="5" t="s">
        <v>5973</v>
      </c>
      <c r="K3260" s="73"/>
    </row>
    <row r="3261" spans="1:11" x14ac:dyDescent="0.15">
      <c r="A3261" s="38">
        <v>420011</v>
      </c>
      <c r="B3261" s="15">
        <v>2</v>
      </c>
      <c r="C3261" s="15">
        <v>1</v>
      </c>
      <c r="D3261" s="15">
        <v>50</v>
      </c>
      <c r="E3261" s="15">
        <v>10000</v>
      </c>
      <c r="F3261" s="15">
        <v>1</v>
      </c>
      <c r="G3261" s="43" t="s">
        <v>2860</v>
      </c>
      <c r="H3261" s="5" t="s">
        <v>3824</v>
      </c>
      <c r="K3261" s="73"/>
    </row>
    <row r="3262" spans="1:11" x14ac:dyDescent="0.15">
      <c r="A3262" s="38">
        <v>420012</v>
      </c>
      <c r="B3262" s="15">
        <v>2</v>
      </c>
      <c r="C3262" s="15">
        <v>1</v>
      </c>
      <c r="D3262" s="15">
        <v>50</v>
      </c>
      <c r="E3262" s="15">
        <v>10000</v>
      </c>
      <c r="F3262" s="15">
        <v>1</v>
      </c>
      <c r="G3262" s="43" t="s">
        <v>2861</v>
      </c>
      <c r="H3262" s="5" t="s">
        <v>3825</v>
      </c>
      <c r="K3262" s="73"/>
    </row>
    <row r="3263" spans="1:11" x14ac:dyDescent="0.15">
      <c r="A3263" s="38">
        <v>420013</v>
      </c>
      <c r="B3263" s="15">
        <v>2</v>
      </c>
      <c r="C3263" s="15">
        <v>1</v>
      </c>
      <c r="D3263" s="15">
        <v>50</v>
      </c>
      <c r="E3263" s="15">
        <v>10000</v>
      </c>
      <c r="F3263" s="15">
        <v>1</v>
      </c>
      <c r="G3263" s="43" t="s">
        <v>2862</v>
      </c>
      <c r="H3263" s="5" t="s">
        <v>3826</v>
      </c>
      <c r="K3263" s="73"/>
    </row>
    <row r="3264" spans="1:11" x14ac:dyDescent="0.15">
      <c r="A3264" s="38">
        <v>420014</v>
      </c>
      <c r="B3264" s="15">
        <v>2</v>
      </c>
      <c r="C3264" s="15">
        <v>1</v>
      </c>
      <c r="D3264" s="15">
        <v>50</v>
      </c>
      <c r="E3264" s="15">
        <v>10000</v>
      </c>
      <c r="F3264" s="15">
        <v>1</v>
      </c>
      <c r="G3264" s="43" t="s">
        <v>2863</v>
      </c>
      <c r="H3264" s="5" t="s">
        <v>3827</v>
      </c>
      <c r="K3264" s="73"/>
    </row>
    <row r="3265" spans="1:11" x14ac:dyDescent="0.15">
      <c r="A3265" s="38">
        <v>420015</v>
      </c>
      <c r="B3265" s="15">
        <v>2</v>
      </c>
      <c r="C3265" s="15">
        <v>1</v>
      </c>
      <c r="D3265" s="15">
        <v>50</v>
      </c>
      <c r="E3265" s="15">
        <v>10000</v>
      </c>
      <c r="F3265" s="15">
        <v>1</v>
      </c>
      <c r="G3265" s="43" t="s">
        <v>3905</v>
      </c>
      <c r="H3265" s="5" t="s">
        <v>3828</v>
      </c>
      <c r="I3265" s="5" t="s">
        <v>5974</v>
      </c>
      <c r="K3265" s="73"/>
    </row>
    <row r="3266" spans="1:11" x14ac:dyDescent="0.15">
      <c r="A3266" s="38">
        <v>420016</v>
      </c>
      <c r="B3266" s="15">
        <v>2</v>
      </c>
      <c r="C3266" s="15">
        <v>1</v>
      </c>
      <c r="D3266" s="15">
        <v>50</v>
      </c>
      <c r="E3266" s="15">
        <v>10000</v>
      </c>
      <c r="F3266" s="15">
        <v>1</v>
      </c>
      <c r="G3266" s="43" t="s">
        <v>2865</v>
      </c>
      <c r="H3266" s="5" t="s">
        <v>3829</v>
      </c>
      <c r="K3266" s="73"/>
    </row>
    <row r="3267" spans="1:11" x14ac:dyDescent="0.15">
      <c r="A3267" s="38">
        <v>420017</v>
      </c>
      <c r="B3267" s="15">
        <v>2</v>
      </c>
      <c r="C3267" s="15">
        <v>1</v>
      </c>
      <c r="D3267" s="15">
        <v>50</v>
      </c>
      <c r="E3267" s="15">
        <v>10000</v>
      </c>
      <c r="F3267" s="15">
        <v>1</v>
      </c>
      <c r="G3267" s="43" t="s">
        <v>2866</v>
      </c>
      <c r="H3267" s="5" t="s">
        <v>3830</v>
      </c>
      <c r="K3267" s="73"/>
    </row>
    <row r="3268" spans="1:11" x14ac:dyDescent="0.15">
      <c r="A3268" s="38">
        <v>420018</v>
      </c>
      <c r="B3268" s="15">
        <v>2</v>
      </c>
      <c r="C3268" s="15">
        <v>1</v>
      </c>
      <c r="D3268" s="15">
        <v>50</v>
      </c>
      <c r="E3268" s="15">
        <v>10000</v>
      </c>
      <c r="F3268" s="15">
        <v>1</v>
      </c>
      <c r="G3268" s="43" t="s">
        <v>2867</v>
      </c>
      <c r="H3268" s="5" t="s">
        <v>3831</v>
      </c>
      <c r="K3268" s="73"/>
    </row>
    <row r="3269" spans="1:11" x14ac:dyDescent="0.15">
      <c r="A3269" s="38">
        <v>420019</v>
      </c>
      <c r="B3269" s="15">
        <v>2</v>
      </c>
      <c r="C3269" s="15">
        <v>1</v>
      </c>
      <c r="D3269" s="15">
        <v>50</v>
      </c>
      <c r="E3269" s="15">
        <v>10000</v>
      </c>
      <c r="F3269" s="15">
        <v>1</v>
      </c>
      <c r="G3269" s="43" t="s">
        <v>2868</v>
      </c>
      <c r="H3269" s="5" t="s">
        <v>3832</v>
      </c>
      <c r="K3269" s="73"/>
    </row>
    <row r="3270" spans="1:11" x14ac:dyDescent="0.15">
      <c r="A3270" s="38">
        <v>420020</v>
      </c>
      <c r="B3270" s="15">
        <v>2</v>
      </c>
      <c r="C3270" s="15">
        <v>1</v>
      </c>
      <c r="D3270" s="15">
        <v>50</v>
      </c>
      <c r="E3270" s="15">
        <v>10000</v>
      </c>
      <c r="F3270" s="15">
        <v>1</v>
      </c>
      <c r="G3270" s="43" t="s">
        <v>3906</v>
      </c>
      <c r="H3270" s="5" t="s">
        <v>3833</v>
      </c>
      <c r="I3270" s="5" t="s">
        <v>5975</v>
      </c>
      <c r="K3270" s="73"/>
    </row>
    <row r="3271" spans="1:11" x14ac:dyDescent="0.15">
      <c r="A3271" s="38">
        <v>420021</v>
      </c>
      <c r="B3271" s="15">
        <v>2</v>
      </c>
      <c r="C3271" s="15">
        <v>1</v>
      </c>
      <c r="D3271" s="15">
        <v>50</v>
      </c>
      <c r="E3271" s="15">
        <v>10000</v>
      </c>
      <c r="F3271" s="15">
        <v>1</v>
      </c>
      <c r="G3271" s="43" t="s">
        <v>2845</v>
      </c>
      <c r="H3271" s="5" t="s">
        <v>3834</v>
      </c>
      <c r="K3271" s="73"/>
    </row>
    <row r="3272" spans="1:11" x14ac:dyDescent="0.15">
      <c r="A3272" s="38">
        <v>420022</v>
      </c>
      <c r="B3272" s="15">
        <v>2</v>
      </c>
      <c r="C3272" s="15">
        <v>1</v>
      </c>
      <c r="D3272" s="15">
        <v>50</v>
      </c>
      <c r="E3272" s="15">
        <v>10000</v>
      </c>
      <c r="F3272" s="15">
        <v>1</v>
      </c>
      <c r="G3272" s="43" t="s">
        <v>2846</v>
      </c>
      <c r="H3272" s="5" t="s">
        <v>3835</v>
      </c>
      <c r="K3272" s="73"/>
    </row>
    <row r="3273" spans="1:11" x14ac:dyDescent="0.15">
      <c r="A3273" s="38">
        <v>420023</v>
      </c>
      <c r="B3273" s="15">
        <v>2</v>
      </c>
      <c r="C3273" s="15">
        <v>1</v>
      </c>
      <c r="D3273" s="15">
        <v>50</v>
      </c>
      <c r="E3273" s="15">
        <v>10000</v>
      </c>
      <c r="F3273" s="15">
        <v>1</v>
      </c>
      <c r="G3273" s="43" t="s">
        <v>2847</v>
      </c>
      <c r="H3273" s="5" t="s">
        <v>3836</v>
      </c>
      <c r="K3273" s="73"/>
    </row>
    <row r="3274" spans="1:11" x14ac:dyDescent="0.15">
      <c r="A3274" s="38">
        <v>420024</v>
      </c>
      <c r="B3274" s="15">
        <v>2</v>
      </c>
      <c r="C3274" s="15">
        <v>1</v>
      </c>
      <c r="D3274" s="15">
        <v>50</v>
      </c>
      <c r="E3274" s="15">
        <v>10000</v>
      </c>
      <c r="F3274" s="15">
        <v>1</v>
      </c>
      <c r="G3274" s="43" t="s">
        <v>2848</v>
      </c>
      <c r="H3274" s="5" t="s">
        <v>3837</v>
      </c>
      <c r="K3274" s="73"/>
    </row>
    <row r="3275" spans="1:11" x14ac:dyDescent="0.15">
      <c r="A3275" s="38">
        <v>420025</v>
      </c>
      <c r="B3275" s="15">
        <v>2</v>
      </c>
      <c r="C3275" s="15">
        <v>1</v>
      </c>
      <c r="D3275" s="15">
        <v>50</v>
      </c>
      <c r="E3275" s="15">
        <v>10000</v>
      </c>
      <c r="F3275" s="15">
        <v>1</v>
      </c>
      <c r="G3275" s="43" t="s">
        <v>2849</v>
      </c>
      <c r="H3275" s="5" t="s">
        <v>3838</v>
      </c>
      <c r="K3275" s="73"/>
    </row>
    <row r="3276" spans="1:11" x14ac:dyDescent="0.15">
      <c r="A3276" s="38">
        <v>420026</v>
      </c>
      <c r="B3276" s="15">
        <v>2</v>
      </c>
      <c r="C3276" s="15">
        <v>1</v>
      </c>
      <c r="D3276" s="15">
        <v>50</v>
      </c>
      <c r="E3276" s="15">
        <v>10000</v>
      </c>
      <c r="F3276" s="15">
        <v>1</v>
      </c>
      <c r="G3276" s="43" t="s">
        <v>2850</v>
      </c>
      <c r="H3276" s="5" t="s">
        <v>3839</v>
      </c>
      <c r="K3276" s="73"/>
    </row>
    <row r="3277" spans="1:11" x14ac:dyDescent="0.15">
      <c r="A3277" s="38">
        <v>420027</v>
      </c>
      <c r="B3277" s="15">
        <v>2</v>
      </c>
      <c r="C3277" s="15">
        <v>1</v>
      </c>
      <c r="D3277" s="15">
        <v>50</v>
      </c>
      <c r="E3277" s="15">
        <v>10000</v>
      </c>
      <c r="F3277" s="15">
        <v>1</v>
      </c>
      <c r="G3277" s="43" t="s">
        <v>2851</v>
      </c>
      <c r="H3277" s="5" t="s">
        <v>3840</v>
      </c>
      <c r="K3277" s="73"/>
    </row>
    <row r="3278" spans="1:11" x14ac:dyDescent="0.15">
      <c r="A3278" s="38">
        <v>420028</v>
      </c>
      <c r="B3278" s="15">
        <v>2</v>
      </c>
      <c r="C3278" s="15">
        <v>1</v>
      </c>
      <c r="D3278" s="15">
        <v>50</v>
      </c>
      <c r="E3278" s="15">
        <v>10000</v>
      </c>
      <c r="F3278" s="15">
        <v>1</v>
      </c>
      <c r="G3278" s="43" t="s">
        <v>2852</v>
      </c>
      <c r="H3278" s="5" t="s">
        <v>3841</v>
      </c>
      <c r="K3278" s="73"/>
    </row>
    <row r="3279" spans="1:11" x14ac:dyDescent="0.15">
      <c r="A3279" s="38">
        <v>420029</v>
      </c>
      <c r="B3279" s="15">
        <v>2</v>
      </c>
      <c r="C3279" s="15">
        <v>1</v>
      </c>
      <c r="D3279" s="15">
        <v>50</v>
      </c>
      <c r="E3279" s="15">
        <v>10000</v>
      </c>
      <c r="F3279" s="15">
        <v>1</v>
      </c>
      <c r="G3279" s="43" t="s">
        <v>2853</v>
      </c>
      <c r="H3279" s="5" t="s">
        <v>3842</v>
      </c>
      <c r="K3279" s="73"/>
    </row>
    <row r="3280" spans="1:11" x14ac:dyDescent="0.15">
      <c r="A3280" s="38">
        <v>420030</v>
      </c>
      <c r="B3280" s="15">
        <v>2</v>
      </c>
      <c r="C3280" s="15">
        <v>1</v>
      </c>
      <c r="D3280" s="15">
        <v>50</v>
      </c>
      <c r="E3280" s="15">
        <v>10000</v>
      </c>
      <c r="F3280" s="15">
        <v>1</v>
      </c>
      <c r="G3280" s="43" t="s">
        <v>2854</v>
      </c>
      <c r="H3280" s="5" t="s">
        <v>3843</v>
      </c>
      <c r="K3280" s="73"/>
    </row>
    <row r="3281" spans="1:11" x14ac:dyDescent="0.15">
      <c r="A3281" s="38">
        <v>420031</v>
      </c>
      <c r="B3281" s="15">
        <v>2</v>
      </c>
      <c r="C3281" s="15">
        <v>1</v>
      </c>
      <c r="D3281" s="15">
        <v>50</v>
      </c>
      <c r="E3281" s="15">
        <v>10000</v>
      </c>
      <c r="F3281" s="15">
        <v>1</v>
      </c>
      <c r="G3281" s="43" t="s">
        <v>2855</v>
      </c>
      <c r="H3281" s="5" t="s">
        <v>3844</v>
      </c>
      <c r="K3281" s="73"/>
    </row>
    <row r="3282" spans="1:11" x14ac:dyDescent="0.15">
      <c r="A3282" s="38">
        <v>420032</v>
      </c>
      <c r="B3282" s="15">
        <v>2</v>
      </c>
      <c r="C3282" s="15">
        <v>1</v>
      </c>
      <c r="D3282" s="15">
        <v>50</v>
      </c>
      <c r="E3282" s="15">
        <v>10000</v>
      </c>
      <c r="F3282" s="15">
        <v>1</v>
      </c>
      <c r="G3282" s="43" t="s">
        <v>2856</v>
      </c>
      <c r="H3282" s="5" t="s">
        <v>3845</v>
      </c>
      <c r="K3282" s="73"/>
    </row>
    <row r="3283" spans="1:11" x14ac:dyDescent="0.15">
      <c r="A3283" s="38">
        <v>420033</v>
      </c>
      <c r="B3283" s="15">
        <v>2</v>
      </c>
      <c r="C3283" s="15">
        <v>1</v>
      </c>
      <c r="D3283" s="15">
        <v>50</v>
      </c>
      <c r="E3283" s="15">
        <v>10000</v>
      </c>
      <c r="F3283" s="15">
        <v>1</v>
      </c>
      <c r="G3283" s="43" t="s">
        <v>2857</v>
      </c>
      <c r="H3283" s="5" t="s">
        <v>3846</v>
      </c>
      <c r="K3283" s="73"/>
    </row>
    <row r="3284" spans="1:11" x14ac:dyDescent="0.15">
      <c r="A3284" s="38">
        <v>420034</v>
      </c>
      <c r="B3284" s="15">
        <v>2</v>
      </c>
      <c r="C3284" s="15">
        <v>1</v>
      </c>
      <c r="D3284" s="15">
        <v>50</v>
      </c>
      <c r="E3284" s="15">
        <v>10000</v>
      </c>
      <c r="F3284" s="15">
        <v>1</v>
      </c>
      <c r="G3284" s="43" t="s">
        <v>2858</v>
      </c>
      <c r="H3284" s="5" t="s">
        <v>3847</v>
      </c>
      <c r="K3284" s="73"/>
    </row>
    <row r="3285" spans="1:11" x14ac:dyDescent="0.15">
      <c r="A3285" s="38">
        <v>420035</v>
      </c>
      <c r="B3285" s="15">
        <v>2</v>
      </c>
      <c r="C3285" s="15">
        <v>1</v>
      </c>
      <c r="D3285" s="15">
        <v>50</v>
      </c>
      <c r="E3285" s="15">
        <v>10000</v>
      </c>
      <c r="F3285" s="15">
        <v>1</v>
      </c>
      <c r="G3285" s="43" t="s">
        <v>2454</v>
      </c>
      <c r="H3285" s="5" t="s">
        <v>3848</v>
      </c>
      <c r="K3285" s="73"/>
    </row>
    <row r="3286" spans="1:11" x14ac:dyDescent="0.15">
      <c r="A3286" s="38">
        <v>420036</v>
      </c>
      <c r="B3286" s="15">
        <v>2</v>
      </c>
      <c r="C3286" s="15">
        <v>1</v>
      </c>
      <c r="D3286" s="15">
        <v>50</v>
      </c>
      <c r="E3286" s="15">
        <v>10000</v>
      </c>
      <c r="F3286" s="15">
        <v>1</v>
      </c>
      <c r="G3286" s="43" t="s">
        <v>2455</v>
      </c>
      <c r="H3286" s="5" t="s">
        <v>3849</v>
      </c>
      <c r="K3286" s="73"/>
    </row>
    <row r="3287" spans="1:11" x14ac:dyDescent="0.15">
      <c r="A3287" s="38">
        <v>420037</v>
      </c>
      <c r="B3287" s="15">
        <v>2</v>
      </c>
      <c r="C3287" s="15">
        <v>1</v>
      </c>
      <c r="D3287" s="15">
        <v>50</v>
      </c>
      <c r="E3287" s="15">
        <v>10000</v>
      </c>
      <c r="F3287" s="15">
        <v>1</v>
      </c>
      <c r="G3287" s="43" t="s">
        <v>2456</v>
      </c>
      <c r="H3287" s="5" t="s">
        <v>3850</v>
      </c>
      <c r="K3287" s="73"/>
    </row>
    <row r="3288" spans="1:11" x14ac:dyDescent="0.15">
      <c r="A3288" s="38">
        <v>420038</v>
      </c>
      <c r="B3288" s="15">
        <v>2</v>
      </c>
      <c r="C3288" s="15">
        <v>1</v>
      </c>
      <c r="D3288" s="15">
        <v>50</v>
      </c>
      <c r="E3288" s="15">
        <v>10000</v>
      </c>
      <c r="F3288" s="15">
        <v>1</v>
      </c>
      <c r="G3288" s="43" t="s">
        <v>2457</v>
      </c>
      <c r="H3288" s="5" t="s">
        <v>3851</v>
      </c>
      <c r="K3288" s="73"/>
    </row>
    <row r="3289" spans="1:11" x14ac:dyDescent="0.15">
      <c r="A3289" s="38">
        <v>420039</v>
      </c>
      <c r="B3289" s="15">
        <v>2</v>
      </c>
      <c r="C3289" s="15">
        <v>1</v>
      </c>
      <c r="D3289" s="15">
        <v>50</v>
      </c>
      <c r="E3289" s="15">
        <v>10000</v>
      </c>
      <c r="F3289" s="15">
        <v>1</v>
      </c>
      <c r="G3289" s="43" t="s">
        <v>2458</v>
      </c>
      <c r="H3289" s="5" t="s">
        <v>3852</v>
      </c>
      <c r="K3289" s="73"/>
    </row>
    <row r="3290" spans="1:11" x14ac:dyDescent="0.15">
      <c r="A3290" s="38">
        <v>420040</v>
      </c>
      <c r="B3290" s="15">
        <v>2</v>
      </c>
      <c r="C3290" s="15">
        <v>1</v>
      </c>
      <c r="D3290" s="15">
        <v>50</v>
      </c>
      <c r="E3290" s="15">
        <v>10000</v>
      </c>
      <c r="F3290" s="15">
        <v>1</v>
      </c>
      <c r="G3290" s="43" t="s">
        <v>2459</v>
      </c>
      <c r="H3290" s="5" t="s">
        <v>3853</v>
      </c>
      <c r="K3290" s="73"/>
    </row>
    <row r="3291" spans="1:11" x14ac:dyDescent="0.15">
      <c r="A3291" s="38">
        <v>420041</v>
      </c>
      <c r="B3291" s="15">
        <v>2</v>
      </c>
      <c r="C3291" s="15">
        <v>1</v>
      </c>
      <c r="D3291" s="15">
        <v>50</v>
      </c>
      <c r="E3291" s="15">
        <v>10000</v>
      </c>
      <c r="F3291" s="15">
        <v>1</v>
      </c>
      <c r="G3291" s="43" t="s">
        <v>2460</v>
      </c>
      <c r="H3291" s="5" t="s">
        <v>3854</v>
      </c>
      <c r="K3291" s="73"/>
    </row>
    <row r="3292" spans="1:11" x14ac:dyDescent="0.15">
      <c r="A3292" s="38">
        <v>420042</v>
      </c>
      <c r="B3292" s="15">
        <v>2</v>
      </c>
      <c r="C3292" s="15">
        <v>1</v>
      </c>
      <c r="D3292" s="15">
        <v>50</v>
      </c>
      <c r="E3292" s="15">
        <v>10000</v>
      </c>
      <c r="F3292" s="15">
        <v>1</v>
      </c>
      <c r="G3292" s="43" t="s">
        <v>2461</v>
      </c>
      <c r="H3292" s="5" t="s">
        <v>3855</v>
      </c>
      <c r="K3292" s="73"/>
    </row>
    <row r="3293" spans="1:11" x14ac:dyDescent="0.15">
      <c r="A3293" s="38">
        <v>420043</v>
      </c>
      <c r="B3293" s="15">
        <v>2</v>
      </c>
      <c r="C3293" s="15">
        <v>1</v>
      </c>
      <c r="D3293" s="15">
        <v>50</v>
      </c>
      <c r="E3293" s="15">
        <v>10000</v>
      </c>
      <c r="F3293" s="15">
        <v>1</v>
      </c>
      <c r="G3293" s="43" t="s">
        <v>2462</v>
      </c>
      <c r="H3293" s="5" t="s">
        <v>3856</v>
      </c>
      <c r="K3293" s="73"/>
    </row>
    <row r="3294" spans="1:11" x14ac:dyDescent="0.15">
      <c r="A3294" s="38">
        <v>420044</v>
      </c>
      <c r="B3294" s="15">
        <v>2</v>
      </c>
      <c r="C3294" s="15">
        <v>1</v>
      </c>
      <c r="D3294" s="15">
        <v>50</v>
      </c>
      <c r="E3294" s="15">
        <v>10000</v>
      </c>
      <c r="F3294" s="15">
        <v>1</v>
      </c>
      <c r="G3294" s="43" t="s">
        <v>2463</v>
      </c>
      <c r="H3294" s="5" t="s">
        <v>3857</v>
      </c>
      <c r="K3294" s="73"/>
    </row>
    <row r="3295" spans="1:11" x14ac:dyDescent="0.15">
      <c r="A3295" s="38">
        <v>420045</v>
      </c>
      <c r="B3295" s="15">
        <v>2</v>
      </c>
      <c r="C3295" s="15">
        <v>1</v>
      </c>
      <c r="D3295" s="15">
        <v>50</v>
      </c>
      <c r="E3295" s="15">
        <v>10000</v>
      </c>
      <c r="F3295" s="15">
        <v>1</v>
      </c>
      <c r="G3295" s="43" t="s">
        <v>2464</v>
      </c>
      <c r="H3295" s="5" t="s">
        <v>3858</v>
      </c>
      <c r="K3295" s="73"/>
    </row>
    <row r="3296" spans="1:11" x14ac:dyDescent="0.15">
      <c r="A3296" s="38">
        <v>420046</v>
      </c>
      <c r="B3296" s="15">
        <v>2</v>
      </c>
      <c r="C3296" s="15">
        <v>1</v>
      </c>
      <c r="D3296" s="15">
        <v>50</v>
      </c>
      <c r="E3296" s="15">
        <v>10000</v>
      </c>
      <c r="F3296" s="15">
        <v>1</v>
      </c>
      <c r="G3296" s="43" t="s">
        <v>2465</v>
      </c>
      <c r="H3296" s="5" t="s">
        <v>3859</v>
      </c>
      <c r="K3296" s="73"/>
    </row>
    <row r="3297" spans="1:11" x14ac:dyDescent="0.15">
      <c r="A3297" s="38">
        <v>420047</v>
      </c>
      <c r="B3297" s="15">
        <v>2</v>
      </c>
      <c r="C3297" s="15">
        <v>1</v>
      </c>
      <c r="D3297" s="15">
        <v>50</v>
      </c>
      <c r="E3297" s="15">
        <v>10000</v>
      </c>
      <c r="F3297" s="15">
        <v>1</v>
      </c>
      <c r="G3297" s="43" t="s">
        <v>2466</v>
      </c>
      <c r="H3297" s="5" t="s">
        <v>3860</v>
      </c>
      <c r="K3297" s="73"/>
    </row>
    <row r="3298" spans="1:11" x14ac:dyDescent="0.15">
      <c r="A3298" s="38">
        <v>420048</v>
      </c>
      <c r="B3298" s="15">
        <v>2</v>
      </c>
      <c r="C3298" s="15">
        <v>1</v>
      </c>
      <c r="D3298" s="15">
        <v>50</v>
      </c>
      <c r="E3298" s="15">
        <v>10000</v>
      </c>
      <c r="F3298" s="15">
        <v>1</v>
      </c>
      <c r="G3298" s="43" t="s">
        <v>2467</v>
      </c>
      <c r="H3298" s="5" t="s">
        <v>3861</v>
      </c>
      <c r="K3298" s="73"/>
    </row>
    <row r="3299" spans="1:11" x14ac:dyDescent="0.15">
      <c r="A3299" s="38">
        <v>420049</v>
      </c>
      <c r="B3299" s="15">
        <v>2</v>
      </c>
      <c r="C3299" s="15">
        <v>1</v>
      </c>
      <c r="D3299" s="15">
        <v>50</v>
      </c>
      <c r="E3299" s="15">
        <v>10000</v>
      </c>
      <c r="F3299" s="15">
        <v>1</v>
      </c>
      <c r="G3299" s="43" t="s">
        <v>2468</v>
      </c>
      <c r="H3299" s="5" t="s">
        <v>3862</v>
      </c>
      <c r="K3299" s="73"/>
    </row>
    <row r="3300" spans="1:11" x14ac:dyDescent="0.15">
      <c r="A3300" s="38">
        <v>420050</v>
      </c>
      <c r="B3300" s="15">
        <v>2</v>
      </c>
      <c r="C3300" s="15">
        <v>1</v>
      </c>
      <c r="D3300" s="15">
        <v>50</v>
      </c>
      <c r="E3300" s="15">
        <v>10000</v>
      </c>
      <c r="F3300" s="15">
        <v>1</v>
      </c>
      <c r="G3300" s="43" t="s">
        <v>2469</v>
      </c>
      <c r="H3300" s="5" t="s">
        <v>3863</v>
      </c>
      <c r="K3300" s="73"/>
    </row>
    <row r="3301" spans="1:11" x14ac:dyDescent="0.15">
      <c r="A3301" s="38">
        <v>430001</v>
      </c>
      <c r="B3301" s="15">
        <v>1</v>
      </c>
      <c r="C3301" s="15">
        <v>1</v>
      </c>
      <c r="D3301" s="15">
        <v>50</v>
      </c>
      <c r="E3301" s="15">
        <v>10000</v>
      </c>
      <c r="F3301" s="15">
        <v>1</v>
      </c>
      <c r="G3301" s="43" t="s">
        <v>7789</v>
      </c>
      <c r="H3301" s="5" t="s">
        <v>4448</v>
      </c>
      <c r="I3301" s="5" t="s">
        <v>3925</v>
      </c>
      <c r="K3301" s="43" t="s">
        <v>7789</v>
      </c>
    </row>
    <row r="3302" spans="1:11" x14ac:dyDescent="0.15">
      <c r="A3302" s="38">
        <v>430002</v>
      </c>
      <c r="B3302" s="15">
        <v>1</v>
      </c>
      <c r="C3302" s="15">
        <v>1</v>
      </c>
      <c r="D3302" s="15">
        <v>50</v>
      </c>
      <c r="E3302" s="15">
        <v>10000</v>
      </c>
      <c r="F3302" s="15">
        <v>1</v>
      </c>
      <c r="G3302" s="43" t="s">
        <v>9553</v>
      </c>
      <c r="H3302" s="5" t="s">
        <v>4449</v>
      </c>
      <c r="I3302" s="5" t="s">
        <v>5867</v>
      </c>
      <c r="K3302" s="43" t="s">
        <v>9553</v>
      </c>
    </row>
    <row r="3303" spans="1:11" x14ac:dyDescent="0.15">
      <c r="A3303" s="38">
        <v>430003</v>
      </c>
      <c r="B3303" s="15">
        <v>1</v>
      </c>
      <c r="C3303" s="15">
        <v>1</v>
      </c>
      <c r="D3303" s="15">
        <v>50</v>
      </c>
      <c r="E3303" s="15">
        <v>10000</v>
      </c>
      <c r="F3303" s="15">
        <v>1</v>
      </c>
      <c r="G3303" s="43" t="s">
        <v>7790</v>
      </c>
      <c r="H3303" s="5" t="s">
        <v>4450</v>
      </c>
      <c r="I3303" s="5" t="s">
        <v>5869</v>
      </c>
      <c r="K3303" s="43" t="s">
        <v>7790</v>
      </c>
    </row>
    <row r="3304" spans="1:11" x14ac:dyDescent="0.15">
      <c r="A3304" s="38">
        <v>430004</v>
      </c>
      <c r="B3304" s="15">
        <v>1</v>
      </c>
      <c r="C3304" s="15">
        <v>1</v>
      </c>
      <c r="D3304" s="15">
        <v>50</v>
      </c>
      <c r="E3304" s="15">
        <v>10000</v>
      </c>
      <c r="F3304" s="15">
        <v>1</v>
      </c>
      <c r="G3304" s="43" t="s">
        <v>4413</v>
      </c>
      <c r="H3304" s="5" t="s">
        <v>4451</v>
      </c>
      <c r="I3304" s="5" t="s">
        <v>3926</v>
      </c>
      <c r="K3304" s="43" t="s">
        <v>4413</v>
      </c>
    </row>
    <row r="3305" spans="1:11" x14ac:dyDescent="0.15">
      <c r="A3305" s="38">
        <v>430005</v>
      </c>
      <c r="B3305" s="15">
        <v>1</v>
      </c>
      <c r="C3305" s="15">
        <v>1</v>
      </c>
      <c r="D3305" s="15">
        <v>50</v>
      </c>
      <c r="E3305" s="15">
        <v>10000</v>
      </c>
      <c r="F3305" s="15">
        <v>1</v>
      </c>
      <c r="G3305" s="43" t="s">
        <v>7791</v>
      </c>
      <c r="H3305" s="5" t="s">
        <v>4452</v>
      </c>
      <c r="I3305" s="5" t="s">
        <v>5870</v>
      </c>
      <c r="K3305" s="43" t="s">
        <v>7791</v>
      </c>
    </row>
    <row r="3306" spans="1:11" x14ac:dyDescent="0.15">
      <c r="A3306" s="38">
        <v>430006</v>
      </c>
      <c r="B3306" s="15">
        <v>1</v>
      </c>
      <c r="C3306" s="15">
        <v>1</v>
      </c>
      <c r="D3306" s="15">
        <v>50</v>
      </c>
      <c r="E3306" s="15">
        <v>10000</v>
      </c>
      <c r="F3306" s="15">
        <v>1</v>
      </c>
      <c r="G3306" s="43" t="s">
        <v>9660</v>
      </c>
      <c r="H3306" s="5" t="s">
        <v>4453</v>
      </c>
      <c r="I3306" s="5" t="s">
        <v>6848</v>
      </c>
      <c r="K3306" s="43" t="s">
        <v>9660</v>
      </c>
    </row>
    <row r="3307" spans="1:11" x14ac:dyDescent="0.15">
      <c r="A3307" s="38">
        <v>430007</v>
      </c>
      <c r="B3307" s="15">
        <v>1</v>
      </c>
      <c r="C3307" s="15">
        <v>1</v>
      </c>
      <c r="D3307" s="15">
        <v>50</v>
      </c>
      <c r="E3307" s="15">
        <v>10000</v>
      </c>
      <c r="F3307" s="15">
        <v>1</v>
      </c>
      <c r="G3307" s="43" t="s">
        <v>7789</v>
      </c>
      <c r="H3307" s="5" t="s">
        <v>4454</v>
      </c>
      <c r="I3307" s="5" t="s">
        <v>4461</v>
      </c>
      <c r="K3307" s="43" t="s">
        <v>7789</v>
      </c>
    </row>
    <row r="3308" spans="1:11" x14ac:dyDescent="0.15">
      <c r="A3308" s="38">
        <v>430008</v>
      </c>
      <c r="B3308" s="15">
        <v>1</v>
      </c>
      <c r="C3308" s="15">
        <v>1</v>
      </c>
      <c r="D3308" s="15">
        <v>50</v>
      </c>
      <c r="E3308" s="15">
        <v>10000</v>
      </c>
      <c r="F3308" s="15">
        <v>1</v>
      </c>
      <c r="G3308" s="43" t="s">
        <v>7792</v>
      </c>
      <c r="H3308" s="5" t="s">
        <v>4455</v>
      </c>
      <c r="I3308" s="5" t="s">
        <v>6852</v>
      </c>
      <c r="K3308" s="43" t="s">
        <v>7792</v>
      </c>
    </row>
    <row r="3309" spans="1:11" x14ac:dyDescent="0.15">
      <c r="A3309" s="38">
        <v>430009</v>
      </c>
      <c r="B3309" s="15">
        <v>1</v>
      </c>
      <c r="C3309" s="15">
        <v>1</v>
      </c>
      <c r="D3309" s="15">
        <v>50</v>
      </c>
      <c r="E3309" s="15">
        <v>10000</v>
      </c>
      <c r="F3309" s="15">
        <v>1</v>
      </c>
      <c r="G3309" s="43" t="s">
        <v>9554</v>
      </c>
      <c r="H3309" s="5" t="s">
        <v>4456</v>
      </c>
      <c r="I3309" s="5" t="s">
        <v>5868</v>
      </c>
      <c r="J3309" s="43"/>
      <c r="K3309" s="43" t="s">
        <v>9554</v>
      </c>
    </row>
    <row r="3310" spans="1:11" x14ac:dyDescent="0.15">
      <c r="A3310" s="38">
        <v>430010</v>
      </c>
      <c r="B3310" s="15">
        <v>1</v>
      </c>
      <c r="C3310" s="15">
        <v>1</v>
      </c>
      <c r="D3310" s="15">
        <v>50</v>
      </c>
      <c r="E3310" s="15">
        <v>10000</v>
      </c>
      <c r="F3310" s="15">
        <v>1</v>
      </c>
      <c r="G3310" s="43" t="s">
        <v>7793</v>
      </c>
      <c r="H3310" s="5" t="s">
        <v>4457</v>
      </c>
      <c r="I3310" s="5" t="s">
        <v>6847</v>
      </c>
      <c r="K3310" s="43" t="s">
        <v>7793</v>
      </c>
    </row>
    <row r="3311" spans="1:11" x14ac:dyDescent="0.15">
      <c r="A3311" s="38">
        <v>430011</v>
      </c>
      <c r="B3311" s="15">
        <v>1</v>
      </c>
      <c r="C3311" s="15">
        <v>1</v>
      </c>
      <c r="D3311" s="15">
        <v>50</v>
      </c>
      <c r="E3311" s="15">
        <v>10000</v>
      </c>
      <c r="F3311" s="15">
        <v>1</v>
      </c>
      <c r="G3311" s="43" t="s">
        <v>6111</v>
      </c>
      <c r="H3311" s="5" t="s">
        <v>4458</v>
      </c>
      <c r="I3311" s="5" t="s">
        <v>6091</v>
      </c>
      <c r="K3311" s="43" t="s">
        <v>6111</v>
      </c>
    </row>
    <row r="3312" spans="1:11" x14ac:dyDescent="0.15">
      <c r="A3312" s="38">
        <v>430012</v>
      </c>
      <c r="B3312" s="15">
        <v>1</v>
      </c>
      <c r="C3312" s="15">
        <v>1</v>
      </c>
      <c r="D3312" s="15">
        <v>50</v>
      </c>
      <c r="E3312" s="15">
        <v>10000</v>
      </c>
      <c r="F3312" s="15">
        <v>1</v>
      </c>
      <c r="G3312" s="43" t="s">
        <v>4414</v>
      </c>
      <c r="H3312" s="5" t="s">
        <v>6839</v>
      </c>
      <c r="I3312" s="5" t="s">
        <v>3927</v>
      </c>
      <c r="K3312" s="43" t="s">
        <v>4414</v>
      </c>
    </row>
    <row r="3313" spans="1:12" x14ac:dyDescent="0.15">
      <c r="A3313" s="38">
        <v>430013</v>
      </c>
      <c r="B3313" s="15">
        <v>1</v>
      </c>
      <c r="C3313" s="15">
        <v>1</v>
      </c>
      <c r="D3313" s="15">
        <v>50</v>
      </c>
      <c r="E3313" s="15">
        <v>10000</v>
      </c>
      <c r="F3313" s="15">
        <v>1</v>
      </c>
      <c r="G3313" s="43" t="s">
        <v>5960</v>
      </c>
      <c r="H3313" s="5" t="s">
        <v>6840</v>
      </c>
      <c r="I3313" s="5" t="s">
        <v>4459</v>
      </c>
      <c r="K3313" s="43" t="s">
        <v>5960</v>
      </c>
    </row>
    <row r="3314" spans="1:12" x14ac:dyDescent="0.15">
      <c r="A3314" s="38">
        <v>430014</v>
      </c>
      <c r="B3314" s="15">
        <v>1</v>
      </c>
      <c r="C3314" s="15">
        <v>1</v>
      </c>
      <c r="D3314" s="15">
        <v>50</v>
      </c>
      <c r="E3314" s="15">
        <v>10000</v>
      </c>
      <c r="F3314" s="15">
        <v>1</v>
      </c>
      <c r="G3314" s="43" t="s">
        <v>5955</v>
      </c>
      <c r="H3314" s="5" t="s">
        <v>6841</v>
      </c>
      <c r="I3314" s="5" t="s">
        <v>4460</v>
      </c>
      <c r="K3314" s="43" t="s">
        <v>5955</v>
      </c>
    </row>
    <row r="3315" spans="1:12" x14ac:dyDescent="0.15">
      <c r="A3315" s="38">
        <v>430015</v>
      </c>
      <c r="B3315" s="15">
        <v>1</v>
      </c>
      <c r="C3315" s="15">
        <v>1</v>
      </c>
      <c r="D3315" s="15">
        <v>50</v>
      </c>
      <c r="E3315" s="15">
        <v>10000</v>
      </c>
      <c r="F3315" s="15">
        <v>1</v>
      </c>
      <c r="G3315" s="43" t="s">
        <v>7794</v>
      </c>
      <c r="H3315" s="5" t="s">
        <v>6842</v>
      </c>
      <c r="I3315" s="5" t="s">
        <v>6853</v>
      </c>
      <c r="K3315" s="43" t="s">
        <v>7794</v>
      </c>
    </row>
    <row r="3316" spans="1:12" x14ac:dyDescent="0.15">
      <c r="A3316" s="38">
        <v>430016</v>
      </c>
      <c r="B3316" s="15">
        <v>1</v>
      </c>
      <c r="C3316" s="15">
        <v>1</v>
      </c>
      <c r="D3316" s="15">
        <v>50</v>
      </c>
      <c r="E3316" s="15">
        <v>10000</v>
      </c>
      <c r="F3316" s="15">
        <v>1</v>
      </c>
      <c r="G3316" s="43" t="s">
        <v>5965</v>
      </c>
      <c r="H3316" s="5" t="s">
        <v>6843</v>
      </c>
      <c r="I3316" s="5" t="s">
        <v>6849</v>
      </c>
      <c r="K3316" s="43" t="s">
        <v>5965</v>
      </c>
    </row>
    <row r="3317" spans="1:12" x14ac:dyDescent="0.15">
      <c r="A3317" s="38">
        <v>430017</v>
      </c>
      <c r="B3317" s="15">
        <v>1</v>
      </c>
      <c r="C3317" s="15">
        <v>1</v>
      </c>
      <c r="D3317" s="15">
        <v>50</v>
      </c>
      <c r="E3317" s="15">
        <v>10000</v>
      </c>
      <c r="F3317" s="15">
        <v>1</v>
      </c>
      <c r="G3317" s="43" t="s">
        <v>7795</v>
      </c>
      <c r="H3317" s="5" t="s">
        <v>6844</v>
      </c>
      <c r="I3317" s="5" t="s">
        <v>6850</v>
      </c>
      <c r="K3317" s="43" t="s">
        <v>7795</v>
      </c>
    </row>
    <row r="3318" spans="1:12" x14ac:dyDescent="0.15">
      <c r="A3318" s="38">
        <v>430018</v>
      </c>
      <c r="B3318" s="15">
        <v>1</v>
      </c>
      <c r="C3318" s="15">
        <v>1</v>
      </c>
      <c r="D3318" s="15">
        <v>50</v>
      </c>
      <c r="E3318" s="15">
        <v>10000</v>
      </c>
      <c r="F3318" s="15">
        <v>1</v>
      </c>
      <c r="G3318" s="43" t="s">
        <v>7795</v>
      </c>
      <c r="H3318" s="5" t="s">
        <v>6845</v>
      </c>
      <c r="I3318" s="5" t="s">
        <v>6850</v>
      </c>
      <c r="K3318" s="43" t="s">
        <v>7795</v>
      </c>
    </row>
    <row r="3319" spans="1:12" x14ac:dyDescent="0.15">
      <c r="A3319" s="38">
        <v>430019</v>
      </c>
      <c r="B3319" s="15">
        <v>1</v>
      </c>
      <c r="C3319" s="15">
        <v>1</v>
      </c>
      <c r="D3319" s="15">
        <v>50</v>
      </c>
      <c r="E3319" s="15">
        <v>10000</v>
      </c>
      <c r="F3319" s="15">
        <v>1</v>
      </c>
      <c r="G3319" s="43" t="s">
        <v>7796</v>
      </c>
      <c r="H3319" s="5" t="s">
        <v>6846</v>
      </c>
      <c r="I3319" s="5" t="s">
        <v>5871</v>
      </c>
      <c r="K3319" s="43" t="s">
        <v>7796</v>
      </c>
    </row>
    <row r="3320" spans="1:12" x14ac:dyDescent="0.15">
      <c r="A3320" s="38">
        <v>430020</v>
      </c>
      <c r="B3320" s="15">
        <v>1</v>
      </c>
      <c r="C3320" s="15">
        <v>1</v>
      </c>
      <c r="D3320" s="15">
        <v>50</v>
      </c>
      <c r="E3320" s="15">
        <v>10000</v>
      </c>
      <c r="F3320" s="15">
        <v>1</v>
      </c>
      <c r="G3320" s="43" t="s">
        <v>7791</v>
      </c>
      <c r="H3320" s="5" t="s">
        <v>6851</v>
      </c>
      <c r="I3320" s="5" t="s">
        <v>5870</v>
      </c>
      <c r="K3320" s="43" t="s">
        <v>7791</v>
      </c>
    </row>
    <row r="3321" spans="1:12" x14ac:dyDescent="0.15">
      <c r="A3321" s="38">
        <v>431001</v>
      </c>
      <c r="B3321" s="15">
        <v>1</v>
      </c>
      <c r="C3321" s="15">
        <v>1</v>
      </c>
      <c r="D3321" s="15">
        <v>50</v>
      </c>
      <c r="E3321" s="15">
        <v>10000</v>
      </c>
      <c r="F3321" s="15">
        <v>1</v>
      </c>
      <c r="G3321" s="43" t="s">
        <v>5944</v>
      </c>
      <c r="H3321" s="5" t="s">
        <v>6061</v>
      </c>
      <c r="I3321" s="5" t="s">
        <v>5816</v>
      </c>
      <c r="K3321" s="43" t="s">
        <v>5944</v>
      </c>
      <c r="L3321" s="43"/>
    </row>
    <row r="3322" spans="1:12" x14ac:dyDescent="0.15">
      <c r="A3322" s="38">
        <v>431002</v>
      </c>
      <c r="B3322" s="15">
        <v>1</v>
      </c>
      <c r="C3322" s="15">
        <v>1</v>
      </c>
      <c r="D3322" s="15">
        <v>50</v>
      </c>
      <c r="E3322" s="15">
        <v>10000</v>
      </c>
      <c r="F3322" s="15">
        <v>1</v>
      </c>
      <c r="G3322" s="43" t="s">
        <v>7797</v>
      </c>
      <c r="H3322" s="5" t="s">
        <v>6062</v>
      </c>
      <c r="I3322" s="5" t="s">
        <v>5815</v>
      </c>
      <c r="K3322" s="43" t="s">
        <v>7797</v>
      </c>
      <c r="L3322" s="43"/>
    </row>
    <row r="3323" spans="1:12" x14ac:dyDescent="0.15">
      <c r="A3323" s="38">
        <v>431003</v>
      </c>
      <c r="B3323" s="15">
        <v>1</v>
      </c>
      <c r="C3323" s="15">
        <v>1</v>
      </c>
      <c r="D3323" s="15">
        <v>50</v>
      </c>
      <c r="E3323" s="15">
        <v>10000</v>
      </c>
      <c r="F3323" s="15">
        <v>1</v>
      </c>
      <c r="G3323" s="43" t="s">
        <v>7798</v>
      </c>
      <c r="H3323" s="5" t="s">
        <v>3911</v>
      </c>
      <c r="I3323" s="5" t="s">
        <v>3928</v>
      </c>
      <c r="K3323" s="43" t="s">
        <v>7798</v>
      </c>
      <c r="L3323" s="5"/>
    </row>
    <row r="3324" spans="1:12" x14ac:dyDescent="0.15">
      <c r="A3324" s="38">
        <v>431004</v>
      </c>
      <c r="B3324" s="15">
        <v>1</v>
      </c>
      <c r="C3324" s="15">
        <v>1</v>
      </c>
      <c r="D3324" s="15">
        <v>50</v>
      </c>
      <c r="E3324" s="15">
        <v>10000</v>
      </c>
      <c r="F3324" s="15">
        <v>1</v>
      </c>
      <c r="G3324" s="43" t="s">
        <v>7799</v>
      </c>
      <c r="H3324" s="5" t="s">
        <v>3912</v>
      </c>
      <c r="I3324" s="5" t="s">
        <v>5814</v>
      </c>
      <c r="K3324" s="43" t="s">
        <v>7799</v>
      </c>
      <c r="L3324" s="43"/>
    </row>
    <row r="3325" spans="1:12" x14ac:dyDescent="0.15">
      <c r="A3325" s="38">
        <v>431005</v>
      </c>
      <c r="B3325" s="15">
        <v>1</v>
      </c>
      <c r="C3325" s="15">
        <v>1</v>
      </c>
      <c r="D3325" s="15">
        <v>50</v>
      </c>
      <c r="E3325" s="15">
        <v>10000</v>
      </c>
      <c r="F3325" s="15">
        <v>1</v>
      </c>
      <c r="G3325" s="43" t="s">
        <v>1397</v>
      </c>
      <c r="H3325" s="5" t="s">
        <v>3913</v>
      </c>
      <c r="I3325" s="5" t="s">
        <v>5813</v>
      </c>
      <c r="K3325" s="43" t="s">
        <v>1397</v>
      </c>
      <c r="L3325" s="43"/>
    </row>
    <row r="3326" spans="1:12" x14ac:dyDescent="0.15">
      <c r="A3326" s="38">
        <v>431006</v>
      </c>
      <c r="B3326" s="15">
        <v>1</v>
      </c>
      <c r="C3326" s="15">
        <v>1</v>
      </c>
      <c r="D3326" s="15">
        <v>50</v>
      </c>
      <c r="E3326" s="15">
        <v>10000</v>
      </c>
      <c r="F3326" s="15">
        <v>1</v>
      </c>
      <c r="G3326" s="43" t="s">
        <v>5961</v>
      </c>
      <c r="H3326" s="5" t="s">
        <v>3914</v>
      </c>
      <c r="I3326" s="5" t="s">
        <v>5818</v>
      </c>
      <c r="K3326" s="43" t="s">
        <v>5961</v>
      </c>
      <c r="L3326" s="43"/>
    </row>
    <row r="3327" spans="1:12" x14ac:dyDescent="0.15">
      <c r="A3327" s="38">
        <v>431007</v>
      </c>
      <c r="B3327" s="15">
        <v>1</v>
      </c>
      <c r="C3327" s="15">
        <v>1</v>
      </c>
      <c r="D3327" s="15">
        <v>50</v>
      </c>
      <c r="E3327" s="15">
        <v>10000</v>
      </c>
      <c r="F3327" s="15">
        <v>1</v>
      </c>
      <c r="G3327" s="43" t="s">
        <v>7800</v>
      </c>
      <c r="H3327" s="5" t="s">
        <v>3915</v>
      </c>
      <c r="I3327" s="5" t="s">
        <v>5817</v>
      </c>
      <c r="K3327" s="43" t="s">
        <v>7800</v>
      </c>
      <c r="L3327" s="43"/>
    </row>
    <row r="3328" spans="1:12" x14ac:dyDescent="0.3">
      <c r="A3328" s="38">
        <v>440001</v>
      </c>
      <c r="B3328" s="15">
        <v>2</v>
      </c>
      <c r="C3328" s="15">
        <v>1</v>
      </c>
      <c r="D3328" s="15">
        <v>50</v>
      </c>
      <c r="E3328" s="15">
        <v>10000</v>
      </c>
      <c r="F3328" s="15">
        <v>1</v>
      </c>
      <c r="G3328" s="30" t="s">
        <v>9603</v>
      </c>
      <c r="H3328" s="5" t="s">
        <v>4945</v>
      </c>
      <c r="K3328" s="73"/>
    </row>
    <row r="3329" spans="1:11" x14ac:dyDescent="0.3">
      <c r="A3329" s="38">
        <v>440002</v>
      </c>
      <c r="B3329" s="15">
        <v>2</v>
      </c>
      <c r="C3329" s="15">
        <v>1</v>
      </c>
      <c r="D3329" s="15">
        <v>50</v>
      </c>
      <c r="E3329" s="15">
        <v>10000</v>
      </c>
      <c r="F3329" s="15">
        <v>1</v>
      </c>
      <c r="G3329" s="31" t="s">
        <v>9604</v>
      </c>
      <c r="H3329" s="5" t="s">
        <v>4946</v>
      </c>
      <c r="K3329" s="73"/>
    </row>
    <row r="3330" spans="1:11" x14ac:dyDescent="0.3">
      <c r="A3330" s="38">
        <v>440003</v>
      </c>
      <c r="B3330" s="15">
        <v>2</v>
      </c>
      <c r="C3330" s="15">
        <v>1</v>
      </c>
      <c r="D3330" s="15">
        <v>50</v>
      </c>
      <c r="E3330" s="15">
        <v>10000</v>
      </c>
      <c r="F3330" s="15">
        <v>1</v>
      </c>
      <c r="G3330" s="30" t="s">
        <v>9605</v>
      </c>
      <c r="H3330" s="5" t="s">
        <v>4947</v>
      </c>
      <c r="K3330" s="73"/>
    </row>
    <row r="3331" spans="1:11" x14ac:dyDescent="0.3">
      <c r="A3331" s="38">
        <v>440004</v>
      </c>
      <c r="B3331" s="15">
        <v>2</v>
      </c>
      <c r="C3331" s="15">
        <v>1</v>
      </c>
      <c r="D3331" s="15">
        <v>50</v>
      </c>
      <c r="E3331" s="15">
        <v>10000</v>
      </c>
      <c r="F3331" s="15">
        <v>1</v>
      </c>
      <c r="G3331" s="31" t="s">
        <v>9606</v>
      </c>
      <c r="H3331" s="5" t="s">
        <v>4948</v>
      </c>
      <c r="K3331" s="73"/>
    </row>
    <row r="3332" spans="1:11" x14ac:dyDescent="0.3">
      <c r="A3332" s="38">
        <v>440005</v>
      </c>
      <c r="B3332" s="15">
        <v>2</v>
      </c>
      <c r="C3332" s="15">
        <v>1</v>
      </c>
      <c r="D3332" s="15">
        <v>50</v>
      </c>
      <c r="E3332" s="15">
        <v>10000</v>
      </c>
      <c r="F3332" s="15">
        <v>1</v>
      </c>
      <c r="G3332" s="30" t="s">
        <v>9607</v>
      </c>
      <c r="H3332" s="5" t="s">
        <v>4949</v>
      </c>
      <c r="K3332" s="73"/>
    </row>
    <row r="3333" spans="1:11" x14ac:dyDescent="0.3">
      <c r="A3333" s="38">
        <v>440006</v>
      </c>
      <c r="B3333" s="15">
        <v>2</v>
      </c>
      <c r="C3333" s="15">
        <v>1</v>
      </c>
      <c r="D3333" s="15">
        <v>50</v>
      </c>
      <c r="E3333" s="15">
        <v>10000</v>
      </c>
      <c r="F3333" s="15">
        <v>1</v>
      </c>
      <c r="G3333" s="31" t="s">
        <v>9608</v>
      </c>
      <c r="H3333" s="5" t="s">
        <v>4950</v>
      </c>
      <c r="K3333" s="73"/>
    </row>
    <row r="3334" spans="1:11" x14ac:dyDescent="0.3">
      <c r="A3334" s="38">
        <v>440007</v>
      </c>
      <c r="B3334" s="15">
        <v>2</v>
      </c>
      <c r="C3334" s="15">
        <v>1</v>
      </c>
      <c r="D3334" s="15">
        <v>50</v>
      </c>
      <c r="E3334" s="15">
        <v>10000</v>
      </c>
      <c r="F3334" s="15">
        <v>1</v>
      </c>
      <c r="G3334" s="30" t="s">
        <v>9609</v>
      </c>
      <c r="H3334" s="5" t="s">
        <v>4951</v>
      </c>
      <c r="K3334" s="73"/>
    </row>
    <row r="3335" spans="1:11" x14ac:dyDescent="0.3">
      <c r="A3335" s="38">
        <v>440008</v>
      </c>
      <c r="B3335" s="15">
        <v>2</v>
      </c>
      <c r="C3335" s="15">
        <v>1</v>
      </c>
      <c r="D3335" s="15">
        <v>50</v>
      </c>
      <c r="E3335" s="15">
        <v>10000</v>
      </c>
      <c r="F3335" s="15">
        <v>1</v>
      </c>
      <c r="G3335" s="31" t="s">
        <v>9610</v>
      </c>
      <c r="H3335" s="5" t="s">
        <v>4952</v>
      </c>
      <c r="K3335" s="73"/>
    </row>
    <row r="3336" spans="1:11" x14ac:dyDescent="0.3">
      <c r="A3336" s="38">
        <v>440009</v>
      </c>
      <c r="B3336" s="15">
        <v>2</v>
      </c>
      <c r="C3336" s="15">
        <v>1</v>
      </c>
      <c r="D3336" s="15">
        <v>50</v>
      </c>
      <c r="E3336" s="15">
        <v>10000</v>
      </c>
      <c r="F3336" s="15">
        <v>1</v>
      </c>
      <c r="G3336" s="30" t="s">
        <v>9611</v>
      </c>
      <c r="H3336" s="5" t="s">
        <v>4953</v>
      </c>
      <c r="K3336" s="73"/>
    </row>
    <row r="3337" spans="1:11" x14ac:dyDescent="0.3">
      <c r="A3337" s="38">
        <v>440010</v>
      </c>
      <c r="B3337" s="15">
        <v>2</v>
      </c>
      <c r="C3337" s="15">
        <v>1</v>
      </c>
      <c r="D3337" s="15">
        <v>50</v>
      </c>
      <c r="E3337" s="15">
        <v>10000</v>
      </c>
      <c r="F3337" s="15">
        <v>1</v>
      </c>
      <c r="G3337" s="31" t="s">
        <v>9612</v>
      </c>
      <c r="H3337" s="5" t="s">
        <v>4954</v>
      </c>
      <c r="K3337" s="73"/>
    </row>
    <row r="3338" spans="1:11" x14ac:dyDescent="0.3">
      <c r="A3338" s="38">
        <v>440011</v>
      </c>
      <c r="B3338" s="15">
        <v>2</v>
      </c>
      <c r="C3338" s="15">
        <v>1</v>
      </c>
      <c r="D3338" s="15">
        <v>50</v>
      </c>
      <c r="E3338" s="15">
        <v>10000</v>
      </c>
      <c r="F3338" s="15">
        <v>1</v>
      </c>
      <c r="G3338" s="30" t="s">
        <v>9613</v>
      </c>
      <c r="H3338" s="5" t="s">
        <v>4955</v>
      </c>
      <c r="K3338" s="73"/>
    </row>
    <row r="3339" spans="1:11" x14ac:dyDescent="0.3">
      <c r="A3339" s="38">
        <v>440012</v>
      </c>
      <c r="B3339" s="15">
        <v>2</v>
      </c>
      <c r="C3339" s="15">
        <v>1</v>
      </c>
      <c r="D3339" s="15">
        <v>50</v>
      </c>
      <c r="E3339" s="15">
        <v>10000</v>
      </c>
      <c r="F3339" s="15">
        <v>1</v>
      </c>
      <c r="G3339" s="31" t="s">
        <v>9614</v>
      </c>
      <c r="H3339" s="5" t="s">
        <v>4956</v>
      </c>
      <c r="K3339" s="73"/>
    </row>
    <row r="3340" spans="1:11" x14ac:dyDescent="0.3">
      <c r="A3340" s="38">
        <v>440013</v>
      </c>
      <c r="B3340" s="15">
        <v>2</v>
      </c>
      <c r="C3340" s="15">
        <v>1</v>
      </c>
      <c r="D3340" s="15">
        <v>50</v>
      </c>
      <c r="E3340" s="15">
        <v>10000</v>
      </c>
      <c r="F3340" s="15">
        <v>1</v>
      </c>
      <c r="G3340" s="30" t="s">
        <v>9615</v>
      </c>
      <c r="H3340" s="5" t="s">
        <v>4957</v>
      </c>
      <c r="K3340" s="73"/>
    </row>
    <row r="3341" spans="1:11" x14ac:dyDescent="0.3">
      <c r="A3341" s="38">
        <v>440014</v>
      </c>
      <c r="B3341" s="15">
        <v>2</v>
      </c>
      <c r="C3341" s="15">
        <v>1</v>
      </c>
      <c r="D3341" s="15">
        <v>50</v>
      </c>
      <c r="E3341" s="15">
        <v>10000</v>
      </c>
      <c r="F3341" s="15">
        <v>1</v>
      </c>
      <c r="G3341" s="29" t="s">
        <v>9616</v>
      </c>
      <c r="H3341" s="5" t="s">
        <v>4958</v>
      </c>
      <c r="K3341" s="73"/>
    </row>
    <row r="3342" spans="1:11" x14ac:dyDescent="0.3">
      <c r="A3342" s="38">
        <v>440015</v>
      </c>
      <c r="B3342" s="15">
        <v>2</v>
      </c>
      <c r="C3342" s="15">
        <v>1</v>
      </c>
      <c r="D3342" s="15">
        <v>50</v>
      </c>
      <c r="E3342" s="15">
        <v>10000</v>
      </c>
      <c r="F3342" s="15">
        <v>1</v>
      </c>
      <c r="G3342" s="30" t="s">
        <v>9617</v>
      </c>
      <c r="H3342" s="5" t="s">
        <v>4959</v>
      </c>
      <c r="K3342" s="73"/>
    </row>
    <row r="3343" spans="1:11" x14ac:dyDescent="0.3">
      <c r="A3343" s="38">
        <v>440016</v>
      </c>
      <c r="B3343" s="15">
        <v>2</v>
      </c>
      <c r="C3343" s="15">
        <v>1</v>
      </c>
      <c r="D3343" s="15">
        <v>50</v>
      </c>
      <c r="E3343" s="15">
        <v>10000</v>
      </c>
      <c r="F3343" s="15">
        <v>1</v>
      </c>
      <c r="G3343" s="29" t="s">
        <v>9618</v>
      </c>
      <c r="H3343" s="5" t="s">
        <v>4960</v>
      </c>
      <c r="K3343" s="73"/>
    </row>
    <row r="3344" spans="1:11" x14ac:dyDescent="0.3">
      <c r="A3344" s="38">
        <v>440017</v>
      </c>
      <c r="B3344" s="15">
        <v>2</v>
      </c>
      <c r="C3344" s="15">
        <v>1</v>
      </c>
      <c r="D3344" s="15">
        <v>50</v>
      </c>
      <c r="E3344" s="15">
        <v>10000</v>
      </c>
      <c r="F3344" s="15">
        <v>1</v>
      </c>
      <c r="G3344" s="30" t="s">
        <v>9619</v>
      </c>
      <c r="H3344" s="5" t="s">
        <v>4961</v>
      </c>
      <c r="K3344" s="73"/>
    </row>
    <row r="3345" spans="1:11" x14ac:dyDescent="0.3">
      <c r="A3345" s="38">
        <v>440018</v>
      </c>
      <c r="B3345" s="15">
        <v>2</v>
      </c>
      <c r="C3345" s="15">
        <v>1</v>
      </c>
      <c r="D3345" s="15">
        <v>50</v>
      </c>
      <c r="E3345" s="15">
        <v>10000</v>
      </c>
      <c r="F3345" s="15">
        <v>1</v>
      </c>
      <c r="G3345" s="29" t="s">
        <v>9620</v>
      </c>
      <c r="H3345" s="5" t="s">
        <v>4962</v>
      </c>
      <c r="K3345" s="73"/>
    </row>
    <row r="3346" spans="1:11" x14ac:dyDescent="0.3">
      <c r="A3346" s="38">
        <v>440019</v>
      </c>
      <c r="B3346" s="15">
        <v>2</v>
      </c>
      <c r="C3346" s="15">
        <v>1</v>
      </c>
      <c r="D3346" s="15">
        <v>50</v>
      </c>
      <c r="E3346" s="15">
        <v>10000</v>
      </c>
      <c r="F3346" s="15">
        <v>1</v>
      </c>
      <c r="G3346" s="30" t="s">
        <v>9621</v>
      </c>
      <c r="H3346" s="5" t="s">
        <v>4963</v>
      </c>
      <c r="K3346" s="73"/>
    </row>
    <row r="3347" spans="1:11" x14ac:dyDescent="0.3">
      <c r="A3347" s="38">
        <v>440020</v>
      </c>
      <c r="B3347" s="15">
        <v>2</v>
      </c>
      <c r="C3347" s="15">
        <v>1</v>
      </c>
      <c r="D3347" s="15">
        <v>50</v>
      </c>
      <c r="E3347" s="15">
        <v>10000</v>
      </c>
      <c r="F3347" s="15">
        <v>1</v>
      </c>
      <c r="G3347" s="29" t="s">
        <v>9622</v>
      </c>
      <c r="H3347" s="5" t="s">
        <v>4964</v>
      </c>
      <c r="K3347" s="73"/>
    </row>
    <row r="3348" spans="1:11" x14ac:dyDescent="0.3">
      <c r="A3348" s="38">
        <v>440021</v>
      </c>
      <c r="B3348" s="15">
        <v>2</v>
      </c>
      <c r="C3348" s="15">
        <v>1</v>
      </c>
      <c r="D3348" s="15">
        <v>50</v>
      </c>
      <c r="E3348" s="15">
        <v>10000</v>
      </c>
      <c r="F3348" s="15">
        <v>1</v>
      </c>
      <c r="G3348" s="30" t="s">
        <v>9623</v>
      </c>
      <c r="H3348" s="5" t="s">
        <v>4965</v>
      </c>
      <c r="K3348" s="73"/>
    </row>
    <row r="3349" spans="1:11" x14ac:dyDescent="0.3">
      <c r="A3349" s="38">
        <v>440022</v>
      </c>
      <c r="B3349" s="15">
        <v>2</v>
      </c>
      <c r="C3349" s="15">
        <v>1</v>
      </c>
      <c r="D3349" s="15">
        <v>50</v>
      </c>
      <c r="E3349" s="15">
        <v>10000</v>
      </c>
      <c r="F3349" s="15">
        <v>1</v>
      </c>
      <c r="G3349" s="29" t="s">
        <v>9624</v>
      </c>
      <c r="H3349" s="5" t="s">
        <v>4966</v>
      </c>
      <c r="K3349" s="73"/>
    </row>
    <row r="3350" spans="1:11" x14ac:dyDescent="0.3">
      <c r="A3350" s="38">
        <v>440023</v>
      </c>
      <c r="B3350" s="15">
        <v>2</v>
      </c>
      <c r="C3350" s="15">
        <v>1</v>
      </c>
      <c r="D3350" s="15">
        <v>50</v>
      </c>
      <c r="E3350" s="15">
        <v>10000</v>
      </c>
      <c r="F3350" s="15">
        <v>1</v>
      </c>
      <c r="G3350" s="30" t="s">
        <v>9625</v>
      </c>
      <c r="H3350" s="5" t="s">
        <v>4967</v>
      </c>
      <c r="K3350" s="73"/>
    </row>
    <row r="3351" spans="1:11" x14ac:dyDescent="0.3">
      <c r="A3351" s="38">
        <v>440024</v>
      </c>
      <c r="B3351" s="15">
        <v>2</v>
      </c>
      <c r="C3351" s="15">
        <v>1</v>
      </c>
      <c r="D3351" s="15">
        <v>50</v>
      </c>
      <c r="E3351" s="15">
        <v>10000</v>
      </c>
      <c r="F3351" s="15">
        <v>1</v>
      </c>
      <c r="G3351" s="29" t="s">
        <v>9626</v>
      </c>
      <c r="H3351" s="5" t="s">
        <v>4968</v>
      </c>
      <c r="K3351" s="73"/>
    </row>
    <row r="3352" spans="1:11" x14ac:dyDescent="0.3">
      <c r="A3352" s="38">
        <v>440025</v>
      </c>
      <c r="B3352" s="15">
        <v>2</v>
      </c>
      <c r="C3352" s="15">
        <v>1</v>
      </c>
      <c r="D3352" s="15">
        <v>50</v>
      </c>
      <c r="E3352" s="15">
        <v>10000</v>
      </c>
      <c r="F3352" s="15">
        <v>1</v>
      </c>
      <c r="G3352" s="30" t="s">
        <v>9627</v>
      </c>
      <c r="H3352" s="5" t="s">
        <v>4969</v>
      </c>
      <c r="K3352" s="73"/>
    </row>
    <row r="3353" spans="1:11" x14ac:dyDescent="0.3">
      <c r="A3353" s="38">
        <v>440026</v>
      </c>
      <c r="B3353" s="15">
        <v>2</v>
      </c>
      <c r="C3353" s="15">
        <v>1</v>
      </c>
      <c r="D3353" s="15">
        <v>50</v>
      </c>
      <c r="E3353" s="15">
        <v>10000</v>
      </c>
      <c r="F3353" s="15">
        <v>1</v>
      </c>
      <c r="G3353" s="29" t="s">
        <v>9628</v>
      </c>
      <c r="H3353" s="5" t="s">
        <v>4970</v>
      </c>
      <c r="K3353" s="73"/>
    </row>
    <row r="3354" spans="1:11" x14ac:dyDescent="0.3">
      <c r="A3354" s="38">
        <v>440027</v>
      </c>
      <c r="B3354" s="15">
        <v>2</v>
      </c>
      <c r="C3354" s="15">
        <v>1</v>
      </c>
      <c r="D3354" s="15">
        <v>50</v>
      </c>
      <c r="E3354" s="15">
        <v>10000</v>
      </c>
      <c r="F3354" s="15">
        <v>1</v>
      </c>
      <c r="G3354" s="30" t="s">
        <v>9629</v>
      </c>
      <c r="H3354" s="5" t="s">
        <v>4971</v>
      </c>
      <c r="K3354" s="73"/>
    </row>
    <row r="3355" spans="1:11" x14ac:dyDescent="0.3">
      <c r="A3355" s="38">
        <v>440028</v>
      </c>
      <c r="B3355" s="15">
        <v>2</v>
      </c>
      <c r="C3355" s="15">
        <v>1</v>
      </c>
      <c r="D3355" s="15">
        <v>50</v>
      </c>
      <c r="E3355" s="15">
        <v>10000</v>
      </c>
      <c r="F3355" s="15">
        <v>1</v>
      </c>
      <c r="G3355" s="29" t="s">
        <v>9630</v>
      </c>
      <c r="H3355" s="5" t="s">
        <v>4942</v>
      </c>
      <c r="K3355" s="73"/>
    </row>
    <row r="3356" spans="1:11" x14ac:dyDescent="0.3">
      <c r="A3356" s="38">
        <v>440029</v>
      </c>
      <c r="B3356" s="15">
        <v>2</v>
      </c>
      <c r="C3356" s="15">
        <v>1</v>
      </c>
      <c r="D3356" s="15">
        <v>50</v>
      </c>
      <c r="E3356" s="15">
        <v>10000</v>
      </c>
      <c r="F3356" s="15">
        <v>1</v>
      </c>
      <c r="G3356" s="30" t="s">
        <v>9631</v>
      </c>
      <c r="H3356" s="5" t="s">
        <v>4943</v>
      </c>
      <c r="K3356" s="73"/>
    </row>
    <row r="3357" spans="1:11" x14ac:dyDescent="0.3">
      <c r="A3357" s="38">
        <v>440030</v>
      </c>
      <c r="B3357" s="15">
        <v>2</v>
      </c>
      <c r="C3357" s="15">
        <v>1</v>
      </c>
      <c r="D3357" s="15">
        <v>50</v>
      </c>
      <c r="E3357" s="15">
        <v>10000</v>
      </c>
      <c r="F3357" s="15">
        <v>1</v>
      </c>
      <c r="G3357" s="29" t="s">
        <v>9632</v>
      </c>
      <c r="H3357" s="5" t="s">
        <v>4944</v>
      </c>
      <c r="K3357" s="73"/>
    </row>
    <row r="3358" spans="1:11" x14ac:dyDescent="0.3">
      <c r="A3358" s="38">
        <v>450001</v>
      </c>
      <c r="B3358" s="15">
        <v>2</v>
      </c>
      <c r="C3358" s="15">
        <v>1</v>
      </c>
      <c r="D3358" s="15">
        <v>50</v>
      </c>
      <c r="E3358" s="15">
        <v>10000</v>
      </c>
      <c r="F3358" s="15">
        <v>1</v>
      </c>
      <c r="G3358" s="19" t="s">
        <v>9555</v>
      </c>
      <c r="H3358" s="19" t="s">
        <v>6790</v>
      </c>
      <c r="I3358" s="15"/>
      <c r="J3358" s="15"/>
      <c r="K3358" s="19" t="s">
        <v>9555</v>
      </c>
    </row>
    <row r="3359" spans="1:11" x14ac:dyDescent="0.3">
      <c r="A3359" s="38">
        <v>450002</v>
      </c>
      <c r="B3359" s="15">
        <v>2</v>
      </c>
      <c r="C3359" s="15">
        <v>1</v>
      </c>
      <c r="D3359" s="15">
        <v>50</v>
      </c>
      <c r="E3359" s="15">
        <v>10000</v>
      </c>
      <c r="F3359" s="15">
        <v>1</v>
      </c>
      <c r="G3359" s="13" t="s">
        <v>7801</v>
      </c>
      <c r="H3359" s="11" t="s">
        <v>6791</v>
      </c>
      <c r="I3359" s="15"/>
      <c r="J3359" s="15"/>
      <c r="K3359" s="13" t="s">
        <v>7801</v>
      </c>
    </row>
    <row r="3360" spans="1:11" x14ac:dyDescent="0.3">
      <c r="A3360" s="38">
        <v>450003</v>
      </c>
      <c r="B3360" s="15">
        <v>2</v>
      </c>
      <c r="C3360" s="15">
        <v>1</v>
      </c>
      <c r="D3360" s="15">
        <v>50</v>
      </c>
      <c r="E3360" s="15">
        <v>10000</v>
      </c>
      <c r="F3360" s="15">
        <v>1</v>
      </c>
      <c r="G3360" s="19" t="s">
        <v>9562</v>
      </c>
      <c r="H3360" s="19" t="s">
        <v>6792</v>
      </c>
      <c r="I3360" s="15"/>
      <c r="J3360" s="15"/>
      <c r="K3360" s="19" t="s">
        <v>9562</v>
      </c>
    </row>
    <row r="3361" spans="1:11" x14ac:dyDescent="0.3">
      <c r="A3361" s="38">
        <v>450004</v>
      </c>
      <c r="B3361" s="15">
        <v>2</v>
      </c>
      <c r="C3361" s="15">
        <v>1</v>
      </c>
      <c r="D3361" s="15">
        <v>50</v>
      </c>
      <c r="E3361" s="15">
        <v>10000</v>
      </c>
      <c r="F3361" s="15">
        <v>1</v>
      </c>
      <c r="G3361" s="13" t="s">
        <v>7802</v>
      </c>
      <c r="H3361" s="11" t="s">
        <v>6793</v>
      </c>
      <c r="I3361" s="15"/>
      <c r="J3361" s="15"/>
      <c r="K3361" s="13" t="s">
        <v>7802</v>
      </c>
    </row>
    <row r="3362" spans="1:11" x14ac:dyDescent="0.3">
      <c r="A3362" s="38">
        <v>450005</v>
      </c>
      <c r="B3362" s="15">
        <v>2</v>
      </c>
      <c r="C3362" s="15">
        <v>1</v>
      </c>
      <c r="D3362" s="15">
        <v>50</v>
      </c>
      <c r="E3362" s="15">
        <v>10000</v>
      </c>
      <c r="F3362" s="15">
        <v>1</v>
      </c>
      <c r="G3362" s="19" t="s">
        <v>7803</v>
      </c>
      <c r="H3362" s="19" t="s">
        <v>6794</v>
      </c>
      <c r="I3362" s="15"/>
      <c r="J3362" s="15"/>
      <c r="K3362" s="19" t="s">
        <v>7803</v>
      </c>
    </row>
    <row r="3363" spans="1:11" x14ac:dyDescent="0.3">
      <c r="A3363" s="38">
        <v>450006</v>
      </c>
      <c r="B3363" s="15">
        <v>2</v>
      </c>
      <c r="C3363" s="15">
        <v>1</v>
      </c>
      <c r="D3363" s="15">
        <v>50</v>
      </c>
      <c r="E3363" s="15">
        <v>10000</v>
      </c>
      <c r="F3363" s="15">
        <v>1</v>
      </c>
      <c r="G3363" s="13" t="s">
        <v>7804</v>
      </c>
      <c r="H3363" s="11" t="s">
        <v>6795</v>
      </c>
      <c r="I3363" s="15"/>
      <c r="J3363" s="15"/>
      <c r="K3363" s="13" t="s">
        <v>7804</v>
      </c>
    </row>
    <row r="3364" spans="1:11" x14ac:dyDescent="0.3">
      <c r="A3364" s="38">
        <v>450007</v>
      </c>
      <c r="B3364" s="15">
        <v>2</v>
      </c>
      <c r="C3364" s="15">
        <v>1</v>
      </c>
      <c r="D3364" s="15">
        <v>50</v>
      </c>
      <c r="E3364" s="15">
        <v>10000</v>
      </c>
      <c r="F3364" s="15">
        <v>1</v>
      </c>
      <c r="G3364" s="19" t="s">
        <v>7803</v>
      </c>
      <c r="H3364" s="19" t="s">
        <v>6796</v>
      </c>
      <c r="I3364" s="15"/>
      <c r="J3364" s="15"/>
      <c r="K3364" s="19" t="s">
        <v>7803</v>
      </c>
    </row>
    <row r="3365" spans="1:11" x14ac:dyDescent="0.3">
      <c r="A3365" s="38">
        <v>450008</v>
      </c>
      <c r="B3365" s="15">
        <v>2</v>
      </c>
      <c r="C3365" s="15">
        <v>1</v>
      </c>
      <c r="D3365" s="15">
        <v>50</v>
      </c>
      <c r="E3365" s="15">
        <v>10000</v>
      </c>
      <c r="F3365" s="15">
        <v>1</v>
      </c>
      <c r="G3365" s="13" t="s">
        <v>9563</v>
      </c>
      <c r="H3365" s="11" t="s">
        <v>6797</v>
      </c>
      <c r="I3365" s="15"/>
      <c r="J3365" s="15"/>
      <c r="K3365" s="13" t="s">
        <v>9563</v>
      </c>
    </row>
    <row r="3366" spans="1:11" x14ac:dyDescent="0.3">
      <c r="A3366" s="38">
        <v>450009</v>
      </c>
      <c r="B3366" s="15">
        <v>2</v>
      </c>
      <c r="C3366" s="15">
        <v>1</v>
      </c>
      <c r="D3366" s="15">
        <v>50</v>
      </c>
      <c r="E3366" s="15">
        <v>10000</v>
      </c>
      <c r="F3366" s="15">
        <v>1</v>
      </c>
      <c r="G3366" s="19" t="s">
        <v>7805</v>
      </c>
      <c r="H3366" s="19" t="s">
        <v>6798</v>
      </c>
      <c r="I3366" s="15"/>
      <c r="J3366" s="15"/>
      <c r="K3366" s="19" t="s">
        <v>7805</v>
      </c>
    </row>
    <row r="3367" spans="1:11" x14ac:dyDescent="0.3">
      <c r="A3367" s="38">
        <v>450010</v>
      </c>
      <c r="B3367" s="15">
        <v>2</v>
      </c>
      <c r="C3367" s="15">
        <v>1</v>
      </c>
      <c r="D3367" s="15">
        <v>50</v>
      </c>
      <c r="E3367" s="15">
        <v>10000</v>
      </c>
      <c r="F3367" s="15">
        <v>1</v>
      </c>
      <c r="G3367" s="13" t="s">
        <v>7806</v>
      </c>
      <c r="H3367" s="11" t="s">
        <v>6799</v>
      </c>
      <c r="I3367" s="15"/>
      <c r="J3367" s="15"/>
      <c r="K3367" s="13" t="s">
        <v>7806</v>
      </c>
    </row>
    <row r="3368" spans="1:11" x14ac:dyDescent="0.3">
      <c r="A3368" s="38">
        <v>450011</v>
      </c>
      <c r="B3368" s="15">
        <v>2</v>
      </c>
      <c r="C3368" s="15">
        <v>1</v>
      </c>
      <c r="D3368" s="15">
        <v>50</v>
      </c>
      <c r="E3368" s="15">
        <v>10000</v>
      </c>
      <c r="F3368" s="15">
        <v>1</v>
      </c>
      <c r="G3368" s="19" t="s">
        <v>7806</v>
      </c>
      <c r="H3368" s="19" t="s">
        <v>6800</v>
      </c>
      <c r="I3368" s="15"/>
      <c r="J3368" s="15"/>
      <c r="K3368" s="19" t="s">
        <v>7806</v>
      </c>
    </row>
    <row r="3369" spans="1:11" x14ac:dyDescent="0.3">
      <c r="A3369" s="38">
        <v>450012</v>
      </c>
      <c r="B3369" s="15">
        <v>2</v>
      </c>
      <c r="C3369" s="15">
        <v>1</v>
      </c>
      <c r="D3369" s="15">
        <v>50</v>
      </c>
      <c r="E3369" s="15">
        <v>10000</v>
      </c>
      <c r="F3369" s="15">
        <v>1</v>
      </c>
      <c r="G3369" s="13" t="s">
        <v>7807</v>
      </c>
      <c r="H3369" s="11" t="s">
        <v>6818</v>
      </c>
      <c r="I3369" s="15"/>
      <c r="J3369" s="15"/>
      <c r="K3369" s="13" t="s">
        <v>7807</v>
      </c>
    </row>
    <row r="3370" spans="1:11" x14ac:dyDescent="0.3">
      <c r="A3370" s="38">
        <v>450013</v>
      </c>
      <c r="B3370" s="15">
        <v>2</v>
      </c>
      <c r="C3370" s="15">
        <v>1</v>
      </c>
      <c r="D3370" s="15">
        <v>50</v>
      </c>
      <c r="E3370" s="15">
        <v>10000</v>
      </c>
      <c r="F3370" s="15">
        <v>1</v>
      </c>
      <c r="G3370" s="19" t="s">
        <v>7805</v>
      </c>
      <c r="H3370" s="19" t="s">
        <v>6801</v>
      </c>
      <c r="I3370" s="15"/>
      <c r="J3370" s="15"/>
      <c r="K3370" s="19" t="s">
        <v>7805</v>
      </c>
    </row>
    <row r="3371" spans="1:11" x14ac:dyDescent="0.3">
      <c r="A3371" s="38">
        <v>450014</v>
      </c>
      <c r="B3371" s="15">
        <v>2</v>
      </c>
      <c r="C3371" s="15">
        <v>1</v>
      </c>
      <c r="D3371" s="15">
        <v>50</v>
      </c>
      <c r="E3371" s="15">
        <v>10000</v>
      </c>
      <c r="F3371" s="15">
        <v>1</v>
      </c>
      <c r="G3371" s="13" t="s">
        <v>7805</v>
      </c>
      <c r="H3371" s="11" t="s">
        <v>6802</v>
      </c>
      <c r="I3371" s="15"/>
      <c r="J3371" s="15"/>
      <c r="K3371" s="13" t="s">
        <v>7805</v>
      </c>
    </row>
    <row r="3372" spans="1:11" x14ac:dyDescent="0.3">
      <c r="A3372" s="38">
        <v>450015</v>
      </c>
      <c r="B3372" s="15">
        <v>2</v>
      </c>
      <c r="C3372" s="15">
        <v>1</v>
      </c>
      <c r="D3372" s="15">
        <v>50</v>
      </c>
      <c r="E3372" s="15">
        <v>10000</v>
      </c>
      <c r="F3372" s="15">
        <v>1</v>
      </c>
      <c r="G3372" s="19" t="s">
        <v>5942</v>
      </c>
      <c r="H3372" s="19" t="s">
        <v>6803</v>
      </c>
      <c r="I3372" s="15"/>
      <c r="J3372" s="15"/>
      <c r="K3372" s="19" t="s">
        <v>5942</v>
      </c>
    </row>
    <row r="3373" spans="1:11" x14ac:dyDescent="0.3">
      <c r="A3373" s="38">
        <v>450016</v>
      </c>
      <c r="B3373" s="15">
        <v>2</v>
      </c>
      <c r="C3373" s="15">
        <v>1</v>
      </c>
      <c r="D3373" s="15">
        <v>50</v>
      </c>
      <c r="E3373" s="15">
        <v>10000</v>
      </c>
      <c r="F3373" s="15">
        <v>1</v>
      </c>
      <c r="G3373" s="13" t="s">
        <v>7808</v>
      </c>
      <c r="H3373" s="11" t="s">
        <v>6804</v>
      </c>
      <c r="I3373" s="15"/>
      <c r="J3373" s="15"/>
      <c r="K3373" s="13" t="s">
        <v>7808</v>
      </c>
    </row>
    <row r="3374" spans="1:11" x14ac:dyDescent="0.3">
      <c r="A3374" s="38">
        <v>450017</v>
      </c>
      <c r="B3374" s="15">
        <v>2</v>
      </c>
      <c r="C3374" s="15">
        <v>1</v>
      </c>
      <c r="D3374" s="15">
        <v>50</v>
      </c>
      <c r="E3374" s="15">
        <v>10000</v>
      </c>
      <c r="F3374" s="15">
        <v>1</v>
      </c>
      <c r="G3374" s="19" t="s">
        <v>9562</v>
      </c>
      <c r="H3374" s="19" t="s">
        <v>6805</v>
      </c>
      <c r="I3374" s="15"/>
      <c r="J3374" s="15"/>
      <c r="K3374" s="19" t="s">
        <v>9562</v>
      </c>
    </row>
    <row r="3375" spans="1:11" x14ac:dyDescent="0.3">
      <c r="A3375" s="38">
        <v>450018</v>
      </c>
      <c r="B3375" s="15">
        <v>2</v>
      </c>
      <c r="C3375" s="15">
        <v>1</v>
      </c>
      <c r="D3375" s="15">
        <v>50</v>
      </c>
      <c r="E3375" s="15">
        <v>10000</v>
      </c>
      <c r="F3375" s="15">
        <v>1</v>
      </c>
      <c r="G3375" s="13" t="s">
        <v>7809</v>
      </c>
      <c r="H3375" s="11" t="s">
        <v>6806</v>
      </c>
      <c r="I3375" s="15"/>
      <c r="J3375" s="15"/>
      <c r="K3375" s="13" t="s">
        <v>7809</v>
      </c>
    </row>
    <row r="3376" spans="1:11" x14ac:dyDescent="0.3">
      <c r="A3376" s="38">
        <v>450019</v>
      </c>
      <c r="B3376" s="15">
        <v>2</v>
      </c>
      <c r="C3376" s="15">
        <v>1</v>
      </c>
      <c r="D3376" s="15">
        <v>50</v>
      </c>
      <c r="E3376" s="15">
        <v>10000</v>
      </c>
      <c r="F3376" s="15">
        <v>1</v>
      </c>
      <c r="G3376" s="19" t="s">
        <v>7805</v>
      </c>
      <c r="H3376" s="19" t="s">
        <v>6807</v>
      </c>
      <c r="I3376" s="15"/>
      <c r="J3376" s="15"/>
      <c r="K3376" s="19" t="s">
        <v>7805</v>
      </c>
    </row>
    <row r="3377" spans="1:11" x14ac:dyDescent="0.3">
      <c r="A3377" s="38">
        <v>450020</v>
      </c>
      <c r="B3377" s="15">
        <v>2</v>
      </c>
      <c r="C3377" s="15">
        <v>1</v>
      </c>
      <c r="D3377" s="15">
        <v>50</v>
      </c>
      <c r="E3377" s="15">
        <v>10000</v>
      </c>
      <c r="F3377" s="15">
        <v>1</v>
      </c>
      <c r="G3377" s="13" t="s">
        <v>9558</v>
      </c>
      <c r="H3377" s="11" t="s">
        <v>6808</v>
      </c>
      <c r="I3377" s="15"/>
      <c r="J3377" s="15"/>
      <c r="K3377" s="13" t="s">
        <v>9558</v>
      </c>
    </row>
    <row r="3378" spans="1:11" x14ac:dyDescent="0.3">
      <c r="A3378" s="38">
        <v>450021</v>
      </c>
      <c r="B3378" s="15">
        <v>2</v>
      </c>
      <c r="C3378" s="15">
        <v>1</v>
      </c>
      <c r="D3378" s="15">
        <v>50</v>
      </c>
      <c r="E3378" s="15">
        <v>10000</v>
      </c>
      <c r="F3378" s="15">
        <v>1</v>
      </c>
      <c r="G3378" s="19" t="s">
        <v>9564</v>
      </c>
      <c r="H3378" s="19" t="s">
        <v>6809</v>
      </c>
      <c r="I3378" s="15"/>
      <c r="J3378" s="15"/>
      <c r="K3378" s="19" t="s">
        <v>9564</v>
      </c>
    </row>
    <row r="3379" spans="1:11" x14ac:dyDescent="0.3">
      <c r="A3379" s="38">
        <v>450022</v>
      </c>
      <c r="B3379" s="15">
        <v>2</v>
      </c>
      <c r="C3379" s="15">
        <v>1</v>
      </c>
      <c r="D3379" s="15">
        <v>50</v>
      </c>
      <c r="E3379" s="15">
        <v>10000</v>
      </c>
      <c r="F3379" s="15">
        <v>1</v>
      </c>
      <c r="G3379" s="13" t="s">
        <v>7802</v>
      </c>
      <c r="H3379" s="11" t="s">
        <v>6810</v>
      </c>
      <c r="I3379" s="15"/>
      <c r="J3379" s="15"/>
      <c r="K3379" s="13" t="s">
        <v>7802</v>
      </c>
    </row>
    <row r="3380" spans="1:11" x14ac:dyDescent="0.3">
      <c r="A3380" s="38">
        <v>450023</v>
      </c>
      <c r="B3380" s="15">
        <v>2</v>
      </c>
      <c r="C3380" s="15">
        <v>1</v>
      </c>
      <c r="D3380" s="15">
        <v>50</v>
      </c>
      <c r="E3380" s="15">
        <v>10000</v>
      </c>
      <c r="F3380" s="15">
        <v>1</v>
      </c>
      <c r="G3380" s="19" t="s">
        <v>7808</v>
      </c>
      <c r="H3380" s="19" t="s">
        <v>6811</v>
      </c>
      <c r="I3380" s="15"/>
      <c r="J3380" s="15"/>
      <c r="K3380" s="19" t="s">
        <v>7808</v>
      </c>
    </row>
    <row r="3381" spans="1:11" x14ac:dyDescent="0.3">
      <c r="A3381" s="38">
        <v>450024</v>
      </c>
      <c r="B3381" s="15">
        <v>2</v>
      </c>
      <c r="C3381" s="15">
        <v>1</v>
      </c>
      <c r="D3381" s="15">
        <v>50</v>
      </c>
      <c r="E3381" s="15">
        <v>10000</v>
      </c>
      <c r="F3381" s="15">
        <v>1</v>
      </c>
      <c r="G3381" s="13" t="s">
        <v>7810</v>
      </c>
      <c r="H3381" s="11" t="s">
        <v>6812</v>
      </c>
      <c r="I3381" s="15"/>
      <c r="J3381" s="15"/>
      <c r="K3381" s="13" t="s">
        <v>7810</v>
      </c>
    </row>
    <row r="3382" spans="1:11" x14ac:dyDescent="0.3">
      <c r="A3382" s="38">
        <v>450025</v>
      </c>
      <c r="B3382" s="15">
        <v>2</v>
      </c>
      <c r="C3382" s="15">
        <v>1</v>
      </c>
      <c r="D3382" s="15">
        <v>50</v>
      </c>
      <c r="E3382" s="15">
        <v>10000</v>
      </c>
      <c r="F3382" s="15">
        <v>1</v>
      </c>
      <c r="G3382" s="19" t="s">
        <v>7811</v>
      </c>
      <c r="H3382" s="19" t="s">
        <v>6813</v>
      </c>
      <c r="I3382" s="15"/>
      <c r="J3382" s="15"/>
      <c r="K3382" s="19" t="s">
        <v>7811</v>
      </c>
    </row>
    <row r="3383" spans="1:11" x14ac:dyDescent="0.3">
      <c r="A3383" s="38">
        <v>450026</v>
      </c>
      <c r="B3383" s="15">
        <v>2</v>
      </c>
      <c r="C3383" s="15">
        <v>1</v>
      </c>
      <c r="D3383" s="15">
        <v>50</v>
      </c>
      <c r="E3383" s="15">
        <v>10000</v>
      </c>
      <c r="F3383" s="15">
        <v>1</v>
      </c>
      <c r="G3383" s="13" t="s">
        <v>7812</v>
      </c>
      <c r="H3383" s="11" t="s">
        <v>6814</v>
      </c>
      <c r="I3383" s="15"/>
      <c r="J3383" s="15"/>
      <c r="K3383" s="13" t="s">
        <v>7812</v>
      </c>
    </row>
    <row r="3384" spans="1:11" x14ac:dyDescent="0.3">
      <c r="A3384" s="38">
        <v>450027</v>
      </c>
      <c r="B3384" s="15">
        <v>2</v>
      </c>
      <c r="C3384" s="15">
        <v>1</v>
      </c>
      <c r="D3384" s="15">
        <v>50</v>
      </c>
      <c r="E3384" s="15">
        <v>10000</v>
      </c>
      <c r="F3384" s="15">
        <v>1</v>
      </c>
      <c r="G3384" s="19" t="s">
        <v>7804</v>
      </c>
      <c r="H3384" s="19" t="s">
        <v>6815</v>
      </c>
      <c r="I3384" s="15"/>
      <c r="J3384" s="15"/>
      <c r="K3384" s="19" t="s">
        <v>7804</v>
      </c>
    </row>
    <row r="3385" spans="1:11" x14ac:dyDescent="0.3">
      <c r="A3385" s="38">
        <v>450028</v>
      </c>
      <c r="B3385" s="15">
        <v>2</v>
      </c>
      <c r="C3385" s="15">
        <v>1</v>
      </c>
      <c r="D3385" s="15">
        <v>50</v>
      </c>
      <c r="E3385" s="15">
        <v>10000</v>
      </c>
      <c r="F3385" s="15">
        <v>1</v>
      </c>
      <c r="G3385" s="13" t="s">
        <v>7807</v>
      </c>
      <c r="H3385" s="11" t="s">
        <v>6816</v>
      </c>
      <c r="I3385" s="15"/>
      <c r="J3385" s="15"/>
      <c r="K3385" s="13" t="s">
        <v>7807</v>
      </c>
    </row>
    <row r="3386" spans="1:11" x14ac:dyDescent="0.3">
      <c r="A3386" s="38">
        <v>450029</v>
      </c>
      <c r="B3386" s="15">
        <v>2</v>
      </c>
      <c r="C3386" s="15">
        <v>1</v>
      </c>
      <c r="D3386" s="15">
        <v>50</v>
      </c>
      <c r="E3386" s="15">
        <v>10000</v>
      </c>
      <c r="F3386" s="15">
        <v>1</v>
      </c>
      <c r="G3386" s="19" t="s">
        <v>9558</v>
      </c>
      <c r="H3386" s="19" t="s">
        <v>6808</v>
      </c>
      <c r="I3386" s="15"/>
      <c r="J3386" s="15"/>
      <c r="K3386" s="19" t="s">
        <v>9558</v>
      </c>
    </row>
    <row r="3387" spans="1:11" x14ac:dyDescent="0.3">
      <c r="A3387" s="38">
        <v>450030</v>
      </c>
      <c r="B3387" s="15">
        <v>2</v>
      </c>
      <c r="C3387" s="15">
        <v>1</v>
      </c>
      <c r="D3387" s="15">
        <v>50</v>
      </c>
      <c r="E3387" s="15">
        <v>10000</v>
      </c>
      <c r="F3387" s="15">
        <v>1</v>
      </c>
      <c r="G3387" s="13" t="s">
        <v>9558</v>
      </c>
      <c r="H3387" s="11" t="s">
        <v>6808</v>
      </c>
      <c r="I3387" s="15"/>
      <c r="J3387" s="15"/>
      <c r="K3387" s="13" t="s">
        <v>9558</v>
      </c>
    </row>
    <row r="3388" spans="1:11" x14ac:dyDescent="0.3">
      <c r="A3388" s="38">
        <v>450031</v>
      </c>
      <c r="B3388" s="15">
        <v>2</v>
      </c>
      <c r="C3388" s="15">
        <v>1</v>
      </c>
      <c r="D3388" s="15">
        <v>50</v>
      </c>
      <c r="E3388" s="15">
        <v>10000</v>
      </c>
      <c r="F3388" s="15">
        <v>1</v>
      </c>
      <c r="G3388" s="19" t="s">
        <v>9558</v>
      </c>
      <c r="H3388" s="19" t="s">
        <v>6808</v>
      </c>
      <c r="I3388" s="15"/>
      <c r="J3388" s="15"/>
      <c r="K3388" s="19" t="s">
        <v>9558</v>
      </c>
    </row>
    <row r="3389" spans="1:11" x14ac:dyDescent="0.3">
      <c r="A3389" s="38">
        <v>450032</v>
      </c>
      <c r="B3389" s="15">
        <v>2</v>
      </c>
      <c r="C3389" s="15">
        <v>1</v>
      </c>
      <c r="D3389" s="15">
        <v>50</v>
      </c>
      <c r="E3389" s="15">
        <v>10000</v>
      </c>
      <c r="F3389" s="15">
        <v>1</v>
      </c>
      <c r="G3389" s="13" t="s">
        <v>9558</v>
      </c>
      <c r="H3389" s="11" t="s">
        <v>6808</v>
      </c>
      <c r="I3389" s="15"/>
      <c r="J3389" s="15"/>
      <c r="K3389" s="13" t="s">
        <v>9558</v>
      </c>
    </row>
    <row r="3390" spans="1:11" x14ac:dyDescent="0.3">
      <c r="A3390" s="38">
        <v>450033</v>
      </c>
      <c r="B3390" s="15">
        <v>2</v>
      </c>
      <c r="C3390" s="15">
        <v>1</v>
      </c>
      <c r="D3390" s="15">
        <v>50</v>
      </c>
      <c r="E3390" s="15">
        <v>10000</v>
      </c>
      <c r="F3390" s="15">
        <v>1</v>
      </c>
      <c r="G3390" s="19" t="s">
        <v>9567</v>
      </c>
      <c r="H3390" s="19" t="s">
        <v>6819</v>
      </c>
      <c r="I3390" s="15"/>
      <c r="J3390" s="15"/>
      <c r="K3390" s="19" t="s">
        <v>9567</v>
      </c>
    </row>
    <row r="3391" spans="1:11" x14ac:dyDescent="0.3">
      <c r="A3391" s="38">
        <v>460001</v>
      </c>
      <c r="B3391" s="15">
        <v>2</v>
      </c>
      <c r="C3391" s="15">
        <v>1</v>
      </c>
      <c r="D3391" s="15">
        <v>50</v>
      </c>
      <c r="E3391" s="15">
        <v>10000</v>
      </c>
      <c r="F3391" s="15">
        <v>1</v>
      </c>
      <c r="G3391" s="13" t="s">
        <v>9565</v>
      </c>
      <c r="H3391" s="11" t="s">
        <v>6790</v>
      </c>
      <c r="I3391" s="15"/>
      <c r="J3391" s="15"/>
      <c r="K3391" s="13" t="s">
        <v>9565</v>
      </c>
    </row>
    <row r="3392" spans="1:11" x14ac:dyDescent="0.3">
      <c r="A3392" s="38">
        <v>460002</v>
      </c>
      <c r="B3392" s="15">
        <v>2</v>
      </c>
      <c r="C3392" s="15">
        <v>1</v>
      </c>
      <c r="D3392" s="15">
        <v>50</v>
      </c>
      <c r="E3392" s="15">
        <v>10000</v>
      </c>
      <c r="F3392" s="15">
        <v>1</v>
      </c>
      <c r="G3392" s="19" t="s">
        <v>7813</v>
      </c>
      <c r="H3392" s="19" t="s">
        <v>6791</v>
      </c>
      <c r="I3392" s="15"/>
      <c r="J3392" s="15"/>
      <c r="K3392" s="19" t="s">
        <v>7813</v>
      </c>
    </row>
    <row r="3393" spans="1:11" x14ac:dyDescent="0.3">
      <c r="A3393" s="38">
        <v>460003</v>
      </c>
      <c r="B3393" s="15">
        <v>2</v>
      </c>
      <c r="C3393" s="15">
        <v>1</v>
      </c>
      <c r="D3393" s="15">
        <v>50</v>
      </c>
      <c r="E3393" s="15">
        <v>10000</v>
      </c>
      <c r="F3393" s="15">
        <v>1</v>
      </c>
      <c r="G3393" s="13" t="s">
        <v>9556</v>
      </c>
      <c r="H3393" s="11" t="s">
        <v>6792</v>
      </c>
      <c r="I3393" s="15"/>
      <c r="J3393" s="15"/>
      <c r="K3393" s="13" t="s">
        <v>9556</v>
      </c>
    </row>
    <row r="3394" spans="1:11" x14ac:dyDescent="0.3">
      <c r="A3394" s="38">
        <v>460004</v>
      </c>
      <c r="B3394" s="15">
        <v>2</v>
      </c>
      <c r="C3394" s="15">
        <v>1</v>
      </c>
      <c r="D3394" s="15">
        <v>50</v>
      </c>
      <c r="E3394" s="15">
        <v>10000</v>
      </c>
      <c r="F3394" s="15">
        <v>1</v>
      </c>
      <c r="G3394" s="19" t="s">
        <v>7814</v>
      </c>
      <c r="H3394" s="19" t="s">
        <v>6793</v>
      </c>
      <c r="I3394" s="15"/>
      <c r="J3394" s="15"/>
      <c r="K3394" s="19" t="s">
        <v>7814</v>
      </c>
    </row>
    <row r="3395" spans="1:11" x14ac:dyDescent="0.3">
      <c r="A3395" s="38">
        <v>460005</v>
      </c>
      <c r="B3395" s="15">
        <v>2</v>
      </c>
      <c r="C3395" s="15">
        <v>1</v>
      </c>
      <c r="D3395" s="15">
        <v>50</v>
      </c>
      <c r="E3395" s="15">
        <v>10000</v>
      </c>
      <c r="F3395" s="15">
        <v>1</v>
      </c>
      <c r="G3395" s="13" t="s">
        <v>7815</v>
      </c>
      <c r="H3395" s="11" t="s">
        <v>6794</v>
      </c>
      <c r="I3395" s="15"/>
      <c r="J3395" s="15"/>
      <c r="K3395" s="13" t="s">
        <v>7815</v>
      </c>
    </row>
    <row r="3396" spans="1:11" x14ac:dyDescent="0.3">
      <c r="A3396" s="38">
        <v>460006</v>
      </c>
      <c r="B3396" s="15">
        <v>2</v>
      </c>
      <c r="C3396" s="15">
        <v>1</v>
      </c>
      <c r="D3396" s="15">
        <v>50</v>
      </c>
      <c r="E3396" s="15">
        <v>10000</v>
      </c>
      <c r="F3396" s="15">
        <v>1</v>
      </c>
      <c r="G3396" s="19" t="s">
        <v>7816</v>
      </c>
      <c r="H3396" s="19" t="s">
        <v>6795</v>
      </c>
      <c r="I3396" s="15"/>
      <c r="J3396" s="15"/>
      <c r="K3396" s="19" t="s">
        <v>7816</v>
      </c>
    </row>
    <row r="3397" spans="1:11" x14ac:dyDescent="0.3">
      <c r="A3397" s="38">
        <v>460007</v>
      </c>
      <c r="B3397" s="15">
        <v>2</v>
      </c>
      <c r="C3397" s="15">
        <v>1</v>
      </c>
      <c r="D3397" s="15">
        <v>50</v>
      </c>
      <c r="E3397" s="15">
        <v>10000</v>
      </c>
      <c r="F3397" s="15">
        <v>1</v>
      </c>
      <c r="G3397" s="13" t="s">
        <v>7815</v>
      </c>
      <c r="H3397" s="11" t="s">
        <v>6796</v>
      </c>
      <c r="I3397" s="15"/>
      <c r="J3397" s="15"/>
      <c r="K3397" s="13" t="s">
        <v>7815</v>
      </c>
    </row>
    <row r="3398" spans="1:11" x14ac:dyDescent="0.3">
      <c r="A3398" s="38">
        <v>460008</v>
      </c>
      <c r="B3398" s="15">
        <v>2</v>
      </c>
      <c r="C3398" s="15">
        <v>1</v>
      </c>
      <c r="D3398" s="15">
        <v>50</v>
      </c>
      <c r="E3398" s="15">
        <v>10000</v>
      </c>
      <c r="F3398" s="15">
        <v>1</v>
      </c>
      <c r="G3398" s="19" t="s">
        <v>9557</v>
      </c>
      <c r="H3398" s="19" t="s">
        <v>6797</v>
      </c>
      <c r="I3398" s="15"/>
      <c r="J3398" s="15"/>
      <c r="K3398" s="19" t="s">
        <v>9557</v>
      </c>
    </row>
    <row r="3399" spans="1:11" x14ac:dyDescent="0.3">
      <c r="A3399" s="38">
        <v>460009</v>
      </c>
      <c r="B3399" s="15">
        <v>2</v>
      </c>
      <c r="C3399" s="15">
        <v>1</v>
      </c>
      <c r="D3399" s="15">
        <v>50</v>
      </c>
      <c r="E3399" s="15">
        <v>10000</v>
      </c>
      <c r="F3399" s="15">
        <v>1</v>
      </c>
      <c r="G3399" s="13" t="s">
        <v>7817</v>
      </c>
      <c r="H3399" s="11" t="s">
        <v>6798</v>
      </c>
      <c r="I3399" s="15"/>
      <c r="J3399" s="15"/>
      <c r="K3399" s="13" t="s">
        <v>7817</v>
      </c>
    </row>
    <row r="3400" spans="1:11" x14ac:dyDescent="0.3">
      <c r="A3400" s="38">
        <v>460010</v>
      </c>
      <c r="B3400" s="15">
        <v>2</v>
      </c>
      <c r="C3400" s="15">
        <v>1</v>
      </c>
      <c r="D3400" s="15">
        <v>50</v>
      </c>
      <c r="E3400" s="15">
        <v>10000</v>
      </c>
      <c r="F3400" s="15">
        <v>1</v>
      </c>
      <c r="G3400" s="19" t="s">
        <v>7818</v>
      </c>
      <c r="H3400" s="19" t="s">
        <v>6799</v>
      </c>
      <c r="I3400" s="15"/>
      <c r="J3400" s="15"/>
      <c r="K3400" s="19" t="s">
        <v>7818</v>
      </c>
    </row>
    <row r="3401" spans="1:11" x14ac:dyDescent="0.3">
      <c r="A3401" s="38">
        <v>460011</v>
      </c>
      <c r="B3401" s="15">
        <v>2</v>
      </c>
      <c r="C3401" s="15">
        <v>1</v>
      </c>
      <c r="D3401" s="15">
        <v>50</v>
      </c>
      <c r="E3401" s="15">
        <v>10000</v>
      </c>
      <c r="F3401" s="15">
        <v>1</v>
      </c>
      <c r="G3401" s="13" t="s">
        <v>7818</v>
      </c>
      <c r="H3401" s="11" t="s">
        <v>6800</v>
      </c>
      <c r="I3401" s="15"/>
      <c r="J3401" s="15"/>
      <c r="K3401" s="13" t="s">
        <v>7818</v>
      </c>
    </row>
    <row r="3402" spans="1:11" x14ac:dyDescent="0.3">
      <c r="A3402" s="38">
        <v>460012</v>
      </c>
      <c r="B3402" s="15">
        <v>2</v>
      </c>
      <c r="C3402" s="15">
        <v>1</v>
      </c>
      <c r="D3402" s="15">
        <v>50</v>
      </c>
      <c r="E3402" s="15">
        <v>10000</v>
      </c>
      <c r="F3402" s="15">
        <v>1</v>
      </c>
      <c r="G3402" s="19" t="s">
        <v>7819</v>
      </c>
      <c r="H3402" s="19" t="s">
        <v>6818</v>
      </c>
      <c r="I3402" s="15"/>
      <c r="J3402" s="15"/>
      <c r="K3402" s="19" t="s">
        <v>7819</v>
      </c>
    </row>
    <row r="3403" spans="1:11" x14ac:dyDescent="0.3">
      <c r="A3403" s="38">
        <v>460013</v>
      </c>
      <c r="B3403" s="15">
        <v>2</v>
      </c>
      <c r="C3403" s="15">
        <v>1</v>
      </c>
      <c r="D3403" s="15">
        <v>50</v>
      </c>
      <c r="E3403" s="15">
        <v>10000</v>
      </c>
      <c r="F3403" s="15">
        <v>1</v>
      </c>
      <c r="G3403" s="13" t="s">
        <v>7817</v>
      </c>
      <c r="H3403" s="11" t="s">
        <v>6801</v>
      </c>
      <c r="I3403" s="15"/>
      <c r="J3403" s="15"/>
      <c r="K3403" s="13" t="s">
        <v>7817</v>
      </c>
    </row>
    <row r="3404" spans="1:11" x14ac:dyDescent="0.3">
      <c r="A3404" s="38">
        <v>460014</v>
      </c>
      <c r="B3404" s="15">
        <v>2</v>
      </c>
      <c r="C3404" s="15">
        <v>1</v>
      </c>
      <c r="D3404" s="15">
        <v>50</v>
      </c>
      <c r="E3404" s="15">
        <v>10000</v>
      </c>
      <c r="F3404" s="15">
        <v>1</v>
      </c>
      <c r="G3404" s="19" t="s">
        <v>7817</v>
      </c>
      <c r="H3404" s="19" t="s">
        <v>6802</v>
      </c>
      <c r="I3404" s="15"/>
      <c r="J3404" s="15"/>
      <c r="K3404" s="19" t="s">
        <v>7817</v>
      </c>
    </row>
    <row r="3405" spans="1:11" x14ac:dyDescent="0.3">
      <c r="A3405" s="38">
        <v>460015</v>
      </c>
      <c r="B3405" s="15">
        <v>2</v>
      </c>
      <c r="C3405" s="15">
        <v>1</v>
      </c>
      <c r="D3405" s="15">
        <v>50</v>
      </c>
      <c r="E3405" s="15">
        <v>10000</v>
      </c>
      <c r="F3405" s="15">
        <v>1</v>
      </c>
      <c r="G3405" s="13" t="s">
        <v>5942</v>
      </c>
      <c r="H3405" s="11" t="s">
        <v>6803</v>
      </c>
      <c r="I3405" s="15"/>
      <c r="J3405" s="15"/>
      <c r="K3405" s="13" t="s">
        <v>5942</v>
      </c>
    </row>
    <row r="3406" spans="1:11" x14ac:dyDescent="0.3">
      <c r="A3406" s="38">
        <v>460016</v>
      </c>
      <c r="B3406" s="15">
        <v>2</v>
      </c>
      <c r="C3406" s="15">
        <v>1</v>
      </c>
      <c r="D3406" s="15">
        <v>50</v>
      </c>
      <c r="E3406" s="15">
        <v>10000</v>
      </c>
      <c r="F3406" s="15">
        <v>1</v>
      </c>
      <c r="G3406" s="19" t="s">
        <v>7817</v>
      </c>
      <c r="H3406" s="19" t="s">
        <v>6817</v>
      </c>
      <c r="I3406" s="15"/>
      <c r="J3406" s="15"/>
      <c r="K3406" s="19" t="s">
        <v>7817</v>
      </c>
    </row>
    <row r="3407" spans="1:11" x14ac:dyDescent="0.3">
      <c r="A3407" s="38">
        <v>460017</v>
      </c>
      <c r="B3407" s="15">
        <v>2</v>
      </c>
      <c r="C3407" s="15">
        <v>1</v>
      </c>
      <c r="D3407" s="15">
        <v>50</v>
      </c>
      <c r="E3407" s="15">
        <v>10000</v>
      </c>
      <c r="F3407" s="15">
        <v>1</v>
      </c>
      <c r="G3407" s="13" t="s">
        <v>7820</v>
      </c>
      <c r="H3407" s="11" t="s">
        <v>6804</v>
      </c>
      <c r="I3407" s="15"/>
      <c r="J3407" s="15"/>
      <c r="K3407" s="13" t="s">
        <v>7820</v>
      </c>
    </row>
    <row r="3408" spans="1:11" x14ac:dyDescent="0.3">
      <c r="A3408" s="38">
        <v>460018</v>
      </c>
      <c r="B3408" s="15">
        <v>2</v>
      </c>
      <c r="C3408" s="15">
        <v>1</v>
      </c>
      <c r="D3408" s="15">
        <v>50</v>
      </c>
      <c r="E3408" s="15">
        <v>10000</v>
      </c>
      <c r="F3408" s="15">
        <v>1</v>
      </c>
      <c r="G3408" s="19" t="s">
        <v>9556</v>
      </c>
      <c r="H3408" s="19" t="s">
        <v>6805</v>
      </c>
      <c r="I3408" s="15"/>
      <c r="J3408" s="15"/>
      <c r="K3408" s="19" t="s">
        <v>9556</v>
      </c>
    </row>
    <row r="3409" spans="1:11" x14ac:dyDescent="0.3">
      <c r="A3409" s="38">
        <v>460019</v>
      </c>
      <c r="B3409" s="15">
        <v>2</v>
      </c>
      <c r="C3409" s="15">
        <v>1</v>
      </c>
      <c r="D3409" s="15">
        <v>50</v>
      </c>
      <c r="E3409" s="15">
        <v>10000</v>
      </c>
      <c r="F3409" s="15">
        <v>1</v>
      </c>
      <c r="G3409" s="13" t="s">
        <v>7821</v>
      </c>
      <c r="H3409" s="11" t="s">
        <v>6806</v>
      </c>
      <c r="I3409" s="15"/>
      <c r="J3409" s="15"/>
      <c r="K3409" s="13" t="s">
        <v>7821</v>
      </c>
    </row>
    <row r="3410" spans="1:11" x14ac:dyDescent="0.3">
      <c r="A3410" s="38">
        <v>460020</v>
      </c>
      <c r="B3410" s="15">
        <v>2</v>
      </c>
      <c r="C3410" s="15">
        <v>1</v>
      </c>
      <c r="D3410" s="15">
        <v>50</v>
      </c>
      <c r="E3410" s="15">
        <v>10000</v>
      </c>
      <c r="F3410" s="15">
        <v>1</v>
      </c>
      <c r="G3410" s="19" t="s">
        <v>7817</v>
      </c>
      <c r="H3410" s="19" t="s">
        <v>6807</v>
      </c>
      <c r="I3410" s="15"/>
      <c r="J3410" s="15"/>
      <c r="K3410" s="19" t="s">
        <v>7817</v>
      </c>
    </row>
    <row r="3411" spans="1:11" x14ac:dyDescent="0.3">
      <c r="A3411" s="38">
        <v>460021</v>
      </c>
      <c r="B3411" s="15">
        <v>2</v>
      </c>
      <c r="C3411" s="15">
        <v>1</v>
      </c>
      <c r="D3411" s="15">
        <v>50</v>
      </c>
      <c r="E3411" s="15">
        <v>10000</v>
      </c>
      <c r="F3411" s="15">
        <v>1</v>
      </c>
      <c r="G3411" s="13" t="s">
        <v>9559</v>
      </c>
      <c r="H3411" s="11" t="s">
        <v>6808</v>
      </c>
      <c r="I3411" s="15"/>
      <c r="J3411" s="15"/>
      <c r="K3411" s="13" t="s">
        <v>9559</v>
      </c>
    </row>
    <row r="3412" spans="1:11" x14ac:dyDescent="0.3">
      <c r="A3412" s="38">
        <v>460022</v>
      </c>
      <c r="B3412" s="15">
        <v>2</v>
      </c>
      <c r="C3412" s="15">
        <v>1</v>
      </c>
      <c r="D3412" s="15">
        <v>50</v>
      </c>
      <c r="E3412" s="15">
        <v>10000</v>
      </c>
      <c r="F3412" s="15">
        <v>1</v>
      </c>
      <c r="G3412" s="19" t="s">
        <v>9566</v>
      </c>
      <c r="H3412" s="19" t="s">
        <v>6809</v>
      </c>
      <c r="I3412" s="15"/>
      <c r="J3412" s="15"/>
      <c r="K3412" s="19" t="s">
        <v>9566</v>
      </c>
    </row>
    <row r="3413" spans="1:11" x14ac:dyDescent="0.3">
      <c r="A3413" s="38">
        <v>460023</v>
      </c>
      <c r="B3413" s="15">
        <v>2</v>
      </c>
      <c r="C3413" s="15">
        <v>1</v>
      </c>
      <c r="D3413" s="15">
        <v>50</v>
      </c>
      <c r="E3413" s="15">
        <v>10000</v>
      </c>
      <c r="F3413" s="15">
        <v>1</v>
      </c>
      <c r="G3413" s="13" t="s">
        <v>7814</v>
      </c>
      <c r="H3413" s="11" t="s">
        <v>6810</v>
      </c>
      <c r="I3413" s="15"/>
      <c r="J3413" s="15"/>
      <c r="K3413" s="13" t="s">
        <v>7814</v>
      </c>
    </row>
    <row r="3414" spans="1:11" x14ac:dyDescent="0.3">
      <c r="A3414" s="38">
        <v>460024</v>
      </c>
      <c r="B3414" s="15">
        <v>2</v>
      </c>
      <c r="C3414" s="15">
        <v>1</v>
      </c>
      <c r="D3414" s="15">
        <v>50</v>
      </c>
      <c r="E3414" s="15">
        <v>10000</v>
      </c>
      <c r="F3414" s="15">
        <v>1</v>
      </c>
      <c r="G3414" s="19" t="s">
        <v>7820</v>
      </c>
      <c r="H3414" s="19" t="s">
        <v>6811</v>
      </c>
      <c r="I3414" s="15"/>
      <c r="J3414" s="15"/>
      <c r="K3414" s="19" t="s">
        <v>7820</v>
      </c>
    </row>
    <row r="3415" spans="1:11" x14ac:dyDescent="0.3">
      <c r="A3415" s="38">
        <v>460025</v>
      </c>
      <c r="B3415" s="15">
        <v>2</v>
      </c>
      <c r="C3415" s="15">
        <v>1</v>
      </c>
      <c r="D3415" s="15">
        <v>50</v>
      </c>
      <c r="E3415" s="15">
        <v>10000</v>
      </c>
      <c r="F3415" s="15">
        <v>1</v>
      </c>
      <c r="G3415" s="13" t="s">
        <v>7822</v>
      </c>
      <c r="H3415" s="11" t="s">
        <v>6812</v>
      </c>
      <c r="I3415" s="15"/>
      <c r="J3415" s="15"/>
      <c r="K3415" s="13" t="s">
        <v>7822</v>
      </c>
    </row>
    <row r="3416" spans="1:11" x14ac:dyDescent="0.3">
      <c r="A3416" s="38">
        <v>460026</v>
      </c>
      <c r="B3416" s="15">
        <v>2</v>
      </c>
      <c r="C3416" s="15">
        <v>1</v>
      </c>
      <c r="D3416" s="15">
        <v>50</v>
      </c>
      <c r="E3416" s="15">
        <v>10000</v>
      </c>
      <c r="F3416" s="15">
        <v>1</v>
      </c>
      <c r="G3416" s="19" t="s">
        <v>7823</v>
      </c>
      <c r="H3416" s="19" t="s">
        <v>6813</v>
      </c>
      <c r="I3416" s="15"/>
      <c r="J3416" s="15"/>
      <c r="K3416" s="19" t="s">
        <v>7823</v>
      </c>
    </row>
    <row r="3417" spans="1:11" x14ac:dyDescent="0.3">
      <c r="A3417" s="38">
        <v>460027</v>
      </c>
      <c r="B3417" s="15">
        <v>2</v>
      </c>
      <c r="C3417" s="15">
        <v>1</v>
      </c>
      <c r="D3417" s="15">
        <v>50</v>
      </c>
      <c r="E3417" s="15">
        <v>10000</v>
      </c>
      <c r="F3417" s="15">
        <v>1</v>
      </c>
      <c r="G3417" s="13" t="s">
        <v>7824</v>
      </c>
      <c r="H3417" s="11" t="s">
        <v>6814</v>
      </c>
      <c r="I3417" s="15"/>
      <c r="J3417" s="15"/>
      <c r="K3417" s="13" t="s">
        <v>7824</v>
      </c>
    </row>
    <row r="3418" spans="1:11" x14ac:dyDescent="0.3">
      <c r="A3418" s="38">
        <v>460028</v>
      </c>
      <c r="B3418" s="15">
        <v>2</v>
      </c>
      <c r="C3418" s="15">
        <v>1</v>
      </c>
      <c r="D3418" s="15">
        <v>50</v>
      </c>
      <c r="E3418" s="15">
        <v>10000</v>
      </c>
      <c r="F3418" s="15">
        <v>1</v>
      </c>
      <c r="G3418" s="19" t="s">
        <v>7816</v>
      </c>
      <c r="H3418" s="19" t="s">
        <v>6815</v>
      </c>
      <c r="I3418" s="15"/>
      <c r="J3418" s="15"/>
      <c r="K3418" s="19" t="s">
        <v>7816</v>
      </c>
    </row>
    <row r="3419" spans="1:11" x14ac:dyDescent="0.3">
      <c r="A3419" s="38">
        <v>460029</v>
      </c>
      <c r="B3419" s="15">
        <v>2</v>
      </c>
      <c r="C3419" s="15">
        <v>1</v>
      </c>
      <c r="D3419" s="15">
        <v>50</v>
      </c>
      <c r="E3419" s="15">
        <v>10000</v>
      </c>
      <c r="F3419" s="15">
        <v>1</v>
      </c>
      <c r="G3419" s="13" t="s">
        <v>7819</v>
      </c>
      <c r="H3419" s="11" t="s">
        <v>6816</v>
      </c>
      <c r="I3419" s="15"/>
      <c r="J3419" s="15"/>
      <c r="K3419" s="13" t="s">
        <v>7819</v>
      </c>
    </row>
    <row r="3420" spans="1:11" x14ac:dyDescent="0.3">
      <c r="A3420" s="38">
        <v>460030</v>
      </c>
      <c r="B3420" s="15">
        <v>2</v>
      </c>
      <c r="C3420" s="15">
        <v>1</v>
      </c>
      <c r="D3420" s="15">
        <v>50</v>
      </c>
      <c r="E3420" s="15">
        <v>10000</v>
      </c>
      <c r="F3420" s="15">
        <v>1</v>
      </c>
      <c r="G3420" s="19" t="s">
        <v>9559</v>
      </c>
      <c r="H3420" s="19" t="s">
        <v>6808</v>
      </c>
      <c r="I3420" s="15"/>
      <c r="J3420" s="15"/>
      <c r="K3420" s="19" t="s">
        <v>9559</v>
      </c>
    </row>
    <row r="3421" spans="1:11" x14ac:dyDescent="0.3">
      <c r="A3421" s="38">
        <v>460031</v>
      </c>
      <c r="B3421" s="15">
        <v>2</v>
      </c>
      <c r="C3421" s="15">
        <v>1</v>
      </c>
      <c r="D3421" s="15">
        <v>50</v>
      </c>
      <c r="E3421" s="15">
        <v>10000</v>
      </c>
      <c r="F3421" s="15">
        <v>1</v>
      </c>
      <c r="G3421" s="13" t="s">
        <v>9559</v>
      </c>
      <c r="H3421" s="11" t="s">
        <v>6808</v>
      </c>
      <c r="I3421" s="15"/>
      <c r="J3421" s="15"/>
      <c r="K3421" s="13" t="s">
        <v>9559</v>
      </c>
    </row>
    <row r="3422" spans="1:11" x14ac:dyDescent="0.3">
      <c r="A3422" s="38">
        <v>460032</v>
      </c>
      <c r="B3422" s="15">
        <v>2</v>
      </c>
      <c r="C3422" s="15">
        <v>1</v>
      </c>
      <c r="D3422" s="15">
        <v>50</v>
      </c>
      <c r="E3422" s="15">
        <v>10000</v>
      </c>
      <c r="F3422" s="15">
        <v>1</v>
      </c>
      <c r="G3422" s="19" t="s">
        <v>9559</v>
      </c>
      <c r="H3422" s="19" t="s">
        <v>6808</v>
      </c>
      <c r="I3422" s="15"/>
      <c r="J3422" s="15"/>
      <c r="K3422" s="19" t="s">
        <v>9559</v>
      </c>
    </row>
    <row r="3423" spans="1:11" x14ac:dyDescent="0.3">
      <c r="A3423" s="38">
        <v>460033</v>
      </c>
      <c r="B3423" s="15">
        <v>2</v>
      </c>
      <c r="C3423" s="15">
        <v>1</v>
      </c>
      <c r="D3423" s="15">
        <v>50</v>
      </c>
      <c r="E3423" s="15">
        <v>10000</v>
      </c>
      <c r="F3423" s="15">
        <v>1</v>
      </c>
      <c r="G3423" s="13" t="s">
        <v>9559</v>
      </c>
      <c r="H3423" s="11" t="s">
        <v>6808</v>
      </c>
      <c r="I3423" s="15"/>
      <c r="J3423" s="15"/>
      <c r="K3423" s="13" t="s">
        <v>9559</v>
      </c>
    </row>
    <row r="3424" spans="1:11" x14ac:dyDescent="0.3">
      <c r="A3424" s="38">
        <v>451001</v>
      </c>
      <c r="B3424" s="15">
        <v>2</v>
      </c>
      <c r="C3424" s="15">
        <v>1</v>
      </c>
      <c r="D3424" s="15">
        <v>50</v>
      </c>
      <c r="E3424" s="15">
        <v>10000</v>
      </c>
      <c r="F3424" s="15">
        <v>1</v>
      </c>
      <c r="G3424" s="19" t="s">
        <v>11061</v>
      </c>
      <c r="H3424" s="19" t="s">
        <v>6790</v>
      </c>
      <c r="I3424" s="15"/>
      <c r="J3424" s="15"/>
      <c r="K3424" s="19" t="s">
        <v>11061</v>
      </c>
    </row>
    <row r="3425" spans="1:11" x14ac:dyDescent="0.3">
      <c r="A3425" s="38">
        <v>451002</v>
      </c>
      <c r="B3425" s="15">
        <v>2</v>
      </c>
      <c r="C3425" s="15">
        <v>1</v>
      </c>
      <c r="D3425" s="15">
        <v>50</v>
      </c>
      <c r="E3425" s="15">
        <v>10000</v>
      </c>
      <c r="F3425" s="15">
        <v>1</v>
      </c>
      <c r="G3425" s="13" t="s">
        <v>7801</v>
      </c>
      <c r="H3425" s="11" t="s">
        <v>6791</v>
      </c>
      <c r="I3425" s="15"/>
      <c r="J3425" s="15"/>
      <c r="K3425" s="13" t="s">
        <v>7801</v>
      </c>
    </row>
    <row r="3426" spans="1:11" x14ac:dyDescent="0.3">
      <c r="A3426" s="38">
        <v>451003</v>
      </c>
      <c r="B3426" s="15">
        <v>2</v>
      </c>
      <c r="C3426" s="15">
        <v>1</v>
      </c>
      <c r="D3426" s="15">
        <v>50</v>
      </c>
      <c r="E3426" s="15">
        <v>10000</v>
      </c>
      <c r="F3426" s="15">
        <v>1</v>
      </c>
      <c r="G3426" s="19" t="s">
        <v>11062</v>
      </c>
      <c r="H3426" s="19" t="s">
        <v>6792</v>
      </c>
      <c r="I3426" s="15"/>
      <c r="J3426" s="15"/>
      <c r="K3426" s="19" t="s">
        <v>11062</v>
      </c>
    </row>
    <row r="3427" spans="1:11" x14ac:dyDescent="0.3">
      <c r="A3427" s="38">
        <v>451004</v>
      </c>
      <c r="B3427" s="15">
        <v>2</v>
      </c>
      <c r="C3427" s="15">
        <v>1</v>
      </c>
      <c r="D3427" s="15">
        <v>50</v>
      </c>
      <c r="E3427" s="15">
        <v>10000</v>
      </c>
      <c r="F3427" s="15">
        <v>1</v>
      </c>
      <c r="G3427" s="13" t="s">
        <v>11063</v>
      </c>
      <c r="H3427" s="11" t="s">
        <v>6793</v>
      </c>
      <c r="I3427" s="15"/>
      <c r="J3427" s="15"/>
      <c r="K3427" s="13" t="s">
        <v>11063</v>
      </c>
    </row>
    <row r="3428" spans="1:11" x14ac:dyDescent="0.3">
      <c r="A3428" s="38">
        <v>451005</v>
      </c>
      <c r="B3428" s="15">
        <v>2</v>
      </c>
      <c r="C3428" s="15">
        <v>1</v>
      </c>
      <c r="D3428" s="15">
        <v>50</v>
      </c>
      <c r="E3428" s="15">
        <v>10000</v>
      </c>
      <c r="F3428" s="15">
        <v>1</v>
      </c>
      <c r="G3428" s="19" t="s">
        <v>11064</v>
      </c>
      <c r="H3428" s="19" t="s">
        <v>6794</v>
      </c>
      <c r="I3428" s="15"/>
      <c r="J3428" s="15"/>
      <c r="K3428" s="19" t="s">
        <v>11064</v>
      </c>
    </row>
    <row r="3429" spans="1:11" x14ac:dyDescent="0.3">
      <c r="A3429" s="38">
        <v>451006</v>
      </c>
      <c r="B3429" s="15">
        <v>2</v>
      </c>
      <c r="C3429" s="15">
        <v>1</v>
      </c>
      <c r="D3429" s="15">
        <v>50</v>
      </c>
      <c r="E3429" s="15">
        <v>10000</v>
      </c>
      <c r="F3429" s="15">
        <v>1</v>
      </c>
      <c r="G3429" s="13" t="s">
        <v>7804</v>
      </c>
      <c r="H3429" s="11" t="s">
        <v>6795</v>
      </c>
      <c r="I3429" s="15"/>
      <c r="J3429" s="15"/>
      <c r="K3429" s="13" t="s">
        <v>7804</v>
      </c>
    </row>
    <row r="3430" spans="1:11" x14ac:dyDescent="0.3">
      <c r="A3430" s="38">
        <v>451007</v>
      </c>
      <c r="B3430" s="15">
        <v>2</v>
      </c>
      <c r="C3430" s="15">
        <v>1</v>
      </c>
      <c r="D3430" s="15">
        <v>50</v>
      </c>
      <c r="E3430" s="15">
        <v>10000</v>
      </c>
      <c r="F3430" s="15">
        <v>1</v>
      </c>
      <c r="G3430" s="19" t="s">
        <v>11064</v>
      </c>
      <c r="H3430" s="19" t="s">
        <v>6796</v>
      </c>
      <c r="I3430" s="15"/>
      <c r="J3430" s="15"/>
      <c r="K3430" s="19" t="s">
        <v>11064</v>
      </c>
    </row>
    <row r="3431" spans="1:11" x14ac:dyDescent="0.3">
      <c r="A3431" s="38">
        <v>451008</v>
      </c>
      <c r="B3431" s="15">
        <v>2</v>
      </c>
      <c r="C3431" s="15">
        <v>1</v>
      </c>
      <c r="D3431" s="15">
        <v>50</v>
      </c>
      <c r="E3431" s="15">
        <v>10000</v>
      </c>
      <c r="F3431" s="15">
        <v>1</v>
      </c>
      <c r="G3431" s="13" t="s">
        <v>11065</v>
      </c>
      <c r="H3431" s="11" t="s">
        <v>6797</v>
      </c>
      <c r="I3431" s="15"/>
      <c r="J3431" s="15"/>
      <c r="K3431" s="13" t="s">
        <v>11065</v>
      </c>
    </row>
    <row r="3432" spans="1:11" x14ac:dyDescent="0.3">
      <c r="A3432" s="38">
        <v>451009</v>
      </c>
      <c r="B3432" s="15">
        <v>2</v>
      </c>
      <c r="C3432" s="15">
        <v>1</v>
      </c>
      <c r="D3432" s="15">
        <v>50</v>
      </c>
      <c r="E3432" s="15">
        <v>10000</v>
      </c>
      <c r="F3432" s="15">
        <v>1</v>
      </c>
      <c r="G3432" s="19" t="s">
        <v>7805</v>
      </c>
      <c r="H3432" s="19" t="s">
        <v>6798</v>
      </c>
      <c r="I3432" s="15"/>
      <c r="J3432" s="15"/>
      <c r="K3432" s="19" t="s">
        <v>7805</v>
      </c>
    </row>
    <row r="3433" spans="1:11" x14ac:dyDescent="0.3">
      <c r="A3433" s="38">
        <v>451010</v>
      </c>
      <c r="B3433" s="15">
        <v>2</v>
      </c>
      <c r="C3433" s="15">
        <v>1</v>
      </c>
      <c r="D3433" s="15">
        <v>50</v>
      </c>
      <c r="E3433" s="15">
        <v>10000</v>
      </c>
      <c r="F3433" s="15">
        <v>1</v>
      </c>
      <c r="G3433" s="13" t="s">
        <v>11066</v>
      </c>
      <c r="H3433" s="11" t="s">
        <v>6799</v>
      </c>
      <c r="I3433" s="15"/>
      <c r="J3433" s="15"/>
      <c r="K3433" s="13" t="s">
        <v>11066</v>
      </c>
    </row>
    <row r="3434" spans="1:11" x14ac:dyDescent="0.3">
      <c r="A3434" s="38">
        <v>451011</v>
      </c>
      <c r="B3434" s="15">
        <v>2</v>
      </c>
      <c r="C3434" s="15">
        <v>1</v>
      </c>
      <c r="D3434" s="15">
        <v>50</v>
      </c>
      <c r="E3434" s="15">
        <v>10000</v>
      </c>
      <c r="F3434" s="15">
        <v>1</v>
      </c>
      <c r="G3434" s="19" t="s">
        <v>11066</v>
      </c>
      <c r="H3434" s="19" t="s">
        <v>6800</v>
      </c>
      <c r="I3434" s="15"/>
      <c r="J3434" s="15"/>
      <c r="K3434" s="19" t="s">
        <v>11066</v>
      </c>
    </row>
    <row r="3435" spans="1:11" x14ac:dyDescent="0.3">
      <c r="A3435" s="38">
        <v>451012</v>
      </c>
      <c r="B3435" s="15">
        <v>2</v>
      </c>
      <c r="C3435" s="15">
        <v>1</v>
      </c>
      <c r="D3435" s="15">
        <v>50</v>
      </c>
      <c r="E3435" s="15">
        <v>10000</v>
      </c>
      <c r="F3435" s="15">
        <v>1</v>
      </c>
      <c r="G3435" s="13" t="s">
        <v>7807</v>
      </c>
      <c r="H3435" s="11" t="s">
        <v>6818</v>
      </c>
      <c r="I3435" s="15"/>
      <c r="J3435" s="15"/>
      <c r="K3435" s="13" t="s">
        <v>7807</v>
      </c>
    </row>
    <row r="3436" spans="1:11" x14ac:dyDescent="0.3">
      <c r="A3436" s="38">
        <v>451013</v>
      </c>
      <c r="B3436" s="15">
        <v>2</v>
      </c>
      <c r="C3436" s="15">
        <v>1</v>
      </c>
      <c r="D3436" s="15">
        <v>50</v>
      </c>
      <c r="E3436" s="15">
        <v>10000</v>
      </c>
      <c r="F3436" s="15">
        <v>1</v>
      </c>
      <c r="G3436" s="19" t="s">
        <v>7805</v>
      </c>
      <c r="H3436" s="19" t="s">
        <v>6801</v>
      </c>
      <c r="I3436" s="15"/>
      <c r="J3436" s="15"/>
      <c r="K3436" s="19" t="s">
        <v>7805</v>
      </c>
    </row>
    <row r="3437" spans="1:11" x14ac:dyDescent="0.3">
      <c r="A3437" s="38">
        <v>451014</v>
      </c>
      <c r="B3437" s="15">
        <v>2</v>
      </c>
      <c r="C3437" s="15">
        <v>1</v>
      </c>
      <c r="D3437" s="15">
        <v>50</v>
      </c>
      <c r="E3437" s="15">
        <v>10000</v>
      </c>
      <c r="F3437" s="15">
        <v>1</v>
      </c>
      <c r="G3437" s="13" t="s">
        <v>7805</v>
      </c>
      <c r="H3437" s="11" t="s">
        <v>6802</v>
      </c>
      <c r="I3437" s="15"/>
      <c r="J3437" s="15"/>
      <c r="K3437" s="13" t="s">
        <v>7805</v>
      </c>
    </row>
    <row r="3438" spans="1:11" x14ac:dyDescent="0.3">
      <c r="A3438" s="38">
        <v>451015</v>
      </c>
      <c r="B3438" s="15">
        <v>2</v>
      </c>
      <c r="C3438" s="15">
        <v>1</v>
      </c>
      <c r="D3438" s="15">
        <v>50</v>
      </c>
      <c r="E3438" s="15">
        <v>10000</v>
      </c>
      <c r="F3438" s="15">
        <v>1</v>
      </c>
      <c r="G3438" s="19" t="s">
        <v>5942</v>
      </c>
      <c r="H3438" s="19" t="s">
        <v>6803</v>
      </c>
      <c r="I3438" s="15"/>
      <c r="J3438" s="15"/>
      <c r="K3438" s="19" t="s">
        <v>5942</v>
      </c>
    </row>
    <row r="3439" spans="1:11" x14ac:dyDescent="0.3">
      <c r="A3439" s="38">
        <v>451016</v>
      </c>
      <c r="B3439" s="15">
        <v>2</v>
      </c>
      <c r="C3439" s="15">
        <v>1</v>
      </c>
      <c r="D3439" s="15">
        <v>50</v>
      </c>
      <c r="E3439" s="15">
        <v>10000</v>
      </c>
      <c r="F3439" s="15">
        <v>1</v>
      </c>
      <c r="G3439" s="13" t="s">
        <v>11067</v>
      </c>
      <c r="H3439" s="11" t="s">
        <v>6804</v>
      </c>
      <c r="I3439" s="15"/>
      <c r="J3439" s="15"/>
      <c r="K3439" s="13" t="s">
        <v>11067</v>
      </c>
    </row>
    <row r="3440" spans="1:11" x14ac:dyDescent="0.3">
      <c r="A3440" s="38">
        <v>451017</v>
      </c>
      <c r="B3440" s="15">
        <v>2</v>
      </c>
      <c r="C3440" s="15">
        <v>1</v>
      </c>
      <c r="D3440" s="15">
        <v>50</v>
      </c>
      <c r="E3440" s="15">
        <v>10000</v>
      </c>
      <c r="F3440" s="15">
        <v>1</v>
      </c>
      <c r="G3440" s="19" t="s">
        <v>11062</v>
      </c>
      <c r="H3440" s="19" t="s">
        <v>6805</v>
      </c>
      <c r="I3440" s="15"/>
      <c r="J3440" s="15"/>
      <c r="K3440" s="19" t="s">
        <v>11062</v>
      </c>
    </row>
    <row r="3441" spans="1:11" x14ac:dyDescent="0.3">
      <c r="A3441" s="38">
        <v>451018</v>
      </c>
      <c r="B3441" s="15">
        <v>2</v>
      </c>
      <c r="C3441" s="15">
        <v>1</v>
      </c>
      <c r="D3441" s="15">
        <v>50</v>
      </c>
      <c r="E3441" s="15">
        <v>10000</v>
      </c>
      <c r="F3441" s="15">
        <v>1</v>
      </c>
      <c r="G3441" s="13" t="s">
        <v>7809</v>
      </c>
      <c r="H3441" s="11" t="s">
        <v>6806</v>
      </c>
      <c r="I3441" s="15"/>
      <c r="J3441" s="15"/>
      <c r="K3441" s="13" t="s">
        <v>7809</v>
      </c>
    </row>
    <row r="3442" spans="1:11" x14ac:dyDescent="0.3">
      <c r="A3442" s="38">
        <v>451019</v>
      </c>
      <c r="B3442" s="15">
        <v>2</v>
      </c>
      <c r="C3442" s="15">
        <v>1</v>
      </c>
      <c r="D3442" s="15">
        <v>50</v>
      </c>
      <c r="E3442" s="15">
        <v>10000</v>
      </c>
      <c r="F3442" s="15">
        <v>1</v>
      </c>
      <c r="G3442" s="19" t="s">
        <v>7805</v>
      </c>
      <c r="H3442" s="19" t="s">
        <v>6807</v>
      </c>
      <c r="I3442" s="15"/>
      <c r="J3442" s="15"/>
      <c r="K3442" s="19" t="s">
        <v>7805</v>
      </c>
    </row>
    <row r="3443" spans="1:11" x14ac:dyDescent="0.3">
      <c r="A3443" s="38">
        <v>451020</v>
      </c>
      <c r="B3443" s="15">
        <v>2</v>
      </c>
      <c r="C3443" s="15">
        <v>1</v>
      </c>
      <c r="D3443" s="15">
        <v>50</v>
      </c>
      <c r="E3443" s="15">
        <v>10000</v>
      </c>
      <c r="F3443" s="15">
        <v>1</v>
      </c>
      <c r="G3443" s="13" t="s">
        <v>9558</v>
      </c>
      <c r="H3443" s="11" t="s">
        <v>6808</v>
      </c>
      <c r="I3443" s="15"/>
      <c r="J3443" s="15"/>
      <c r="K3443" s="13" t="s">
        <v>9558</v>
      </c>
    </row>
    <row r="3444" spans="1:11" x14ac:dyDescent="0.3">
      <c r="A3444" s="38">
        <v>451021</v>
      </c>
      <c r="B3444" s="15">
        <v>2</v>
      </c>
      <c r="C3444" s="15">
        <v>1</v>
      </c>
      <c r="D3444" s="15">
        <v>50</v>
      </c>
      <c r="E3444" s="15">
        <v>10000</v>
      </c>
      <c r="F3444" s="15">
        <v>1</v>
      </c>
      <c r="G3444" s="19" t="s">
        <v>11068</v>
      </c>
      <c r="H3444" s="19" t="s">
        <v>6809</v>
      </c>
      <c r="I3444" s="15"/>
      <c r="J3444" s="15"/>
      <c r="K3444" s="19" t="s">
        <v>11068</v>
      </c>
    </row>
    <row r="3445" spans="1:11" x14ac:dyDescent="0.3">
      <c r="A3445" s="38">
        <v>451022</v>
      </c>
      <c r="B3445" s="15">
        <v>2</v>
      </c>
      <c r="C3445" s="15">
        <v>1</v>
      </c>
      <c r="D3445" s="15">
        <v>50</v>
      </c>
      <c r="E3445" s="15">
        <v>10000</v>
      </c>
      <c r="F3445" s="15">
        <v>1</v>
      </c>
      <c r="G3445" s="13" t="s">
        <v>11063</v>
      </c>
      <c r="H3445" s="11" t="s">
        <v>6810</v>
      </c>
      <c r="I3445" s="15"/>
      <c r="J3445" s="15"/>
      <c r="K3445" s="13" t="s">
        <v>11063</v>
      </c>
    </row>
    <row r="3446" spans="1:11" x14ac:dyDescent="0.3">
      <c r="A3446" s="38">
        <v>451023</v>
      </c>
      <c r="B3446" s="15">
        <v>2</v>
      </c>
      <c r="C3446" s="15">
        <v>1</v>
      </c>
      <c r="D3446" s="15">
        <v>50</v>
      </c>
      <c r="E3446" s="15">
        <v>10000</v>
      </c>
      <c r="F3446" s="15">
        <v>1</v>
      </c>
      <c r="G3446" s="19" t="s">
        <v>11067</v>
      </c>
      <c r="H3446" s="19" t="s">
        <v>6811</v>
      </c>
      <c r="I3446" s="15"/>
      <c r="J3446" s="15"/>
      <c r="K3446" s="19" t="s">
        <v>11067</v>
      </c>
    </row>
    <row r="3447" spans="1:11" x14ac:dyDescent="0.3">
      <c r="A3447" s="38">
        <v>451024</v>
      </c>
      <c r="B3447" s="15">
        <v>2</v>
      </c>
      <c r="C3447" s="15">
        <v>1</v>
      </c>
      <c r="D3447" s="15">
        <v>50</v>
      </c>
      <c r="E3447" s="15">
        <v>10000</v>
      </c>
      <c r="F3447" s="15">
        <v>1</v>
      </c>
      <c r="G3447" s="13" t="s">
        <v>7810</v>
      </c>
      <c r="H3447" s="11" t="s">
        <v>6812</v>
      </c>
      <c r="I3447" s="15"/>
      <c r="J3447" s="15"/>
      <c r="K3447" s="13" t="s">
        <v>7810</v>
      </c>
    </row>
    <row r="3448" spans="1:11" x14ac:dyDescent="0.3">
      <c r="A3448" s="38">
        <v>451025</v>
      </c>
      <c r="B3448" s="15">
        <v>2</v>
      </c>
      <c r="C3448" s="15">
        <v>1</v>
      </c>
      <c r="D3448" s="15">
        <v>50</v>
      </c>
      <c r="E3448" s="15">
        <v>10000</v>
      </c>
      <c r="F3448" s="15">
        <v>1</v>
      </c>
      <c r="G3448" s="19" t="s">
        <v>7811</v>
      </c>
      <c r="H3448" s="19" t="s">
        <v>6813</v>
      </c>
      <c r="I3448" s="15"/>
      <c r="J3448" s="15"/>
      <c r="K3448" s="19" t="s">
        <v>7811</v>
      </c>
    </row>
    <row r="3449" spans="1:11" x14ac:dyDescent="0.3">
      <c r="A3449" s="38">
        <v>451026</v>
      </c>
      <c r="B3449" s="15">
        <v>2</v>
      </c>
      <c r="C3449" s="15">
        <v>1</v>
      </c>
      <c r="D3449" s="15">
        <v>50</v>
      </c>
      <c r="E3449" s="15">
        <v>10000</v>
      </c>
      <c r="F3449" s="15">
        <v>1</v>
      </c>
      <c r="G3449" s="13" t="s">
        <v>11069</v>
      </c>
      <c r="H3449" s="11" t="s">
        <v>6814</v>
      </c>
      <c r="I3449" s="15"/>
      <c r="J3449" s="15"/>
      <c r="K3449" s="13" t="s">
        <v>11069</v>
      </c>
    </row>
    <row r="3450" spans="1:11" x14ac:dyDescent="0.3">
      <c r="A3450" s="38">
        <v>451027</v>
      </c>
      <c r="B3450" s="15">
        <v>2</v>
      </c>
      <c r="C3450" s="15">
        <v>1</v>
      </c>
      <c r="D3450" s="15">
        <v>50</v>
      </c>
      <c r="E3450" s="15">
        <v>10000</v>
      </c>
      <c r="F3450" s="15">
        <v>1</v>
      </c>
      <c r="G3450" s="19" t="s">
        <v>7804</v>
      </c>
      <c r="H3450" s="19" t="s">
        <v>6815</v>
      </c>
      <c r="I3450" s="15"/>
      <c r="J3450" s="15"/>
      <c r="K3450" s="19" t="s">
        <v>7804</v>
      </c>
    </row>
    <row r="3451" spans="1:11" x14ac:dyDescent="0.3">
      <c r="A3451" s="38">
        <v>451028</v>
      </c>
      <c r="B3451" s="15">
        <v>2</v>
      </c>
      <c r="C3451" s="15">
        <v>1</v>
      </c>
      <c r="D3451" s="15">
        <v>50</v>
      </c>
      <c r="E3451" s="15">
        <v>10000</v>
      </c>
      <c r="F3451" s="15">
        <v>1</v>
      </c>
      <c r="G3451" s="13" t="s">
        <v>11070</v>
      </c>
      <c r="H3451" s="11" t="s">
        <v>6816</v>
      </c>
      <c r="I3451" s="15"/>
      <c r="J3451" s="15"/>
      <c r="K3451" s="13" t="s">
        <v>11070</v>
      </c>
    </row>
    <row r="3452" spans="1:11" x14ac:dyDescent="0.3">
      <c r="A3452" s="38">
        <v>451029</v>
      </c>
      <c r="B3452" s="15">
        <v>2</v>
      </c>
      <c r="C3452" s="15">
        <v>1</v>
      </c>
      <c r="D3452" s="15">
        <v>50</v>
      </c>
      <c r="E3452" s="15">
        <v>10000</v>
      </c>
      <c r="F3452" s="15">
        <v>1</v>
      </c>
      <c r="G3452" s="19" t="s">
        <v>9558</v>
      </c>
      <c r="H3452" s="19" t="s">
        <v>6808</v>
      </c>
      <c r="I3452" s="15"/>
      <c r="J3452" s="15"/>
      <c r="K3452" s="19" t="s">
        <v>9558</v>
      </c>
    </row>
    <row r="3453" spans="1:11" x14ac:dyDescent="0.3">
      <c r="A3453" s="38">
        <v>451030</v>
      </c>
      <c r="B3453" s="15">
        <v>2</v>
      </c>
      <c r="C3453" s="15">
        <v>1</v>
      </c>
      <c r="D3453" s="15">
        <v>50</v>
      </c>
      <c r="E3453" s="15">
        <v>10000</v>
      </c>
      <c r="F3453" s="15">
        <v>1</v>
      </c>
      <c r="G3453" s="13" t="s">
        <v>9558</v>
      </c>
      <c r="H3453" s="11" t="s">
        <v>6808</v>
      </c>
      <c r="I3453" s="15"/>
      <c r="J3453" s="15"/>
      <c r="K3453" s="13" t="s">
        <v>9558</v>
      </c>
    </row>
    <row r="3454" spans="1:11" x14ac:dyDescent="0.3">
      <c r="A3454" s="38">
        <v>451031</v>
      </c>
      <c r="B3454" s="15">
        <v>2</v>
      </c>
      <c r="C3454" s="15">
        <v>1</v>
      </c>
      <c r="D3454" s="15">
        <v>50</v>
      </c>
      <c r="E3454" s="15">
        <v>10000</v>
      </c>
      <c r="F3454" s="15">
        <v>1</v>
      </c>
      <c r="G3454" s="19" t="s">
        <v>9558</v>
      </c>
      <c r="H3454" s="19" t="s">
        <v>6808</v>
      </c>
      <c r="I3454" s="15"/>
      <c r="J3454" s="15"/>
      <c r="K3454" s="19" t="s">
        <v>9558</v>
      </c>
    </row>
    <row r="3455" spans="1:11" x14ac:dyDescent="0.3">
      <c r="A3455" s="38">
        <v>451032</v>
      </c>
      <c r="B3455" s="15">
        <v>2</v>
      </c>
      <c r="C3455" s="15">
        <v>1</v>
      </c>
      <c r="D3455" s="15">
        <v>50</v>
      </c>
      <c r="E3455" s="15">
        <v>10000</v>
      </c>
      <c r="F3455" s="15">
        <v>1</v>
      </c>
      <c r="G3455" s="13" t="s">
        <v>9558</v>
      </c>
      <c r="H3455" s="11" t="s">
        <v>6808</v>
      </c>
      <c r="I3455" s="15"/>
      <c r="J3455" s="15"/>
      <c r="K3455" s="13" t="s">
        <v>9558</v>
      </c>
    </row>
    <row r="3456" spans="1:11" x14ac:dyDescent="0.3">
      <c r="A3456" s="38">
        <v>451033</v>
      </c>
      <c r="B3456" s="15">
        <v>2</v>
      </c>
      <c r="C3456" s="15">
        <v>1</v>
      </c>
      <c r="D3456" s="15">
        <v>50</v>
      </c>
      <c r="E3456" s="15">
        <v>10000</v>
      </c>
      <c r="F3456" s="15">
        <v>1</v>
      </c>
      <c r="G3456" s="19" t="s">
        <v>9567</v>
      </c>
      <c r="H3456" s="19" t="s">
        <v>6819</v>
      </c>
      <c r="I3456" s="15"/>
      <c r="J3456" s="15"/>
      <c r="K3456" s="19" t="s">
        <v>9567</v>
      </c>
    </row>
    <row r="3457" spans="1:11" x14ac:dyDescent="0.3">
      <c r="A3457" s="38">
        <v>461001</v>
      </c>
      <c r="B3457" s="15">
        <v>2</v>
      </c>
      <c r="C3457" s="15">
        <v>1</v>
      </c>
      <c r="D3457" s="15">
        <v>50</v>
      </c>
      <c r="E3457" s="15">
        <v>10000</v>
      </c>
      <c r="F3457" s="15">
        <v>1</v>
      </c>
      <c r="G3457" s="13" t="s">
        <v>11071</v>
      </c>
      <c r="H3457" s="11" t="s">
        <v>6790</v>
      </c>
      <c r="I3457" s="15"/>
      <c r="J3457" s="15"/>
      <c r="K3457" s="13" t="s">
        <v>11071</v>
      </c>
    </row>
    <row r="3458" spans="1:11" x14ac:dyDescent="0.3">
      <c r="A3458" s="38">
        <v>461002</v>
      </c>
      <c r="B3458" s="15">
        <v>2</v>
      </c>
      <c r="C3458" s="15">
        <v>1</v>
      </c>
      <c r="D3458" s="15">
        <v>50</v>
      </c>
      <c r="E3458" s="15">
        <v>10000</v>
      </c>
      <c r="F3458" s="15">
        <v>1</v>
      </c>
      <c r="G3458" s="19" t="s">
        <v>7813</v>
      </c>
      <c r="H3458" s="19" t="s">
        <v>6791</v>
      </c>
      <c r="I3458" s="15"/>
      <c r="J3458" s="15"/>
      <c r="K3458" s="19" t="s">
        <v>7813</v>
      </c>
    </row>
    <row r="3459" spans="1:11" x14ac:dyDescent="0.3">
      <c r="A3459" s="38">
        <v>461003</v>
      </c>
      <c r="B3459" s="15">
        <v>2</v>
      </c>
      <c r="C3459" s="15">
        <v>1</v>
      </c>
      <c r="D3459" s="15">
        <v>50</v>
      </c>
      <c r="E3459" s="15">
        <v>10000</v>
      </c>
      <c r="F3459" s="15">
        <v>1</v>
      </c>
      <c r="G3459" s="13" t="s">
        <v>11072</v>
      </c>
      <c r="H3459" s="11" t="s">
        <v>6792</v>
      </c>
      <c r="I3459" s="15"/>
      <c r="J3459" s="15"/>
      <c r="K3459" s="13" t="s">
        <v>11072</v>
      </c>
    </row>
    <row r="3460" spans="1:11" x14ac:dyDescent="0.3">
      <c r="A3460" s="38">
        <v>461004</v>
      </c>
      <c r="B3460" s="15">
        <v>2</v>
      </c>
      <c r="C3460" s="15">
        <v>1</v>
      </c>
      <c r="D3460" s="15">
        <v>50</v>
      </c>
      <c r="E3460" s="15">
        <v>10000</v>
      </c>
      <c r="F3460" s="15">
        <v>1</v>
      </c>
      <c r="G3460" s="19" t="s">
        <v>11073</v>
      </c>
      <c r="H3460" s="19" t="s">
        <v>6793</v>
      </c>
      <c r="I3460" s="15"/>
      <c r="J3460" s="15"/>
      <c r="K3460" s="19" t="s">
        <v>11073</v>
      </c>
    </row>
    <row r="3461" spans="1:11" x14ac:dyDescent="0.3">
      <c r="A3461" s="38">
        <v>461005</v>
      </c>
      <c r="B3461" s="15">
        <v>2</v>
      </c>
      <c r="C3461" s="15">
        <v>1</v>
      </c>
      <c r="D3461" s="15">
        <v>50</v>
      </c>
      <c r="E3461" s="15">
        <v>10000</v>
      </c>
      <c r="F3461" s="15">
        <v>1</v>
      </c>
      <c r="G3461" s="13" t="s">
        <v>11074</v>
      </c>
      <c r="H3461" s="11" t="s">
        <v>6794</v>
      </c>
      <c r="I3461" s="15"/>
      <c r="J3461" s="15"/>
      <c r="K3461" s="13" t="s">
        <v>11074</v>
      </c>
    </row>
    <row r="3462" spans="1:11" x14ac:dyDescent="0.3">
      <c r="A3462" s="38">
        <v>461006</v>
      </c>
      <c r="B3462" s="15">
        <v>2</v>
      </c>
      <c r="C3462" s="15">
        <v>1</v>
      </c>
      <c r="D3462" s="15">
        <v>50</v>
      </c>
      <c r="E3462" s="15">
        <v>10000</v>
      </c>
      <c r="F3462" s="15">
        <v>1</v>
      </c>
      <c r="G3462" s="19" t="s">
        <v>7816</v>
      </c>
      <c r="H3462" s="19" t="s">
        <v>6795</v>
      </c>
      <c r="I3462" s="15"/>
      <c r="J3462" s="15"/>
      <c r="K3462" s="19" t="s">
        <v>7816</v>
      </c>
    </row>
    <row r="3463" spans="1:11" x14ac:dyDescent="0.3">
      <c r="A3463" s="38">
        <v>461007</v>
      </c>
      <c r="B3463" s="15">
        <v>2</v>
      </c>
      <c r="C3463" s="15">
        <v>1</v>
      </c>
      <c r="D3463" s="15">
        <v>50</v>
      </c>
      <c r="E3463" s="15">
        <v>10000</v>
      </c>
      <c r="F3463" s="15">
        <v>1</v>
      </c>
      <c r="G3463" s="13" t="s">
        <v>11074</v>
      </c>
      <c r="H3463" s="11" t="s">
        <v>6796</v>
      </c>
      <c r="I3463" s="15"/>
      <c r="J3463" s="15"/>
      <c r="K3463" s="13" t="s">
        <v>11074</v>
      </c>
    </row>
    <row r="3464" spans="1:11" x14ac:dyDescent="0.3">
      <c r="A3464" s="38">
        <v>461008</v>
      </c>
      <c r="B3464" s="15">
        <v>2</v>
      </c>
      <c r="C3464" s="15">
        <v>1</v>
      </c>
      <c r="D3464" s="15">
        <v>50</v>
      </c>
      <c r="E3464" s="15">
        <v>10000</v>
      </c>
      <c r="F3464" s="15">
        <v>1</v>
      </c>
      <c r="G3464" s="19" t="s">
        <v>11075</v>
      </c>
      <c r="H3464" s="19" t="s">
        <v>6797</v>
      </c>
      <c r="I3464" s="15"/>
      <c r="J3464" s="15"/>
      <c r="K3464" s="19" t="s">
        <v>11075</v>
      </c>
    </row>
    <row r="3465" spans="1:11" x14ac:dyDescent="0.3">
      <c r="A3465" s="38">
        <v>461009</v>
      </c>
      <c r="B3465" s="15">
        <v>2</v>
      </c>
      <c r="C3465" s="15">
        <v>1</v>
      </c>
      <c r="D3465" s="15">
        <v>50</v>
      </c>
      <c r="E3465" s="15">
        <v>10000</v>
      </c>
      <c r="F3465" s="15">
        <v>1</v>
      </c>
      <c r="G3465" s="13" t="s">
        <v>7817</v>
      </c>
      <c r="H3465" s="11" t="s">
        <v>6798</v>
      </c>
      <c r="I3465" s="15"/>
      <c r="J3465" s="15"/>
      <c r="K3465" s="13" t="s">
        <v>7817</v>
      </c>
    </row>
    <row r="3466" spans="1:11" x14ac:dyDescent="0.3">
      <c r="A3466" s="38">
        <v>461010</v>
      </c>
      <c r="B3466" s="15">
        <v>2</v>
      </c>
      <c r="C3466" s="15">
        <v>1</v>
      </c>
      <c r="D3466" s="15">
        <v>50</v>
      </c>
      <c r="E3466" s="15">
        <v>10000</v>
      </c>
      <c r="F3466" s="15">
        <v>1</v>
      </c>
      <c r="G3466" s="19" t="s">
        <v>11076</v>
      </c>
      <c r="H3466" s="19" t="s">
        <v>6799</v>
      </c>
      <c r="I3466" s="15"/>
      <c r="J3466" s="15"/>
      <c r="K3466" s="19" t="s">
        <v>11076</v>
      </c>
    </row>
    <row r="3467" spans="1:11" x14ac:dyDescent="0.3">
      <c r="A3467" s="38">
        <v>461011</v>
      </c>
      <c r="B3467" s="15">
        <v>2</v>
      </c>
      <c r="C3467" s="15">
        <v>1</v>
      </c>
      <c r="D3467" s="15">
        <v>50</v>
      </c>
      <c r="E3467" s="15">
        <v>10000</v>
      </c>
      <c r="F3467" s="15">
        <v>1</v>
      </c>
      <c r="G3467" s="13" t="s">
        <v>11076</v>
      </c>
      <c r="H3467" s="11" t="s">
        <v>6800</v>
      </c>
      <c r="I3467" s="15"/>
      <c r="J3467" s="15"/>
      <c r="K3467" s="13" t="s">
        <v>11076</v>
      </c>
    </row>
    <row r="3468" spans="1:11" x14ac:dyDescent="0.3">
      <c r="A3468" s="38">
        <v>461012</v>
      </c>
      <c r="B3468" s="15">
        <v>2</v>
      </c>
      <c r="C3468" s="15">
        <v>1</v>
      </c>
      <c r="D3468" s="15">
        <v>50</v>
      </c>
      <c r="E3468" s="15">
        <v>10000</v>
      </c>
      <c r="F3468" s="15">
        <v>1</v>
      </c>
      <c r="G3468" s="19" t="s">
        <v>11077</v>
      </c>
      <c r="H3468" s="19" t="s">
        <v>6818</v>
      </c>
      <c r="I3468" s="15"/>
      <c r="J3468" s="15"/>
      <c r="K3468" s="19" t="s">
        <v>11077</v>
      </c>
    </row>
    <row r="3469" spans="1:11" x14ac:dyDescent="0.3">
      <c r="A3469" s="38">
        <v>461013</v>
      </c>
      <c r="B3469" s="15">
        <v>2</v>
      </c>
      <c r="C3469" s="15">
        <v>1</v>
      </c>
      <c r="D3469" s="15">
        <v>50</v>
      </c>
      <c r="E3469" s="15">
        <v>10000</v>
      </c>
      <c r="F3469" s="15">
        <v>1</v>
      </c>
      <c r="G3469" s="13" t="s">
        <v>7817</v>
      </c>
      <c r="H3469" s="11" t="s">
        <v>6801</v>
      </c>
      <c r="I3469" s="15"/>
      <c r="J3469" s="15"/>
      <c r="K3469" s="13" t="s">
        <v>7817</v>
      </c>
    </row>
    <row r="3470" spans="1:11" x14ac:dyDescent="0.3">
      <c r="A3470" s="38">
        <v>461014</v>
      </c>
      <c r="B3470" s="15">
        <v>2</v>
      </c>
      <c r="C3470" s="15">
        <v>1</v>
      </c>
      <c r="D3470" s="15">
        <v>50</v>
      </c>
      <c r="E3470" s="15">
        <v>10000</v>
      </c>
      <c r="F3470" s="15">
        <v>1</v>
      </c>
      <c r="G3470" s="19" t="s">
        <v>7817</v>
      </c>
      <c r="H3470" s="19" t="s">
        <v>6802</v>
      </c>
      <c r="I3470" s="15"/>
      <c r="J3470" s="15"/>
      <c r="K3470" s="19" t="s">
        <v>7817</v>
      </c>
    </row>
    <row r="3471" spans="1:11" x14ac:dyDescent="0.3">
      <c r="A3471" s="38">
        <v>461015</v>
      </c>
      <c r="B3471" s="15">
        <v>2</v>
      </c>
      <c r="C3471" s="15">
        <v>1</v>
      </c>
      <c r="D3471" s="15">
        <v>50</v>
      </c>
      <c r="E3471" s="15">
        <v>10000</v>
      </c>
      <c r="F3471" s="15">
        <v>1</v>
      </c>
      <c r="G3471" s="13" t="s">
        <v>5942</v>
      </c>
      <c r="H3471" s="11" t="s">
        <v>6803</v>
      </c>
      <c r="I3471" s="15"/>
      <c r="J3471" s="15"/>
      <c r="K3471" s="13" t="s">
        <v>5942</v>
      </c>
    </row>
    <row r="3472" spans="1:11" x14ac:dyDescent="0.3">
      <c r="A3472" s="38">
        <v>461016</v>
      </c>
      <c r="B3472" s="15">
        <v>2</v>
      </c>
      <c r="C3472" s="15">
        <v>1</v>
      </c>
      <c r="D3472" s="15">
        <v>50</v>
      </c>
      <c r="E3472" s="15">
        <v>10000</v>
      </c>
      <c r="F3472" s="15">
        <v>1</v>
      </c>
      <c r="G3472" s="19" t="s">
        <v>7817</v>
      </c>
      <c r="H3472" s="19" t="s">
        <v>6817</v>
      </c>
      <c r="I3472" s="15"/>
      <c r="J3472" s="15"/>
      <c r="K3472" s="19" t="s">
        <v>7817</v>
      </c>
    </row>
    <row r="3473" spans="1:11" x14ac:dyDescent="0.3">
      <c r="A3473" s="38">
        <v>461017</v>
      </c>
      <c r="B3473" s="15">
        <v>2</v>
      </c>
      <c r="C3473" s="15">
        <v>1</v>
      </c>
      <c r="D3473" s="15">
        <v>50</v>
      </c>
      <c r="E3473" s="15">
        <v>10000</v>
      </c>
      <c r="F3473" s="15">
        <v>1</v>
      </c>
      <c r="G3473" s="13" t="s">
        <v>11078</v>
      </c>
      <c r="H3473" s="11" t="s">
        <v>6804</v>
      </c>
      <c r="I3473" s="15"/>
      <c r="J3473" s="15"/>
      <c r="K3473" s="13" t="s">
        <v>11078</v>
      </c>
    </row>
    <row r="3474" spans="1:11" x14ac:dyDescent="0.3">
      <c r="A3474" s="38">
        <v>461018</v>
      </c>
      <c r="B3474" s="15">
        <v>2</v>
      </c>
      <c r="C3474" s="15">
        <v>1</v>
      </c>
      <c r="D3474" s="15">
        <v>50</v>
      </c>
      <c r="E3474" s="15">
        <v>10000</v>
      </c>
      <c r="F3474" s="15">
        <v>1</v>
      </c>
      <c r="G3474" s="19" t="s">
        <v>11072</v>
      </c>
      <c r="H3474" s="19" t="s">
        <v>6805</v>
      </c>
      <c r="I3474" s="15"/>
      <c r="J3474" s="15"/>
      <c r="K3474" s="19" t="s">
        <v>11072</v>
      </c>
    </row>
    <row r="3475" spans="1:11" x14ac:dyDescent="0.3">
      <c r="A3475" s="38">
        <v>461019</v>
      </c>
      <c r="B3475" s="15">
        <v>2</v>
      </c>
      <c r="C3475" s="15">
        <v>1</v>
      </c>
      <c r="D3475" s="15">
        <v>50</v>
      </c>
      <c r="E3475" s="15">
        <v>10000</v>
      </c>
      <c r="F3475" s="15">
        <v>1</v>
      </c>
      <c r="G3475" s="13" t="s">
        <v>7821</v>
      </c>
      <c r="H3475" s="11" t="s">
        <v>6806</v>
      </c>
      <c r="I3475" s="15"/>
      <c r="J3475" s="15"/>
      <c r="K3475" s="13" t="s">
        <v>7821</v>
      </c>
    </row>
    <row r="3476" spans="1:11" x14ac:dyDescent="0.3">
      <c r="A3476" s="38">
        <v>461020</v>
      </c>
      <c r="B3476" s="15">
        <v>2</v>
      </c>
      <c r="C3476" s="15">
        <v>1</v>
      </c>
      <c r="D3476" s="15">
        <v>50</v>
      </c>
      <c r="E3476" s="15">
        <v>10000</v>
      </c>
      <c r="F3476" s="15">
        <v>1</v>
      </c>
      <c r="G3476" s="19" t="s">
        <v>7817</v>
      </c>
      <c r="H3476" s="19" t="s">
        <v>6807</v>
      </c>
      <c r="I3476" s="15"/>
      <c r="J3476" s="15"/>
      <c r="K3476" s="19" t="s">
        <v>7817</v>
      </c>
    </row>
    <row r="3477" spans="1:11" x14ac:dyDescent="0.3">
      <c r="A3477" s="38">
        <v>461021</v>
      </c>
      <c r="B3477" s="15">
        <v>2</v>
      </c>
      <c r="C3477" s="15">
        <v>1</v>
      </c>
      <c r="D3477" s="15">
        <v>50</v>
      </c>
      <c r="E3477" s="15">
        <v>10000</v>
      </c>
      <c r="F3477" s="15">
        <v>1</v>
      </c>
      <c r="G3477" s="13" t="s">
        <v>9559</v>
      </c>
      <c r="H3477" s="11" t="s">
        <v>6808</v>
      </c>
      <c r="I3477" s="15"/>
      <c r="J3477" s="15"/>
      <c r="K3477" s="13" t="s">
        <v>9559</v>
      </c>
    </row>
    <row r="3478" spans="1:11" x14ac:dyDescent="0.3">
      <c r="A3478" s="38">
        <v>461022</v>
      </c>
      <c r="B3478" s="15">
        <v>2</v>
      </c>
      <c r="C3478" s="15">
        <v>1</v>
      </c>
      <c r="D3478" s="15">
        <v>50</v>
      </c>
      <c r="E3478" s="15">
        <v>10000</v>
      </c>
      <c r="F3478" s="15">
        <v>1</v>
      </c>
      <c r="G3478" s="19" t="s">
        <v>11079</v>
      </c>
      <c r="H3478" s="19" t="s">
        <v>6809</v>
      </c>
      <c r="I3478" s="15"/>
      <c r="J3478" s="15"/>
      <c r="K3478" s="19" t="s">
        <v>11079</v>
      </c>
    </row>
    <row r="3479" spans="1:11" x14ac:dyDescent="0.3">
      <c r="A3479" s="38">
        <v>461023</v>
      </c>
      <c r="B3479" s="15">
        <v>2</v>
      </c>
      <c r="C3479" s="15">
        <v>1</v>
      </c>
      <c r="D3479" s="15">
        <v>50</v>
      </c>
      <c r="E3479" s="15">
        <v>10000</v>
      </c>
      <c r="F3479" s="15">
        <v>1</v>
      </c>
      <c r="G3479" s="13" t="s">
        <v>11073</v>
      </c>
      <c r="H3479" s="11" t="s">
        <v>6810</v>
      </c>
      <c r="I3479" s="15"/>
      <c r="J3479" s="15"/>
      <c r="K3479" s="13" t="s">
        <v>11073</v>
      </c>
    </row>
    <row r="3480" spans="1:11" x14ac:dyDescent="0.3">
      <c r="A3480" s="38">
        <v>461024</v>
      </c>
      <c r="B3480" s="15">
        <v>2</v>
      </c>
      <c r="C3480" s="15">
        <v>1</v>
      </c>
      <c r="D3480" s="15">
        <v>50</v>
      </c>
      <c r="E3480" s="15">
        <v>10000</v>
      </c>
      <c r="F3480" s="15">
        <v>1</v>
      </c>
      <c r="G3480" s="19" t="s">
        <v>7820</v>
      </c>
      <c r="H3480" s="19" t="s">
        <v>6811</v>
      </c>
      <c r="I3480" s="15"/>
      <c r="J3480" s="15"/>
      <c r="K3480" s="19" t="s">
        <v>7820</v>
      </c>
    </row>
    <row r="3481" spans="1:11" x14ac:dyDescent="0.3">
      <c r="A3481" s="38">
        <v>461025</v>
      </c>
      <c r="B3481" s="15">
        <v>2</v>
      </c>
      <c r="C3481" s="15">
        <v>1</v>
      </c>
      <c r="D3481" s="15">
        <v>50</v>
      </c>
      <c r="E3481" s="15">
        <v>10000</v>
      </c>
      <c r="F3481" s="15">
        <v>1</v>
      </c>
      <c r="G3481" s="13" t="s">
        <v>7822</v>
      </c>
      <c r="H3481" s="11" t="s">
        <v>6812</v>
      </c>
      <c r="I3481" s="15"/>
      <c r="J3481" s="15"/>
      <c r="K3481" s="13" t="s">
        <v>7822</v>
      </c>
    </row>
    <row r="3482" spans="1:11" x14ac:dyDescent="0.3">
      <c r="A3482" s="38">
        <v>461026</v>
      </c>
      <c r="B3482" s="15">
        <v>2</v>
      </c>
      <c r="C3482" s="15">
        <v>1</v>
      </c>
      <c r="D3482" s="15">
        <v>50</v>
      </c>
      <c r="E3482" s="15">
        <v>10000</v>
      </c>
      <c r="F3482" s="15">
        <v>1</v>
      </c>
      <c r="G3482" s="19" t="s">
        <v>7823</v>
      </c>
      <c r="H3482" s="19" t="s">
        <v>6813</v>
      </c>
      <c r="I3482" s="15"/>
      <c r="J3482" s="15"/>
      <c r="K3482" s="19" t="s">
        <v>7823</v>
      </c>
    </row>
    <row r="3483" spans="1:11" x14ac:dyDescent="0.3">
      <c r="A3483" s="38">
        <v>461027</v>
      </c>
      <c r="B3483" s="15">
        <v>2</v>
      </c>
      <c r="C3483" s="15">
        <v>1</v>
      </c>
      <c r="D3483" s="15">
        <v>50</v>
      </c>
      <c r="E3483" s="15">
        <v>10000</v>
      </c>
      <c r="F3483" s="15">
        <v>1</v>
      </c>
      <c r="G3483" s="13" t="s">
        <v>11080</v>
      </c>
      <c r="H3483" s="11" t="s">
        <v>6814</v>
      </c>
      <c r="I3483" s="15"/>
      <c r="J3483" s="15"/>
      <c r="K3483" s="13" t="s">
        <v>11080</v>
      </c>
    </row>
    <row r="3484" spans="1:11" x14ac:dyDescent="0.3">
      <c r="A3484" s="38">
        <v>461028</v>
      </c>
      <c r="B3484" s="15">
        <v>2</v>
      </c>
      <c r="C3484" s="15">
        <v>1</v>
      </c>
      <c r="D3484" s="15">
        <v>50</v>
      </c>
      <c r="E3484" s="15">
        <v>10000</v>
      </c>
      <c r="F3484" s="15">
        <v>1</v>
      </c>
      <c r="G3484" s="19" t="s">
        <v>7816</v>
      </c>
      <c r="H3484" s="19" t="s">
        <v>6815</v>
      </c>
      <c r="I3484" s="15"/>
      <c r="J3484" s="15"/>
      <c r="K3484" s="19" t="s">
        <v>7816</v>
      </c>
    </row>
    <row r="3485" spans="1:11" x14ac:dyDescent="0.3">
      <c r="A3485" s="38">
        <v>461029</v>
      </c>
      <c r="B3485" s="15">
        <v>2</v>
      </c>
      <c r="C3485" s="15">
        <v>1</v>
      </c>
      <c r="D3485" s="15">
        <v>50</v>
      </c>
      <c r="E3485" s="15">
        <v>10000</v>
      </c>
      <c r="F3485" s="15">
        <v>1</v>
      </c>
      <c r="G3485" s="13" t="s">
        <v>7819</v>
      </c>
      <c r="H3485" s="11" t="s">
        <v>6816</v>
      </c>
      <c r="I3485" s="15"/>
      <c r="J3485" s="15"/>
      <c r="K3485" s="13" t="s">
        <v>7819</v>
      </c>
    </row>
    <row r="3486" spans="1:11" x14ac:dyDescent="0.3">
      <c r="A3486" s="38">
        <v>461030</v>
      </c>
      <c r="B3486" s="15">
        <v>2</v>
      </c>
      <c r="C3486" s="15">
        <v>1</v>
      </c>
      <c r="D3486" s="15">
        <v>50</v>
      </c>
      <c r="E3486" s="15">
        <v>10000</v>
      </c>
      <c r="F3486" s="15">
        <v>1</v>
      </c>
      <c r="G3486" s="19" t="s">
        <v>9559</v>
      </c>
      <c r="H3486" s="19" t="s">
        <v>6808</v>
      </c>
      <c r="I3486" s="15"/>
      <c r="J3486" s="15"/>
      <c r="K3486" s="19" t="s">
        <v>9559</v>
      </c>
    </row>
    <row r="3487" spans="1:11" x14ac:dyDescent="0.3">
      <c r="A3487" s="38">
        <v>461031</v>
      </c>
      <c r="B3487" s="15">
        <v>2</v>
      </c>
      <c r="C3487" s="15">
        <v>1</v>
      </c>
      <c r="D3487" s="15">
        <v>50</v>
      </c>
      <c r="E3487" s="15">
        <v>10000</v>
      </c>
      <c r="F3487" s="15">
        <v>1</v>
      </c>
      <c r="G3487" s="13" t="s">
        <v>9559</v>
      </c>
      <c r="H3487" s="11" t="s">
        <v>6808</v>
      </c>
      <c r="I3487" s="15"/>
      <c r="J3487" s="15"/>
      <c r="K3487" s="13" t="s">
        <v>9559</v>
      </c>
    </row>
    <row r="3488" spans="1:11" x14ac:dyDescent="0.3">
      <c r="A3488" s="38">
        <v>461032</v>
      </c>
      <c r="B3488" s="15">
        <v>2</v>
      </c>
      <c r="C3488" s="15">
        <v>1</v>
      </c>
      <c r="D3488" s="15">
        <v>50</v>
      </c>
      <c r="E3488" s="15">
        <v>10000</v>
      </c>
      <c r="F3488" s="15">
        <v>1</v>
      </c>
      <c r="G3488" s="19" t="s">
        <v>9559</v>
      </c>
      <c r="H3488" s="19" t="s">
        <v>6808</v>
      </c>
      <c r="I3488" s="15"/>
      <c r="J3488" s="15"/>
      <c r="K3488" s="19" t="s">
        <v>9559</v>
      </c>
    </row>
    <row r="3489" spans="1:11" x14ac:dyDescent="0.3">
      <c r="A3489" s="38">
        <v>461033</v>
      </c>
      <c r="B3489" s="15">
        <v>2</v>
      </c>
      <c r="C3489" s="15">
        <v>1</v>
      </c>
      <c r="D3489" s="15">
        <v>50</v>
      </c>
      <c r="E3489" s="15">
        <v>10000</v>
      </c>
      <c r="F3489" s="15">
        <v>1</v>
      </c>
      <c r="G3489" s="13" t="s">
        <v>9559</v>
      </c>
      <c r="H3489" s="11" t="s">
        <v>6808</v>
      </c>
      <c r="I3489" s="15"/>
      <c r="J3489" s="15"/>
      <c r="K3489" s="13" t="s">
        <v>9559</v>
      </c>
    </row>
    <row r="3490" spans="1:11" x14ac:dyDescent="0.3">
      <c r="A3490" s="38">
        <v>452001</v>
      </c>
      <c r="B3490" s="15">
        <v>2</v>
      </c>
      <c r="C3490" s="15">
        <v>1</v>
      </c>
      <c r="D3490" s="15">
        <v>50</v>
      </c>
      <c r="E3490" s="15">
        <v>10000</v>
      </c>
      <c r="F3490" s="15">
        <v>1</v>
      </c>
      <c r="G3490" s="19" t="s">
        <v>11083</v>
      </c>
      <c r="H3490" s="19" t="s">
        <v>6790</v>
      </c>
      <c r="I3490" s="15"/>
      <c r="J3490" s="15"/>
      <c r="K3490" s="19" t="s">
        <v>11083</v>
      </c>
    </row>
    <row r="3491" spans="1:11" x14ac:dyDescent="0.3">
      <c r="A3491" s="38">
        <v>452002</v>
      </c>
      <c r="B3491" s="15">
        <v>2</v>
      </c>
      <c r="C3491" s="15">
        <v>1</v>
      </c>
      <c r="D3491" s="15">
        <v>50</v>
      </c>
      <c r="E3491" s="15">
        <v>10000</v>
      </c>
      <c r="F3491" s="15">
        <v>1</v>
      </c>
      <c r="G3491" s="13" t="s">
        <v>7801</v>
      </c>
      <c r="H3491" s="11" t="s">
        <v>6791</v>
      </c>
      <c r="I3491" s="15"/>
      <c r="J3491" s="15"/>
      <c r="K3491" s="13" t="s">
        <v>7801</v>
      </c>
    </row>
    <row r="3492" spans="1:11" x14ac:dyDescent="0.3">
      <c r="A3492" s="38">
        <v>452003</v>
      </c>
      <c r="B3492" s="15">
        <v>2</v>
      </c>
      <c r="C3492" s="15">
        <v>1</v>
      </c>
      <c r="D3492" s="15">
        <v>50</v>
      </c>
      <c r="E3492" s="15">
        <v>10000</v>
      </c>
      <c r="F3492" s="15">
        <v>1</v>
      </c>
      <c r="G3492" s="19" t="s">
        <v>11084</v>
      </c>
      <c r="H3492" s="19" t="s">
        <v>6792</v>
      </c>
      <c r="I3492" s="15"/>
      <c r="J3492" s="15"/>
      <c r="K3492" s="19" t="s">
        <v>11084</v>
      </c>
    </row>
    <row r="3493" spans="1:11" x14ac:dyDescent="0.3">
      <c r="A3493" s="38">
        <v>452004</v>
      </c>
      <c r="B3493" s="15">
        <v>2</v>
      </c>
      <c r="C3493" s="15">
        <v>1</v>
      </c>
      <c r="D3493" s="15">
        <v>50</v>
      </c>
      <c r="E3493" s="15">
        <v>10000</v>
      </c>
      <c r="F3493" s="15">
        <v>1</v>
      </c>
      <c r="G3493" s="13" t="s">
        <v>11085</v>
      </c>
      <c r="H3493" s="11" t="s">
        <v>6793</v>
      </c>
      <c r="I3493" s="15"/>
      <c r="J3493" s="15"/>
      <c r="K3493" s="13" t="s">
        <v>11085</v>
      </c>
    </row>
    <row r="3494" spans="1:11" x14ac:dyDescent="0.3">
      <c r="A3494" s="38">
        <v>452005</v>
      </c>
      <c r="B3494" s="15">
        <v>2</v>
      </c>
      <c r="C3494" s="15">
        <v>1</v>
      </c>
      <c r="D3494" s="15">
        <v>50</v>
      </c>
      <c r="E3494" s="15">
        <v>10000</v>
      </c>
      <c r="F3494" s="15">
        <v>1</v>
      </c>
      <c r="G3494" s="19" t="s">
        <v>11086</v>
      </c>
      <c r="H3494" s="19" t="s">
        <v>6794</v>
      </c>
      <c r="I3494" s="15"/>
      <c r="J3494" s="15"/>
      <c r="K3494" s="19" t="s">
        <v>11086</v>
      </c>
    </row>
    <row r="3495" spans="1:11" x14ac:dyDescent="0.3">
      <c r="A3495" s="38">
        <v>452006</v>
      </c>
      <c r="B3495" s="15">
        <v>2</v>
      </c>
      <c r="C3495" s="15">
        <v>1</v>
      </c>
      <c r="D3495" s="15">
        <v>50</v>
      </c>
      <c r="E3495" s="15">
        <v>10000</v>
      </c>
      <c r="F3495" s="15">
        <v>1</v>
      </c>
      <c r="G3495" s="13" t="s">
        <v>7804</v>
      </c>
      <c r="H3495" s="11" t="s">
        <v>6795</v>
      </c>
      <c r="I3495" s="15"/>
      <c r="J3495" s="15"/>
      <c r="K3495" s="13" t="s">
        <v>7804</v>
      </c>
    </row>
    <row r="3496" spans="1:11" x14ac:dyDescent="0.3">
      <c r="A3496" s="38">
        <v>452007</v>
      </c>
      <c r="B3496" s="15">
        <v>2</v>
      </c>
      <c r="C3496" s="15">
        <v>1</v>
      </c>
      <c r="D3496" s="15">
        <v>50</v>
      </c>
      <c r="E3496" s="15">
        <v>10000</v>
      </c>
      <c r="F3496" s="15">
        <v>1</v>
      </c>
      <c r="G3496" s="19" t="s">
        <v>11086</v>
      </c>
      <c r="H3496" s="19" t="s">
        <v>6796</v>
      </c>
      <c r="I3496" s="15"/>
      <c r="J3496" s="15"/>
      <c r="K3496" s="19" t="s">
        <v>11086</v>
      </c>
    </row>
    <row r="3497" spans="1:11" x14ac:dyDescent="0.3">
      <c r="A3497" s="38">
        <v>452008</v>
      </c>
      <c r="B3497" s="15">
        <v>2</v>
      </c>
      <c r="C3497" s="15">
        <v>1</v>
      </c>
      <c r="D3497" s="15">
        <v>50</v>
      </c>
      <c r="E3497" s="15">
        <v>10000</v>
      </c>
      <c r="F3497" s="15">
        <v>1</v>
      </c>
      <c r="G3497" s="13" t="s">
        <v>11087</v>
      </c>
      <c r="H3497" s="11" t="s">
        <v>6797</v>
      </c>
      <c r="I3497" s="15"/>
      <c r="J3497" s="15"/>
      <c r="K3497" s="13" t="s">
        <v>11087</v>
      </c>
    </row>
    <row r="3498" spans="1:11" x14ac:dyDescent="0.3">
      <c r="A3498" s="38">
        <v>452009</v>
      </c>
      <c r="B3498" s="15">
        <v>2</v>
      </c>
      <c r="C3498" s="15">
        <v>1</v>
      </c>
      <c r="D3498" s="15">
        <v>50</v>
      </c>
      <c r="E3498" s="15">
        <v>10000</v>
      </c>
      <c r="F3498" s="15">
        <v>1</v>
      </c>
      <c r="G3498" s="19" t="s">
        <v>7805</v>
      </c>
      <c r="H3498" s="19" t="s">
        <v>6798</v>
      </c>
      <c r="I3498" s="15"/>
      <c r="J3498" s="15"/>
      <c r="K3498" s="19" t="s">
        <v>7805</v>
      </c>
    </row>
    <row r="3499" spans="1:11" x14ac:dyDescent="0.3">
      <c r="A3499" s="38">
        <v>452010</v>
      </c>
      <c r="B3499" s="15">
        <v>2</v>
      </c>
      <c r="C3499" s="15">
        <v>1</v>
      </c>
      <c r="D3499" s="15">
        <v>50</v>
      </c>
      <c r="E3499" s="15">
        <v>10000</v>
      </c>
      <c r="F3499" s="15">
        <v>1</v>
      </c>
      <c r="G3499" s="13" t="s">
        <v>11088</v>
      </c>
      <c r="H3499" s="11" t="s">
        <v>6799</v>
      </c>
      <c r="I3499" s="15"/>
      <c r="J3499" s="15"/>
      <c r="K3499" s="13" t="s">
        <v>11088</v>
      </c>
    </row>
    <row r="3500" spans="1:11" x14ac:dyDescent="0.3">
      <c r="A3500" s="38">
        <v>452011</v>
      </c>
      <c r="B3500" s="15">
        <v>2</v>
      </c>
      <c r="C3500" s="15">
        <v>1</v>
      </c>
      <c r="D3500" s="15">
        <v>50</v>
      </c>
      <c r="E3500" s="15">
        <v>10000</v>
      </c>
      <c r="F3500" s="15">
        <v>1</v>
      </c>
      <c r="G3500" s="19" t="s">
        <v>11088</v>
      </c>
      <c r="H3500" s="19" t="s">
        <v>6800</v>
      </c>
      <c r="I3500" s="15"/>
      <c r="J3500" s="15"/>
      <c r="K3500" s="19" t="s">
        <v>11088</v>
      </c>
    </row>
    <row r="3501" spans="1:11" x14ac:dyDescent="0.3">
      <c r="A3501" s="38">
        <v>452012</v>
      </c>
      <c r="B3501" s="15">
        <v>2</v>
      </c>
      <c r="C3501" s="15">
        <v>1</v>
      </c>
      <c r="D3501" s="15">
        <v>50</v>
      </c>
      <c r="E3501" s="15">
        <v>10000</v>
      </c>
      <c r="F3501" s="15">
        <v>1</v>
      </c>
      <c r="G3501" s="13" t="s">
        <v>11089</v>
      </c>
      <c r="H3501" s="11" t="s">
        <v>6818</v>
      </c>
      <c r="I3501" s="15"/>
      <c r="J3501" s="15"/>
      <c r="K3501" s="13" t="s">
        <v>11089</v>
      </c>
    </row>
    <row r="3502" spans="1:11" x14ac:dyDescent="0.3">
      <c r="A3502" s="38">
        <v>452013</v>
      </c>
      <c r="B3502" s="15">
        <v>2</v>
      </c>
      <c r="C3502" s="15">
        <v>1</v>
      </c>
      <c r="D3502" s="15">
        <v>50</v>
      </c>
      <c r="E3502" s="15">
        <v>10000</v>
      </c>
      <c r="F3502" s="15">
        <v>1</v>
      </c>
      <c r="G3502" s="19" t="s">
        <v>7805</v>
      </c>
      <c r="H3502" s="19" t="s">
        <v>6801</v>
      </c>
      <c r="I3502" s="15"/>
      <c r="J3502" s="15"/>
      <c r="K3502" s="19" t="s">
        <v>7805</v>
      </c>
    </row>
    <row r="3503" spans="1:11" x14ac:dyDescent="0.3">
      <c r="A3503" s="38">
        <v>452014</v>
      </c>
      <c r="B3503" s="15">
        <v>2</v>
      </c>
      <c r="C3503" s="15">
        <v>1</v>
      </c>
      <c r="D3503" s="15">
        <v>50</v>
      </c>
      <c r="E3503" s="15">
        <v>10000</v>
      </c>
      <c r="F3503" s="15">
        <v>1</v>
      </c>
      <c r="G3503" s="13" t="s">
        <v>7805</v>
      </c>
      <c r="H3503" s="11" t="s">
        <v>6802</v>
      </c>
      <c r="I3503" s="15"/>
      <c r="J3503" s="15"/>
      <c r="K3503" s="13" t="s">
        <v>7805</v>
      </c>
    </row>
    <row r="3504" spans="1:11" x14ac:dyDescent="0.3">
      <c r="A3504" s="38">
        <v>452015</v>
      </c>
      <c r="B3504" s="15">
        <v>2</v>
      </c>
      <c r="C3504" s="15">
        <v>1</v>
      </c>
      <c r="D3504" s="15">
        <v>50</v>
      </c>
      <c r="E3504" s="15">
        <v>10000</v>
      </c>
      <c r="F3504" s="15">
        <v>1</v>
      </c>
      <c r="G3504" s="19" t="s">
        <v>5942</v>
      </c>
      <c r="H3504" s="19" t="s">
        <v>6803</v>
      </c>
      <c r="I3504" s="15"/>
      <c r="J3504" s="15"/>
      <c r="K3504" s="19" t="s">
        <v>5942</v>
      </c>
    </row>
    <row r="3505" spans="1:11" x14ac:dyDescent="0.3">
      <c r="A3505" s="38">
        <v>452016</v>
      </c>
      <c r="B3505" s="15">
        <v>2</v>
      </c>
      <c r="C3505" s="15">
        <v>1</v>
      </c>
      <c r="D3505" s="15">
        <v>50</v>
      </c>
      <c r="E3505" s="15">
        <v>10000</v>
      </c>
      <c r="F3505" s="15">
        <v>1</v>
      </c>
      <c r="G3505" s="13" t="s">
        <v>11090</v>
      </c>
      <c r="H3505" s="11" t="s">
        <v>6804</v>
      </c>
      <c r="I3505" s="15"/>
      <c r="J3505" s="15"/>
      <c r="K3505" s="13" t="s">
        <v>11090</v>
      </c>
    </row>
    <row r="3506" spans="1:11" x14ac:dyDescent="0.3">
      <c r="A3506" s="38">
        <v>452017</v>
      </c>
      <c r="B3506" s="15">
        <v>2</v>
      </c>
      <c r="C3506" s="15">
        <v>1</v>
      </c>
      <c r="D3506" s="15">
        <v>50</v>
      </c>
      <c r="E3506" s="15">
        <v>10000</v>
      </c>
      <c r="F3506" s="15">
        <v>1</v>
      </c>
      <c r="G3506" s="19" t="s">
        <v>11062</v>
      </c>
      <c r="H3506" s="19" t="s">
        <v>6805</v>
      </c>
      <c r="I3506" s="15"/>
      <c r="J3506" s="15"/>
      <c r="K3506" s="19" t="s">
        <v>11062</v>
      </c>
    </row>
    <row r="3507" spans="1:11" x14ac:dyDescent="0.3">
      <c r="A3507" s="38">
        <v>452018</v>
      </c>
      <c r="B3507" s="15">
        <v>2</v>
      </c>
      <c r="C3507" s="15">
        <v>1</v>
      </c>
      <c r="D3507" s="15">
        <v>50</v>
      </c>
      <c r="E3507" s="15">
        <v>10000</v>
      </c>
      <c r="F3507" s="15">
        <v>1</v>
      </c>
      <c r="G3507" s="13" t="s">
        <v>7809</v>
      </c>
      <c r="H3507" s="11" t="s">
        <v>6806</v>
      </c>
      <c r="I3507" s="15"/>
      <c r="J3507" s="15"/>
      <c r="K3507" s="13" t="s">
        <v>7809</v>
      </c>
    </row>
    <row r="3508" spans="1:11" x14ac:dyDescent="0.3">
      <c r="A3508" s="38">
        <v>452019</v>
      </c>
      <c r="B3508" s="15">
        <v>2</v>
      </c>
      <c r="C3508" s="15">
        <v>1</v>
      </c>
      <c r="D3508" s="15">
        <v>50</v>
      </c>
      <c r="E3508" s="15">
        <v>10000</v>
      </c>
      <c r="F3508" s="15">
        <v>1</v>
      </c>
      <c r="G3508" s="19" t="s">
        <v>7805</v>
      </c>
      <c r="H3508" s="19" t="s">
        <v>6807</v>
      </c>
      <c r="I3508" s="15"/>
      <c r="J3508" s="15"/>
      <c r="K3508" s="19" t="s">
        <v>7805</v>
      </c>
    </row>
    <row r="3509" spans="1:11" x14ac:dyDescent="0.3">
      <c r="A3509" s="38">
        <v>452020</v>
      </c>
      <c r="B3509" s="15">
        <v>2</v>
      </c>
      <c r="C3509" s="15">
        <v>1</v>
      </c>
      <c r="D3509" s="15">
        <v>50</v>
      </c>
      <c r="E3509" s="15">
        <v>10000</v>
      </c>
      <c r="F3509" s="15">
        <v>1</v>
      </c>
      <c r="G3509" s="13" t="s">
        <v>11091</v>
      </c>
      <c r="H3509" s="11" t="s">
        <v>6808</v>
      </c>
      <c r="I3509" s="15"/>
      <c r="J3509" s="15"/>
      <c r="K3509" s="13" t="s">
        <v>11091</v>
      </c>
    </row>
    <row r="3510" spans="1:11" x14ac:dyDescent="0.3">
      <c r="A3510" s="38">
        <v>452021</v>
      </c>
      <c r="B3510" s="15">
        <v>2</v>
      </c>
      <c r="C3510" s="15">
        <v>1</v>
      </c>
      <c r="D3510" s="15">
        <v>50</v>
      </c>
      <c r="E3510" s="15">
        <v>10000</v>
      </c>
      <c r="F3510" s="15">
        <v>1</v>
      </c>
      <c r="G3510" s="19" t="s">
        <v>11092</v>
      </c>
      <c r="H3510" s="19" t="s">
        <v>6809</v>
      </c>
      <c r="I3510" s="15"/>
      <c r="J3510" s="15"/>
      <c r="K3510" s="19" t="s">
        <v>11092</v>
      </c>
    </row>
    <row r="3511" spans="1:11" x14ac:dyDescent="0.3">
      <c r="A3511" s="38">
        <v>452022</v>
      </c>
      <c r="B3511" s="15">
        <v>2</v>
      </c>
      <c r="C3511" s="15">
        <v>1</v>
      </c>
      <c r="D3511" s="15">
        <v>50</v>
      </c>
      <c r="E3511" s="15">
        <v>10000</v>
      </c>
      <c r="F3511" s="15">
        <v>1</v>
      </c>
      <c r="G3511" s="13" t="s">
        <v>11085</v>
      </c>
      <c r="H3511" s="11" t="s">
        <v>6810</v>
      </c>
      <c r="I3511" s="15"/>
      <c r="J3511" s="15"/>
      <c r="K3511" s="13" t="s">
        <v>11085</v>
      </c>
    </row>
    <row r="3512" spans="1:11" x14ac:dyDescent="0.3">
      <c r="A3512" s="38">
        <v>452023</v>
      </c>
      <c r="B3512" s="15">
        <v>2</v>
      </c>
      <c r="C3512" s="15">
        <v>1</v>
      </c>
      <c r="D3512" s="15">
        <v>50</v>
      </c>
      <c r="E3512" s="15">
        <v>10000</v>
      </c>
      <c r="F3512" s="15">
        <v>1</v>
      </c>
      <c r="G3512" s="19" t="s">
        <v>11090</v>
      </c>
      <c r="H3512" s="19" t="s">
        <v>6811</v>
      </c>
      <c r="I3512" s="15"/>
      <c r="J3512" s="15"/>
      <c r="K3512" s="19" t="s">
        <v>11090</v>
      </c>
    </row>
    <row r="3513" spans="1:11" x14ac:dyDescent="0.3">
      <c r="A3513" s="38">
        <v>452024</v>
      </c>
      <c r="B3513" s="15">
        <v>2</v>
      </c>
      <c r="C3513" s="15">
        <v>1</v>
      </c>
      <c r="D3513" s="15">
        <v>50</v>
      </c>
      <c r="E3513" s="15">
        <v>10000</v>
      </c>
      <c r="F3513" s="15">
        <v>1</v>
      </c>
      <c r="G3513" s="13" t="s">
        <v>7810</v>
      </c>
      <c r="H3513" s="11" t="s">
        <v>6812</v>
      </c>
      <c r="I3513" s="15"/>
      <c r="J3513" s="15"/>
      <c r="K3513" s="13" t="s">
        <v>7810</v>
      </c>
    </row>
    <row r="3514" spans="1:11" x14ac:dyDescent="0.3">
      <c r="A3514" s="38">
        <v>452025</v>
      </c>
      <c r="B3514" s="15">
        <v>2</v>
      </c>
      <c r="C3514" s="15">
        <v>1</v>
      </c>
      <c r="D3514" s="15">
        <v>50</v>
      </c>
      <c r="E3514" s="15">
        <v>10000</v>
      </c>
      <c r="F3514" s="15">
        <v>1</v>
      </c>
      <c r="G3514" s="19" t="s">
        <v>7811</v>
      </c>
      <c r="H3514" s="19" t="s">
        <v>6813</v>
      </c>
      <c r="I3514" s="15"/>
      <c r="J3514" s="15"/>
      <c r="K3514" s="19" t="s">
        <v>7811</v>
      </c>
    </row>
    <row r="3515" spans="1:11" x14ac:dyDescent="0.3">
      <c r="A3515" s="38">
        <v>452026</v>
      </c>
      <c r="B3515" s="15">
        <v>2</v>
      </c>
      <c r="C3515" s="15">
        <v>1</v>
      </c>
      <c r="D3515" s="15">
        <v>50</v>
      </c>
      <c r="E3515" s="15">
        <v>10000</v>
      </c>
      <c r="F3515" s="15">
        <v>1</v>
      </c>
      <c r="G3515" s="13" t="s">
        <v>11093</v>
      </c>
      <c r="H3515" s="11" t="s">
        <v>6814</v>
      </c>
      <c r="I3515" s="15"/>
      <c r="J3515" s="15"/>
      <c r="K3515" s="13" t="s">
        <v>11093</v>
      </c>
    </row>
    <row r="3516" spans="1:11" x14ac:dyDescent="0.3">
      <c r="A3516" s="38">
        <v>452027</v>
      </c>
      <c r="B3516" s="15">
        <v>2</v>
      </c>
      <c r="C3516" s="15">
        <v>1</v>
      </c>
      <c r="D3516" s="15">
        <v>50</v>
      </c>
      <c r="E3516" s="15">
        <v>10000</v>
      </c>
      <c r="F3516" s="15">
        <v>1</v>
      </c>
      <c r="G3516" s="19" t="s">
        <v>7804</v>
      </c>
      <c r="H3516" s="19" t="s">
        <v>6815</v>
      </c>
      <c r="I3516" s="15"/>
      <c r="J3516" s="15"/>
      <c r="K3516" s="19" t="s">
        <v>7804</v>
      </c>
    </row>
    <row r="3517" spans="1:11" x14ac:dyDescent="0.3">
      <c r="A3517" s="38">
        <v>452028</v>
      </c>
      <c r="B3517" s="15">
        <v>2</v>
      </c>
      <c r="C3517" s="15">
        <v>1</v>
      </c>
      <c r="D3517" s="15">
        <v>50</v>
      </c>
      <c r="E3517" s="15">
        <v>10000</v>
      </c>
      <c r="F3517" s="15">
        <v>1</v>
      </c>
      <c r="G3517" s="13" t="s">
        <v>11089</v>
      </c>
      <c r="H3517" s="11" t="s">
        <v>6816</v>
      </c>
      <c r="I3517" s="15"/>
      <c r="J3517" s="15"/>
      <c r="K3517" s="13" t="s">
        <v>11089</v>
      </c>
    </row>
    <row r="3518" spans="1:11" x14ac:dyDescent="0.3">
      <c r="A3518" s="38">
        <v>452029</v>
      </c>
      <c r="B3518" s="15">
        <v>2</v>
      </c>
      <c r="C3518" s="15">
        <v>1</v>
      </c>
      <c r="D3518" s="15">
        <v>50</v>
      </c>
      <c r="E3518" s="15">
        <v>10000</v>
      </c>
      <c r="F3518" s="15">
        <v>1</v>
      </c>
      <c r="G3518" s="19" t="s">
        <v>11091</v>
      </c>
      <c r="H3518" s="19" t="s">
        <v>6808</v>
      </c>
      <c r="I3518" s="15"/>
      <c r="J3518" s="15"/>
      <c r="K3518" s="19" t="s">
        <v>11091</v>
      </c>
    </row>
    <row r="3519" spans="1:11" x14ac:dyDescent="0.3">
      <c r="A3519" s="38">
        <v>452030</v>
      </c>
      <c r="B3519" s="15">
        <v>2</v>
      </c>
      <c r="C3519" s="15">
        <v>1</v>
      </c>
      <c r="D3519" s="15">
        <v>50</v>
      </c>
      <c r="E3519" s="15">
        <v>10000</v>
      </c>
      <c r="F3519" s="15">
        <v>1</v>
      </c>
      <c r="G3519" s="13" t="s">
        <v>11091</v>
      </c>
      <c r="H3519" s="11" t="s">
        <v>6808</v>
      </c>
      <c r="I3519" s="15"/>
      <c r="J3519" s="15"/>
      <c r="K3519" s="13" t="s">
        <v>11091</v>
      </c>
    </row>
    <row r="3520" spans="1:11" x14ac:dyDescent="0.3">
      <c r="A3520" s="38">
        <v>452031</v>
      </c>
      <c r="B3520" s="15">
        <v>2</v>
      </c>
      <c r="C3520" s="15">
        <v>1</v>
      </c>
      <c r="D3520" s="15">
        <v>50</v>
      </c>
      <c r="E3520" s="15">
        <v>10000</v>
      </c>
      <c r="F3520" s="15">
        <v>1</v>
      </c>
      <c r="G3520" s="19" t="s">
        <v>11091</v>
      </c>
      <c r="H3520" s="19" t="s">
        <v>6808</v>
      </c>
      <c r="I3520" s="15"/>
      <c r="J3520" s="15"/>
      <c r="K3520" s="19" t="s">
        <v>11091</v>
      </c>
    </row>
    <row r="3521" spans="1:11" x14ac:dyDescent="0.3">
      <c r="A3521" s="38">
        <v>452032</v>
      </c>
      <c r="B3521" s="15">
        <v>2</v>
      </c>
      <c r="C3521" s="15">
        <v>1</v>
      </c>
      <c r="D3521" s="15">
        <v>50</v>
      </c>
      <c r="E3521" s="15">
        <v>10000</v>
      </c>
      <c r="F3521" s="15">
        <v>1</v>
      </c>
      <c r="G3521" s="13" t="s">
        <v>11091</v>
      </c>
      <c r="H3521" s="11" t="s">
        <v>6808</v>
      </c>
      <c r="I3521" s="15"/>
      <c r="J3521" s="15"/>
      <c r="K3521" s="13" t="s">
        <v>11091</v>
      </c>
    </row>
    <row r="3522" spans="1:11" x14ac:dyDescent="0.3">
      <c r="A3522" s="38">
        <v>452033</v>
      </c>
      <c r="B3522" s="15">
        <v>2</v>
      </c>
      <c r="C3522" s="15">
        <v>1</v>
      </c>
      <c r="D3522" s="15">
        <v>50</v>
      </c>
      <c r="E3522" s="15">
        <v>10000</v>
      </c>
      <c r="F3522" s="15">
        <v>1</v>
      </c>
      <c r="G3522" s="19" t="s">
        <v>9567</v>
      </c>
      <c r="H3522" s="19" t="s">
        <v>6819</v>
      </c>
      <c r="I3522" s="15"/>
      <c r="J3522" s="15"/>
      <c r="K3522" s="19" t="s">
        <v>9567</v>
      </c>
    </row>
    <row r="3523" spans="1:11" x14ac:dyDescent="0.3">
      <c r="A3523" s="38">
        <v>462001</v>
      </c>
      <c r="B3523" s="15">
        <v>2</v>
      </c>
      <c r="C3523" s="15">
        <v>1</v>
      </c>
      <c r="D3523" s="15">
        <v>50</v>
      </c>
      <c r="E3523" s="15">
        <v>10000</v>
      </c>
      <c r="F3523" s="15">
        <v>1</v>
      </c>
      <c r="G3523" s="13" t="s">
        <v>11094</v>
      </c>
      <c r="H3523" s="11" t="s">
        <v>6790</v>
      </c>
      <c r="I3523" s="15"/>
      <c r="J3523" s="15"/>
      <c r="K3523" s="13" t="s">
        <v>11094</v>
      </c>
    </row>
    <row r="3524" spans="1:11" x14ac:dyDescent="0.3">
      <c r="A3524" s="38">
        <v>462002</v>
      </c>
      <c r="B3524" s="15">
        <v>2</v>
      </c>
      <c r="C3524" s="15">
        <v>1</v>
      </c>
      <c r="D3524" s="15">
        <v>50</v>
      </c>
      <c r="E3524" s="15">
        <v>10000</v>
      </c>
      <c r="F3524" s="15">
        <v>1</v>
      </c>
      <c r="G3524" s="19" t="s">
        <v>7813</v>
      </c>
      <c r="H3524" s="19" t="s">
        <v>6791</v>
      </c>
      <c r="I3524" s="15"/>
      <c r="J3524" s="15"/>
      <c r="K3524" s="19" t="s">
        <v>7813</v>
      </c>
    </row>
    <row r="3525" spans="1:11" x14ac:dyDescent="0.3">
      <c r="A3525" s="38">
        <v>462003</v>
      </c>
      <c r="B3525" s="15">
        <v>2</v>
      </c>
      <c r="C3525" s="15">
        <v>1</v>
      </c>
      <c r="D3525" s="15">
        <v>50</v>
      </c>
      <c r="E3525" s="15">
        <v>10000</v>
      </c>
      <c r="F3525" s="15">
        <v>1</v>
      </c>
      <c r="G3525" s="13" t="s">
        <v>11095</v>
      </c>
      <c r="H3525" s="11" t="s">
        <v>6792</v>
      </c>
      <c r="I3525" s="15"/>
      <c r="J3525" s="15"/>
      <c r="K3525" s="13" t="s">
        <v>11095</v>
      </c>
    </row>
    <row r="3526" spans="1:11" x14ac:dyDescent="0.3">
      <c r="A3526" s="38">
        <v>462004</v>
      </c>
      <c r="B3526" s="15">
        <v>2</v>
      </c>
      <c r="C3526" s="15">
        <v>1</v>
      </c>
      <c r="D3526" s="15">
        <v>50</v>
      </c>
      <c r="E3526" s="15">
        <v>10000</v>
      </c>
      <c r="F3526" s="15">
        <v>1</v>
      </c>
      <c r="G3526" s="19" t="s">
        <v>11096</v>
      </c>
      <c r="H3526" s="19" t="s">
        <v>6793</v>
      </c>
      <c r="I3526" s="15"/>
      <c r="J3526" s="15"/>
      <c r="K3526" s="19" t="s">
        <v>11096</v>
      </c>
    </row>
    <row r="3527" spans="1:11" x14ac:dyDescent="0.3">
      <c r="A3527" s="38">
        <v>462005</v>
      </c>
      <c r="B3527" s="15">
        <v>2</v>
      </c>
      <c r="C3527" s="15">
        <v>1</v>
      </c>
      <c r="D3527" s="15">
        <v>50</v>
      </c>
      <c r="E3527" s="15">
        <v>10000</v>
      </c>
      <c r="F3527" s="15">
        <v>1</v>
      </c>
      <c r="G3527" s="13" t="s">
        <v>11097</v>
      </c>
      <c r="H3527" s="11" t="s">
        <v>6794</v>
      </c>
      <c r="I3527" s="15"/>
      <c r="J3527" s="15"/>
      <c r="K3527" s="13" t="s">
        <v>11097</v>
      </c>
    </row>
    <row r="3528" spans="1:11" x14ac:dyDescent="0.3">
      <c r="A3528" s="38">
        <v>462006</v>
      </c>
      <c r="B3528" s="15">
        <v>2</v>
      </c>
      <c r="C3528" s="15">
        <v>1</v>
      </c>
      <c r="D3528" s="15">
        <v>50</v>
      </c>
      <c r="E3528" s="15">
        <v>10000</v>
      </c>
      <c r="F3528" s="15">
        <v>1</v>
      </c>
      <c r="G3528" s="19" t="s">
        <v>7816</v>
      </c>
      <c r="H3528" s="19" t="s">
        <v>6795</v>
      </c>
      <c r="I3528" s="15"/>
      <c r="J3528" s="15"/>
      <c r="K3528" s="19" t="s">
        <v>7816</v>
      </c>
    </row>
    <row r="3529" spans="1:11" x14ac:dyDescent="0.3">
      <c r="A3529" s="38">
        <v>462007</v>
      </c>
      <c r="B3529" s="15">
        <v>2</v>
      </c>
      <c r="C3529" s="15">
        <v>1</v>
      </c>
      <c r="D3529" s="15">
        <v>50</v>
      </c>
      <c r="E3529" s="15">
        <v>10000</v>
      </c>
      <c r="F3529" s="15">
        <v>1</v>
      </c>
      <c r="G3529" s="13" t="s">
        <v>11097</v>
      </c>
      <c r="H3529" s="11" t="s">
        <v>6796</v>
      </c>
      <c r="I3529" s="15"/>
      <c r="J3529" s="15"/>
      <c r="K3529" s="13" t="s">
        <v>11097</v>
      </c>
    </row>
    <row r="3530" spans="1:11" x14ac:dyDescent="0.3">
      <c r="A3530" s="38">
        <v>462008</v>
      </c>
      <c r="B3530" s="15">
        <v>2</v>
      </c>
      <c r="C3530" s="15">
        <v>1</v>
      </c>
      <c r="D3530" s="15">
        <v>50</v>
      </c>
      <c r="E3530" s="15">
        <v>10000</v>
      </c>
      <c r="F3530" s="15">
        <v>1</v>
      </c>
      <c r="G3530" s="19" t="s">
        <v>11098</v>
      </c>
      <c r="H3530" s="19" t="s">
        <v>6797</v>
      </c>
      <c r="I3530" s="15"/>
      <c r="J3530" s="15"/>
      <c r="K3530" s="19" t="s">
        <v>11098</v>
      </c>
    </row>
    <row r="3531" spans="1:11" x14ac:dyDescent="0.3">
      <c r="A3531" s="38">
        <v>462009</v>
      </c>
      <c r="B3531" s="15">
        <v>2</v>
      </c>
      <c r="C3531" s="15">
        <v>1</v>
      </c>
      <c r="D3531" s="15">
        <v>50</v>
      </c>
      <c r="E3531" s="15">
        <v>10000</v>
      </c>
      <c r="F3531" s="15">
        <v>1</v>
      </c>
      <c r="G3531" s="13" t="s">
        <v>7817</v>
      </c>
      <c r="H3531" s="11" t="s">
        <v>6798</v>
      </c>
      <c r="I3531" s="15"/>
      <c r="J3531" s="15"/>
      <c r="K3531" s="13" t="s">
        <v>7817</v>
      </c>
    </row>
    <row r="3532" spans="1:11" x14ac:dyDescent="0.3">
      <c r="A3532" s="38">
        <v>462010</v>
      </c>
      <c r="B3532" s="15">
        <v>2</v>
      </c>
      <c r="C3532" s="15">
        <v>1</v>
      </c>
      <c r="D3532" s="15">
        <v>50</v>
      </c>
      <c r="E3532" s="15">
        <v>10000</v>
      </c>
      <c r="F3532" s="15">
        <v>1</v>
      </c>
      <c r="G3532" s="19" t="s">
        <v>11099</v>
      </c>
      <c r="H3532" s="19" t="s">
        <v>6799</v>
      </c>
      <c r="I3532" s="15"/>
      <c r="J3532" s="15"/>
      <c r="K3532" s="19" t="s">
        <v>11099</v>
      </c>
    </row>
    <row r="3533" spans="1:11" x14ac:dyDescent="0.3">
      <c r="A3533" s="38">
        <v>462011</v>
      </c>
      <c r="B3533" s="15">
        <v>2</v>
      </c>
      <c r="C3533" s="15">
        <v>1</v>
      </c>
      <c r="D3533" s="15">
        <v>50</v>
      </c>
      <c r="E3533" s="15">
        <v>10000</v>
      </c>
      <c r="F3533" s="15">
        <v>1</v>
      </c>
      <c r="G3533" s="13" t="s">
        <v>11099</v>
      </c>
      <c r="H3533" s="11" t="s">
        <v>6800</v>
      </c>
      <c r="I3533" s="15"/>
      <c r="J3533" s="15"/>
      <c r="K3533" s="13" t="s">
        <v>11099</v>
      </c>
    </row>
    <row r="3534" spans="1:11" x14ac:dyDescent="0.3">
      <c r="A3534" s="38">
        <v>462012</v>
      </c>
      <c r="B3534" s="15">
        <v>2</v>
      </c>
      <c r="C3534" s="15">
        <v>1</v>
      </c>
      <c r="D3534" s="15">
        <v>50</v>
      </c>
      <c r="E3534" s="15">
        <v>10000</v>
      </c>
      <c r="F3534" s="15">
        <v>1</v>
      </c>
      <c r="G3534" s="19" t="s">
        <v>11100</v>
      </c>
      <c r="H3534" s="19" t="s">
        <v>6818</v>
      </c>
      <c r="I3534" s="15"/>
      <c r="J3534" s="15"/>
      <c r="K3534" s="19" t="s">
        <v>11100</v>
      </c>
    </row>
    <row r="3535" spans="1:11" x14ac:dyDescent="0.3">
      <c r="A3535" s="38">
        <v>462013</v>
      </c>
      <c r="B3535" s="15">
        <v>2</v>
      </c>
      <c r="C3535" s="15">
        <v>1</v>
      </c>
      <c r="D3535" s="15">
        <v>50</v>
      </c>
      <c r="E3535" s="15">
        <v>10000</v>
      </c>
      <c r="F3535" s="15">
        <v>1</v>
      </c>
      <c r="G3535" s="13" t="s">
        <v>7817</v>
      </c>
      <c r="H3535" s="11" t="s">
        <v>6801</v>
      </c>
      <c r="I3535" s="15"/>
      <c r="J3535" s="15"/>
      <c r="K3535" s="13" t="s">
        <v>7817</v>
      </c>
    </row>
    <row r="3536" spans="1:11" x14ac:dyDescent="0.3">
      <c r="A3536" s="38">
        <v>462014</v>
      </c>
      <c r="B3536" s="15">
        <v>2</v>
      </c>
      <c r="C3536" s="15">
        <v>1</v>
      </c>
      <c r="D3536" s="15">
        <v>50</v>
      </c>
      <c r="E3536" s="15">
        <v>10000</v>
      </c>
      <c r="F3536" s="15">
        <v>1</v>
      </c>
      <c r="G3536" s="19" t="s">
        <v>7817</v>
      </c>
      <c r="H3536" s="19" t="s">
        <v>6802</v>
      </c>
      <c r="I3536" s="15"/>
      <c r="J3536" s="15"/>
      <c r="K3536" s="19" t="s">
        <v>7817</v>
      </c>
    </row>
    <row r="3537" spans="1:11" x14ac:dyDescent="0.3">
      <c r="A3537" s="38">
        <v>462015</v>
      </c>
      <c r="B3537" s="15">
        <v>2</v>
      </c>
      <c r="C3537" s="15">
        <v>1</v>
      </c>
      <c r="D3537" s="15">
        <v>50</v>
      </c>
      <c r="E3537" s="15">
        <v>10000</v>
      </c>
      <c r="F3537" s="15">
        <v>1</v>
      </c>
      <c r="G3537" s="13" t="s">
        <v>5942</v>
      </c>
      <c r="H3537" s="11" t="s">
        <v>6803</v>
      </c>
      <c r="I3537" s="15"/>
      <c r="J3537" s="15"/>
      <c r="K3537" s="13" t="s">
        <v>5942</v>
      </c>
    </row>
    <row r="3538" spans="1:11" x14ac:dyDescent="0.3">
      <c r="A3538" s="38">
        <v>462016</v>
      </c>
      <c r="B3538" s="15">
        <v>2</v>
      </c>
      <c r="C3538" s="15">
        <v>1</v>
      </c>
      <c r="D3538" s="15">
        <v>50</v>
      </c>
      <c r="E3538" s="15">
        <v>10000</v>
      </c>
      <c r="F3538" s="15">
        <v>1</v>
      </c>
      <c r="G3538" s="19" t="s">
        <v>7817</v>
      </c>
      <c r="H3538" s="19" t="s">
        <v>6817</v>
      </c>
      <c r="I3538" s="15"/>
      <c r="J3538" s="15"/>
      <c r="K3538" s="19" t="s">
        <v>7817</v>
      </c>
    </row>
    <row r="3539" spans="1:11" x14ac:dyDescent="0.3">
      <c r="A3539" s="38">
        <v>462017</v>
      </c>
      <c r="B3539" s="15">
        <v>2</v>
      </c>
      <c r="C3539" s="15">
        <v>1</v>
      </c>
      <c r="D3539" s="15">
        <v>50</v>
      </c>
      <c r="E3539" s="15">
        <v>10000</v>
      </c>
      <c r="F3539" s="15">
        <v>1</v>
      </c>
      <c r="G3539" s="13" t="s">
        <v>11101</v>
      </c>
      <c r="H3539" s="11" t="s">
        <v>6804</v>
      </c>
      <c r="I3539" s="15"/>
      <c r="J3539" s="15"/>
      <c r="K3539" s="13" t="s">
        <v>11101</v>
      </c>
    </row>
    <row r="3540" spans="1:11" x14ac:dyDescent="0.3">
      <c r="A3540" s="38">
        <v>462018</v>
      </c>
      <c r="B3540" s="15">
        <v>2</v>
      </c>
      <c r="C3540" s="15">
        <v>1</v>
      </c>
      <c r="D3540" s="15">
        <v>50</v>
      </c>
      <c r="E3540" s="15">
        <v>10000</v>
      </c>
      <c r="F3540" s="15">
        <v>1</v>
      </c>
      <c r="G3540" s="19" t="s">
        <v>11095</v>
      </c>
      <c r="H3540" s="19" t="s">
        <v>6805</v>
      </c>
      <c r="I3540" s="15"/>
      <c r="J3540" s="15"/>
      <c r="K3540" s="19" t="s">
        <v>11095</v>
      </c>
    </row>
    <row r="3541" spans="1:11" x14ac:dyDescent="0.3">
      <c r="A3541" s="38">
        <v>462019</v>
      </c>
      <c r="B3541" s="15">
        <v>2</v>
      </c>
      <c r="C3541" s="15">
        <v>1</v>
      </c>
      <c r="D3541" s="15">
        <v>50</v>
      </c>
      <c r="E3541" s="15">
        <v>10000</v>
      </c>
      <c r="F3541" s="15">
        <v>1</v>
      </c>
      <c r="G3541" s="13" t="s">
        <v>7821</v>
      </c>
      <c r="H3541" s="11" t="s">
        <v>6806</v>
      </c>
      <c r="I3541" s="15"/>
      <c r="J3541" s="15"/>
      <c r="K3541" s="13" t="s">
        <v>7821</v>
      </c>
    </row>
    <row r="3542" spans="1:11" x14ac:dyDescent="0.3">
      <c r="A3542" s="38">
        <v>462020</v>
      </c>
      <c r="B3542" s="15">
        <v>2</v>
      </c>
      <c r="C3542" s="15">
        <v>1</v>
      </c>
      <c r="D3542" s="15">
        <v>50</v>
      </c>
      <c r="E3542" s="15">
        <v>10000</v>
      </c>
      <c r="F3542" s="15">
        <v>1</v>
      </c>
      <c r="G3542" s="19" t="s">
        <v>7817</v>
      </c>
      <c r="H3542" s="19" t="s">
        <v>6807</v>
      </c>
      <c r="I3542" s="15"/>
      <c r="J3542" s="15"/>
      <c r="K3542" s="19" t="s">
        <v>7817</v>
      </c>
    </row>
    <row r="3543" spans="1:11" x14ac:dyDescent="0.3">
      <c r="A3543" s="38">
        <v>462021</v>
      </c>
      <c r="B3543" s="15">
        <v>2</v>
      </c>
      <c r="C3543" s="15">
        <v>1</v>
      </c>
      <c r="D3543" s="15">
        <v>50</v>
      </c>
      <c r="E3543" s="15">
        <v>10000</v>
      </c>
      <c r="F3543" s="15">
        <v>1</v>
      </c>
      <c r="G3543" s="13" t="s">
        <v>11102</v>
      </c>
      <c r="H3543" s="11" t="s">
        <v>6808</v>
      </c>
      <c r="I3543" s="15"/>
      <c r="J3543" s="15"/>
      <c r="K3543" s="13" t="s">
        <v>11102</v>
      </c>
    </row>
    <row r="3544" spans="1:11" x14ac:dyDescent="0.3">
      <c r="A3544" s="38">
        <v>462022</v>
      </c>
      <c r="B3544" s="15">
        <v>2</v>
      </c>
      <c r="C3544" s="15">
        <v>1</v>
      </c>
      <c r="D3544" s="15">
        <v>50</v>
      </c>
      <c r="E3544" s="15">
        <v>10000</v>
      </c>
      <c r="F3544" s="15">
        <v>1</v>
      </c>
      <c r="G3544" s="19" t="s">
        <v>11103</v>
      </c>
      <c r="H3544" s="19" t="s">
        <v>6809</v>
      </c>
      <c r="I3544" s="15"/>
      <c r="J3544" s="15"/>
      <c r="K3544" s="19" t="s">
        <v>11103</v>
      </c>
    </row>
    <row r="3545" spans="1:11" x14ac:dyDescent="0.3">
      <c r="A3545" s="38">
        <v>462023</v>
      </c>
      <c r="B3545" s="15">
        <v>2</v>
      </c>
      <c r="C3545" s="15">
        <v>1</v>
      </c>
      <c r="D3545" s="15">
        <v>50</v>
      </c>
      <c r="E3545" s="15">
        <v>10000</v>
      </c>
      <c r="F3545" s="15">
        <v>1</v>
      </c>
      <c r="G3545" s="13" t="s">
        <v>11096</v>
      </c>
      <c r="H3545" s="11" t="s">
        <v>6810</v>
      </c>
      <c r="I3545" s="15"/>
      <c r="J3545" s="15"/>
      <c r="K3545" s="13" t="s">
        <v>11096</v>
      </c>
    </row>
    <row r="3546" spans="1:11" x14ac:dyDescent="0.3">
      <c r="A3546" s="38">
        <v>462024</v>
      </c>
      <c r="B3546" s="15">
        <v>2</v>
      </c>
      <c r="C3546" s="15">
        <v>1</v>
      </c>
      <c r="D3546" s="15">
        <v>50</v>
      </c>
      <c r="E3546" s="15">
        <v>10000</v>
      </c>
      <c r="F3546" s="15">
        <v>1</v>
      </c>
      <c r="G3546" s="19" t="s">
        <v>11101</v>
      </c>
      <c r="H3546" s="19" t="s">
        <v>6811</v>
      </c>
      <c r="I3546" s="15"/>
      <c r="J3546" s="15"/>
      <c r="K3546" s="19" t="s">
        <v>11101</v>
      </c>
    </row>
    <row r="3547" spans="1:11" x14ac:dyDescent="0.3">
      <c r="A3547" s="38">
        <v>462025</v>
      </c>
      <c r="B3547" s="15">
        <v>2</v>
      </c>
      <c r="C3547" s="15">
        <v>1</v>
      </c>
      <c r="D3547" s="15">
        <v>50</v>
      </c>
      <c r="E3547" s="15">
        <v>10000</v>
      </c>
      <c r="F3547" s="15">
        <v>1</v>
      </c>
      <c r="G3547" s="13" t="s">
        <v>7822</v>
      </c>
      <c r="H3547" s="11" t="s">
        <v>6812</v>
      </c>
      <c r="I3547" s="15"/>
      <c r="J3547" s="15"/>
      <c r="K3547" s="13" t="s">
        <v>7822</v>
      </c>
    </row>
    <row r="3548" spans="1:11" x14ac:dyDescent="0.3">
      <c r="A3548" s="38">
        <v>462026</v>
      </c>
      <c r="B3548" s="15">
        <v>2</v>
      </c>
      <c r="C3548" s="15">
        <v>1</v>
      </c>
      <c r="D3548" s="15">
        <v>50</v>
      </c>
      <c r="E3548" s="15">
        <v>10000</v>
      </c>
      <c r="F3548" s="15">
        <v>1</v>
      </c>
      <c r="G3548" s="19" t="s">
        <v>7823</v>
      </c>
      <c r="H3548" s="19" t="s">
        <v>6813</v>
      </c>
      <c r="I3548" s="15"/>
      <c r="J3548" s="15"/>
      <c r="K3548" s="19" t="s">
        <v>7823</v>
      </c>
    </row>
    <row r="3549" spans="1:11" x14ac:dyDescent="0.3">
      <c r="A3549" s="38">
        <v>462027</v>
      </c>
      <c r="B3549" s="15">
        <v>2</v>
      </c>
      <c r="C3549" s="15">
        <v>1</v>
      </c>
      <c r="D3549" s="15">
        <v>50</v>
      </c>
      <c r="E3549" s="15">
        <v>10000</v>
      </c>
      <c r="F3549" s="15">
        <v>1</v>
      </c>
      <c r="G3549" s="13" t="s">
        <v>11104</v>
      </c>
      <c r="H3549" s="11" t="s">
        <v>6814</v>
      </c>
      <c r="I3549" s="15"/>
      <c r="J3549" s="15"/>
      <c r="K3549" s="13" t="s">
        <v>11104</v>
      </c>
    </row>
    <row r="3550" spans="1:11" x14ac:dyDescent="0.3">
      <c r="A3550" s="38">
        <v>462028</v>
      </c>
      <c r="B3550" s="15">
        <v>2</v>
      </c>
      <c r="C3550" s="15">
        <v>1</v>
      </c>
      <c r="D3550" s="15">
        <v>50</v>
      </c>
      <c r="E3550" s="15">
        <v>10000</v>
      </c>
      <c r="F3550" s="15">
        <v>1</v>
      </c>
      <c r="G3550" s="19" t="s">
        <v>7816</v>
      </c>
      <c r="H3550" s="19" t="s">
        <v>6815</v>
      </c>
      <c r="I3550" s="15"/>
      <c r="J3550" s="15"/>
      <c r="K3550" s="19" t="s">
        <v>7816</v>
      </c>
    </row>
    <row r="3551" spans="1:11" x14ac:dyDescent="0.3">
      <c r="A3551" s="38">
        <v>462029</v>
      </c>
      <c r="B3551" s="15">
        <v>2</v>
      </c>
      <c r="C3551" s="15">
        <v>1</v>
      </c>
      <c r="D3551" s="15">
        <v>50</v>
      </c>
      <c r="E3551" s="15">
        <v>10000</v>
      </c>
      <c r="F3551" s="15">
        <v>1</v>
      </c>
      <c r="G3551" s="13" t="s">
        <v>11100</v>
      </c>
      <c r="H3551" s="11" t="s">
        <v>6816</v>
      </c>
      <c r="I3551" s="15"/>
      <c r="J3551" s="15"/>
      <c r="K3551" s="13" t="s">
        <v>11100</v>
      </c>
    </row>
    <row r="3552" spans="1:11" x14ac:dyDescent="0.3">
      <c r="A3552" s="38">
        <v>462030</v>
      </c>
      <c r="B3552" s="15">
        <v>2</v>
      </c>
      <c r="C3552" s="15">
        <v>1</v>
      </c>
      <c r="D3552" s="15">
        <v>50</v>
      </c>
      <c r="E3552" s="15">
        <v>10000</v>
      </c>
      <c r="F3552" s="15">
        <v>1</v>
      </c>
      <c r="G3552" s="19" t="s">
        <v>11102</v>
      </c>
      <c r="H3552" s="19" t="s">
        <v>6808</v>
      </c>
      <c r="I3552" s="15"/>
      <c r="J3552" s="15"/>
      <c r="K3552" s="19" t="s">
        <v>11102</v>
      </c>
    </row>
    <row r="3553" spans="1:11" x14ac:dyDescent="0.3">
      <c r="A3553" s="38">
        <v>462031</v>
      </c>
      <c r="B3553" s="15">
        <v>2</v>
      </c>
      <c r="C3553" s="15">
        <v>1</v>
      </c>
      <c r="D3553" s="15">
        <v>50</v>
      </c>
      <c r="E3553" s="15">
        <v>10000</v>
      </c>
      <c r="F3553" s="15">
        <v>1</v>
      </c>
      <c r="G3553" s="13" t="s">
        <v>11102</v>
      </c>
      <c r="H3553" s="11" t="s">
        <v>6808</v>
      </c>
      <c r="I3553" s="15"/>
      <c r="J3553" s="15"/>
      <c r="K3553" s="13" t="s">
        <v>11102</v>
      </c>
    </row>
    <row r="3554" spans="1:11" x14ac:dyDescent="0.3">
      <c r="A3554" s="38">
        <v>462032</v>
      </c>
      <c r="B3554" s="15">
        <v>2</v>
      </c>
      <c r="C3554" s="15">
        <v>1</v>
      </c>
      <c r="D3554" s="15">
        <v>50</v>
      </c>
      <c r="E3554" s="15">
        <v>10000</v>
      </c>
      <c r="F3554" s="15">
        <v>1</v>
      </c>
      <c r="G3554" s="19" t="s">
        <v>11102</v>
      </c>
      <c r="H3554" s="19" t="s">
        <v>6808</v>
      </c>
      <c r="I3554" s="15"/>
      <c r="J3554" s="15"/>
      <c r="K3554" s="19" t="s">
        <v>11102</v>
      </c>
    </row>
    <row r="3555" spans="1:11" x14ac:dyDescent="0.3">
      <c r="A3555" s="38">
        <v>462033</v>
      </c>
      <c r="B3555" s="15">
        <v>2</v>
      </c>
      <c r="C3555" s="15">
        <v>1</v>
      </c>
      <c r="D3555" s="15">
        <v>50</v>
      </c>
      <c r="E3555" s="15">
        <v>10000</v>
      </c>
      <c r="F3555" s="15">
        <v>1</v>
      </c>
      <c r="G3555" s="13" t="s">
        <v>11102</v>
      </c>
      <c r="H3555" s="11" t="s">
        <v>6808</v>
      </c>
      <c r="I3555" s="15"/>
      <c r="J3555" s="15"/>
      <c r="K3555" s="13" t="s">
        <v>11102</v>
      </c>
    </row>
    <row r="3556" spans="1:11" x14ac:dyDescent="0.3">
      <c r="A3556" s="38">
        <v>453001</v>
      </c>
      <c r="B3556" s="15">
        <v>2</v>
      </c>
      <c r="C3556" s="15">
        <v>1</v>
      </c>
      <c r="D3556" s="15">
        <v>50</v>
      </c>
      <c r="E3556" s="15">
        <v>10000</v>
      </c>
      <c r="F3556" s="15">
        <v>1</v>
      </c>
      <c r="G3556" s="19" t="s">
        <v>11083</v>
      </c>
      <c r="H3556" s="19" t="s">
        <v>6790</v>
      </c>
      <c r="I3556" s="15"/>
      <c r="J3556" s="15"/>
      <c r="K3556" s="19" t="s">
        <v>11083</v>
      </c>
    </row>
    <row r="3557" spans="1:11" x14ac:dyDescent="0.3">
      <c r="A3557" s="38">
        <v>453002</v>
      </c>
      <c r="B3557" s="15">
        <v>2</v>
      </c>
      <c r="C3557" s="15">
        <v>1</v>
      </c>
      <c r="D3557" s="15">
        <v>50</v>
      </c>
      <c r="E3557" s="15">
        <v>10000</v>
      </c>
      <c r="F3557" s="15">
        <v>1</v>
      </c>
      <c r="G3557" s="13" t="s">
        <v>7801</v>
      </c>
      <c r="H3557" s="11" t="s">
        <v>6791</v>
      </c>
      <c r="I3557" s="15"/>
      <c r="J3557" s="15"/>
      <c r="K3557" s="13" t="s">
        <v>7801</v>
      </c>
    </row>
    <row r="3558" spans="1:11" x14ac:dyDescent="0.3">
      <c r="A3558" s="38">
        <v>453003</v>
      </c>
      <c r="B3558" s="15">
        <v>2</v>
      </c>
      <c r="C3558" s="15">
        <v>1</v>
      </c>
      <c r="D3558" s="15">
        <v>50</v>
      </c>
      <c r="E3558" s="15">
        <v>10000</v>
      </c>
      <c r="F3558" s="15">
        <v>1</v>
      </c>
      <c r="G3558" s="19" t="s">
        <v>11084</v>
      </c>
      <c r="H3558" s="19" t="s">
        <v>6792</v>
      </c>
      <c r="I3558" s="15"/>
      <c r="J3558" s="15"/>
      <c r="K3558" s="19" t="s">
        <v>11084</v>
      </c>
    </row>
    <row r="3559" spans="1:11" x14ac:dyDescent="0.3">
      <c r="A3559" s="38">
        <v>453004</v>
      </c>
      <c r="B3559" s="15">
        <v>2</v>
      </c>
      <c r="C3559" s="15">
        <v>1</v>
      </c>
      <c r="D3559" s="15">
        <v>50</v>
      </c>
      <c r="E3559" s="15">
        <v>10000</v>
      </c>
      <c r="F3559" s="15">
        <v>1</v>
      </c>
      <c r="G3559" s="13" t="s">
        <v>11105</v>
      </c>
      <c r="H3559" s="11" t="s">
        <v>6793</v>
      </c>
      <c r="I3559" s="15"/>
      <c r="J3559" s="15"/>
      <c r="K3559" s="13" t="s">
        <v>11105</v>
      </c>
    </row>
    <row r="3560" spans="1:11" x14ac:dyDescent="0.3">
      <c r="A3560" s="38">
        <v>453005</v>
      </c>
      <c r="B3560" s="15">
        <v>2</v>
      </c>
      <c r="C3560" s="15">
        <v>1</v>
      </c>
      <c r="D3560" s="15">
        <v>50</v>
      </c>
      <c r="E3560" s="15">
        <v>10000</v>
      </c>
      <c r="F3560" s="15">
        <v>1</v>
      </c>
      <c r="G3560" s="19" t="s">
        <v>11106</v>
      </c>
      <c r="H3560" s="19" t="s">
        <v>6794</v>
      </c>
      <c r="I3560" s="15"/>
      <c r="J3560" s="15"/>
      <c r="K3560" s="19" t="s">
        <v>11106</v>
      </c>
    </row>
    <row r="3561" spans="1:11" x14ac:dyDescent="0.3">
      <c r="A3561" s="38">
        <v>453006</v>
      </c>
      <c r="B3561" s="15">
        <v>2</v>
      </c>
      <c r="C3561" s="15">
        <v>1</v>
      </c>
      <c r="D3561" s="15">
        <v>50</v>
      </c>
      <c r="E3561" s="15">
        <v>10000</v>
      </c>
      <c r="F3561" s="15">
        <v>1</v>
      </c>
      <c r="G3561" s="13" t="s">
        <v>7804</v>
      </c>
      <c r="H3561" s="11" t="s">
        <v>6795</v>
      </c>
      <c r="I3561" s="15"/>
      <c r="J3561" s="15"/>
      <c r="K3561" s="13" t="s">
        <v>7804</v>
      </c>
    </row>
    <row r="3562" spans="1:11" x14ac:dyDescent="0.3">
      <c r="A3562" s="38">
        <v>453007</v>
      </c>
      <c r="B3562" s="15">
        <v>2</v>
      </c>
      <c r="C3562" s="15">
        <v>1</v>
      </c>
      <c r="D3562" s="15">
        <v>50</v>
      </c>
      <c r="E3562" s="15">
        <v>10000</v>
      </c>
      <c r="F3562" s="15">
        <v>1</v>
      </c>
      <c r="G3562" s="19" t="s">
        <v>11106</v>
      </c>
      <c r="H3562" s="19" t="s">
        <v>6796</v>
      </c>
      <c r="I3562" s="15"/>
      <c r="J3562" s="15"/>
      <c r="K3562" s="19" t="s">
        <v>11106</v>
      </c>
    </row>
    <row r="3563" spans="1:11" x14ac:dyDescent="0.3">
      <c r="A3563" s="38">
        <v>453008</v>
      </c>
      <c r="B3563" s="15">
        <v>2</v>
      </c>
      <c r="C3563" s="15">
        <v>1</v>
      </c>
      <c r="D3563" s="15">
        <v>50</v>
      </c>
      <c r="E3563" s="15">
        <v>10000</v>
      </c>
      <c r="F3563" s="15">
        <v>1</v>
      </c>
      <c r="G3563" s="13" t="s">
        <v>11087</v>
      </c>
      <c r="H3563" s="11" t="s">
        <v>6797</v>
      </c>
      <c r="I3563" s="15"/>
      <c r="J3563" s="15"/>
      <c r="K3563" s="13" t="s">
        <v>11087</v>
      </c>
    </row>
    <row r="3564" spans="1:11" x14ac:dyDescent="0.3">
      <c r="A3564" s="38">
        <v>453009</v>
      </c>
      <c r="B3564" s="15">
        <v>2</v>
      </c>
      <c r="C3564" s="15">
        <v>1</v>
      </c>
      <c r="D3564" s="15">
        <v>50</v>
      </c>
      <c r="E3564" s="15">
        <v>10000</v>
      </c>
      <c r="F3564" s="15">
        <v>1</v>
      </c>
      <c r="G3564" s="19" t="s">
        <v>7805</v>
      </c>
      <c r="H3564" s="19" t="s">
        <v>6798</v>
      </c>
      <c r="I3564" s="15"/>
      <c r="J3564" s="15"/>
      <c r="K3564" s="19" t="s">
        <v>7805</v>
      </c>
    </row>
    <row r="3565" spans="1:11" x14ac:dyDescent="0.3">
      <c r="A3565" s="38">
        <v>453010</v>
      </c>
      <c r="B3565" s="15">
        <v>2</v>
      </c>
      <c r="C3565" s="15">
        <v>1</v>
      </c>
      <c r="D3565" s="15">
        <v>50</v>
      </c>
      <c r="E3565" s="15">
        <v>10000</v>
      </c>
      <c r="F3565" s="15">
        <v>1</v>
      </c>
      <c r="G3565" s="13" t="s">
        <v>11107</v>
      </c>
      <c r="H3565" s="11" t="s">
        <v>6799</v>
      </c>
      <c r="I3565" s="15"/>
      <c r="J3565" s="15"/>
      <c r="K3565" s="13" t="s">
        <v>11107</v>
      </c>
    </row>
    <row r="3566" spans="1:11" x14ac:dyDescent="0.3">
      <c r="A3566" s="38">
        <v>453011</v>
      </c>
      <c r="B3566" s="15">
        <v>2</v>
      </c>
      <c r="C3566" s="15">
        <v>1</v>
      </c>
      <c r="D3566" s="15">
        <v>50</v>
      </c>
      <c r="E3566" s="15">
        <v>10000</v>
      </c>
      <c r="F3566" s="15">
        <v>1</v>
      </c>
      <c r="G3566" s="19" t="s">
        <v>11107</v>
      </c>
      <c r="H3566" s="19" t="s">
        <v>6800</v>
      </c>
      <c r="I3566" s="15"/>
      <c r="J3566" s="15"/>
      <c r="K3566" s="19" t="s">
        <v>11107</v>
      </c>
    </row>
    <row r="3567" spans="1:11" x14ac:dyDescent="0.3">
      <c r="A3567" s="38">
        <v>453012</v>
      </c>
      <c r="B3567" s="15">
        <v>2</v>
      </c>
      <c r="C3567" s="15">
        <v>1</v>
      </c>
      <c r="D3567" s="15">
        <v>50</v>
      </c>
      <c r="E3567" s="15">
        <v>10000</v>
      </c>
      <c r="F3567" s="15">
        <v>1</v>
      </c>
      <c r="G3567" s="13" t="s">
        <v>11108</v>
      </c>
      <c r="H3567" s="11" t="s">
        <v>6818</v>
      </c>
      <c r="I3567" s="15"/>
      <c r="J3567" s="15"/>
      <c r="K3567" s="13" t="s">
        <v>11108</v>
      </c>
    </row>
    <row r="3568" spans="1:11" x14ac:dyDescent="0.3">
      <c r="A3568" s="38">
        <v>453013</v>
      </c>
      <c r="B3568" s="15">
        <v>2</v>
      </c>
      <c r="C3568" s="15">
        <v>1</v>
      </c>
      <c r="D3568" s="15">
        <v>50</v>
      </c>
      <c r="E3568" s="15">
        <v>10000</v>
      </c>
      <c r="F3568" s="15">
        <v>1</v>
      </c>
      <c r="G3568" s="19" t="s">
        <v>7805</v>
      </c>
      <c r="H3568" s="19" t="s">
        <v>6801</v>
      </c>
      <c r="I3568" s="15"/>
      <c r="J3568" s="15"/>
      <c r="K3568" s="19" t="s">
        <v>7805</v>
      </c>
    </row>
    <row r="3569" spans="1:11" x14ac:dyDescent="0.3">
      <c r="A3569" s="38">
        <v>453014</v>
      </c>
      <c r="B3569" s="15">
        <v>2</v>
      </c>
      <c r="C3569" s="15">
        <v>1</v>
      </c>
      <c r="D3569" s="15">
        <v>50</v>
      </c>
      <c r="E3569" s="15">
        <v>10000</v>
      </c>
      <c r="F3569" s="15">
        <v>1</v>
      </c>
      <c r="G3569" s="13" t="s">
        <v>7805</v>
      </c>
      <c r="H3569" s="11" t="s">
        <v>6802</v>
      </c>
      <c r="I3569" s="15"/>
      <c r="J3569" s="15"/>
      <c r="K3569" s="13" t="s">
        <v>7805</v>
      </c>
    </row>
    <row r="3570" spans="1:11" x14ac:dyDescent="0.3">
      <c r="A3570" s="38">
        <v>453015</v>
      </c>
      <c r="B3570" s="15">
        <v>2</v>
      </c>
      <c r="C3570" s="15">
        <v>1</v>
      </c>
      <c r="D3570" s="15">
        <v>50</v>
      </c>
      <c r="E3570" s="15">
        <v>10000</v>
      </c>
      <c r="F3570" s="15">
        <v>1</v>
      </c>
      <c r="G3570" s="19" t="s">
        <v>5942</v>
      </c>
      <c r="H3570" s="19" t="s">
        <v>6803</v>
      </c>
      <c r="I3570" s="15"/>
      <c r="J3570" s="15"/>
      <c r="K3570" s="19" t="s">
        <v>5942</v>
      </c>
    </row>
    <row r="3571" spans="1:11" x14ac:dyDescent="0.3">
      <c r="A3571" s="38">
        <v>453016</v>
      </c>
      <c r="B3571" s="15">
        <v>2</v>
      </c>
      <c r="C3571" s="15">
        <v>1</v>
      </c>
      <c r="D3571" s="15">
        <v>50</v>
      </c>
      <c r="E3571" s="15">
        <v>10000</v>
      </c>
      <c r="F3571" s="15">
        <v>1</v>
      </c>
      <c r="G3571" s="13" t="s">
        <v>11109</v>
      </c>
      <c r="H3571" s="11" t="s">
        <v>6804</v>
      </c>
      <c r="I3571" s="15"/>
      <c r="J3571" s="15"/>
      <c r="K3571" s="13" t="s">
        <v>11109</v>
      </c>
    </row>
    <row r="3572" spans="1:11" x14ac:dyDescent="0.3">
      <c r="A3572" s="38">
        <v>453017</v>
      </c>
      <c r="B3572" s="15">
        <v>2</v>
      </c>
      <c r="C3572" s="15">
        <v>1</v>
      </c>
      <c r="D3572" s="15">
        <v>50</v>
      </c>
      <c r="E3572" s="15">
        <v>10000</v>
      </c>
      <c r="F3572" s="15">
        <v>1</v>
      </c>
      <c r="G3572" s="19" t="s">
        <v>11120</v>
      </c>
      <c r="H3572" s="19" t="s">
        <v>6805</v>
      </c>
      <c r="I3572" s="15"/>
      <c r="J3572" s="15"/>
      <c r="K3572" s="19" t="s">
        <v>11120</v>
      </c>
    </row>
    <row r="3573" spans="1:11" x14ac:dyDescent="0.3">
      <c r="A3573" s="38">
        <v>453018</v>
      </c>
      <c r="B3573" s="15">
        <v>2</v>
      </c>
      <c r="C3573" s="15">
        <v>1</v>
      </c>
      <c r="D3573" s="15">
        <v>50</v>
      </c>
      <c r="E3573" s="15">
        <v>10000</v>
      </c>
      <c r="F3573" s="15">
        <v>1</v>
      </c>
      <c r="G3573" s="13" t="s">
        <v>7809</v>
      </c>
      <c r="H3573" s="11" t="s">
        <v>6806</v>
      </c>
      <c r="I3573" s="15"/>
      <c r="J3573" s="15"/>
      <c r="K3573" s="13" t="s">
        <v>7809</v>
      </c>
    </row>
    <row r="3574" spans="1:11" x14ac:dyDescent="0.3">
      <c r="A3574" s="38">
        <v>453019</v>
      </c>
      <c r="B3574" s="15">
        <v>2</v>
      </c>
      <c r="C3574" s="15">
        <v>1</v>
      </c>
      <c r="D3574" s="15">
        <v>50</v>
      </c>
      <c r="E3574" s="15">
        <v>10000</v>
      </c>
      <c r="F3574" s="15">
        <v>1</v>
      </c>
      <c r="G3574" s="19" t="s">
        <v>7805</v>
      </c>
      <c r="H3574" s="19" t="s">
        <v>6807</v>
      </c>
      <c r="I3574" s="15"/>
      <c r="J3574" s="15"/>
      <c r="K3574" s="19" t="s">
        <v>7805</v>
      </c>
    </row>
    <row r="3575" spans="1:11" x14ac:dyDescent="0.3">
      <c r="A3575" s="38">
        <v>453020</v>
      </c>
      <c r="B3575" s="15">
        <v>2</v>
      </c>
      <c r="C3575" s="15">
        <v>1</v>
      </c>
      <c r="D3575" s="15">
        <v>50</v>
      </c>
      <c r="E3575" s="15">
        <v>10000</v>
      </c>
      <c r="F3575" s="15">
        <v>1</v>
      </c>
      <c r="G3575" s="13" t="s">
        <v>11091</v>
      </c>
      <c r="H3575" s="11" t="s">
        <v>6808</v>
      </c>
      <c r="I3575" s="15"/>
      <c r="J3575" s="15"/>
      <c r="K3575" s="13" t="s">
        <v>11091</v>
      </c>
    </row>
    <row r="3576" spans="1:11" x14ac:dyDescent="0.3">
      <c r="A3576" s="38">
        <v>453021</v>
      </c>
      <c r="B3576" s="15">
        <v>2</v>
      </c>
      <c r="C3576" s="15">
        <v>1</v>
      </c>
      <c r="D3576" s="15">
        <v>50</v>
      </c>
      <c r="E3576" s="15">
        <v>10000</v>
      </c>
      <c r="F3576" s="15">
        <v>1</v>
      </c>
      <c r="G3576" s="19" t="s">
        <v>11092</v>
      </c>
      <c r="H3576" s="19" t="s">
        <v>6809</v>
      </c>
      <c r="I3576" s="15"/>
      <c r="J3576" s="15"/>
      <c r="K3576" s="19" t="s">
        <v>11092</v>
      </c>
    </row>
    <row r="3577" spans="1:11" x14ac:dyDescent="0.3">
      <c r="A3577" s="38">
        <v>453022</v>
      </c>
      <c r="B3577" s="15">
        <v>2</v>
      </c>
      <c r="C3577" s="15">
        <v>1</v>
      </c>
      <c r="D3577" s="15">
        <v>50</v>
      </c>
      <c r="E3577" s="15">
        <v>10000</v>
      </c>
      <c r="F3577" s="15">
        <v>1</v>
      </c>
      <c r="G3577" s="13" t="s">
        <v>11105</v>
      </c>
      <c r="H3577" s="11" t="s">
        <v>6810</v>
      </c>
      <c r="I3577" s="15"/>
      <c r="J3577" s="15"/>
      <c r="K3577" s="13" t="s">
        <v>11105</v>
      </c>
    </row>
    <row r="3578" spans="1:11" x14ac:dyDescent="0.3">
      <c r="A3578" s="38">
        <v>453023</v>
      </c>
      <c r="B3578" s="15">
        <v>2</v>
      </c>
      <c r="C3578" s="15">
        <v>1</v>
      </c>
      <c r="D3578" s="15">
        <v>50</v>
      </c>
      <c r="E3578" s="15">
        <v>10000</v>
      </c>
      <c r="F3578" s="15">
        <v>1</v>
      </c>
      <c r="G3578" s="19" t="s">
        <v>11109</v>
      </c>
      <c r="H3578" s="19" t="s">
        <v>6811</v>
      </c>
      <c r="I3578" s="15"/>
      <c r="J3578" s="15"/>
      <c r="K3578" s="19" t="s">
        <v>11109</v>
      </c>
    </row>
    <row r="3579" spans="1:11" x14ac:dyDescent="0.3">
      <c r="A3579" s="38">
        <v>453024</v>
      </c>
      <c r="B3579" s="15">
        <v>2</v>
      </c>
      <c r="C3579" s="15">
        <v>1</v>
      </c>
      <c r="D3579" s="15">
        <v>50</v>
      </c>
      <c r="E3579" s="15">
        <v>10000</v>
      </c>
      <c r="F3579" s="15">
        <v>1</v>
      </c>
      <c r="G3579" s="13" t="s">
        <v>7810</v>
      </c>
      <c r="H3579" s="11" t="s">
        <v>6812</v>
      </c>
      <c r="I3579" s="15"/>
      <c r="J3579" s="15"/>
      <c r="K3579" s="13" t="s">
        <v>7810</v>
      </c>
    </row>
    <row r="3580" spans="1:11" x14ac:dyDescent="0.3">
      <c r="A3580" s="38">
        <v>453025</v>
      </c>
      <c r="B3580" s="15">
        <v>2</v>
      </c>
      <c r="C3580" s="15">
        <v>1</v>
      </c>
      <c r="D3580" s="15">
        <v>50</v>
      </c>
      <c r="E3580" s="15">
        <v>10000</v>
      </c>
      <c r="F3580" s="15">
        <v>1</v>
      </c>
      <c r="G3580" s="19" t="s">
        <v>7811</v>
      </c>
      <c r="H3580" s="19" t="s">
        <v>6813</v>
      </c>
      <c r="I3580" s="15"/>
      <c r="J3580" s="15"/>
      <c r="K3580" s="19" t="s">
        <v>7811</v>
      </c>
    </row>
    <row r="3581" spans="1:11" x14ac:dyDescent="0.3">
      <c r="A3581" s="38">
        <v>453026</v>
      </c>
      <c r="B3581" s="15">
        <v>2</v>
      </c>
      <c r="C3581" s="15">
        <v>1</v>
      </c>
      <c r="D3581" s="15">
        <v>50</v>
      </c>
      <c r="E3581" s="15">
        <v>10000</v>
      </c>
      <c r="F3581" s="15">
        <v>1</v>
      </c>
      <c r="G3581" s="13" t="s">
        <v>11110</v>
      </c>
      <c r="H3581" s="11" t="s">
        <v>6814</v>
      </c>
      <c r="I3581" s="15"/>
      <c r="J3581" s="15"/>
      <c r="K3581" s="13" t="s">
        <v>11110</v>
      </c>
    </row>
    <row r="3582" spans="1:11" x14ac:dyDescent="0.3">
      <c r="A3582" s="38">
        <v>453027</v>
      </c>
      <c r="B3582" s="15">
        <v>2</v>
      </c>
      <c r="C3582" s="15">
        <v>1</v>
      </c>
      <c r="D3582" s="15">
        <v>50</v>
      </c>
      <c r="E3582" s="15">
        <v>10000</v>
      </c>
      <c r="F3582" s="15">
        <v>1</v>
      </c>
      <c r="G3582" s="19" t="s">
        <v>7804</v>
      </c>
      <c r="H3582" s="19" t="s">
        <v>6815</v>
      </c>
      <c r="I3582" s="15"/>
      <c r="J3582" s="15"/>
      <c r="K3582" s="19" t="s">
        <v>7804</v>
      </c>
    </row>
    <row r="3583" spans="1:11" x14ac:dyDescent="0.3">
      <c r="A3583" s="38">
        <v>453028</v>
      </c>
      <c r="B3583" s="15">
        <v>2</v>
      </c>
      <c r="C3583" s="15">
        <v>1</v>
      </c>
      <c r="D3583" s="15">
        <v>50</v>
      </c>
      <c r="E3583" s="15">
        <v>10000</v>
      </c>
      <c r="F3583" s="15">
        <v>1</v>
      </c>
      <c r="G3583" s="13" t="s">
        <v>11108</v>
      </c>
      <c r="H3583" s="11" t="s">
        <v>6816</v>
      </c>
      <c r="I3583" s="15"/>
      <c r="J3583" s="15"/>
      <c r="K3583" s="13" t="s">
        <v>11108</v>
      </c>
    </row>
    <row r="3584" spans="1:11" x14ac:dyDescent="0.3">
      <c r="A3584" s="38">
        <v>453029</v>
      </c>
      <c r="B3584" s="15">
        <v>2</v>
      </c>
      <c r="C3584" s="15">
        <v>1</v>
      </c>
      <c r="D3584" s="15">
        <v>50</v>
      </c>
      <c r="E3584" s="15">
        <v>10000</v>
      </c>
      <c r="F3584" s="15">
        <v>1</v>
      </c>
      <c r="G3584" s="19" t="s">
        <v>11091</v>
      </c>
      <c r="H3584" s="19" t="s">
        <v>6808</v>
      </c>
      <c r="I3584" s="15"/>
      <c r="J3584" s="15"/>
      <c r="K3584" s="19" t="s">
        <v>11091</v>
      </c>
    </row>
    <row r="3585" spans="1:11" x14ac:dyDescent="0.3">
      <c r="A3585" s="38">
        <v>453030</v>
      </c>
      <c r="B3585" s="15">
        <v>2</v>
      </c>
      <c r="C3585" s="15">
        <v>1</v>
      </c>
      <c r="D3585" s="15">
        <v>50</v>
      </c>
      <c r="E3585" s="15">
        <v>10000</v>
      </c>
      <c r="F3585" s="15">
        <v>1</v>
      </c>
      <c r="G3585" s="13" t="s">
        <v>11091</v>
      </c>
      <c r="H3585" s="11" t="s">
        <v>6808</v>
      </c>
      <c r="I3585" s="15"/>
      <c r="J3585" s="15"/>
      <c r="K3585" s="13" t="s">
        <v>11091</v>
      </c>
    </row>
    <row r="3586" spans="1:11" x14ac:dyDescent="0.3">
      <c r="A3586" s="38">
        <v>453031</v>
      </c>
      <c r="B3586" s="15">
        <v>2</v>
      </c>
      <c r="C3586" s="15">
        <v>1</v>
      </c>
      <c r="D3586" s="15">
        <v>50</v>
      </c>
      <c r="E3586" s="15">
        <v>10000</v>
      </c>
      <c r="F3586" s="15">
        <v>1</v>
      </c>
      <c r="G3586" s="19" t="s">
        <v>11091</v>
      </c>
      <c r="H3586" s="19" t="s">
        <v>6808</v>
      </c>
      <c r="I3586" s="15"/>
      <c r="J3586" s="15"/>
      <c r="K3586" s="19" t="s">
        <v>11091</v>
      </c>
    </row>
    <row r="3587" spans="1:11" x14ac:dyDescent="0.3">
      <c r="A3587" s="38">
        <v>453032</v>
      </c>
      <c r="B3587" s="15">
        <v>2</v>
      </c>
      <c r="C3587" s="15">
        <v>1</v>
      </c>
      <c r="D3587" s="15">
        <v>50</v>
      </c>
      <c r="E3587" s="15">
        <v>10000</v>
      </c>
      <c r="F3587" s="15">
        <v>1</v>
      </c>
      <c r="G3587" s="13" t="s">
        <v>11091</v>
      </c>
      <c r="H3587" s="11" t="s">
        <v>6808</v>
      </c>
      <c r="I3587" s="15"/>
      <c r="J3587" s="15"/>
      <c r="K3587" s="13" t="s">
        <v>11091</v>
      </c>
    </row>
    <row r="3588" spans="1:11" x14ac:dyDescent="0.3">
      <c r="A3588" s="38">
        <v>453033</v>
      </c>
      <c r="B3588" s="15">
        <v>2</v>
      </c>
      <c r="C3588" s="15">
        <v>1</v>
      </c>
      <c r="D3588" s="15">
        <v>50</v>
      </c>
      <c r="E3588" s="15">
        <v>10000</v>
      </c>
      <c r="F3588" s="15">
        <v>1</v>
      </c>
      <c r="G3588" s="19" t="s">
        <v>9567</v>
      </c>
      <c r="H3588" s="19" t="s">
        <v>6819</v>
      </c>
      <c r="I3588" s="15"/>
      <c r="J3588" s="15"/>
      <c r="K3588" s="19" t="s">
        <v>9567</v>
      </c>
    </row>
    <row r="3589" spans="1:11" x14ac:dyDescent="0.3">
      <c r="A3589" s="38">
        <v>463001</v>
      </c>
      <c r="B3589" s="15">
        <v>2</v>
      </c>
      <c r="C3589" s="15">
        <v>1</v>
      </c>
      <c r="D3589" s="15">
        <v>50</v>
      </c>
      <c r="E3589" s="15">
        <v>10000</v>
      </c>
      <c r="F3589" s="15">
        <v>1</v>
      </c>
      <c r="G3589" s="13" t="s">
        <v>11111</v>
      </c>
      <c r="H3589" s="11" t="s">
        <v>6790</v>
      </c>
      <c r="I3589" s="15"/>
      <c r="J3589" s="15"/>
      <c r="K3589" s="13" t="s">
        <v>11111</v>
      </c>
    </row>
    <row r="3590" spans="1:11" x14ac:dyDescent="0.3">
      <c r="A3590" s="38">
        <v>463002</v>
      </c>
      <c r="B3590" s="15">
        <v>2</v>
      </c>
      <c r="C3590" s="15">
        <v>1</v>
      </c>
      <c r="D3590" s="15">
        <v>50</v>
      </c>
      <c r="E3590" s="15">
        <v>10000</v>
      </c>
      <c r="F3590" s="15">
        <v>1</v>
      </c>
      <c r="G3590" s="19" t="s">
        <v>7813</v>
      </c>
      <c r="H3590" s="19" t="s">
        <v>6791</v>
      </c>
      <c r="I3590" s="15"/>
      <c r="J3590" s="15"/>
      <c r="K3590" s="19" t="s">
        <v>7813</v>
      </c>
    </row>
    <row r="3591" spans="1:11" x14ac:dyDescent="0.3">
      <c r="A3591" s="38">
        <v>463003</v>
      </c>
      <c r="B3591" s="15">
        <v>2</v>
      </c>
      <c r="C3591" s="15">
        <v>1</v>
      </c>
      <c r="D3591" s="15">
        <v>50</v>
      </c>
      <c r="E3591" s="15">
        <v>10000</v>
      </c>
      <c r="F3591" s="15">
        <v>1</v>
      </c>
      <c r="G3591" s="13" t="s">
        <v>11112</v>
      </c>
      <c r="H3591" s="11" t="s">
        <v>6792</v>
      </c>
      <c r="I3591" s="15"/>
      <c r="J3591" s="15"/>
      <c r="K3591" s="13" t="s">
        <v>11112</v>
      </c>
    </row>
    <row r="3592" spans="1:11" x14ac:dyDescent="0.3">
      <c r="A3592" s="38">
        <v>463004</v>
      </c>
      <c r="B3592" s="15">
        <v>2</v>
      </c>
      <c r="C3592" s="15">
        <v>1</v>
      </c>
      <c r="D3592" s="15">
        <v>50</v>
      </c>
      <c r="E3592" s="15">
        <v>10000</v>
      </c>
      <c r="F3592" s="15">
        <v>1</v>
      </c>
      <c r="G3592" s="19" t="s">
        <v>11113</v>
      </c>
      <c r="H3592" s="19" t="s">
        <v>6793</v>
      </c>
      <c r="I3592" s="15"/>
      <c r="J3592" s="15"/>
      <c r="K3592" s="19" t="s">
        <v>11113</v>
      </c>
    </row>
    <row r="3593" spans="1:11" x14ac:dyDescent="0.3">
      <c r="A3593" s="38">
        <v>463005</v>
      </c>
      <c r="B3593" s="15">
        <v>2</v>
      </c>
      <c r="C3593" s="15">
        <v>1</v>
      </c>
      <c r="D3593" s="15">
        <v>50</v>
      </c>
      <c r="E3593" s="15">
        <v>10000</v>
      </c>
      <c r="F3593" s="15">
        <v>1</v>
      </c>
      <c r="G3593" s="13" t="s">
        <v>11114</v>
      </c>
      <c r="H3593" s="11" t="s">
        <v>6794</v>
      </c>
      <c r="I3593" s="15"/>
      <c r="J3593" s="15"/>
      <c r="K3593" s="13" t="s">
        <v>11114</v>
      </c>
    </row>
    <row r="3594" spans="1:11" x14ac:dyDescent="0.3">
      <c r="A3594" s="38">
        <v>463006</v>
      </c>
      <c r="B3594" s="15">
        <v>2</v>
      </c>
      <c r="C3594" s="15">
        <v>1</v>
      </c>
      <c r="D3594" s="15">
        <v>50</v>
      </c>
      <c r="E3594" s="15">
        <v>10000</v>
      </c>
      <c r="F3594" s="15">
        <v>1</v>
      </c>
      <c r="G3594" s="19" t="s">
        <v>7816</v>
      </c>
      <c r="H3594" s="19" t="s">
        <v>6795</v>
      </c>
      <c r="I3594" s="15"/>
      <c r="J3594" s="15"/>
      <c r="K3594" s="19" t="s">
        <v>7816</v>
      </c>
    </row>
    <row r="3595" spans="1:11" x14ac:dyDescent="0.3">
      <c r="A3595" s="38">
        <v>463007</v>
      </c>
      <c r="B3595" s="15">
        <v>2</v>
      </c>
      <c r="C3595" s="15">
        <v>1</v>
      </c>
      <c r="D3595" s="15">
        <v>50</v>
      </c>
      <c r="E3595" s="15">
        <v>10000</v>
      </c>
      <c r="F3595" s="15">
        <v>1</v>
      </c>
      <c r="G3595" s="13" t="s">
        <v>11114</v>
      </c>
      <c r="H3595" s="11" t="s">
        <v>6796</v>
      </c>
      <c r="I3595" s="15"/>
      <c r="J3595" s="15"/>
      <c r="K3595" s="13" t="s">
        <v>11114</v>
      </c>
    </row>
    <row r="3596" spans="1:11" x14ac:dyDescent="0.3">
      <c r="A3596" s="38">
        <v>463008</v>
      </c>
      <c r="B3596" s="15">
        <v>2</v>
      </c>
      <c r="C3596" s="15">
        <v>1</v>
      </c>
      <c r="D3596" s="15">
        <v>50</v>
      </c>
      <c r="E3596" s="15">
        <v>10000</v>
      </c>
      <c r="F3596" s="15">
        <v>1</v>
      </c>
      <c r="G3596" s="19" t="s">
        <v>11115</v>
      </c>
      <c r="H3596" s="19" t="s">
        <v>6797</v>
      </c>
      <c r="I3596" s="15"/>
      <c r="J3596" s="15"/>
      <c r="K3596" s="19" t="s">
        <v>11115</v>
      </c>
    </row>
    <row r="3597" spans="1:11" x14ac:dyDescent="0.3">
      <c r="A3597" s="38">
        <v>463009</v>
      </c>
      <c r="B3597" s="15">
        <v>2</v>
      </c>
      <c r="C3597" s="15">
        <v>1</v>
      </c>
      <c r="D3597" s="15">
        <v>50</v>
      </c>
      <c r="E3597" s="15">
        <v>10000</v>
      </c>
      <c r="F3597" s="15">
        <v>1</v>
      </c>
      <c r="G3597" s="13" t="s">
        <v>7817</v>
      </c>
      <c r="H3597" s="11" t="s">
        <v>6798</v>
      </c>
      <c r="I3597" s="15"/>
      <c r="J3597" s="15"/>
      <c r="K3597" s="13" t="s">
        <v>7817</v>
      </c>
    </row>
    <row r="3598" spans="1:11" x14ac:dyDescent="0.3">
      <c r="A3598" s="38">
        <v>463010</v>
      </c>
      <c r="B3598" s="15">
        <v>2</v>
      </c>
      <c r="C3598" s="15">
        <v>1</v>
      </c>
      <c r="D3598" s="15">
        <v>50</v>
      </c>
      <c r="E3598" s="15">
        <v>10000</v>
      </c>
      <c r="F3598" s="15">
        <v>1</v>
      </c>
      <c r="G3598" s="19" t="s">
        <v>11116</v>
      </c>
      <c r="H3598" s="19" t="s">
        <v>6799</v>
      </c>
      <c r="I3598" s="15"/>
      <c r="J3598" s="15"/>
      <c r="K3598" s="19" t="s">
        <v>11116</v>
      </c>
    </row>
    <row r="3599" spans="1:11" x14ac:dyDescent="0.3">
      <c r="A3599" s="38">
        <v>463011</v>
      </c>
      <c r="B3599" s="15">
        <v>2</v>
      </c>
      <c r="C3599" s="15">
        <v>1</v>
      </c>
      <c r="D3599" s="15">
        <v>50</v>
      </c>
      <c r="E3599" s="15">
        <v>10000</v>
      </c>
      <c r="F3599" s="15">
        <v>1</v>
      </c>
      <c r="G3599" s="13" t="s">
        <v>11116</v>
      </c>
      <c r="H3599" s="11" t="s">
        <v>6800</v>
      </c>
      <c r="I3599" s="15"/>
      <c r="J3599" s="15"/>
      <c r="K3599" s="13" t="s">
        <v>11116</v>
      </c>
    </row>
    <row r="3600" spans="1:11" x14ac:dyDescent="0.3">
      <c r="A3600" s="38">
        <v>463012</v>
      </c>
      <c r="B3600" s="15">
        <v>2</v>
      </c>
      <c r="C3600" s="15">
        <v>1</v>
      </c>
      <c r="D3600" s="15">
        <v>50</v>
      </c>
      <c r="E3600" s="15">
        <v>10000</v>
      </c>
      <c r="F3600" s="15">
        <v>1</v>
      </c>
      <c r="G3600" s="19" t="s">
        <v>11117</v>
      </c>
      <c r="H3600" s="19" t="s">
        <v>6818</v>
      </c>
      <c r="I3600" s="15"/>
      <c r="J3600" s="15"/>
      <c r="K3600" s="19" t="s">
        <v>11117</v>
      </c>
    </row>
    <row r="3601" spans="1:11" x14ac:dyDescent="0.3">
      <c r="A3601" s="38">
        <v>463013</v>
      </c>
      <c r="B3601" s="15">
        <v>2</v>
      </c>
      <c r="C3601" s="15">
        <v>1</v>
      </c>
      <c r="D3601" s="15">
        <v>50</v>
      </c>
      <c r="E3601" s="15">
        <v>10000</v>
      </c>
      <c r="F3601" s="15">
        <v>1</v>
      </c>
      <c r="G3601" s="13" t="s">
        <v>7817</v>
      </c>
      <c r="H3601" s="11" t="s">
        <v>6801</v>
      </c>
      <c r="I3601" s="15"/>
      <c r="J3601" s="15"/>
      <c r="K3601" s="13" t="s">
        <v>7817</v>
      </c>
    </row>
    <row r="3602" spans="1:11" x14ac:dyDescent="0.3">
      <c r="A3602" s="38">
        <v>463014</v>
      </c>
      <c r="B3602" s="15">
        <v>2</v>
      </c>
      <c r="C3602" s="15">
        <v>1</v>
      </c>
      <c r="D3602" s="15">
        <v>50</v>
      </c>
      <c r="E3602" s="15">
        <v>10000</v>
      </c>
      <c r="F3602" s="15">
        <v>1</v>
      </c>
      <c r="G3602" s="19" t="s">
        <v>7817</v>
      </c>
      <c r="H3602" s="19" t="s">
        <v>6802</v>
      </c>
      <c r="I3602" s="15"/>
      <c r="J3602" s="15"/>
      <c r="K3602" s="19" t="s">
        <v>7817</v>
      </c>
    </row>
    <row r="3603" spans="1:11" x14ac:dyDescent="0.3">
      <c r="A3603" s="38">
        <v>463015</v>
      </c>
      <c r="B3603" s="15">
        <v>2</v>
      </c>
      <c r="C3603" s="15">
        <v>1</v>
      </c>
      <c r="D3603" s="15">
        <v>50</v>
      </c>
      <c r="E3603" s="15">
        <v>10000</v>
      </c>
      <c r="F3603" s="15">
        <v>1</v>
      </c>
      <c r="G3603" s="13" t="s">
        <v>5942</v>
      </c>
      <c r="H3603" s="11" t="s">
        <v>6803</v>
      </c>
      <c r="I3603" s="15"/>
      <c r="J3603" s="15"/>
      <c r="K3603" s="13" t="s">
        <v>5942</v>
      </c>
    </row>
    <row r="3604" spans="1:11" x14ac:dyDescent="0.3">
      <c r="A3604" s="38">
        <v>463016</v>
      </c>
      <c r="B3604" s="15">
        <v>2</v>
      </c>
      <c r="C3604" s="15">
        <v>1</v>
      </c>
      <c r="D3604" s="15">
        <v>50</v>
      </c>
      <c r="E3604" s="15">
        <v>10000</v>
      </c>
      <c r="F3604" s="15">
        <v>1</v>
      </c>
      <c r="G3604" s="19" t="s">
        <v>7817</v>
      </c>
      <c r="H3604" s="19" t="s">
        <v>6817</v>
      </c>
      <c r="I3604" s="15"/>
      <c r="J3604" s="15"/>
      <c r="K3604" s="19" t="s">
        <v>7817</v>
      </c>
    </row>
    <row r="3605" spans="1:11" x14ac:dyDescent="0.3">
      <c r="A3605" s="38">
        <v>463017</v>
      </c>
      <c r="B3605" s="15">
        <v>2</v>
      </c>
      <c r="C3605" s="15">
        <v>1</v>
      </c>
      <c r="D3605" s="15">
        <v>50</v>
      </c>
      <c r="E3605" s="15">
        <v>10000</v>
      </c>
      <c r="F3605" s="15">
        <v>1</v>
      </c>
      <c r="G3605" s="13" t="s">
        <v>11118</v>
      </c>
      <c r="H3605" s="11" t="s">
        <v>6804</v>
      </c>
      <c r="I3605" s="15"/>
      <c r="J3605" s="15"/>
      <c r="K3605" s="13" t="s">
        <v>11118</v>
      </c>
    </row>
    <row r="3606" spans="1:11" x14ac:dyDescent="0.3">
      <c r="A3606" s="38">
        <v>463018</v>
      </c>
      <c r="B3606" s="15">
        <v>2</v>
      </c>
      <c r="C3606" s="15">
        <v>1</v>
      </c>
      <c r="D3606" s="15">
        <v>50</v>
      </c>
      <c r="E3606" s="15">
        <v>10000</v>
      </c>
      <c r="F3606" s="15">
        <v>1</v>
      </c>
      <c r="G3606" s="19" t="s">
        <v>11112</v>
      </c>
      <c r="H3606" s="19" t="s">
        <v>6805</v>
      </c>
      <c r="I3606" s="15"/>
      <c r="J3606" s="15"/>
      <c r="K3606" s="19" t="s">
        <v>11112</v>
      </c>
    </row>
    <row r="3607" spans="1:11" x14ac:dyDescent="0.3">
      <c r="A3607" s="38">
        <v>463019</v>
      </c>
      <c r="B3607" s="15">
        <v>2</v>
      </c>
      <c r="C3607" s="15">
        <v>1</v>
      </c>
      <c r="D3607" s="15">
        <v>50</v>
      </c>
      <c r="E3607" s="15">
        <v>10000</v>
      </c>
      <c r="F3607" s="15">
        <v>1</v>
      </c>
      <c r="G3607" s="13" t="s">
        <v>7821</v>
      </c>
      <c r="H3607" s="11" t="s">
        <v>6806</v>
      </c>
      <c r="I3607" s="15"/>
      <c r="J3607" s="15"/>
      <c r="K3607" s="13" t="s">
        <v>7821</v>
      </c>
    </row>
    <row r="3608" spans="1:11" x14ac:dyDescent="0.3">
      <c r="A3608" s="38">
        <v>463020</v>
      </c>
      <c r="B3608" s="15">
        <v>2</v>
      </c>
      <c r="C3608" s="15">
        <v>1</v>
      </c>
      <c r="D3608" s="15">
        <v>50</v>
      </c>
      <c r="E3608" s="15">
        <v>10000</v>
      </c>
      <c r="F3608" s="15">
        <v>1</v>
      </c>
      <c r="G3608" s="19" t="s">
        <v>7817</v>
      </c>
      <c r="H3608" s="19" t="s">
        <v>6807</v>
      </c>
      <c r="I3608" s="15"/>
      <c r="J3608" s="15"/>
      <c r="K3608" s="19" t="s">
        <v>7817</v>
      </c>
    </row>
    <row r="3609" spans="1:11" x14ac:dyDescent="0.3">
      <c r="A3609" s="38">
        <v>463021</v>
      </c>
      <c r="B3609" s="15">
        <v>2</v>
      </c>
      <c r="C3609" s="15">
        <v>1</v>
      </c>
      <c r="D3609" s="15">
        <v>50</v>
      </c>
      <c r="E3609" s="15">
        <v>10000</v>
      </c>
      <c r="F3609" s="15">
        <v>1</v>
      </c>
      <c r="G3609" s="13" t="s">
        <v>11102</v>
      </c>
      <c r="H3609" s="11" t="s">
        <v>6808</v>
      </c>
      <c r="I3609" s="15"/>
      <c r="J3609" s="15"/>
      <c r="K3609" s="13" t="s">
        <v>11102</v>
      </c>
    </row>
    <row r="3610" spans="1:11" x14ac:dyDescent="0.3">
      <c r="A3610" s="38">
        <v>463022</v>
      </c>
      <c r="B3610" s="15">
        <v>2</v>
      </c>
      <c r="C3610" s="15">
        <v>1</v>
      </c>
      <c r="D3610" s="15">
        <v>50</v>
      </c>
      <c r="E3610" s="15">
        <v>10000</v>
      </c>
      <c r="F3610" s="15">
        <v>1</v>
      </c>
      <c r="G3610" s="19" t="s">
        <v>11119</v>
      </c>
      <c r="H3610" s="19" t="s">
        <v>6809</v>
      </c>
      <c r="I3610" s="15"/>
      <c r="J3610" s="15"/>
      <c r="K3610" s="19" t="s">
        <v>11119</v>
      </c>
    </row>
    <row r="3611" spans="1:11" x14ac:dyDescent="0.3">
      <c r="A3611" s="38">
        <v>463023</v>
      </c>
      <c r="B3611" s="15">
        <v>2</v>
      </c>
      <c r="C3611" s="15">
        <v>1</v>
      </c>
      <c r="D3611" s="15">
        <v>50</v>
      </c>
      <c r="E3611" s="15">
        <v>10000</v>
      </c>
      <c r="F3611" s="15">
        <v>1</v>
      </c>
      <c r="G3611" s="13" t="s">
        <v>11113</v>
      </c>
      <c r="H3611" s="11" t="s">
        <v>6810</v>
      </c>
      <c r="I3611" s="15"/>
      <c r="J3611" s="15"/>
      <c r="K3611" s="13" t="s">
        <v>11113</v>
      </c>
    </row>
    <row r="3612" spans="1:11" x14ac:dyDescent="0.3">
      <c r="A3612" s="38">
        <v>463024</v>
      </c>
      <c r="B3612" s="15">
        <v>2</v>
      </c>
      <c r="C3612" s="15">
        <v>1</v>
      </c>
      <c r="D3612" s="15">
        <v>50</v>
      </c>
      <c r="E3612" s="15">
        <v>10000</v>
      </c>
      <c r="F3612" s="15">
        <v>1</v>
      </c>
      <c r="G3612" s="19" t="s">
        <v>11118</v>
      </c>
      <c r="H3612" s="19" t="s">
        <v>6811</v>
      </c>
      <c r="I3612" s="15"/>
      <c r="J3612" s="15"/>
      <c r="K3612" s="19" t="s">
        <v>11118</v>
      </c>
    </row>
    <row r="3613" spans="1:11" x14ac:dyDescent="0.3">
      <c r="A3613" s="38">
        <v>463025</v>
      </c>
      <c r="B3613" s="15">
        <v>2</v>
      </c>
      <c r="C3613" s="15">
        <v>1</v>
      </c>
      <c r="D3613" s="15">
        <v>50</v>
      </c>
      <c r="E3613" s="15">
        <v>10000</v>
      </c>
      <c r="F3613" s="15">
        <v>1</v>
      </c>
      <c r="G3613" s="13" t="s">
        <v>7822</v>
      </c>
      <c r="H3613" s="11" t="s">
        <v>6812</v>
      </c>
      <c r="I3613" s="15"/>
      <c r="J3613" s="15"/>
      <c r="K3613" s="13" t="s">
        <v>7822</v>
      </c>
    </row>
    <row r="3614" spans="1:11" x14ac:dyDescent="0.3">
      <c r="A3614" s="38">
        <v>463026</v>
      </c>
      <c r="B3614" s="15">
        <v>2</v>
      </c>
      <c r="C3614" s="15">
        <v>1</v>
      </c>
      <c r="D3614" s="15">
        <v>50</v>
      </c>
      <c r="E3614" s="15">
        <v>10000</v>
      </c>
      <c r="F3614" s="15">
        <v>1</v>
      </c>
      <c r="G3614" s="19" t="s">
        <v>7823</v>
      </c>
      <c r="H3614" s="19" t="s">
        <v>6813</v>
      </c>
      <c r="I3614" s="15"/>
      <c r="J3614" s="15"/>
      <c r="K3614" s="19" t="s">
        <v>7823</v>
      </c>
    </row>
    <row r="3615" spans="1:11" x14ac:dyDescent="0.3">
      <c r="A3615" s="38">
        <v>463027</v>
      </c>
      <c r="B3615" s="15">
        <v>2</v>
      </c>
      <c r="C3615" s="15">
        <v>1</v>
      </c>
      <c r="D3615" s="15">
        <v>50</v>
      </c>
      <c r="E3615" s="15">
        <v>10000</v>
      </c>
      <c r="F3615" s="15">
        <v>1</v>
      </c>
      <c r="G3615" s="13" t="s">
        <v>11121</v>
      </c>
      <c r="H3615" s="11" t="s">
        <v>6814</v>
      </c>
      <c r="I3615" s="15"/>
      <c r="J3615" s="15"/>
      <c r="K3615" s="13" t="s">
        <v>11121</v>
      </c>
    </row>
    <row r="3616" spans="1:11" x14ac:dyDescent="0.3">
      <c r="A3616" s="38">
        <v>463028</v>
      </c>
      <c r="B3616" s="15">
        <v>2</v>
      </c>
      <c r="C3616" s="15">
        <v>1</v>
      </c>
      <c r="D3616" s="15">
        <v>50</v>
      </c>
      <c r="E3616" s="15">
        <v>10000</v>
      </c>
      <c r="F3616" s="15">
        <v>1</v>
      </c>
      <c r="G3616" s="19" t="s">
        <v>7816</v>
      </c>
      <c r="H3616" s="19" t="s">
        <v>6815</v>
      </c>
      <c r="I3616" s="15"/>
      <c r="J3616" s="15"/>
      <c r="K3616" s="19" t="s">
        <v>7816</v>
      </c>
    </row>
    <row r="3617" spans="1:11" x14ac:dyDescent="0.3">
      <c r="A3617" s="38">
        <v>463029</v>
      </c>
      <c r="B3617" s="15">
        <v>2</v>
      </c>
      <c r="C3617" s="15">
        <v>1</v>
      </c>
      <c r="D3617" s="15">
        <v>50</v>
      </c>
      <c r="E3617" s="15">
        <v>10000</v>
      </c>
      <c r="F3617" s="15">
        <v>1</v>
      </c>
      <c r="G3617" s="13" t="s">
        <v>11117</v>
      </c>
      <c r="H3617" s="11" t="s">
        <v>6816</v>
      </c>
      <c r="I3617" s="15"/>
      <c r="J3617" s="15"/>
      <c r="K3617" s="13" t="s">
        <v>11117</v>
      </c>
    </row>
    <row r="3618" spans="1:11" x14ac:dyDescent="0.3">
      <c r="A3618" s="38">
        <v>463030</v>
      </c>
      <c r="B3618" s="15">
        <v>2</v>
      </c>
      <c r="C3618" s="15">
        <v>1</v>
      </c>
      <c r="D3618" s="15">
        <v>50</v>
      </c>
      <c r="E3618" s="15">
        <v>10000</v>
      </c>
      <c r="F3618" s="15">
        <v>1</v>
      </c>
      <c r="G3618" s="19" t="s">
        <v>11102</v>
      </c>
      <c r="H3618" s="19" t="s">
        <v>6808</v>
      </c>
      <c r="I3618" s="15"/>
      <c r="J3618" s="15"/>
      <c r="K3618" s="19" t="s">
        <v>11102</v>
      </c>
    </row>
    <row r="3619" spans="1:11" x14ac:dyDescent="0.3">
      <c r="A3619" s="38">
        <v>463031</v>
      </c>
      <c r="B3619" s="15">
        <v>2</v>
      </c>
      <c r="C3619" s="15">
        <v>1</v>
      </c>
      <c r="D3619" s="15">
        <v>50</v>
      </c>
      <c r="E3619" s="15">
        <v>10000</v>
      </c>
      <c r="F3619" s="15">
        <v>1</v>
      </c>
      <c r="G3619" s="13" t="s">
        <v>11102</v>
      </c>
      <c r="H3619" s="11" t="s">
        <v>6808</v>
      </c>
      <c r="I3619" s="15"/>
      <c r="J3619" s="15"/>
      <c r="K3619" s="13" t="s">
        <v>11102</v>
      </c>
    </row>
    <row r="3620" spans="1:11" x14ac:dyDescent="0.3">
      <c r="A3620" s="38">
        <v>463032</v>
      </c>
      <c r="B3620" s="15">
        <v>2</v>
      </c>
      <c r="C3620" s="15">
        <v>1</v>
      </c>
      <c r="D3620" s="15">
        <v>50</v>
      </c>
      <c r="E3620" s="15">
        <v>10000</v>
      </c>
      <c r="F3620" s="15">
        <v>1</v>
      </c>
      <c r="G3620" s="19" t="s">
        <v>11102</v>
      </c>
      <c r="H3620" s="19" t="s">
        <v>6808</v>
      </c>
      <c r="I3620" s="15"/>
      <c r="J3620" s="15"/>
      <c r="K3620" s="19" t="s">
        <v>11102</v>
      </c>
    </row>
    <row r="3621" spans="1:11" x14ac:dyDescent="0.3">
      <c r="A3621" s="38">
        <v>463033</v>
      </c>
      <c r="B3621" s="15">
        <v>2</v>
      </c>
      <c r="C3621" s="15">
        <v>1</v>
      </c>
      <c r="D3621" s="15">
        <v>50</v>
      </c>
      <c r="E3621" s="15">
        <v>10000</v>
      </c>
      <c r="F3621" s="15">
        <v>1</v>
      </c>
      <c r="G3621" s="13" t="s">
        <v>11102</v>
      </c>
      <c r="H3621" s="11" t="s">
        <v>6808</v>
      </c>
      <c r="I3621" s="15"/>
      <c r="J3621" s="15"/>
      <c r="K3621" s="13" t="s">
        <v>11102</v>
      </c>
    </row>
    <row r="3622" spans="1:11" x14ac:dyDescent="0.3">
      <c r="A3622" s="38">
        <v>454001</v>
      </c>
      <c r="B3622" s="15">
        <v>2</v>
      </c>
      <c r="C3622" s="15">
        <v>1</v>
      </c>
      <c r="D3622" s="15">
        <v>50</v>
      </c>
      <c r="E3622" s="15">
        <v>10000</v>
      </c>
      <c r="F3622" s="15">
        <v>1</v>
      </c>
      <c r="G3622" s="40" t="s">
        <v>11122</v>
      </c>
      <c r="H3622" s="19" t="s">
        <v>6790</v>
      </c>
      <c r="I3622" s="15"/>
      <c r="J3622" s="15"/>
      <c r="K3622" s="40" t="s">
        <v>11122</v>
      </c>
    </row>
    <row r="3623" spans="1:11" x14ac:dyDescent="0.3">
      <c r="A3623" s="38">
        <v>454002</v>
      </c>
      <c r="B3623" s="15">
        <v>2</v>
      </c>
      <c r="C3623" s="15">
        <v>1</v>
      </c>
      <c r="D3623" s="15">
        <v>50</v>
      </c>
      <c r="E3623" s="15">
        <v>10000</v>
      </c>
      <c r="F3623" s="15">
        <v>1</v>
      </c>
      <c r="G3623" s="29" t="s">
        <v>11049</v>
      </c>
      <c r="H3623" s="11" t="s">
        <v>6791</v>
      </c>
      <c r="I3623" s="15"/>
      <c r="J3623" s="15"/>
      <c r="K3623" s="29" t="s">
        <v>11049</v>
      </c>
    </row>
    <row r="3624" spans="1:11" x14ac:dyDescent="0.3">
      <c r="A3624" s="38">
        <v>454003</v>
      </c>
      <c r="B3624" s="15">
        <v>2</v>
      </c>
      <c r="C3624" s="15">
        <v>1</v>
      </c>
      <c r="D3624" s="15">
        <v>50</v>
      </c>
      <c r="E3624" s="15">
        <v>10000</v>
      </c>
      <c r="F3624" s="15">
        <v>1</v>
      </c>
      <c r="G3624" s="40" t="s">
        <v>11123</v>
      </c>
      <c r="H3624" s="19" t="s">
        <v>6792</v>
      </c>
      <c r="I3624" s="15"/>
      <c r="J3624" s="15"/>
      <c r="K3624" s="40" t="s">
        <v>11123</v>
      </c>
    </row>
    <row r="3625" spans="1:11" x14ac:dyDescent="0.3">
      <c r="A3625" s="38">
        <v>454004</v>
      </c>
      <c r="B3625" s="15">
        <v>2</v>
      </c>
      <c r="C3625" s="15">
        <v>1</v>
      </c>
      <c r="D3625" s="15">
        <v>50</v>
      </c>
      <c r="E3625" s="15">
        <v>10000</v>
      </c>
      <c r="F3625" s="15">
        <v>1</v>
      </c>
      <c r="G3625" s="29" t="s">
        <v>11124</v>
      </c>
      <c r="H3625" s="11" t="s">
        <v>6793</v>
      </c>
      <c r="I3625" s="15"/>
      <c r="J3625" s="15"/>
      <c r="K3625" s="29" t="s">
        <v>11124</v>
      </c>
    </row>
    <row r="3626" spans="1:11" x14ac:dyDescent="0.3">
      <c r="A3626" s="38">
        <v>454005</v>
      </c>
      <c r="B3626" s="15">
        <v>2</v>
      </c>
      <c r="C3626" s="15">
        <v>1</v>
      </c>
      <c r="D3626" s="15">
        <v>50</v>
      </c>
      <c r="E3626" s="15">
        <v>10000</v>
      </c>
      <c r="F3626" s="15">
        <v>1</v>
      </c>
      <c r="G3626" s="40" t="s">
        <v>11125</v>
      </c>
      <c r="H3626" s="19" t="s">
        <v>6794</v>
      </c>
      <c r="I3626" s="15"/>
      <c r="J3626" s="15"/>
      <c r="K3626" s="40" t="s">
        <v>11125</v>
      </c>
    </row>
    <row r="3627" spans="1:11" x14ac:dyDescent="0.3">
      <c r="A3627" s="38">
        <v>454006</v>
      </c>
      <c r="B3627" s="15">
        <v>2</v>
      </c>
      <c r="C3627" s="15">
        <v>1</v>
      </c>
      <c r="D3627" s="15">
        <v>50</v>
      </c>
      <c r="E3627" s="15">
        <v>10000</v>
      </c>
      <c r="F3627" s="15">
        <v>1</v>
      </c>
      <c r="G3627" s="29" t="s">
        <v>11050</v>
      </c>
      <c r="H3627" s="11" t="s">
        <v>6795</v>
      </c>
      <c r="I3627" s="15"/>
      <c r="J3627" s="15"/>
      <c r="K3627" s="29" t="s">
        <v>11050</v>
      </c>
    </row>
    <row r="3628" spans="1:11" x14ac:dyDescent="0.3">
      <c r="A3628" s="38">
        <v>454007</v>
      </c>
      <c r="B3628" s="15">
        <v>2</v>
      </c>
      <c r="C3628" s="15">
        <v>1</v>
      </c>
      <c r="D3628" s="15">
        <v>50</v>
      </c>
      <c r="E3628" s="15">
        <v>10000</v>
      </c>
      <c r="F3628" s="15">
        <v>1</v>
      </c>
      <c r="G3628" s="40" t="s">
        <v>11125</v>
      </c>
      <c r="H3628" s="19" t="s">
        <v>6796</v>
      </c>
      <c r="I3628" s="15"/>
      <c r="J3628" s="15"/>
      <c r="K3628" s="40" t="s">
        <v>11125</v>
      </c>
    </row>
    <row r="3629" spans="1:11" x14ac:dyDescent="0.3">
      <c r="A3629" s="38">
        <v>454008</v>
      </c>
      <c r="B3629" s="15">
        <v>2</v>
      </c>
      <c r="C3629" s="15">
        <v>1</v>
      </c>
      <c r="D3629" s="15">
        <v>50</v>
      </c>
      <c r="E3629" s="15">
        <v>10000</v>
      </c>
      <c r="F3629" s="15">
        <v>1</v>
      </c>
      <c r="G3629" s="29" t="s">
        <v>11126</v>
      </c>
      <c r="H3629" s="11" t="s">
        <v>6797</v>
      </c>
      <c r="I3629" s="15"/>
      <c r="J3629" s="15"/>
      <c r="K3629" s="29" t="s">
        <v>11126</v>
      </c>
    </row>
    <row r="3630" spans="1:11" x14ac:dyDescent="0.3">
      <c r="A3630" s="38">
        <v>454009</v>
      </c>
      <c r="B3630" s="15">
        <v>2</v>
      </c>
      <c r="C3630" s="15">
        <v>1</v>
      </c>
      <c r="D3630" s="15">
        <v>50</v>
      </c>
      <c r="E3630" s="15">
        <v>10000</v>
      </c>
      <c r="F3630" s="15">
        <v>1</v>
      </c>
      <c r="G3630" s="40" t="s">
        <v>11051</v>
      </c>
      <c r="H3630" s="19" t="s">
        <v>6798</v>
      </c>
      <c r="I3630" s="15"/>
      <c r="J3630" s="15"/>
      <c r="K3630" s="40" t="s">
        <v>11051</v>
      </c>
    </row>
    <row r="3631" spans="1:11" x14ac:dyDescent="0.3">
      <c r="A3631" s="38">
        <v>454010</v>
      </c>
      <c r="B3631" s="15">
        <v>2</v>
      </c>
      <c r="C3631" s="15">
        <v>1</v>
      </c>
      <c r="D3631" s="15">
        <v>50</v>
      </c>
      <c r="E3631" s="15">
        <v>10000</v>
      </c>
      <c r="F3631" s="15">
        <v>1</v>
      </c>
      <c r="G3631" s="29" t="s">
        <v>11127</v>
      </c>
      <c r="H3631" s="11" t="s">
        <v>6799</v>
      </c>
      <c r="I3631" s="15"/>
      <c r="J3631" s="15"/>
      <c r="K3631" s="29" t="s">
        <v>11127</v>
      </c>
    </row>
    <row r="3632" spans="1:11" x14ac:dyDescent="0.3">
      <c r="A3632" s="38">
        <v>454011</v>
      </c>
      <c r="B3632" s="15">
        <v>2</v>
      </c>
      <c r="C3632" s="15">
        <v>1</v>
      </c>
      <c r="D3632" s="15">
        <v>50</v>
      </c>
      <c r="E3632" s="15">
        <v>10000</v>
      </c>
      <c r="F3632" s="15">
        <v>1</v>
      </c>
      <c r="G3632" s="40" t="s">
        <v>11127</v>
      </c>
      <c r="H3632" s="19" t="s">
        <v>6800</v>
      </c>
      <c r="I3632" s="15"/>
      <c r="J3632" s="15"/>
      <c r="K3632" s="40" t="s">
        <v>11127</v>
      </c>
    </row>
    <row r="3633" spans="1:11" x14ac:dyDescent="0.3">
      <c r="A3633" s="38">
        <v>454012</v>
      </c>
      <c r="B3633" s="15">
        <v>2</v>
      </c>
      <c r="C3633" s="15">
        <v>1</v>
      </c>
      <c r="D3633" s="15">
        <v>50</v>
      </c>
      <c r="E3633" s="15">
        <v>10000</v>
      </c>
      <c r="F3633" s="15">
        <v>1</v>
      </c>
      <c r="G3633" s="29" t="s">
        <v>11128</v>
      </c>
      <c r="H3633" s="11" t="s">
        <v>6818</v>
      </c>
      <c r="I3633" s="15"/>
      <c r="J3633" s="15"/>
      <c r="K3633" s="29" t="s">
        <v>11128</v>
      </c>
    </row>
    <row r="3634" spans="1:11" x14ac:dyDescent="0.3">
      <c r="A3634" s="38">
        <v>454013</v>
      </c>
      <c r="B3634" s="15">
        <v>2</v>
      </c>
      <c r="C3634" s="15">
        <v>1</v>
      </c>
      <c r="D3634" s="15">
        <v>50</v>
      </c>
      <c r="E3634" s="15">
        <v>10000</v>
      </c>
      <c r="F3634" s="15">
        <v>1</v>
      </c>
      <c r="G3634" s="40" t="s">
        <v>11051</v>
      </c>
      <c r="H3634" s="19" t="s">
        <v>6801</v>
      </c>
      <c r="I3634" s="15"/>
      <c r="J3634" s="15"/>
      <c r="K3634" s="40" t="s">
        <v>11051</v>
      </c>
    </row>
    <row r="3635" spans="1:11" x14ac:dyDescent="0.3">
      <c r="A3635" s="38">
        <v>454014</v>
      </c>
      <c r="B3635" s="15">
        <v>2</v>
      </c>
      <c r="C3635" s="15">
        <v>1</v>
      </c>
      <c r="D3635" s="15">
        <v>50</v>
      </c>
      <c r="E3635" s="15">
        <v>10000</v>
      </c>
      <c r="F3635" s="15">
        <v>1</v>
      </c>
      <c r="G3635" s="29" t="s">
        <v>11051</v>
      </c>
      <c r="H3635" s="11" t="s">
        <v>6802</v>
      </c>
      <c r="I3635" s="15"/>
      <c r="J3635" s="15"/>
      <c r="K3635" s="29" t="s">
        <v>11051</v>
      </c>
    </row>
    <row r="3636" spans="1:11" x14ac:dyDescent="0.3">
      <c r="A3636" s="38">
        <v>454015</v>
      </c>
      <c r="B3636" s="15">
        <v>2</v>
      </c>
      <c r="C3636" s="15">
        <v>1</v>
      </c>
      <c r="D3636" s="15">
        <v>50</v>
      </c>
      <c r="E3636" s="15">
        <v>10000</v>
      </c>
      <c r="F3636" s="15">
        <v>1</v>
      </c>
      <c r="G3636" s="40" t="s">
        <v>11052</v>
      </c>
      <c r="H3636" s="19" t="s">
        <v>6803</v>
      </c>
      <c r="I3636" s="15"/>
      <c r="J3636" s="15"/>
      <c r="K3636" s="40" t="s">
        <v>11052</v>
      </c>
    </row>
    <row r="3637" spans="1:11" x14ac:dyDescent="0.3">
      <c r="A3637" s="38">
        <v>454016</v>
      </c>
      <c r="B3637" s="15">
        <v>2</v>
      </c>
      <c r="C3637" s="15">
        <v>1</v>
      </c>
      <c r="D3637" s="15">
        <v>50</v>
      </c>
      <c r="E3637" s="15">
        <v>10000</v>
      </c>
      <c r="F3637" s="15">
        <v>1</v>
      </c>
      <c r="G3637" s="29" t="s">
        <v>11129</v>
      </c>
      <c r="H3637" s="11" t="s">
        <v>6804</v>
      </c>
      <c r="I3637" s="15"/>
      <c r="J3637" s="15"/>
      <c r="K3637" s="29" t="s">
        <v>11129</v>
      </c>
    </row>
    <row r="3638" spans="1:11" x14ac:dyDescent="0.3">
      <c r="A3638" s="38">
        <v>454017</v>
      </c>
      <c r="B3638" s="15">
        <v>2</v>
      </c>
      <c r="C3638" s="15">
        <v>1</v>
      </c>
      <c r="D3638" s="15">
        <v>50</v>
      </c>
      <c r="E3638" s="15">
        <v>10000</v>
      </c>
      <c r="F3638" s="15">
        <v>1</v>
      </c>
      <c r="G3638" s="40" t="s">
        <v>11123</v>
      </c>
      <c r="H3638" s="19" t="s">
        <v>6805</v>
      </c>
      <c r="I3638" s="15"/>
      <c r="J3638" s="15"/>
      <c r="K3638" s="40" t="s">
        <v>11123</v>
      </c>
    </row>
    <row r="3639" spans="1:11" x14ac:dyDescent="0.3">
      <c r="A3639" s="38">
        <v>454018</v>
      </c>
      <c r="B3639" s="15">
        <v>2</v>
      </c>
      <c r="C3639" s="15">
        <v>1</v>
      </c>
      <c r="D3639" s="15">
        <v>50</v>
      </c>
      <c r="E3639" s="15">
        <v>10000</v>
      </c>
      <c r="F3639" s="15">
        <v>1</v>
      </c>
      <c r="G3639" s="29" t="s">
        <v>11053</v>
      </c>
      <c r="H3639" s="11" t="s">
        <v>6806</v>
      </c>
      <c r="I3639" s="15"/>
      <c r="J3639" s="15"/>
      <c r="K3639" s="29" t="s">
        <v>11053</v>
      </c>
    </row>
    <row r="3640" spans="1:11" x14ac:dyDescent="0.3">
      <c r="A3640" s="38">
        <v>454019</v>
      </c>
      <c r="B3640" s="15">
        <v>2</v>
      </c>
      <c r="C3640" s="15">
        <v>1</v>
      </c>
      <c r="D3640" s="15">
        <v>50</v>
      </c>
      <c r="E3640" s="15">
        <v>10000</v>
      </c>
      <c r="F3640" s="15">
        <v>1</v>
      </c>
      <c r="G3640" s="40" t="s">
        <v>11051</v>
      </c>
      <c r="H3640" s="19" t="s">
        <v>6807</v>
      </c>
      <c r="I3640" s="15"/>
      <c r="J3640" s="15"/>
      <c r="K3640" s="40" t="s">
        <v>11051</v>
      </c>
    </row>
    <row r="3641" spans="1:11" x14ac:dyDescent="0.3">
      <c r="A3641" s="38">
        <v>454020</v>
      </c>
      <c r="B3641" s="15">
        <v>2</v>
      </c>
      <c r="C3641" s="15">
        <v>1</v>
      </c>
      <c r="D3641" s="15">
        <v>50</v>
      </c>
      <c r="E3641" s="15">
        <v>10000</v>
      </c>
      <c r="F3641" s="15">
        <v>1</v>
      </c>
      <c r="G3641" s="29" t="s">
        <v>11130</v>
      </c>
      <c r="H3641" s="11" t="s">
        <v>6808</v>
      </c>
      <c r="I3641" s="15"/>
      <c r="J3641" s="15"/>
      <c r="K3641" s="29" t="s">
        <v>11130</v>
      </c>
    </row>
    <row r="3642" spans="1:11" x14ac:dyDescent="0.3">
      <c r="A3642" s="38">
        <v>454021</v>
      </c>
      <c r="B3642" s="15">
        <v>2</v>
      </c>
      <c r="C3642" s="15">
        <v>1</v>
      </c>
      <c r="D3642" s="15">
        <v>50</v>
      </c>
      <c r="E3642" s="15">
        <v>10000</v>
      </c>
      <c r="F3642" s="15">
        <v>1</v>
      </c>
      <c r="G3642" s="40" t="s">
        <v>11131</v>
      </c>
      <c r="H3642" s="19" t="s">
        <v>6809</v>
      </c>
      <c r="I3642" s="15"/>
      <c r="J3642" s="15"/>
      <c r="K3642" s="40" t="s">
        <v>11131</v>
      </c>
    </row>
    <row r="3643" spans="1:11" x14ac:dyDescent="0.3">
      <c r="A3643" s="38">
        <v>454022</v>
      </c>
      <c r="B3643" s="15">
        <v>2</v>
      </c>
      <c r="C3643" s="15">
        <v>1</v>
      </c>
      <c r="D3643" s="15">
        <v>50</v>
      </c>
      <c r="E3643" s="15">
        <v>10000</v>
      </c>
      <c r="F3643" s="15">
        <v>1</v>
      </c>
      <c r="G3643" s="29" t="s">
        <v>11124</v>
      </c>
      <c r="H3643" s="11" t="s">
        <v>6810</v>
      </c>
      <c r="I3643" s="15"/>
      <c r="J3643" s="15"/>
      <c r="K3643" s="29" t="s">
        <v>11124</v>
      </c>
    </row>
    <row r="3644" spans="1:11" x14ac:dyDescent="0.3">
      <c r="A3644" s="38">
        <v>454023</v>
      </c>
      <c r="B3644" s="15">
        <v>2</v>
      </c>
      <c r="C3644" s="15">
        <v>1</v>
      </c>
      <c r="D3644" s="15">
        <v>50</v>
      </c>
      <c r="E3644" s="15">
        <v>10000</v>
      </c>
      <c r="F3644" s="15">
        <v>1</v>
      </c>
      <c r="G3644" s="40" t="s">
        <v>11129</v>
      </c>
      <c r="H3644" s="19" t="s">
        <v>6811</v>
      </c>
      <c r="I3644" s="15"/>
      <c r="J3644" s="15"/>
      <c r="K3644" s="40" t="s">
        <v>11129</v>
      </c>
    </row>
    <row r="3645" spans="1:11" x14ac:dyDescent="0.3">
      <c r="A3645" s="38">
        <v>454024</v>
      </c>
      <c r="B3645" s="15">
        <v>2</v>
      </c>
      <c r="C3645" s="15">
        <v>1</v>
      </c>
      <c r="D3645" s="15">
        <v>50</v>
      </c>
      <c r="E3645" s="15">
        <v>10000</v>
      </c>
      <c r="F3645" s="15">
        <v>1</v>
      </c>
      <c r="G3645" s="29" t="s">
        <v>11054</v>
      </c>
      <c r="H3645" s="11" t="s">
        <v>6812</v>
      </c>
      <c r="I3645" s="15"/>
      <c r="J3645" s="15"/>
      <c r="K3645" s="29" t="s">
        <v>11054</v>
      </c>
    </row>
    <row r="3646" spans="1:11" x14ac:dyDescent="0.3">
      <c r="A3646" s="38">
        <v>454025</v>
      </c>
      <c r="B3646" s="15">
        <v>2</v>
      </c>
      <c r="C3646" s="15">
        <v>1</v>
      </c>
      <c r="D3646" s="15">
        <v>50</v>
      </c>
      <c r="E3646" s="15">
        <v>10000</v>
      </c>
      <c r="F3646" s="15">
        <v>1</v>
      </c>
      <c r="G3646" s="40" t="s">
        <v>11055</v>
      </c>
      <c r="H3646" s="19" t="s">
        <v>6813</v>
      </c>
      <c r="I3646" s="15"/>
      <c r="J3646" s="15"/>
      <c r="K3646" s="40" t="s">
        <v>11055</v>
      </c>
    </row>
    <row r="3647" spans="1:11" x14ac:dyDescent="0.3">
      <c r="A3647" s="38">
        <v>454026</v>
      </c>
      <c r="B3647" s="15">
        <v>2</v>
      </c>
      <c r="C3647" s="15">
        <v>1</v>
      </c>
      <c r="D3647" s="15">
        <v>50</v>
      </c>
      <c r="E3647" s="15">
        <v>10000</v>
      </c>
      <c r="F3647" s="15">
        <v>1</v>
      </c>
      <c r="G3647" s="29" t="s">
        <v>11132</v>
      </c>
      <c r="H3647" s="11" t="s">
        <v>6814</v>
      </c>
      <c r="I3647" s="15"/>
      <c r="J3647" s="15"/>
      <c r="K3647" s="29" t="s">
        <v>11132</v>
      </c>
    </row>
    <row r="3648" spans="1:11" x14ac:dyDescent="0.3">
      <c r="A3648" s="38">
        <v>454027</v>
      </c>
      <c r="B3648" s="15">
        <v>2</v>
      </c>
      <c r="C3648" s="15">
        <v>1</v>
      </c>
      <c r="D3648" s="15">
        <v>50</v>
      </c>
      <c r="E3648" s="15">
        <v>10000</v>
      </c>
      <c r="F3648" s="15">
        <v>1</v>
      </c>
      <c r="G3648" s="40" t="s">
        <v>11050</v>
      </c>
      <c r="H3648" s="19" t="s">
        <v>6815</v>
      </c>
      <c r="I3648" s="15"/>
      <c r="J3648" s="15"/>
      <c r="K3648" s="40" t="s">
        <v>11050</v>
      </c>
    </row>
    <row r="3649" spans="1:11" x14ac:dyDescent="0.3">
      <c r="A3649" s="38">
        <v>454028</v>
      </c>
      <c r="B3649" s="15">
        <v>2</v>
      </c>
      <c r="C3649" s="15">
        <v>1</v>
      </c>
      <c r="D3649" s="15">
        <v>50</v>
      </c>
      <c r="E3649" s="15">
        <v>10000</v>
      </c>
      <c r="F3649" s="15">
        <v>1</v>
      </c>
      <c r="G3649" s="29" t="s">
        <v>11128</v>
      </c>
      <c r="H3649" s="11" t="s">
        <v>6816</v>
      </c>
      <c r="I3649" s="15"/>
      <c r="J3649" s="15"/>
      <c r="K3649" s="29" t="s">
        <v>11128</v>
      </c>
    </row>
    <row r="3650" spans="1:11" x14ac:dyDescent="0.3">
      <c r="A3650" s="38">
        <v>454029</v>
      </c>
      <c r="B3650" s="15">
        <v>2</v>
      </c>
      <c r="C3650" s="15">
        <v>1</v>
      </c>
      <c r="D3650" s="15">
        <v>50</v>
      </c>
      <c r="E3650" s="15">
        <v>10000</v>
      </c>
      <c r="F3650" s="15">
        <v>1</v>
      </c>
      <c r="G3650" s="40" t="s">
        <v>11130</v>
      </c>
      <c r="H3650" s="19" t="s">
        <v>6808</v>
      </c>
      <c r="I3650" s="15"/>
      <c r="J3650" s="15"/>
      <c r="K3650" s="40" t="s">
        <v>11130</v>
      </c>
    </row>
    <row r="3651" spans="1:11" x14ac:dyDescent="0.3">
      <c r="A3651" s="38">
        <v>454030</v>
      </c>
      <c r="B3651" s="15">
        <v>2</v>
      </c>
      <c r="C3651" s="15">
        <v>1</v>
      </c>
      <c r="D3651" s="15">
        <v>50</v>
      </c>
      <c r="E3651" s="15">
        <v>10000</v>
      </c>
      <c r="F3651" s="15">
        <v>1</v>
      </c>
      <c r="G3651" s="29" t="s">
        <v>11130</v>
      </c>
      <c r="H3651" s="11" t="s">
        <v>6808</v>
      </c>
      <c r="I3651" s="15"/>
      <c r="J3651" s="15"/>
      <c r="K3651" s="29" t="s">
        <v>11130</v>
      </c>
    </row>
    <row r="3652" spans="1:11" x14ac:dyDescent="0.3">
      <c r="A3652" s="38">
        <v>454031</v>
      </c>
      <c r="B3652" s="15">
        <v>2</v>
      </c>
      <c r="C3652" s="15">
        <v>1</v>
      </c>
      <c r="D3652" s="15">
        <v>50</v>
      </c>
      <c r="E3652" s="15">
        <v>10000</v>
      </c>
      <c r="F3652" s="15">
        <v>1</v>
      </c>
      <c r="G3652" s="40" t="s">
        <v>11130</v>
      </c>
      <c r="H3652" s="19" t="s">
        <v>6808</v>
      </c>
      <c r="I3652" s="15"/>
      <c r="J3652" s="15"/>
      <c r="K3652" s="40" t="s">
        <v>11130</v>
      </c>
    </row>
    <row r="3653" spans="1:11" x14ac:dyDescent="0.3">
      <c r="A3653" s="38">
        <v>454032</v>
      </c>
      <c r="B3653" s="15">
        <v>2</v>
      </c>
      <c r="C3653" s="15">
        <v>1</v>
      </c>
      <c r="D3653" s="15">
        <v>50</v>
      </c>
      <c r="E3653" s="15">
        <v>10000</v>
      </c>
      <c r="F3653" s="15">
        <v>1</v>
      </c>
      <c r="G3653" s="29" t="s">
        <v>11130</v>
      </c>
      <c r="H3653" s="11" t="s">
        <v>6808</v>
      </c>
      <c r="I3653" s="15"/>
      <c r="J3653" s="15"/>
      <c r="K3653" s="29" t="s">
        <v>11130</v>
      </c>
    </row>
    <row r="3654" spans="1:11" x14ac:dyDescent="0.3">
      <c r="A3654" s="38">
        <v>454033</v>
      </c>
      <c r="B3654" s="15">
        <v>2</v>
      </c>
      <c r="C3654" s="15">
        <v>1</v>
      </c>
      <c r="D3654" s="15">
        <v>50</v>
      </c>
      <c r="E3654" s="15">
        <v>10000</v>
      </c>
      <c r="F3654" s="15">
        <v>1</v>
      </c>
      <c r="G3654" s="40" t="s">
        <v>11056</v>
      </c>
      <c r="H3654" s="19" t="s">
        <v>6819</v>
      </c>
      <c r="I3654" s="15"/>
      <c r="J3654" s="15"/>
      <c r="K3654" s="40" t="s">
        <v>11056</v>
      </c>
    </row>
    <row r="3655" spans="1:11" x14ac:dyDescent="0.3">
      <c r="A3655" s="38">
        <v>464001</v>
      </c>
      <c r="B3655" s="15">
        <v>2</v>
      </c>
      <c r="C3655" s="15">
        <v>1</v>
      </c>
      <c r="D3655" s="15">
        <v>50</v>
      </c>
      <c r="E3655" s="15">
        <v>10000</v>
      </c>
      <c r="F3655" s="15">
        <v>1</v>
      </c>
      <c r="G3655" s="29" t="s">
        <v>11133</v>
      </c>
      <c r="H3655" s="11" t="s">
        <v>6790</v>
      </c>
      <c r="I3655" s="15"/>
      <c r="J3655" s="15"/>
      <c r="K3655" s="29" t="s">
        <v>11133</v>
      </c>
    </row>
    <row r="3656" spans="1:11" x14ac:dyDescent="0.3">
      <c r="A3656" s="38">
        <v>464002</v>
      </c>
      <c r="B3656" s="15">
        <v>2</v>
      </c>
      <c r="C3656" s="15">
        <v>1</v>
      </c>
      <c r="D3656" s="15">
        <v>50</v>
      </c>
      <c r="E3656" s="15">
        <v>10000</v>
      </c>
      <c r="F3656" s="15">
        <v>1</v>
      </c>
      <c r="G3656" s="40" t="s">
        <v>11057</v>
      </c>
      <c r="H3656" s="19" t="s">
        <v>6791</v>
      </c>
      <c r="I3656" s="15"/>
      <c r="J3656" s="15"/>
      <c r="K3656" s="40" t="s">
        <v>11057</v>
      </c>
    </row>
    <row r="3657" spans="1:11" x14ac:dyDescent="0.3">
      <c r="A3657" s="38">
        <v>464003</v>
      </c>
      <c r="B3657" s="15">
        <v>2</v>
      </c>
      <c r="C3657" s="15">
        <v>1</v>
      </c>
      <c r="D3657" s="15">
        <v>50</v>
      </c>
      <c r="E3657" s="15">
        <v>10000</v>
      </c>
      <c r="F3657" s="15">
        <v>1</v>
      </c>
      <c r="G3657" s="29" t="s">
        <v>11134</v>
      </c>
      <c r="H3657" s="11" t="s">
        <v>6792</v>
      </c>
      <c r="I3657" s="15"/>
      <c r="J3657" s="15"/>
      <c r="K3657" s="29" t="s">
        <v>11134</v>
      </c>
    </row>
    <row r="3658" spans="1:11" x14ac:dyDescent="0.3">
      <c r="A3658" s="38">
        <v>464004</v>
      </c>
      <c r="B3658" s="15">
        <v>2</v>
      </c>
      <c r="C3658" s="15">
        <v>1</v>
      </c>
      <c r="D3658" s="15">
        <v>50</v>
      </c>
      <c r="E3658" s="15">
        <v>10000</v>
      </c>
      <c r="F3658" s="15">
        <v>1</v>
      </c>
      <c r="G3658" s="40" t="s">
        <v>11135</v>
      </c>
      <c r="H3658" s="19" t="s">
        <v>6793</v>
      </c>
      <c r="I3658" s="15"/>
      <c r="J3658" s="15"/>
      <c r="K3658" s="40" t="s">
        <v>11135</v>
      </c>
    </row>
    <row r="3659" spans="1:11" x14ac:dyDescent="0.3">
      <c r="A3659" s="38">
        <v>464005</v>
      </c>
      <c r="B3659" s="15">
        <v>2</v>
      </c>
      <c r="C3659" s="15">
        <v>1</v>
      </c>
      <c r="D3659" s="15">
        <v>50</v>
      </c>
      <c r="E3659" s="15">
        <v>10000</v>
      </c>
      <c r="F3659" s="15">
        <v>1</v>
      </c>
      <c r="G3659" s="29" t="s">
        <v>11136</v>
      </c>
      <c r="H3659" s="11" t="s">
        <v>6794</v>
      </c>
      <c r="I3659" s="15"/>
      <c r="J3659" s="15"/>
      <c r="K3659" s="29" t="s">
        <v>11136</v>
      </c>
    </row>
    <row r="3660" spans="1:11" x14ac:dyDescent="0.3">
      <c r="A3660" s="38">
        <v>464006</v>
      </c>
      <c r="B3660" s="15">
        <v>2</v>
      </c>
      <c r="C3660" s="15">
        <v>1</v>
      </c>
      <c r="D3660" s="15">
        <v>50</v>
      </c>
      <c r="E3660" s="15">
        <v>10000</v>
      </c>
      <c r="F3660" s="15">
        <v>1</v>
      </c>
      <c r="G3660" s="40" t="s">
        <v>11058</v>
      </c>
      <c r="H3660" s="19" t="s">
        <v>6795</v>
      </c>
      <c r="I3660" s="15"/>
      <c r="J3660" s="15"/>
      <c r="K3660" s="40" t="s">
        <v>11058</v>
      </c>
    </row>
    <row r="3661" spans="1:11" x14ac:dyDescent="0.3">
      <c r="A3661" s="38">
        <v>464007</v>
      </c>
      <c r="B3661" s="15">
        <v>2</v>
      </c>
      <c r="C3661" s="15">
        <v>1</v>
      </c>
      <c r="D3661" s="15">
        <v>50</v>
      </c>
      <c r="E3661" s="15">
        <v>10000</v>
      </c>
      <c r="F3661" s="15">
        <v>1</v>
      </c>
      <c r="G3661" s="29" t="s">
        <v>11136</v>
      </c>
      <c r="H3661" s="11" t="s">
        <v>6796</v>
      </c>
      <c r="I3661" s="15"/>
      <c r="J3661" s="15"/>
      <c r="K3661" s="29" t="s">
        <v>11136</v>
      </c>
    </row>
    <row r="3662" spans="1:11" x14ac:dyDescent="0.3">
      <c r="A3662" s="38">
        <v>464008</v>
      </c>
      <c r="B3662" s="15">
        <v>2</v>
      </c>
      <c r="C3662" s="15">
        <v>1</v>
      </c>
      <c r="D3662" s="15">
        <v>50</v>
      </c>
      <c r="E3662" s="15">
        <v>10000</v>
      </c>
      <c r="F3662" s="15">
        <v>1</v>
      </c>
      <c r="G3662" s="40" t="s">
        <v>11137</v>
      </c>
      <c r="H3662" s="19" t="s">
        <v>6797</v>
      </c>
      <c r="I3662" s="15"/>
      <c r="J3662" s="15"/>
      <c r="K3662" s="40" t="s">
        <v>11137</v>
      </c>
    </row>
    <row r="3663" spans="1:11" x14ac:dyDescent="0.3">
      <c r="A3663" s="38">
        <v>464009</v>
      </c>
      <c r="B3663" s="15">
        <v>2</v>
      </c>
      <c r="C3663" s="15">
        <v>1</v>
      </c>
      <c r="D3663" s="15">
        <v>50</v>
      </c>
      <c r="E3663" s="15">
        <v>10000</v>
      </c>
      <c r="F3663" s="15">
        <v>1</v>
      </c>
      <c r="G3663" s="29" t="s">
        <v>11059</v>
      </c>
      <c r="H3663" s="11" t="s">
        <v>6798</v>
      </c>
      <c r="I3663" s="15"/>
      <c r="J3663" s="15"/>
      <c r="K3663" s="29" t="s">
        <v>11059</v>
      </c>
    </row>
    <row r="3664" spans="1:11" x14ac:dyDescent="0.3">
      <c r="A3664" s="38">
        <v>464010</v>
      </c>
      <c r="B3664" s="15">
        <v>2</v>
      </c>
      <c r="C3664" s="15">
        <v>1</v>
      </c>
      <c r="D3664" s="15">
        <v>50</v>
      </c>
      <c r="E3664" s="15">
        <v>10000</v>
      </c>
      <c r="F3664" s="15">
        <v>1</v>
      </c>
      <c r="G3664" s="40" t="s">
        <v>11138</v>
      </c>
      <c r="H3664" s="19" t="s">
        <v>6799</v>
      </c>
      <c r="I3664" s="15"/>
      <c r="J3664" s="15"/>
      <c r="K3664" s="40" t="s">
        <v>11138</v>
      </c>
    </row>
    <row r="3665" spans="1:11" x14ac:dyDescent="0.3">
      <c r="A3665" s="38">
        <v>464011</v>
      </c>
      <c r="B3665" s="15">
        <v>2</v>
      </c>
      <c r="C3665" s="15">
        <v>1</v>
      </c>
      <c r="D3665" s="15">
        <v>50</v>
      </c>
      <c r="E3665" s="15">
        <v>10000</v>
      </c>
      <c r="F3665" s="15">
        <v>1</v>
      </c>
      <c r="G3665" s="29" t="s">
        <v>11138</v>
      </c>
      <c r="H3665" s="11" t="s">
        <v>6800</v>
      </c>
      <c r="I3665" s="15"/>
      <c r="J3665" s="15"/>
      <c r="K3665" s="29" t="s">
        <v>11138</v>
      </c>
    </row>
    <row r="3666" spans="1:11" x14ac:dyDescent="0.3">
      <c r="A3666" s="38">
        <v>464012</v>
      </c>
      <c r="B3666" s="15">
        <v>2</v>
      </c>
      <c r="C3666" s="15">
        <v>1</v>
      </c>
      <c r="D3666" s="15">
        <v>50</v>
      </c>
      <c r="E3666" s="15">
        <v>10000</v>
      </c>
      <c r="F3666" s="15">
        <v>1</v>
      </c>
      <c r="G3666" s="40" t="s">
        <v>11139</v>
      </c>
      <c r="H3666" s="19" t="s">
        <v>6818</v>
      </c>
      <c r="I3666" s="15"/>
      <c r="J3666" s="15"/>
      <c r="K3666" s="40" t="s">
        <v>11139</v>
      </c>
    </row>
    <row r="3667" spans="1:11" x14ac:dyDescent="0.3">
      <c r="A3667" s="38">
        <v>464013</v>
      </c>
      <c r="B3667" s="15">
        <v>2</v>
      </c>
      <c r="C3667" s="15">
        <v>1</v>
      </c>
      <c r="D3667" s="15">
        <v>50</v>
      </c>
      <c r="E3667" s="15">
        <v>10000</v>
      </c>
      <c r="F3667" s="15">
        <v>1</v>
      </c>
      <c r="G3667" s="29" t="s">
        <v>11059</v>
      </c>
      <c r="H3667" s="11" t="s">
        <v>6801</v>
      </c>
      <c r="I3667" s="15"/>
      <c r="J3667" s="15"/>
      <c r="K3667" s="29" t="s">
        <v>11059</v>
      </c>
    </row>
    <row r="3668" spans="1:11" x14ac:dyDescent="0.3">
      <c r="A3668" s="38">
        <v>464014</v>
      </c>
      <c r="B3668" s="15">
        <v>2</v>
      </c>
      <c r="C3668" s="15">
        <v>1</v>
      </c>
      <c r="D3668" s="15">
        <v>50</v>
      </c>
      <c r="E3668" s="15">
        <v>10000</v>
      </c>
      <c r="F3668" s="15">
        <v>1</v>
      </c>
      <c r="G3668" s="40" t="s">
        <v>11059</v>
      </c>
      <c r="H3668" s="19" t="s">
        <v>6802</v>
      </c>
      <c r="I3668" s="15"/>
      <c r="J3668" s="15"/>
      <c r="K3668" s="40" t="s">
        <v>11059</v>
      </c>
    </row>
    <row r="3669" spans="1:11" x14ac:dyDescent="0.3">
      <c r="A3669" s="38">
        <v>464015</v>
      </c>
      <c r="B3669" s="15">
        <v>2</v>
      </c>
      <c r="C3669" s="15">
        <v>1</v>
      </c>
      <c r="D3669" s="15">
        <v>50</v>
      </c>
      <c r="E3669" s="15">
        <v>10000</v>
      </c>
      <c r="F3669" s="15">
        <v>1</v>
      </c>
      <c r="G3669" s="29" t="s">
        <v>11052</v>
      </c>
      <c r="H3669" s="11" t="s">
        <v>6803</v>
      </c>
      <c r="I3669" s="15"/>
      <c r="J3669" s="15"/>
      <c r="K3669" s="29" t="s">
        <v>11052</v>
      </c>
    </row>
    <row r="3670" spans="1:11" x14ac:dyDescent="0.3">
      <c r="A3670" s="38">
        <v>464016</v>
      </c>
      <c r="B3670" s="15">
        <v>2</v>
      </c>
      <c r="C3670" s="15">
        <v>1</v>
      </c>
      <c r="D3670" s="15">
        <v>50</v>
      </c>
      <c r="E3670" s="15">
        <v>10000</v>
      </c>
      <c r="F3670" s="15">
        <v>1</v>
      </c>
      <c r="G3670" s="40" t="s">
        <v>11059</v>
      </c>
      <c r="H3670" s="19" t="s">
        <v>6817</v>
      </c>
      <c r="I3670" s="15"/>
      <c r="J3670" s="15"/>
      <c r="K3670" s="40" t="s">
        <v>11059</v>
      </c>
    </row>
    <row r="3671" spans="1:11" x14ac:dyDescent="0.3">
      <c r="A3671" s="38">
        <v>464017</v>
      </c>
      <c r="B3671" s="15">
        <v>2</v>
      </c>
      <c r="C3671" s="15">
        <v>1</v>
      </c>
      <c r="D3671" s="15">
        <v>50</v>
      </c>
      <c r="E3671" s="15">
        <v>10000</v>
      </c>
      <c r="F3671" s="15">
        <v>1</v>
      </c>
      <c r="G3671" s="29" t="s">
        <v>11140</v>
      </c>
      <c r="H3671" s="11" t="s">
        <v>6804</v>
      </c>
      <c r="I3671" s="15"/>
      <c r="J3671" s="15"/>
      <c r="K3671" s="29" t="s">
        <v>11140</v>
      </c>
    </row>
    <row r="3672" spans="1:11" x14ac:dyDescent="0.3">
      <c r="A3672" s="38">
        <v>464018</v>
      </c>
      <c r="B3672" s="15">
        <v>2</v>
      </c>
      <c r="C3672" s="15">
        <v>1</v>
      </c>
      <c r="D3672" s="15">
        <v>50</v>
      </c>
      <c r="E3672" s="15">
        <v>10000</v>
      </c>
      <c r="F3672" s="15">
        <v>1</v>
      </c>
      <c r="G3672" s="40" t="s">
        <v>11134</v>
      </c>
      <c r="H3672" s="19" t="s">
        <v>6805</v>
      </c>
      <c r="I3672" s="15"/>
      <c r="J3672" s="15"/>
      <c r="K3672" s="40" t="s">
        <v>11134</v>
      </c>
    </row>
    <row r="3673" spans="1:11" x14ac:dyDescent="0.3">
      <c r="A3673" s="38">
        <v>464019</v>
      </c>
      <c r="B3673" s="15">
        <v>2</v>
      </c>
      <c r="C3673" s="15">
        <v>1</v>
      </c>
      <c r="D3673" s="15">
        <v>50</v>
      </c>
      <c r="E3673" s="15">
        <v>10000</v>
      </c>
      <c r="F3673" s="15">
        <v>1</v>
      </c>
      <c r="G3673" s="29" t="s">
        <v>11060</v>
      </c>
      <c r="H3673" s="11" t="s">
        <v>6806</v>
      </c>
      <c r="I3673" s="15"/>
      <c r="J3673" s="15"/>
      <c r="K3673" s="29" t="s">
        <v>11060</v>
      </c>
    </row>
    <row r="3674" spans="1:11" x14ac:dyDescent="0.3">
      <c r="A3674" s="38">
        <v>464020</v>
      </c>
      <c r="B3674" s="15">
        <v>2</v>
      </c>
      <c r="C3674" s="15">
        <v>1</v>
      </c>
      <c r="D3674" s="15">
        <v>50</v>
      </c>
      <c r="E3674" s="15">
        <v>10000</v>
      </c>
      <c r="F3674" s="15">
        <v>1</v>
      </c>
      <c r="G3674" s="40" t="s">
        <v>11059</v>
      </c>
      <c r="H3674" s="19" t="s">
        <v>6807</v>
      </c>
      <c r="I3674" s="15"/>
      <c r="J3674" s="15"/>
      <c r="K3674" s="40" t="s">
        <v>11059</v>
      </c>
    </row>
    <row r="3675" spans="1:11" x14ac:dyDescent="0.3">
      <c r="A3675" s="38">
        <v>464021</v>
      </c>
      <c r="B3675" s="15">
        <v>2</v>
      </c>
      <c r="C3675" s="15">
        <v>1</v>
      </c>
      <c r="D3675" s="15">
        <v>50</v>
      </c>
      <c r="E3675" s="15">
        <v>10000</v>
      </c>
      <c r="F3675" s="15">
        <v>1</v>
      </c>
      <c r="G3675" s="29" t="s">
        <v>11141</v>
      </c>
      <c r="H3675" s="11" t="s">
        <v>6808</v>
      </c>
      <c r="I3675" s="15"/>
      <c r="J3675" s="15"/>
      <c r="K3675" s="29" t="s">
        <v>11141</v>
      </c>
    </row>
    <row r="3676" spans="1:11" x14ac:dyDescent="0.3">
      <c r="A3676" s="38">
        <v>464022</v>
      </c>
      <c r="B3676" s="15">
        <v>2</v>
      </c>
      <c r="C3676" s="15">
        <v>1</v>
      </c>
      <c r="D3676" s="15">
        <v>50</v>
      </c>
      <c r="E3676" s="15">
        <v>10000</v>
      </c>
      <c r="F3676" s="15">
        <v>1</v>
      </c>
      <c r="G3676" s="40" t="s">
        <v>11142</v>
      </c>
      <c r="H3676" s="19" t="s">
        <v>6809</v>
      </c>
      <c r="I3676" s="15"/>
      <c r="J3676" s="15"/>
      <c r="K3676" s="40" t="s">
        <v>11142</v>
      </c>
    </row>
    <row r="3677" spans="1:11" x14ac:dyDescent="0.3">
      <c r="A3677" s="38">
        <v>464023</v>
      </c>
      <c r="B3677" s="15">
        <v>2</v>
      </c>
      <c r="C3677" s="15">
        <v>1</v>
      </c>
      <c r="D3677" s="15">
        <v>50</v>
      </c>
      <c r="E3677" s="15">
        <v>10000</v>
      </c>
      <c r="F3677" s="15">
        <v>1</v>
      </c>
      <c r="G3677" s="29" t="s">
        <v>11135</v>
      </c>
      <c r="H3677" s="11" t="s">
        <v>6810</v>
      </c>
      <c r="I3677" s="15"/>
      <c r="J3677" s="15"/>
      <c r="K3677" s="29" t="s">
        <v>11135</v>
      </c>
    </row>
    <row r="3678" spans="1:11" x14ac:dyDescent="0.3">
      <c r="A3678" s="38">
        <v>464024</v>
      </c>
      <c r="B3678" s="15">
        <v>2</v>
      </c>
      <c r="C3678" s="15">
        <v>1</v>
      </c>
      <c r="D3678" s="15">
        <v>50</v>
      </c>
      <c r="E3678" s="15">
        <v>10000</v>
      </c>
      <c r="F3678" s="15">
        <v>1</v>
      </c>
      <c r="G3678" s="40" t="s">
        <v>11140</v>
      </c>
      <c r="H3678" s="19" t="s">
        <v>6811</v>
      </c>
      <c r="I3678" s="15"/>
      <c r="J3678" s="15"/>
      <c r="K3678" s="40" t="s">
        <v>11140</v>
      </c>
    </row>
    <row r="3679" spans="1:11" x14ac:dyDescent="0.3">
      <c r="A3679" s="38">
        <v>464025</v>
      </c>
      <c r="B3679" s="15">
        <v>2</v>
      </c>
      <c r="C3679" s="15">
        <v>1</v>
      </c>
      <c r="D3679" s="15">
        <v>50</v>
      </c>
      <c r="E3679" s="15">
        <v>10000</v>
      </c>
      <c r="F3679" s="15">
        <v>1</v>
      </c>
      <c r="G3679" s="29" t="s">
        <v>11081</v>
      </c>
      <c r="H3679" s="11" t="s">
        <v>6812</v>
      </c>
      <c r="I3679" s="15"/>
      <c r="J3679" s="15"/>
      <c r="K3679" s="29" t="s">
        <v>11081</v>
      </c>
    </row>
    <row r="3680" spans="1:11" x14ac:dyDescent="0.3">
      <c r="A3680" s="38">
        <v>464026</v>
      </c>
      <c r="B3680" s="15">
        <v>2</v>
      </c>
      <c r="C3680" s="15">
        <v>1</v>
      </c>
      <c r="D3680" s="15">
        <v>50</v>
      </c>
      <c r="E3680" s="15">
        <v>10000</v>
      </c>
      <c r="F3680" s="15">
        <v>1</v>
      </c>
      <c r="G3680" s="40" t="s">
        <v>11082</v>
      </c>
      <c r="H3680" s="19" t="s">
        <v>6813</v>
      </c>
      <c r="I3680" s="15"/>
      <c r="J3680" s="15"/>
      <c r="K3680" s="40" t="s">
        <v>11082</v>
      </c>
    </row>
    <row r="3681" spans="1:11" x14ac:dyDescent="0.3">
      <c r="A3681" s="38">
        <v>464027</v>
      </c>
      <c r="B3681" s="15">
        <v>2</v>
      </c>
      <c r="C3681" s="15">
        <v>1</v>
      </c>
      <c r="D3681" s="15">
        <v>50</v>
      </c>
      <c r="E3681" s="15">
        <v>10000</v>
      </c>
      <c r="F3681" s="15">
        <v>1</v>
      </c>
      <c r="G3681" s="29" t="s">
        <v>11143</v>
      </c>
      <c r="H3681" s="11" t="s">
        <v>6814</v>
      </c>
      <c r="I3681" s="15"/>
      <c r="J3681" s="15"/>
      <c r="K3681" s="29" t="s">
        <v>11143</v>
      </c>
    </row>
    <row r="3682" spans="1:11" x14ac:dyDescent="0.3">
      <c r="A3682" s="38">
        <v>464028</v>
      </c>
      <c r="B3682" s="15">
        <v>2</v>
      </c>
      <c r="C3682" s="15">
        <v>1</v>
      </c>
      <c r="D3682" s="15">
        <v>50</v>
      </c>
      <c r="E3682" s="15">
        <v>10000</v>
      </c>
      <c r="F3682" s="15">
        <v>1</v>
      </c>
      <c r="G3682" s="40" t="s">
        <v>11058</v>
      </c>
      <c r="H3682" s="19" t="s">
        <v>6815</v>
      </c>
      <c r="I3682" s="15"/>
      <c r="J3682" s="15"/>
      <c r="K3682" s="40" t="s">
        <v>11058</v>
      </c>
    </row>
    <row r="3683" spans="1:11" x14ac:dyDescent="0.3">
      <c r="A3683" s="38">
        <v>464029</v>
      </c>
      <c r="B3683" s="15">
        <v>2</v>
      </c>
      <c r="C3683" s="15">
        <v>1</v>
      </c>
      <c r="D3683" s="15">
        <v>50</v>
      </c>
      <c r="E3683" s="15">
        <v>10000</v>
      </c>
      <c r="F3683" s="15">
        <v>1</v>
      </c>
      <c r="G3683" s="29" t="s">
        <v>11139</v>
      </c>
      <c r="H3683" s="11" t="s">
        <v>6816</v>
      </c>
      <c r="I3683" s="15"/>
      <c r="J3683" s="15"/>
      <c r="K3683" s="29" t="s">
        <v>11139</v>
      </c>
    </row>
    <row r="3684" spans="1:11" x14ac:dyDescent="0.3">
      <c r="A3684" s="38">
        <v>464030</v>
      </c>
      <c r="B3684" s="15">
        <v>2</v>
      </c>
      <c r="C3684" s="15">
        <v>1</v>
      </c>
      <c r="D3684" s="15">
        <v>50</v>
      </c>
      <c r="E3684" s="15">
        <v>10000</v>
      </c>
      <c r="F3684" s="15">
        <v>1</v>
      </c>
      <c r="G3684" s="40" t="s">
        <v>11141</v>
      </c>
      <c r="H3684" s="19" t="s">
        <v>6808</v>
      </c>
      <c r="I3684" s="15"/>
      <c r="J3684" s="15"/>
      <c r="K3684" s="40" t="s">
        <v>11141</v>
      </c>
    </row>
    <row r="3685" spans="1:11" x14ac:dyDescent="0.3">
      <c r="A3685" s="38">
        <v>464031</v>
      </c>
      <c r="B3685" s="15">
        <v>2</v>
      </c>
      <c r="C3685" s="15">
        <v>1</v>
      </c>
      <c r="D3685" s="15">
        <v>50</v>
      </c>
      <c r="E3685" s="15">
        <v>10000</v>
      </c>
      <c r="F3685" s="15">
        <v>1</v>
      </c>
      <c r="G3685" s="29" t="s">
        <v>11141</v>
      </c>
      <c r="H3685" s="11" t="s">
        <v>6808</v>
      </c>
      <c r="I3685" s="15"/>
      <c r="J3685" s="15"/>
      <c r="K3685" s="29" t="s">
        <v>11141</v>
      </c>
    </row>
    <row r="3686" spans="1:11" x14ac:dyDescent="0.3">
      <c r="A3686" s="38">
        <v>464032</v>
      </c>
      <c r="B3686" s="15">
        <v>2</v>
      </c>
      <c r="C3686" s="15">
        <v>1</v>
      </c>
      <c r="D3686" s="15">
        <v>50</v>
      </c>
      <c r="E3686" s="15">
        <v>10000</v>
      </c>
      <c r="F3686" s="15">
        <v>1</v>
      </c>
      <c r="G3686" s="40" t="s">
        <v>11141</v>
      </c>
      <c r="H3686" s="19" t="s">
        <v>6808</v>
      </c>
      <c r="I3686" s="15"/>
      <c r="J3686" s="15"/>
      <c r="K3686" s="40" t="s">
        <v>11141</v>
      </c>
    </row>
    <row r="3687" spans="1:11" x14ac:dyDescent="0.3">
      <c r="A3687" s="38">
        <v>464033</v>
      </c>
      <c r="B3687" s="15">
        <v>2</v>
      </c>
      <c r="C3687" s="15">
        <v>1</v>
      </c>
      <c r="D3687" s="15">
        <v>50</v>
      </c>
      <c r="E3687" s="15">
        <v>10000</v>
      </c>
      <c r="F3687" s="15">
        <v>1</v>
      </c>
      <c r="G3687" s="29" t="s">
        <v>11141</v>
      </c>
      <c r="H3687" s="11" t="s">
        <v>6808</v>
      </c>
      <c r="I3687" s="15"/>
      <c r="J3687" s="15"/>
      <c r="K3687" s="29" t="s">
        <v>11141</v>
      </c>
    </row>
    <row r="3688" spans="1:11" x14ac:dyDescent="0.3">
      <c r="A3688" s="38">
        <v>455001</v>
      </c>
      <c r="B3688" s="15">
        <v>2</v>
      </c>
      <c r="C3688" s="15">
        <v>1</v>
      </c>
      <c r="D3688" s="15">
        <v>50</v>
      </c>
      <c r="E3688" s="15">
        <v>10000</v>
      </c>
      <c r="F3688" s="15">
        <v>1</v>
      </c>
      <c r="G3688" s="40" t="s">
        <v>11144</v>
      </c>
      <c r="H3688" s="19" t="s">
        <v>6790</v>
      </c>
      <c r="I3688" s="15"/>
      <c r="J3688" s="15"/>
      <c r="K3688" s="40" t="s">
        <v>11144</v>
      </c>
    </row>
    <row r="3689" spans="1:11" x14ac:dyDescent="0.3">
      <c r="A3689" s="38">
        <v>455002</v>
      </c>
      <c r="B3689" s="15">
        <v>2</v>
      </c>
      <c r="C3689" s="15">
        <v>1</v>
      </c>
      <c r="D3689" s="15">
        <v>50</v>
      </c>
      <c r="E3689" s="15">
        <v>10000</v>
      </c>
      <c r="F3689" s="15">
        <v>1</v>
      </c>
      <c r="G3689" s="29" t="s">
        <v>11049</v>
      </c>
      <c r="H3689" s="11" t="s">
        <v>6791</v>
      </c>
      <c r="I3689" s="15"/>
      <c r="J3689" s="15"/>
      <c r="K3689" s="29" t="s">
        <v>11049</v>
      </c>
    </row>
    <row r="3690" spans="1:11" x14ac:dyDescent="0.3">
      <c r="A3690" s="38">
        <v>455003</v>
      </c>
      <c r="B3690" s="15">
        <v>2</v>
      </c>
      <c r="C3690" s="15">
        <v>1</v>
      </c>
      <c r="D3690" s="15">
        <v>50</v>
      </c>
      <c r="E3690" s="15">
        <v>10000</v>
      </c>
      <c r="F3690" s="15">
        <v>1</v>
      </c>
      <c r="G3690" s="40" t="s">
        <v>11145</v>
      </c>
      <c r="H3690" s="19" t="s">
        <v>6792</v>
      </c>
      <c r="I3690" s="15"/>
      <c r="J3690" s="15"/>
      <c r="K3690" s="40" t="s">
        <v>11145</v>
      </c>
    </row>
    <row r="3691" spans="1:11" x14ac:dyDescent="0.3">
      <c r="A3691" s="38">
        <v>455004</v>
      </c>
      <c r="B3691" s="15">
        <v>2</v>
      </c>
      <c r="C3691" s="15">
        <v>1</v>
      </c>
      <c r="D3691" s="15">
        <v>50</v>
      </c>
      <c r="E3691" s="15">
        <v>10000</v>
      </c>
      <c r="F3691" s="15">
        <v>1</v>
      </c>
      <c r="G3691" s="29" t="s">
        <v>11146</v>
      </c>
      <c r="H3691" s="11" t="s">
        <v>6793</v>
      </c>
      <c r="I3691" s="15"/>
      <c r="J3691" s="15"/>
      <c r="K3691" s="29" t="s">
        <v>11146</v>
      </c>
    </row>
    <row r="3692" spans="1:11" x14ac:dyDescent="0.3">
      <c r="A3692" s="38">
        <v>455005</v>
      </c>
      <c r="B3692" s="15">
        <v>2</v>
      </c>
      <c r="C3692" s="15">
        <v>1</v>
      </c>
      <c r="D3692" s="15">
        <v>50</v>
      </c>
      <c r="E3692" s="15">
        <v>10000</v>
      </c>
      <c r="F3692" s="15">
        <v>1</v>
      </c>
      <c r="G3692" s="40" t="s">
        <v>11147</v>
      </c>
      <c r="H3692" s="19" t="s">
        <v>6794</v>
      </c>
      <c r="I3692" s="15"/>
      <c r="J3692" s="15"/>
      <c r="K3692" s="40" t="s">
        <v>11147</v>
      </c>
    </row>
    <row r="3693" spans="1:11" x14ac:dyDescent="0.3">
      <c r="A3693" s="38">
        <v>455006</v>
      </c>
      <c r="B3693" s="15">
        <v>2</v>
      </c>
      <c r="C3693" s="15">
        <v>1</v>
      </c>
      <c r="D3693" s="15">
        <v>50</v>
      </c>
      <c r="E3693" s="15">
        <v>10000</v>
      </c>
      <c r="F3693" s="15">
        <v>1</v>
      </c>
      <c r="G3693" s="29" t="s">
        <v>11050</v>
      </c>
      <c r="H3693" s="11" t="s">
        <v>6795</v>
      </c>
      <c r="I3693" s="15"/>
      <c r="J3693" s="15"/>
      <c r="K3693" s="29" t="s">
        <v>11050</v>
      </c>
    </row>
    <row r="3694" spans="1:11" x14ac:dyDescent="0.3">
      <c r="A3694" s="38">
        <v>455007</v>
      </c>
      <c r="B3694" s="15">
        <v>2</v>
      </c>
      <c r="C3694" s="15">
        <v>1</v>
      </c>
      <c r="D3694" s="15">
        <v>50</v>
      </c>
      <c r="E3694" s="15">
        <v>10000</v>
      </c>
      <c r="F3694" s="15">
        <v>1</v>
      </c>
      <c r="G3694" s="40" t="s">
        <v>11147</v>
      </c>
      <c r="H3694" s="19" t="s">
        <v>6796</v>
      </c>
      <c r="I3694" s="15"/>
      <c r="J3694" s="15"/>
      <c r="K3694" s="40" t="s">
        <v>11147</v>
      </c>
    </row>
    <row r="3695" spans="1:11" x14ac:dyDescent="0.3">
      <c r="A3695" s="38">
        <v>455008</v>
      </c>
      <c r="B3695" s="15">
        <v>2</v>
      </c>
      <c r="C3695" s="15">
        <v>1</v>
      </c>
      <c r="D3695" s="15">
        <v>50</v>
      </c>
      <c r="E3695" s="15">
        <v>10000</v>
      </c>
      <c r="F3695" s="15">
        <v>1</v>
      </c>
      <c r="G3695" s="29" t="s">
        <v>11148</v>
      </c>
      <c r="H3695" s="11" t="s">
        <v>6797</v>
      </c>
      <c r="I3695" s="15"/>
      <c r="J3695" s="15"/>
      <c r="K3695" s="29" t="s">
        <v>11148</v>
      </c>
    </row>
    <row r="3696" spans="1:11" x14ac:dyDescent="0.3">
      <c r="A3696" s="38">
        <v>455009</v>
      </c>
      <c r="B3696" s="15">
        <v>2</v>
      </c>
      <c r="C3696" s="15">
        <v>1</v>
      </c>
      <c r="D3696" s="15">
        <v>50</v>
      </c>
      <c r="E3696" s="15">
        <v>10000</v>
      </c>
      <c r="F3696" s="15">
        <v>1</v>
      </c>
      <c r="G3696" s="40" t="s">
        <v>11051</v>
      </c>
      <c r="H3696" s="19" t="s">
        <v>6798</v>
      </c>
      <c r="I3696" s="15"/>
      <c r="J3696" s="15"/>
      <c r="K3696" s="40" t="s">
        <v>11051</v>
      </c>
    </row>
    <row r="3697" spans="1:11" x14ac:dyDescent="0.3">
      <c r="A3697" s="38">
        <v>455010</v>
      </c>
      <c r="B3697" s="15">
        <v>2</v>
      </c>
      <c r="C3697" s="15">
        <v>1</v>
      </c>
      <c r="D3697" s="15">
        <v>50</v>
      </c>
      <c r="E3697" s="15">
        <v>10000</v>
      </c>
      <c r="F3697" s="15">
        <v>1</v>
      </c>
      <c r="G3697" s="29" t="s">
        <v>11149</v>
      </c>
      <c r="H3697" s="11" t="s">
        <v>6799</v>
      </c>
      <c r="I3697" s="15"/>
      <c r="J3697" s="15"/>
      <c r="K3697" s="29" t="s">
        <v>11149</v>
      </c>
    </row>
    <row r="3698" spans="1:11" x14ac:dyDescent="0.3">
      <c r="A3698" s="38">
        <v>455011</v>
      </c>
      <c r="B3698" s="15">
        <v>2</v>
      </c>
      <c r="C3698" s="15">
        <v>1</v>
      </c>
      <c r="D3698" s="15">
        <v>50</v>
      </c>
      <c r="E3698" s="15">
        <v>10000</v>
      </c>
      <c r="F3698" s="15">
        <v>1</v>
      </c>
      <c r="G3698" s="40" t="s">
        <v>11149</v>
      </c>
      <c r="H3698" s="19" t="s">
        <v>6800</v>
      </c>
      <c r="I3698" s="15"/>
      <c r="J3698" s="15"/>
      <c r="K3698" s="40" t="s">
        <v>11149</v>
      </c>
    </row>
    <row r="3699" spans="1:11" x14ac:dyDescent="0.3">
      <c r="A3699" s="38">
        <v>455012</v>
      </c>
      <c r="B3699" s="15">
        <v>2</v>
      </c>
      <c r="C3699" s="15">
        <v>1</v>
      </c>
      <c r="D3699" s="15">
        <v>50</v>
      </c>
      <c r="E3699" s="15">
        <v>10000</v>
      </c>
      <c r="F3699" s="15">
        <v>1</v>
      </c>
      <c r="G3699" s="29" t="s">
        <v>11150</v>
      </c>
      <c r="H3699" s="11" t="s">
        <v>6818</v>
      </c>
      <c r="I3699" s="15"/>
      <c r="J3699" s="15"/>
      <c r="K3699" s="29" t="s">
        <v>11150</v>
      </c>
    </row>
    <row r="3700" spans="1:11" x14ac:dyDescent="0.3">
      <c r="A3700" s="38">
        <v>455013</v>
      </c>
      <c r="B3700" s="15">
        <v>2</v>
      </c>
      <c r="C3700" s="15">
        <v>1</v>
      </c>
      <c r="D3700" s="15">
        <v>50</v>
      </c>
      <c r="E3700" s="15">
        <v>10000</v>
      </c>
      <c r="F3700" s="15">
        <v>1</v>
      </c>
      <c r="G3700" s="40" t="s">
        <v>11051</v>
      </c>
      <c r="H3700" s="19" t="s">
        <v>6801</v>
      </c>
      <c r="I3700" s="15"/>
      <c r="J3700" s="15"/>
      <c r="K3700" s="40" t="s">
        <v>11051</v>
      </c>
    </row>
    <row r="3701" spans="1:11" x14ac:dyDescent="0.3">
      <c r="A3701" s="38">
        <v>455014</v>
      </c>
      <c r="B3701" s="15">
        <v>2</v>
      </c>
      <c r="C3701" s="15">
        <v>1</v>
      </c>
      <c r="D3701" s="15">
        <v>50</v>
      </c>
      <c r="E3701" s="15">
        <v>10000</v>
      </c>
      <c r="F3701" s="15">
        <v>1</v>
      </c>
      <c r="G3701" s="29" t="s">
        <v>11051</v>
      </c>
      <c r="H3701" s="11" t="s">
        <v>6802</v>
      </c>
      <c r="I3701" s="15"/>
      <c r="J3701" s="15"/>
      <c r="K3701" s="29" t="s">
        <v>11051</v>
      </c>
    </row>
    <row r="3702" spans="1:11" x14ac:dyDescent="0.3">
      <c r="A3702" s="38">
        <v>455015</v>
      </c>
      <c r="B3702" s="15">
        <v>2</v>
      </c>
      <c r="C3702" s="15">
        <v>1</v>
      </c>
      <c r="D3702" s="15">
        <v>50</v>
      </c>
      <c r="E3702" s="15">
        <v>10000</v>
      </c>
      <c r="F3702" s="15">
        <v>1</v>
      </c>
      <c r="G3702" s="40" t="s">
        <v>11052</v>
      </c>
      <c r="H3702" s="19" t="s">
        <v>6803</v>
      </c>
      <c r="I3702" s="15"/>
      <c r="J3702" s="15"/>
      <c r="K3702" s="40" t="s">
        <v>11052</v>
      </c>
    </row>
    <row r="3703" spans="1:11" x14ac:dyDescent="0.3">
      <c r="A3703" s="38">
        <v>455016</v>
      </c>
      <c r="B3703" s="15">
        <v>2</v>
      </c>
      <c r="C3703" s="15">
        <v>1</v>
      </c>
      <c r="D3703" s="15">
        <v>50</v>
      </c>
      <c r="E3703" s="15">
        <v>10000</v>
      </c>
      <c r="F3703" s="15">
        <v>1</v>
      </c>
      <c r="G3703" s="29" t="s">
        <v>11151</v>
      </c>
      <c r="H3703" s="11" t="s">
        <v>6804</v>
      </c>
      <c r="I3703" s="15"/>
      <c r="J3703" s="15"/>
      <c r="K3703" s="29" t="s">
        <v>11151</v>
      </c>
    </row>
    <row r="3704" spans="1:11" x14ac:dyDescent="0.3">
      <c r="A3704" s="38">
        <v>455017</v>
      </c>
      <c r="B3704" s="15">
        <v>2</v>
      </c>
      <c r="C3704" s="15">
        <v>1</v>
      </c>
      <c r="D3704" s="15">
        <v>50</v>
      </c>
      <c r="E3704" s="15">
        <v>10000</v>
      </c>
      <c r="F3704" s="15">
        <v>1</v>
      </c>
      <c r="G3704" s="40" t="s">
        <v>11145</v>
      </c>
      <c r="H3704" s="19" t="s">
        <v>6805</v>
      </c>
      <c r="I3704" s="15"/>
      <c r="J3704" s="15"/>
      <c r="K3704" s="40" t="s">
        <v>11145</v>
      </c>
    </row>
    <row r="3705" spans="1:11" x14ac:dyDescent="0.3">
      <c r="A3705" s="38">
        <v>455018</v>
      </c>
      <c r="B3705" s="15">
        <v>2</v>
      </c>
      <c r="C3705" s="15">
        <v>1</v>
      </c>
      <c r="D3705" s="15">
        <v>50</v>
      </c>
      <c r="E3705" s="15">
        <v>10000</v>
      </c>
      <c r="F3705" s="15">
        <v>1</v>
      </c>
      <c r="G3705" s="29" t="s">
        <v>11053</v>
      </c>
      <c r="H3705" s="11" t="s">
        <v>6806</v>
      </c>
      <c r="I3705" s="15"/>
      <c r="J3705" s="15"/>
      <c r="K3705" s="29" t="s">
        <v>11053</v>
      </c>
    </row>
    <row r="3706" spans="1:11" x14ac:dyDescent="0.3">
      <c r="A3706" s="38">
        <v>455019</v>
      </c>
      <c r="B3706" s="15">
        <v>2</v>
      </c>
      <c r="C3706" s="15">
        <v>1</v>
      </c>
      <c r="D3706" s="15">
        <v>50</v>
      </c>
      <c r="E3706" s="15">
        <v>10000</v>
      </c>
      <c r="F3706" s="15">
        <v>1</v>
      </c>
      <c r="G3706" s="40" t="s">
        <v>11051</v>
      </c>
      <c r="H3706" s="19" t="s">
        <v>6807</v>
      </c>
      <c r="I3706" s="15"/>
      <c r="J3706" s="15"/>
      <c r="K3706" s="40" t="s">
        <v>11051</v>
      </c>
    </row>
    <row r="3707" spans="1:11" x14ac:dyDescent="0.3">
      <c r="A3707" s="38">
        <v>455020</v>
      </c>
      <c r="B3707" s="15">
        <v>2</v>
      </c>
      <c r="C3707" s="15">
        <v>1</v>
      </c>
      <c r="D3707" s="15">
        <v>50</v>
      </c>
      <c r="E3707" s="15">
        <v>10000</v>
      </c>
      <c r="F3707" s="15">
        <v>1</v>
      </c>
      <c r="G3707" s="29" t="s">
        <v>11130</v>
      </c>
      <c r="H3707" s="11" t="s">
        <v>6808</v>
      </c>
      <c r="I3707" s="15"/>
      <c r="J3707" s="15"/>
      <c r="K3707" s="29" t="s">
        <v>11130</v>
      </c>
    </row>
    <row r="3708" spans="1:11" x14ac:dyDescent="0.3">
      <c r="A3708" s="38">
        <v>455021</v>
      </c>
      <c r="B3708" s="15">
        <v>2</v>
      </c>
      <c r="C3708" s="15">
        <v>1</v>
      </c>
      <c r="D3708" s="15">
        <v>50</v>
      </c>
      <c r="E3708" s="15">
        <v>10000</v>
      </c>
      <c r="F3708" s="15">
        <v>1</v>
      </c>
      <c r="G3708" s="40" t="s">
        <v>11152</v>
      </c>
      <c r="H3708" s="19" t="s">
        <v>6809</v>
      </c>
      <c r="I3708" s="15"/>
      <c r="J3708" s="15"/>
      <c r="K3708" s="40" t="s">
        <v>11152</v>
      </c>
    </row>
    <row r="3709" spans="1:11" x14ac:dyDescent="0.3">
      <c r="A3709" s="38">
        <v>455022</v>
      </c>
      <c r="B3709" s="15">
        <v>2</v>
      </c>
      <c r="C3709" s="15">
        <v>1</v>
      </c>
      <c r="D3709" s="15">
        <v>50</v>
      </c>
      <c r="E3709" s="15">
        <v>10000</v>
      </c>
      <c r="F3709" s="15">
        <v>1</v>
      </c>
      <c r="G3709" s="29" t="s">
        <v>11146</v>
      </c>
      <c r="H3709" s="11" t="s">
        <v>6810</v>
      </c>
      <c r="I3709" s="15"/>
      <c r="J3709" s="15"/>
      <c r="K3709" s="29" t="s">
        <v>11146</v>
      </c>
    </row>
    <row r="3710" spans="1:11" x14ac:dyDescent="0.3">
      <c r="A3710" s="38">
        <v>455023</v>
      </c>
      <c r="B3710" s="15">
        <v>2</v>
      </c>
      <c r="C3710" s="15">
        <v>1</v>
      </c>
      <c r="D3710" s="15">
        <v>50</v>
      </c>
      <c r="E3710" s="15">
        <v>10000</v>
      </c>
      <c r="F3710" s="15">
        <v>1</v>
      </c>
      <c r="G3710" s="40" t="s">
        <v>11151</v>
      </c>
      <c r="H3710" s="19" t="s">
        <v>6811</v>
      </c>
      <c r="I3710" s="15"/>
      <c r="J3710" s="15"/>
      <c r="K3710" s="40" t="s">
        <v>11151</v>
      </c>
    </row>
    <row r="3711" spans="1:11" x14ac:dyDescent="0.3">
      <c r="A3711" s="38">
        <v>455024</v>
      </c>
      <c r="B3711" s="15">
        <v>2</v>
      </c>
      <c r="C3711" s="15">
        <v>1</v>
      </c>
      <c r="D3711" s="15">
        <v>50</v>
      </c>
      <c r="E3711" s="15">
        <v>10000</v>
      </c>
      <c r="F3711" s="15">
        <v>1</v>
      </c>
      <c r="G3711" s="29" t="s">
        <v>11054</v>
      </c>
      <c r="H3711" s="11" t="s">
        <v>6812</v>
      </c>
      <c r="I3711" s="15"/>
      <c r="J3711" s="15"/>
      <c r="K3711" s="29" t="s">
        <v>11054</v>
      </c>
    </row>
    <row r="3712" spans="1:11" x14ac:dyDescent="0.3">
      <c r="A3712" s="38">
        <v>455025</v>
      </c>
      <c r="B3712" s="15">
        <v>2</v>
      </c>
      <c r="C3712" s="15">
        <v>1</v>
      </c>
      <c r="D3712" s="15">
        <v>50</v>
      </c>
      <c r="E3712" s="15">
        <v>10000</v>
      </c>
      <c r="F3712" s="15">
        <v>1</v>
      </c>
      <c r="G3712" s="40" t="s">
        <v>11055</v>
      </c>
      <c r="H3712" s="19" t="s">
        <v>6813</v>
      </c>
      <c r="I3712" s="15"/>
      <c r="J3712" s="15"/>
      <c r="K3712" s="40" t="s">
        <v>11055</v>
      </c>
    </row>
    <row r="3713" spans="1:11" x14ac:dyDescent="0.3">
      <c r="A3713" s="38">
        <v>455026</v>
      </c>
      <c r="B3713" s="15">
        <v>2</v>
      </c>
      <c r="C3713" s="15">
        <v>1</v>
      </c>
      <c r="D3713" s="15">
        <v>50</v>
      </c>
      <c r="E3713" s="15">
        <v>10000</v>
      </c>
      <c r="F3713" s="15">
        <v>1</v>
      </c>
      <c r="G3713" s="29" t="s">
        <v>11153</v>
      </c>
      <c r="H3713" s="11" t="s">
        <v>6814</v>
      </c>
      <c r="I3713" s="15"/>
      <c r="J3713" s="15"/>
      <c r="K3713" s="29" t="s">
        <v>11153</v>
      </c>
    </row>
    <row r="3714" spans="1:11" x14ac:dyDescent="0.3">
      <c r="A3714" s="38">
        <v>455027</v>
      </c>
      <c r="B3714" s="15">
        <v>2</v>
      </c>
      <c r="C3714" s="15">
        <v>1</v>
      </c>
      <c r="D3714" s="15">
        <v>50</v>
      </c>
      <c r="E3714" s="15">
        <v>10000</v>
      </c>
      <c r="F3714" s="15">
        <v>1</v>
      </c>
      <c r="G3714" s="40" t="s">
        <v>11050</v>
      </c>
      <c r="H3714" s="19" t="s">
        <v>6815</v>
      </c>
      <c r="I3714" s="15"/>
      <c r="J3714" s="15"/>
      <c r="K3714" s="40" t="s">
        <v>11050</v>
      </c>
    </row>
    <row r="3715" spans="1:11" x14ac:dyDescent="0.3">
      <c r="A3715" s="38">
        <v>455028</v>
      </c>
      <c r="B3715" s="15">
        <v>2</v>
      </c>
      <c r="C3715" s="15">
        <v>1</v>
      </c>
      <c r="D3715" s="15">
        <v>50</v>
      </c>
      <c r="E3715" s="15">
        <v>10000</v>
      </c>
      <c r="F3715" s="15">
        <v>1</v>
      </c>
      <c r="G3715" s="29" t="s">
        <v>11150</v>
      </c>
      <c r="H3715" s="11" t="s">
        <v>6816</v>
      </c>
      <c r="I3715" s="15"/>
      <c r="J3715" s="15"/>
      <c r="K3715" s="29" t="s">
        <v>11150</v>
      </c>
    </row>
    <row r="3716" spans="1:11" x14ac:dyDescent="0.3">
      <c r="A3716" s="38">
        <v>455029</v>
      </c>
      <c r="B3716" s="15">
        <v>2</v>
      </c>
      <c r="C3716" s="15">
        <v>1</v>
      </c>
      <c r="D3716" s="15">
        <v>50</v>
      </c>
      <c r="E3716" s="15">
        <v>10000</v>
      </c>
      <c r="F3716" s="15">
        <v>1</v>
      </c>
      <c r="G3716" s="40" t="s">
        <v>11130</v>
      </c>
      <c r="H3716" s="19" t="s">
        <v>6808</v>
      </c>
      <c r="I3716" s="15"/>
      <c r="J3716" s="15"/>
      <c r="K3716" s="40" t="s">
        <v>11130</v>
      </c>
    </row>
    <row r="3717" spans="1:11" x14ac:dyDescent="0.3">
      <c r="A3717" s="38">
        <v>455030</v>
      </c>
      <c r="B3717" s="15">
        <v>2</v>
      </c>
      <c r="C3717" s="15">
        <v>1</v>
      </c>
      <c r="D3717" s="15">
        <v>50</v>
      </c>
      <c r="E3717" s="15">
        <v>10000</v>
      </c>
      <c r="F3717" s="15">
        <v>1</v>
      </c>
      <c r="G3717" s="29" t="s">
        <v>11130</v>
      </c>
      <c r="H3717" s="11" t="s">
        <v>6808</v>
      </c>
      <c r="I3717" s="15"/>
      <c r="J3717" s="15"/>
      <c r="K3717" s="29" t="s">
        <v>11130</v>
      </c>
    </row>
    <row r="3718" spans="1:11" x14ac:dyDescent="0.3">
      <c r="A3718" s="38">
        <v>455031</v>
      </c>
      <c r="B3718" s="15">
        <v>2</v>
      </c>
      <c r="C3718" s="15">
        <v>1</v>
      </c>
      <c r="D3718" s="15">
        <v>50</v>
      </c>
      <c r="E3718" s="15">
        <v>10000</v>
      </c>
      <c r="F3718" s="15">
        <v>1</v>
      </c>
      <c r="G3718" s="40" t="s">
        <v>11130</v>
      </c>
      <c r="H3718" s="19" t="s">
        <v>6808</v>
      </c>
      <c r="I3718" s="15"/>
      <c r="J3718" s="15"/>
      <c r="K3718" s="40" t="s">
        <v>11130</v>
      </c>
    </row>
    <row r="3719" spans="1:11" x14ac:dyDescent="0.3">
      <c r="A3719" s="38">
        <v>455032</v>
      </c>
      <c r="B3719" s="15">
        <v>2</v>
      </c>
      <c r="C3719" s="15">
        <v>1</v>
      </c>
      <c r="D3719" s="15">
        <v>50</v>
      </c>
      <c r="E3719" s="15">
        <v>10000</v>
      </c>
      <c r="F3719" s="15">
        <v>1</v>
      </c>
      <c r="G3719" s="29" t="s">
        <v>11130</v>
      </c>
      <c r="H3719" s="11" t="s">
        <v>6808</v>
      </c>
      <c r="I3719" s="15"/>
      <c r="J3719" s="15"/>
      <c r="K3719" s="29" t="s">
        <v>11130</v>
      </c>
    </row>
    <row r="3720" spans="1:11" x14ac:dyDescent="0.3">
      <c r="A3720" s="38">
        <v>455033</v>
      </c>
      <c r="B3720" s="15">
        <v>2</v>
      </c>
      <c r="C3720" s="15">
        <v>1</v>
      </c>
      <c r="D3720" s="15">
        <v>50</v>
      </c>
      <c r="E3720" s="15">
        <v>10000</v>
      </c>
      <c r="F3720" s="15">
        <v>1</v>
      </c>
      <c r="G3720" s="40" t="s">
        <v>11056</v>
      </c>
      <c r="H3720" s="19" t="s">
        <v>6819</v>
      </c>
      <c r="I3720" s="15"/>
      <c r="J3720" s="15"/>
      <c r="K3720" s="40" t="s">
        <v>11056</v>
      </c>
    </row>
    <row r="3721" spans="1:11" x14ac:dyDescent="0.3">
      <c r="A3721" s="38">
        <v>465001</v>
      </c>
      <c r="B3721" s="15">
        <v>2</v>
      </c>
      <c r="C3721" s="15">
        <v>1</v>
      </c>
      <c r="D3721" s="15">
        <v>50</v>
      </c>
      <c r="E3721" s="15">
        <v>10000</v>
      </c>
      <c r="F3721" s="15">
        <v>1</v>
      </c>
      <c r="G3721" s="29" t="s">
        <v>11154</v>
      </c>
      <c r="H3721" s="11" t="s">
        <v>6790</v>
      </c>
      <c r="I3721" s="15"/>
      <c r="J3721" s="15"/>
      <c r="K3721" s="29" t="s">
        <v>11154</v>
      </c>
    </row>
    <row r="3722" spans="1:11" x14ac:dyDescent="0.3">
      <c r="A3722" s="38">
        <v>465002</v>
      </c>
      <c r="B3722" s="15">
        <v>2</v>
      </c>
      <c r="C3722" s="15">
        <v>1</v>
      </c>
      <c r="D3722" s="15">
        <v>50</v>
      </c>
      <c r="E3722" s="15">
        <v>10000</v>
      </c>
      <c r="F3722" s="15">
        <v>1</v>
      </c>
      <c r="G3722" s="40" t="s">
        <v>11057</v>
      </c>
      <c r="H3722" s="19" t="s">
        <v>6791</v>
      </c>
      <c r="I3722" s="15"/>
      <c r="J3722" s="15"/>
      <c r="K3722" s="40" t="s">
        <v>11057</v>
      </c>
    </row>
    <row r="3723" spans="1:11" x14ac:dyDescent="0.3">
      <c r="A3723" s="38">
        <v>465003</v>
      </c>
      <c r="B3723" s="15">
        <v>2</v>
      </c>
      <c r="C3723" s="15">
        <v>1</v>
      </c>
      <c r="D3723" s="15">
        <v>50</v>
      </c>
      <c r="E3723" s="15">
        <v>10000</v>
      </c>
      <c r="F3723" s="15">
        <v>1</v>
      </c>
      <c r="G3723" s="29" t="s">
        <v>11155</v>
      </c>
      <c r="H3723" s="11" t="s">
        <v>6792</v>
      </c>
      <c r="I3723" s="15"/>
      <c r="J3723" s="15"/>
      <c r="K3723" s="29" t="s">
        <v>11155</v>
      </c>
    </row>
    <row r="3724" spans="1:11" x14ac:dyDescent="0.3">
      <c r="A3724" s="38">
        <v>465004</v>
      </c>
      <c r="B3724" s="15">
        <v>2</v>
      </c>
      <c r="C3724" s="15">
        <v>1</v>
      </c>
      <c r="D3724" s="15">
        <v>50</v>
      </c>
      <c r="E3724" s="15">
        <v>10000</v>
      </c>
      <c r="F3724" s="15">
        <v>1</v>
      </c>
      <c r="G3724" s="40" t="s">
        <v>11156</v>
      </c>
      <c r="H3724" s="19" t="s">
        <v>6793</v>
      </c>
      <c r="I3724" s="15"/>
      <c r="J3724" s="15"/>
      <c r="K3724" s="40" t="s">
        <v>11156</v>
      </c>
    </row>
    <row r="3725" spans="1:11" x14ac:dyDescent="0.3">
      <c r="A3725" s="38">
        <v>465005</v>
      </c>
      <c r="B3725" s="15">
        <v>2</v>
      </c>
      <c r="C3725" s="15">
        <v>1</v>
      </c>
      <c r="D3725" s="15">
        <v>50</v>
      </c>
      <c r="E3725" s="15">
        <v>10000</v>
      </c>
      <c r="F3725" s="15">
        <v>1</v>
      </c>
      <c r="G3725" s="29" t="s">
        <v>11157</v>
      </c>
      <c r="H3725" s="11" t="s">
        <v>6794</v>
      </c>
      <c r="I3725" s="15"/>
      <c r="J3725" s="15"/>
      <c r="K3725" s="29" t="s">
        <v>11157</v>
      </c>
    </row>
    <row r="3726" spans="1:11" x14ac:dyDescent="0.3">
      <c r="A3726" s="38">
        <v>465006</v>
      </c>
      <c r="B3726" s="15">
        <v>2</v>
      </c>
      <c r="C3726" s="15">
        <v>1</v>
      </c>
      <c r="D3726" s="15">
        <v>50</v>
      </c>
      <c r="E3726" s="15">
        <v>10000</v>
      </c>
      <c r="F3726" s="15">
        <v>1</v>
      </c>
      <c r="G3726" s="40" t="s">
        <v>11058</v>
      </c>
      <c r="H3726" s="19" t="s">
        <v>6795</v>
      </c>
      <c r="I3726" s="15"/>
      <c r="J3726" s="15"/>
      <c r="K3726" s="40" t="s">
        <v>11058</v>
      </c>
    </row>
    <row r="3727" spans="1:11" x14ac:dyDescent="0.3">
      <c r="A3727" s="38">
        <v>465007</v>
      </c>
      <c r="B3727" s="15">
        <v>2</v>
      </c>
      <c r="C3727" s="15">
        <v>1</v>
      </c>
      <c r="D3727" s="15">
        <v>50</v>
      </c>
      <c r="E3727" s="15">
        <v>10000</v>
      </c>
      <c r="F3727" s="15">
        <v>1</v>
      </c>
      <c r="G3727" s="29" t="s">
        <v>11157</v>
      </c>
      <c r="H3727" s="11" t="s">
        <v>6796</v>
      </c>
      <c r="I3727" s="15"/>
      <c r="J3727" s="15"/>
      <c r="K3727" s="29" t="s">
        <v>11157</v>
      </c>
    </row>
    <row r="3728" spans="1:11" x14ac:dyDescent="0.3">
      <c r="A3728" s="38">
        <v>465008</v>
      </c>
      <c r="B3728" s="15">
        <v>2</v>
      </c>
      <c r="C3728" s="15">
        <v>1</v>
      </c>
      <c r="D3728" s="15">
        <v>50</v>
      </c>
      <c r="E3728" s="15">
        <v>10000</v>
      </c>
      <c r="F3728" s="15">
        <v>1</v>
      </c>
      <c r="G3728" s="40" t="s">
        <v>11158</v>
      </c>
      <c r="H3728" s="19" t="s">
        <v>6797</v>
      </c>
      <c r="I3728" s="15"/>
      <c r="J3728" s="15"/>
      <c r="K3728" s="40" t="s">
        <v>11158</v>
      </c>
    </row>
    <row r="3729" spans="1:11" x14ac:dyDescent="0.3">
      <c r="A3729" s="38">
        <v>465009</v>
      </c>
      <c r="B3729" s="15">
        <v>2</v>
      </c>
      <c r="C3729" s="15">
        <v>1</v>
      </c>
      <c r="D3729" s="15">
        <v>50</v>
      </c>
      <c r="E3729" s="15">
        <v>10000</v>
      </c>
      <c r="F3729" s="15">
        <v>1</v>
      </c>
      <c r="G3729" s="29" t="s">
        <v>11059</v>
      </c>
      <c r="H3729" s="11" t="s">
        <v>6798</v>
      </c>
      <c r="I3729" s="15"/>
      <c r="J3729" s="15"/>
      <c r="K3729" s="29" t="s">
        <v>11059</v>
      </c>
    </row>
    <row r="3730" spans="1:11" x14ac:dyDescent="0.3">
      <c r="A3730" s="38">
        <v>465010</v>
      </c>
      <c r="B3730" s="15">
        <v>2</v>
      </c>
      <c r="C3730" s="15">
        <v>1</v>
      </c>
      <c r="D3730" s="15">
        <v>50</v>
      </c>
      <c r="E3730" s="15">
        <v>10000</v>
      </c>
      <c r="F3730" s="15">
        <v>1</v>
      </c>
      <c r="G3730" s="40" t="s">
        <v>11159</v>
      </c>
      <c r="H3730" s="19" t="s">
        <v>6799</v>
      </c>
      <c r="I3730" s="15"/>
      <c r="J3730" s="15"/>
      <c r="K3730" s="40" t="s">
        <v>11159</v>
      </c>
    </row>
    <row r="3731" spans="1:11" x14ac:dyDescent="0.3">
      <c r="A3731" s="38">
        <v>465011</v>
      </c>
      <c r="B3731" s="15">
        <v>2</v>
      </c>
      <c r="C3731" s="15">
        <v>1</v>
      </c>
      <c r="D3731" s="15">
        <v>50</v>
      </c>
      <c r="E3731" s="15">
        <v>10000</v>
      </c>
      <c r="F3731" s="15">
        <v>1</v>
      </c>
      <c r="G3731" s="29" t="s">
        <v>11159</v>
      </c>
      <c r="H3731" s="11" t="s">
        <v>6800</v>
      </c>
      <c r="I3731" s="15"/>
      <c r="J3731" s="15"/>
      <c r="K3731" s="29" t="s">
        <v>11159</v>
      </c>
    </row>
    <row r="3732" spans="1:11" x14ac:dyDescent="0.3">
      <c r="A3732" s="38">
        <v>465012</v>
      </c>
      <c r="B3732" s="15">
        <v>2</v>
      </c>
      <c r="C3732" s="15">
        <v>1</v>
      </c>
      <c r="D3732" s="15">
        <v>50</v>
      </c>
      <c r="E3732" s="15">
        <v>10000</v>
      </c>
      <c r="F3732" s="15">
        <v>1</v>
      </c>
      <c r="G3732" s="40" t="s">
        <v>11160</v>
      </c>
      <c r="H3732" s="19" t="s">
        <v>6818</v>
      </c>
      <c r="I3732" s="15"/>
      <c r="J3732" s="15"/>
      <c r="K3732" s="40" t="s">
        <v>11160</v>
      </c>
    </row>
    <row r="3733" spans="1:11" x14ac:dyDescent="0.3">
      <c r="A3733" s="38">
        <v>465013</v>
      </c>
      <c r="B3733" s="15">
        <v>2</v>
      </c>
      <c r="C3733" s="15">
        <v>1</v>
      </c>
      <c r="D3733" s="15">
        <v>50</v>
      </c>
      <c r="E3733" s="15">
        <v>10000</v>
      </c>
      <c r="F3733" s="15">
        <v>1</v>
      </c>
      <c r="G3733" s="29" t="s">
        <v>11059</v>
      </c>
      <c r="H3733" s="11" t="s">
        <v>6801</v>
      </c>
      <c r="I3733" s="15"/>
      <c r="J3733" s="15"/>
      <c r="K3733" s="29" t="s">
        <v>11059</v>
      </c>
    </row>
    <row r="3734" spans="1:11" x14ac:dyDescent="0.3">
      <c r="A3734" s="38">
        <v>465014</v>
      </c>
      <c r="B3734" s="15">
        <v>2</v>
      </c>
      <c r="C3734" s="15">
        <v>1</v>
      </c>
      <c r="D3734" s="15">
        <v>50</v>
      </c>
      <c r="E3734" s="15">
        <v>10000</v>
      </c>
      <c r="F3734" s="15">
        <v>1</v>
      </c>
      <c r="G3734" s="40" t="s">
        <v>11059</v>
      </c>
      <c r="H3734" s="19" t="s">
        <v>6802</v>
      </c>
      <c r="I3734" s="15"/>
      <c r="J3734" s="15"/>
      <c r="K3734" s="40" t="s">
        <v>11059</v>
      </c>
    </row>
    <row r="3735" spans="1:11" x14ac:dyDescent="0.3">
      <c r="A3735" s="38">
        <v>465015</v>
      </c>
      <c r="B3735" s="15">
        <v>2</v>
      </c>
      <c r="C3735" s="15">
        <v>1</v>
      </c>
      <c r="D3735" s="15">
        <v>50</v>
      </c>
      <c r="E3735" s="15">
        <v>10000</v>
      </c>
      <c r="F3735" s="15">
        <v>1</v>
      </c>
      <c r="G3735" s="29" t="s">
        <v>11052</v>
      </c>
      <c r="H3735" s="11" t="s">
        <v>6803</v>
      </c>
      <c r="I3735" s="15"/>
      <c r="J3735" s="15"/>
      <c r="K3735" s="29" t="s">
        <v>11052</v>
      </c>
    </row>
    <row r="3736" spans="1:11" x14ac:dyDescent="0.3">
      <c r="A3736" s="38">
        <v>465016</v>
      </c>
      <c r="B3736" s="15">
        <v>2</v>
      </c>
      <c r="C3736" s="15">
        <v>1</v>
      </c>
      <c r="D3736" s="15">
        <v>50</v>
      </c>
      <c r="E3736" s="15">
        <v>10000</v>
      </c>
      <c r="F3736" s="15">
        <v>1</v>
      </c>
      <c r="G3736" s="40" t="s">
        <v>11059</v>
      </c>
      <c r="H3736" s="19" t="s">
        <v>6817</v>
      </c>
      <c r="I3736" s="15"/>
      <c r="J3736" s="15"/>
      <c r="K3736" s="40" t="s">
        <v>11059</v>
      </c>
    </row>
    <row r="3737" spans="1:11" x14ac:dyDescent="0.3">
      <c r="A3737" s="38">
        <v>465017</v>
      </c>
      <c r="B3737" s="15">
        <v>2</v>
      </c>
      <c r="C3737" s="15">
        <v>1</v>
      </c>
      <c r="D3737" s="15">
        <v>50</v>
      </c>
      <c r="E3737" s="15">
        <v>10000</v>
      </c>
      <c r="F3737" s="15">
        <v>1</v>
      </c>
      <c r="G3737" s="29" t="s">
        <v>11161</v>
      </c>
      <c r="H3737" s="11" t="s">
        <v>6804</v>
      </c>
      <c r="I3737" s="15"/>
      <c r="J3737" s="15"/>
      <c r="K3737" s="29" t="s">
        <v>11161</v>
      </c>
    </row>
    <row r="3738" spans="1:11" x14ac:dyDescent="0.3">
      <c r="A3738" s="38">
        <v>465018</v>
      </c>
      <c r="B3738" s="15">
        <v>2</v>
      </c>
      <c r="C3738" s="15">
        <v>1</v>
      </c>
      <c r="D3738" s="15">
        <v>50</v>
      </c>
      <c r="E3738" s="15">
        <v>10000</v>
      </c>
      <c r="F3738" s="15">
        <v>1</v>
      </c>
      <c r="G3738" s="40" t="s">
        <v>11155</v>
      </c>
      <c r="H3738" s="19" t="s">
        <v>6805</v>
      </c>
      <c r="I3738" s="15"/>
      <c r="J3738" s="15"/>
      <c r="K3738" s="40" t="s">
        <v>11155</v>
      </c>
    </row>
    <row r="3739" spans="1:11" x14ac:dyDescent="0.3">
      <c r="A3739" s="38">
        <v>465019</v>
      </c>
      <c r="B3739" s="15">
        <v>2</v>
      </c>
      <c r="C3739" s="15">
        <v>1</v>
      </c>
      <c r="D3739" s="15">
        <v>50</v>
      </c>
      <c r="E3739" s="15">
        <v>10000</v>
      </c>
      <c r="F3739" s="15">
        <v>1</v>
      </c>
      <c r="G3739" s="29" t="s">
        <v>11060</v>
      </c>
      <c r="H3739" s="11" t="s">
        <v>6806</v>
      </c>
      <c r="I3739" s="15"/>
      <c r="J3739" s="15"/>
      <c r="K3739" s="29" t="s">
        <v>11060</v>
      </c>
    </row>
    <row r="3740" spans="1:11" x14ac:dyDescent="0.3">
      <c r="A3740" s="38">
        <v>465020</v>
      </c>
      <c r="B3740" s="15">
        <v>2</v>
      </c>
      <c r="C3740" s="15">
        <v>1</v>
      </c>
      <c r="D3740" s="15">
        <v>50</v>
      </c>
      <c r="E3740" s="15">
        <v>10000</v>
      </c>
      <c r="F3740" s="15">
        <v>1</v>
      </c>
      <c r="G3740" s="40" t="s">
        <v>11059</v>
      </c>
      <c r="H3740" s="19" t="s">
        <v>6807</v>
      </c>
      <c r="I3740" s="15"/>
      <c r="J3740" s="15"/>
      <c r="K3740" s="40" t="s">
        <v>11059</v>
      </c>
    </row>
    <row r="3741" spans="1:11" x14ac:dyDescent="0.3">
      <c r="A3741" s="38">
        <v>465021</v>
      </c>
      <c r="B3741" s="15">
        <v>2</v>
      </c>
      <c r="C3741" s="15">
        <v>1</v>
      </c>
      <c r="D3741" s="15">
        <v>50</v>
      </c>
      <c r="E3741" s="15">
        <v>10000</v>
      </c>
      <c r="F3741" s="15">
        <v>1</v>
      </c>
      <c r="G3741" s="29" t="s">
        <v>11141</v>
      </c>
      <c r="H3741" s="11" t="s">
        <v>6808</v>
      </c>
      <c r="I3741" s="15"/>
      <c r="J3741" s="15"/>
      <c r="K3741" s="29" t="s">
        <v>11141</v>
      </c>
    </row>
    <row r="3742" spans="1:11" x14ac:dyDescent="0.3">
      <c r="A3742" s="38">
        <v>465022</v>
      </c>
      <c r="B3742" s="15">
        <v>2</v>
      </c>
      <c r="C3742" s="15">
        <v>1</v>
      </c>
      <c r="D3742" s="15">
        <v>50</v>
      </c>
      <c r="E3742" s="15">
        <v>10000</v>
      </c>
      <c r="F3742" s="15">
        <v>1</v>
      </c>
      <c r="G3742" s="40" t="s">
        <v>11162</v>
      </c>
      <c r="H3742" s="19" t="s">
        <v>6809</v>
      </c>
      <c r="I3742" s="15"/>
      <c r="J3742" s="15"/>
      <c r="K3742" s="40" t="s">
        <v>11162</v>
      </c>
    </row>
    <row r="3743" spans="1:11" x14ac:dyDescent="0.3">
      <c r="A3743" s="38">
        <v>465023</v>
      </c>
      <c r="B3743" s="15">
        <v>2</v>
      </c>
      <c r="C3743" s="15">
        <v>1</v>
      </c>
      <c r="D3743" s="15">
        <v>50</v>
      </c>
      <c r="E3743" s="15">
        <v>10000</v>
      </c>
      <c r="F3743" s="15">
        <v>1</v>
      </c>
      <c r="G3743" s="29" t="s">
        <v>11156</v>
      </c>
      <c r="H3743" s="11" t="s">
        <v>6810</v>
      </c>
      <c r="I3743" s="15"/>
      <c r="J3743" s="15"/>
      <c r="K3743" s="29" t="s">
        <v>11156</v>
      </c>
    </row>
    <row r="3744" spans="1:11" x14ac:dyDescent="0.3">
      <c r="A3744" s="38">
        <v>465024</v>
      </c>
      <c r="B3744" s="15">
        <v>2</v>
      </c>
      <c r="C3744" s="15">
        <v>1</v>
      </c>
      <c r="D3744" s="15">
        <v>50</v>
      </c>
      <c r="E3744" s="15">
        <v>10000</v>
      </c>
      <c r="F3744" s="15">
        <v>1</v>
      </c>
      <c r="G3744" s="40" t="s">
        <v>11161</v>
      </c>
      <c r="H3744" s="19" t="s">
        <v>6811</v>
      </c>
      <c r="I3744" s="15"/>
      <c r="J3744" s="15"/>
      <c r="K3744" s="40" t="s">
        <v>11161</v>
      </c>
    </row>
    <row r="3745" spans="1:11" x14ac:dyDescent="0.3">
      <c r="A3745" s="38">
        <v>465025</v>
      </c>
      <c r="B3745" s="15">
        <v>2</v>
      </c>
      <c r="C3745" s="15">
        <v>1</v>
      </c>
      <c r="D3745" s="15">
        <v>50</v>
      </c>
      <c r="E3745" s="15">
        <v>10000</v>
      </c>
      <c r="F3745" s="15">
        <v>1</v>
      </c>
      <c r="G3745" s="29" t="s">
        <v>11081</v>
      </c>
      <c r="H3745" s="11" t="s">
        <v>6812</v>
      </c>
      <c r="I3745" s="15"/>
      <c r="J3745" s="15"/>
      <c r="K3745" s="29" t="s">
        <v>11081</v>
      </c>
    </row>
    <row r="3746" spans="1:11" x14ac:dyDescent="0.3">
      <c r="A3746" s="38">
        <v>465026</v>
      </c>
      <c r="B3746" s="15">
        <v>2</v>
      </c>
      <c r="C3746" s="15">
        <v>1</v>
      </c>
      <c r="D3746" s="15">
        <v>50</v>
      </c>
      <c r="E3746" s="15">
        <v>10000</v>
      </c>
      <c r="F3746" s="15">
        <v>1</v>
      </c>
      <c r="G3746" s="40" t="s">
        <v>11082</v>
      </c>
      <c r="H3746" s="19" t="s">
        <v>6813</v>
      </c>
      <c r="I3746" s="15"/>
      <c r="J3746" s="15"/>
      <c r="K3746" s="40" t="s">
        <v>11082</v>
      </c>
    </row>
    <row r="3747" spans="1:11" x14ac:dyDescent="0.3">
      <c r="A3747" s="38">
        <v>465027</v>
      </c>
      <c r="B3747" s="15">
        <v>2</v>
      </c>
      <c r="C3747" s="15">
        <v>1</v>
      </c>
      <c r="D3747" s="15">
        <v>50</v>
      </c>
      <c r="E3747" s="15">
        <v>10000</v>
      </c>
      <c r="F3747" s="15">
        <v>1</v>
      </c>
      <c r="G3747" s="29" t="s">
        <v>11163</v>
      </c>
      <c r="H3747" s="11" t="s">
        <v>6814</v>
      </c>
      <c r="I3747" s="15"/>
      <c r="J3747" s="15"/>
      <c r="K3747" s="29" t="s">
        <v>11163</v>
      </c>
    </row>
    <row r="3748" spans="1:11" x14ac:dyDescent="0.3">
      <c r="A3748" s="38">
        <v>465028</v>
      </c>
      <c r="B3748" s="15">
        <v>2</v>
      </c>
      <c r="C3748" s="15">
        <v>1</v>
      </c>
      <c r="D3748" s="15">
        <v>50</v>
      </c>
      <c r="E3748" s="15">
        <v>10000</v>
      </c>
      <c r="F3748" s="15">
        <v>1</v>
      </c>
      <c r="G3748" s="40" t="s">
        <v>11058</v>
      </c>
      <c r="H3748" s="19" t="s">
        <v>6815</v>
      </c>
      <c r="I3748" s="15"/>
      <c r="J3748" s="15"/>
      <c r="K3748" s="40" t="s">
        <v>11058</v>
      </c>
    </row>
    <row r="3749" spans="1:11" x14ac:dyDescent="0.3">
      <c r="A3749" s="38">
        <v>465029</v>
      </c>
      <c r="B3749" s="15">
        <v>2</v>
      </c>
      <c r="C3749" s="15">
        <v>1</v>
      </c>
      <c r="D3749" s="15">
        <v>50</v>
      </c>
      <c r="E3749" s="15">
        <v>10000</v>
      </c>
      <c r="F3749" s="15">
        <v>1</v>
      </c>
      <c r="G3749" s="29" t="s">
        <v>11160</v>
      </c>
      <c r="H3749" s="11" t="s">
        <v>6816</v>
      </c>
      <c r="I3749" s="15"/>
      <c r="J3749" s="15"/>
      <c r="K3749" s="29" t="s">
        <v>11160</v>
      </c>
    </row>
    <row r="3750" spans="1:11" x14ac:dyDescent="0.3">
      <c r="A3750" s="38">
        <v>465030</v>
      </c>
      <c r="B3750" s="15">
        <v>2</v>
      </c>
      <c r="C3750" s="15">
        <v>1</v>
      </c>
      <c r="D3750" s="15">
        <v>50</v>
      </c>
      <c r="E3750" s="15">
        <v>10000</v>
      </c>
      <c r="F3750" s="15">
        <v>1</v>
      </c>
      <c r="G3750" s="40" t="s">
        <v>11141</v>
      </c>
      <c r="H3750" s="19" t="s">
        <v>6808</v>
      </c>
      <c r="I3750" s="15"/>
      <c r="J3750" s="15"/>
      <c r="K3750" s="40" t="s">
        <v>11141</v>
      </c>
    </row>
    <row r="3751" spans="1:11" x14ac:dyDescent="0.3">
      <c r="A3751" s="38">
        <v>465031</v>
      </c>
      <c r="B3751" s="15">
        <v>2</v>
      </c>
      <c r="C3751" s="15">
        <v>1</v>
      </c>
      <c r="D3751" s="15">
        <v>50</v>
      </c>
      <c r="E3751" s="15">
        <v>10000</v>
      </c>
      <c r="F3751" s="15">
        <v>1</v>
      </c>
      <c r="G3751" s="29" t="s">
        <v>11141</v>
      </c>
      <c r="H3751" s="11" t="s">
        <v>6808</v>
      </c>
      <c r="I3751" s="15"/>
      <c r="J3751" s="15"/>
      <c r="K3751" s="29" t="s">
        <v>11141</v>
      </c>
    </row>
    <row r="3752" spans="1:11" x14ac:dyDescent="0.3">
      <c r="A3752" s="38">
        <v>465032</v>
      </c>
      <c r="B3752" s="15">
        <v>2</v>
      </c>
      <c r="C3752" s="15">
        <v>1</v>
      </c>
      <c r="D3752" s="15">
        <v>50</v>
      </c>
      <c r="E3752" s="15">
        <v>10000</v>
      </c>
      <c r="F3752" s="15">
        <v>1</v>
      </c>
      <c r="G3752" s="40" t="s">
        <v>11141</v>
      </c>
      <c r="H3752" s="19" t="s">
        <v>6808</v>
      </c>
      <c r="I3752" s="15"/>
      <c r="J3752" s="15"/>
      <c r="K3752" s="40" t="s">
        <v>11141</v>
      </c>
    </row>
    <row r="3753" spans="1:11" x14ac:dyDescent="0.3">
      <c r="A3753" s="38">
        <v>465033</v>
      </c>
      <c r="B3753" s="15">
        <v>2</v>
      </c>
      <c r="C3753" s="15">
        <v>1</v>
      </c>
      <c r="D3753" s="15">
        <v>50</v>
      </c>
      <c r="E3753" s="15">
        <v>10000</v>
      </c>
      <c r="F3753" s="15">
        <v>1</v>
      </c>
      <c r="G3753" s="29" t="s">
        <v>11141</v>
      </c>
      <c r="H3753" s="11" t="s">
        <v>6808</v>
      </c>
      <c r="I3753" s="15"/>
      <c r="J3753" s="15"/>
      <c r="K3753" s="29" t="s">
        <v>11141</v>
      </c>
    </row>
    <row r="3754" spans="1:11" x14ac:dyDescent="0.3">
      <c r="A3754" s="38">
        <v>456001</v>
      </c>
      <c r="B3754" s="15">
        <v>2</v>
      </c>
      <c r="C3754" s="15">
        <v>1</v>
      </c>
      <c r="D3754" s="15">
        <v>50</v>
      </c>
      <c r="E3754" s="15">
        <v>10000</v>
      </c>
      <c r="F3754" s="15">
        <v>1</v>
      </c>
      <c r="G3754" s="40" t="s">
        <v>11164</v>
      </c>
      <c r="H3754" s="19" t="s">
        <v>6790</v>
      </c>
      <c r="I3754" s="15"/>
      <c r="J3754" s="15"/>
      <c r="K3754" s="40" t="s">
        <v>11164</v>
      </c>
    </row>
    <row r="3755" spans="1:11" x14ac:dyDescent="0.3">
      <c r="A3755" s="38">
        <v>456002</v>
      </c>
      <c r="B3755" s="15">
        <v>2</v>
      </c>
      <c r="C3755" s="15">
        <v>1</v>
      </c>
      <c r="D3755" s="15">
        <v>50</v>
      </c>
      <c r="E3755" s="15">
        <v>10000</v>
      </c>
      <c r="F3755" s="15">
        <v>1</v>
      </c>
      <c r="G3755" s="29" t="s">
        <v>11049</v>
      </c>
      <c r="H3755" s="11" t="s">
        <v>6791</v>
      </c>
      <c r="I3755" s="15"/>
      <c r="J3755" s="15"/>
      <c r="K3755" s="29" t="s">
        <v>11049</v>
      </c>
    </row>
    <row r="3756" spans="1:11" x14ac:dyDescent="0.3">
      <c r="A3756" s="38">
        <v>456003</v>
      </c>
      <c r="B3756" s="15">
        <v>2</v>
      </c>
      <c r="C3756" s="15">
        <v>1</v>
      </c>
      <c r="D3756" s="15">
        <v>50</v>
      </c>
      <c r="E3756" s="15">
        <v>10000</v>
      </c>
      <c r="F3756" s="15">
        <v>1</v>
      </c>
      <c r="G3756" s="40" t="s">
        <v>11165</v>
      </c>
      <c r="H3756" s="19" t="s">
        <v>6792</v>
      </c>
      <c r="I3756" s="15"/>
      <c r="J3756" s="15"/>
      <c r="K3756" s="40" t="s">
        <v>11165</v>
      </c>
    </row>
    <row r="3757" spans="1:11" x14ac:dyDescent="0.3">
      <c r="A3757" s="38">
        <v>456004</v>
      </c>
      <c r="B3757" s="15">
        <v>2</v>
      </c>
      <c r="C3757" s="15">
        <v>1</v>
      </c>
      <c r="D3757" s="15">
        <v>50</v>
      </c>
      <c r="E3757" s="15">
        <v>10000</v>
      </c>
      <c r="F3757" s="15">
        <v>1</v>
      </c>
      <c r="G3757" s="29" t="s">
        <v>11166</v>
      </c>
      <c r="H3757" s="11" t="s">
        <v>6793</v>
      </c>
      <c r="I3757" s="15"/>
      <c r="J3757" s="15"/>
      <c r="K3757" s="29" t="s">
        <v>11166</v>
      </c>
    </row>
    <row r="3758" spans="1:11" x14ac:dyDescent="0.3">
      <c r="A3758" s="38">
        <v>456005</v>
      </c>
      <c r="B3758" s="15">
        <v>2</v>
      </c>
      <c r="C3758" s="15">
        <v>1</v>
      </c>
      <c r="D3758" s="15">
        <v>50</v>
      </c>
      <c r="E3758" s="15">
        <v>10000</v>
      </c>
      <c r="F3758" s="15">
        <v>1</v>
      </c>
      <c r="G3758" s="40" t="s">
        <v>11167</v>
      </c>
      <c r="H3758" s="19" t="s">
        <v>6794</v>
      </c>
      <c r="I3758" s="15"/>
      <c r="J3758" s="15"/>
      <c r="K3758" s="40" t="s">
        <v>11167</v>
      </c>
    </row>
    <row r="3759" spans="1:11" x14ac:dyDescent="0.3">
      <c r="A3759" s="38">
        <v>456006</v>
      </c>
      <c r="B3759" s="15">
        <v>2</v>
      </c>
      <c r="C3759" s="15">
        <v>1</v>
      </c>
      <c r="D3759" s="15">
        <v>50</v>
      </c>
      <c r="E3759" s="15">
        <v>10000</v>
      </c>
      <c r="F3759" s="15">
        <v>1</v>
      </c>
      <c r="G3759" s="29" t="s">
        <v>11050</v>
      </c>
      <c r="H3759" s="11" t="s">
        <v>6795</v>
      </c>
      <c r="I3759" s="15"/>
      <c r="J3759" s="15"/>
      <c r="K3759" s="29" t="s">
        <v>11050</v>
      </c>
    </row>
    <row r="3760" spans="1:11" x14ac:dyDescent="0.3">
      <c r="A3760" s="38">
        <v>456007</v>
      </c>
      <c r="B3760" s="15">
        <v>2</v>
      </c>
      <c r="C3760" s="15">
        <v>1</v>
      </c>
      <c r="D3760" s="15">
        <v>50</v>
      </c>
      <c r="E3760" s="15">
        <v>10000</v>
      </c>
      <c r="F3760" s="15">
        <v>1</v>
      </c>
      <c r="G3760" s="40" t="s">
        <v>11167</v>
      </c>
      <c r="H3760" s="19" t="s">
        <v>6796</v>
      </c>
      <c r="I3760" s="15"/>
      <c r="J3760" s="15"/>
      <c r="K3760" s="40" t="s">
        <v>11167</v>
      </c>
    </row>
    <row r="3761" spans="1:11" x14ac:dyDescent="0.3">
      <c r="A3761" s="38">
        <v>456008</v>
      </c>
      <c r="B3761" s="15">
        <v>2</v>
      </c>
      <c r="C3761" s="15">
        <v>1</v>
      </c>
      <c r="D3761" s="15">
        <v>50</v>
      </c>
      <c r="E3761" s="15">
        <v>10000</v>
      </c>
      <c r="F3761" s="15">
        <v>1</v>
      </c>
      <c r="G3761" s="29" t="s">
        <v>11168</v>
      </c>
      <c r="H3761" s="11" t="s">
        <v>6797</v>
      </c>
      <c r="I3761" s="15"/>
      <c r="J3761" s="15"/>
      <c r="K3761" s="29" t="s">
        <v>11168</v>
      </c>
    </row>
    <row r="3762" spans="1:11" x14ac:dyDescent="0.3">
      <c r="A3762" s="38">
        <v>456009</v>
      </c>
      <c r="B3762" s="15">
        <v>2</v>
      </c>
      <c r="C3762" s="15">
        <v>1</v>
      </c>
      <c r="D3762" s="15">
        <v>50</v>
      </c>
      <c r="E3762" s="15">
        <v>10000</v>
      </c>
      <c r="F3762" s="15">
        <v>1</v>
      </c>
      <c r="G3762" s="40" t="s">
        <v>11051</v>
      </c>
      <c r="H3762" s="19" t="s">
        <v>6798</v>
      </c>
      <c r="I3762" s="15"/>
      <c r="J3762" s="15"/>
      <c r="K3762" s="40" t="s">
        <v>11051</v>
      </c>
    </row>
    <row r="3763" spans="1:11" x14ac:dyDescent="0.3">
      <c r="A3763" s="38">
        <v>456010</v>
      </c>
      <c r="B3763" s="15">
        <v>2</v>
      </c>
      <c r="C3763" s="15">
        <v>1</v>
      </c>
      <c r="D3763" s="15">
        <v>50</v>
      </c>
      <c r="E3763" s="15">
        <v>10000</v>
      </c>
      <c r="F3763" s="15">
        <v>1</v>
      </c>
      <c r="G3763" s="29" t="s">
        <v>11169</v>
      </c>
      <c r="H3763" s="11" t="s">
        <v>6799</v>
      </c>
      <c r="I3763" s="15"/>
      <c r="J3763" s="15"/>
      <c r="K3763" s="29" t="s">
        <v>11169</v>
      </c>
    </row>
    <row r="3764" spans="1:11" x14ac:dyDescent="0.3">
      <c r="A3764" s="38">
        <v>456011</v>
      </c>
      <c r="B3764" s="15">
        <v>2</v>
      </c>
      <c r="C3764" s="15">
        <v>1</v>
      </c>
      <c r="D3764" s="15">
        <v>50</v>
      </c>
      <c r="E3764" s="15">
        <v>10000</v>
      </c>
      <c r="F3764" s="15">
        <v>1</v>
      </c>
      <c r="G3764" s="40" t="s">
        <v>11169</v>
      </c>
      <c r="H3764" s="19" t="s">
        <v>6800</v>
      </c>
      <c r="I3764" s="15"/>
      <c r="J3764" s="15"/>
      <c r="K3764" s="40" t="s">
        <v>11169</v>
      </c>
    </row>
    <row r="3765" spans="1:11" x14ac:dyDescent="0.3">
      <c r="A3765" s="38">
        <v>456012</v>
      </c>
      <c r="B3765" s="15">
        <v>2</v>
      </c>
      <c r="C3765" s="15">
        <v>1</v>
      </c>
      <c r="D3765" s="15">
        <v>50</v>
      </c>
      <c r="E3765" s="15">
        <v>10000</v>
      </c>
      <c r="F3765" s="15">
        <v>1</v>
      </c>
      <c r="G3765" s="29" t="s">
        <v>11170</v>
      </c>
      <c r="H3765" s="11" t="s">
        <v>6818</v>
      </c>
      <c r="I3765" s="15"/>
      <c r="J3765" s="15"/>
      <c r="K3765" s="29" t="s">
        <v>11170</v>
      </c>
    </row>
    <row r="3766" spans="1:11" x14ac:dyDescent="0.3">
      <c r="A3766" s="38">
        <v>456013</v>
      </c>
      <c r="B3766" s="15">
        <v>2</v>
      </c>
      <c r="C3766" s="15">
        <v>1</v>
      </c>
      <c r="D3766" s="15">
        <v>50</v>
      </c>
      <c r="E3766" s="15">
        <v>10000</v>
      </c>
      <c r="F3766" s="15">
        <v>1</v>
      </c>
      <c r="G3766" s="40" t="s">
        <v>11051</v>
      </c>
      <c r="H3766" s="19" t="s">
        <v>6801</v>
      </c>
      <c r="I3766" s="15"/>
      <c r="J3766" s="15"/>
      <c r="K3766" s="40" t="s">
        <v>11051</v>
      </c>
    </row>
    <row r="3767" spans="1:11" x14ac:dyDescent="0.3">
      <c r="A3767" s="38">
        <v>456014</v>
      </c>
      <c r="B3767" s="15">
        <v>2</v>
      </c>
      <c r="C3767" s="15">
        <v>1</v>
      </c>
      <c r="D3767" s="15">
        <v>50</v>
      </c>
      <c r="E3767" s="15">
        <v>10000</v>
      </c>
      <c r="F3767" s="15">
        <v>1</v>
      </c>
      <c r="G3767" s="29" t="s">
        <v>11051</v>
      </c>
      <c r="H3767" s="11" t="s">
        <v>6802</v>
      </c>
      <c r="I3767" s="15"/>
      <c r="J3767" s="15"/>
      <c r="K3767" s="29" t="s">
        <v>11051</v>
      </c>
    </row>
    <row r="3768" spans="1:11" x14ac:dyDescent="0.3">
      <c r="A3768" s="38">
        <v>456015</v>
      </c>
      <c r="B3768" s="15">
        <v>2</v>
      </c>
      <c r="C3768" s="15">
        <v>1</v>
      </c>
      <c r="D3768" s="15">
        <v>50</v>
      </c>
      <c r="E3768" s="15">
        <v>10000</v>
      </c>
      <c r="F3768" s="15">
        <v>1</v>
      </c>
      <c r="G3768" s="40" t="s">
        <v>11052</v>
      </c>
      <c r="H3768" s="19" t="s">
        <v>6803</v>
      </c>
      <c r="I3768" s="15"/>
      <c r="J3768" s="15"/>
      <c r="K3768" s="40" t="s">
        <v>11052</v>
      </c>
    </row>
    <row r="3769" spans="1:11" x14ac:dyDescent="0.3">
      <c r="A3769" s="38">
        <v>456016</v>
      </c>
      <c r="B3769" s="15">
        <v>2</v>
      </c>
      <c r="C3769" s="15">
        <v>1</v>
      </c>
      <c r="D3769" s="15">
        <v>50</v>
      </c>
      <c r="E3769" s="15">
        <v>10000</v>
      </c>
      <c r="F3769" s="15">
        <v>1</v>
      </c>
      <c r="G3769" s="29" t="s">
        <v>11171</v>
      </c>
      <c r="H3769" s="11" t="s">
        <v>6804</v>
      </c>
      <c r="I3769" s="15"/>
      <c r="J3769" s="15"/>
      <c r="K3769" s="29" t="s">
        <v>11171</v>
      </c>
    </row>
    <row r="3770" spans="1:11" x14ac:dyDescent="0.3">
      <c r="A3770" s="38">
        <v>456017</v>
      </c>
      <c r="B3770" s="15">
        <v>2</v>
      </c>
      <c r="C3770" s="15">
        <v>1</v>
      </c>
      <c r="D3770" s="15">
        <v>50</v>
      </c>
      <c r="E3770" s="15">
        <v>10000</v>
      </c>
      <c r="F3770" s="15">
        <v>1</v>
      </c>
      <c r="G3770" s="40" t="s">
        <v>11165</v>
      </c>
      <c r="H3770" s="19" t="s">
        <v>6805</v>
      </c>
      <c r="I3770" s="15"/>
      <c r="J3770" s="15"/>
      <c r="K3770" s="40" t="s">
        <v>11165</v>
      </c>
    </row>
    <row r="3771" spans="1:11" x14ac:dyDescent="0.3">
      <c r="A3771" s="38">
        <v>456018</v>
      </c>
      <c r="B3771" s="15">
        <v>2</v>
      </c>
      <c r="C3771" s="15">
        <v>1</v>
      </c>
      <c r="D3771" s="15">
        <v>50</v>
      </c>
      <c r="E3771" s="15">
        <v>10000</v>
      </c>
      <c r="F3771" s="15">
        <v>1</v>
      </c>
      <c r="G3771" s="29" t="s">
        <v>11053</v>
      </c>
      <c r="H3771" s="11" t="s">
        <v>6806</v>
      </c>
      <c r="I3771" s="15"/>
      <c r="J3771" s="15"/>
      <c r="K3771" s="29" t="s">
        <v>11053</v>
      </c>
    </row>
    <row r="3772" spans="1:11" x14ac:dyDescent="0.3">
      <c r="A3772" s="38">
        <v>456019</v>
      </c>
      <c r="B3772" s="15">
        <v>2</v>
      </c>
      <c r="C3772" s="15">
        <v>1</v>
      </c>
      <c r="D3772" s="15">
        <v>50</v>
      </c>
      <c r="E3772" s="15">
        <v>10000</v>
      </c>
      <c r="F3772" s="15">
        <v>1</v>
      </c>
      <c r="G3772" s="40" t="s">
        <v>11051</v>
      </c>
      <c r="H3772" s="19" t="s">
        <v>6807</v>
      </c>
      <c r="I3772" s="15"/>
      <c r="J3772" s="15"/>
      <c r="K3772" s="40" t="s">
        <v>11051</v>
      </c>
    </row>
    <row r="3773" spans="1:11" x14ac:dyDescent="0.3">
      <c r="A3773" s="38">
        <v>456020</v>
      </c>
      <c r="B3773" s="15">
        <v>2</v>
      </c>
      <c r="C3773" s="15">
        <v>1</v>
      </c>
      <c r="D3773" s="15">
        <v>50</v>
      </c>
      <c r="E3773" s="15">
        <v>10000</v>
      </c>
      <c r="F3773" s="15">
        <v>1</v>
      </c>
      <c r="G3773" s="29" t="s">
        <v>11172</v>
      </c>
      <c r="H3773" s="11" t="s">
        <v>6808</v>
      </c>
      <c r="I3773" s="15"/>
      <c r="J3773" s="15"/>
      <c r="K3773" s="29" t="s">
        <v>11172</v>
      </c>
    </row>
    <row r="3774" spans="1:11" x14ac:dyDescent="0.3">
      <c r="A3774" s="38">
        <v>456021</v>
      </c>
      <c r="B3774" s="15">
        <v>2</v>
      </c>
      <c r="C3774" s="15">
        <v>1</v>
      </c>
      <c r="D3774" s="15">
        <v>50</v>
      </c>
      <c r="E3774" s="15">
        <v>10000</v>
      </c>
      <c r="F3774" s="15">
        <v>1</v>
      </c>
      <c r="G3774" s="40" t="s">
        <v>11173</v>
      </c>
      <c r="H3774" s="19" t="s">
        <v>6809</v>
      </c>
      <c r="I3774" s="15"/>
      <c r="J3774" s="15"/>
      <c r="K3774" s="40" t="s">
        <v>11173</v>
      </c>
    </row>
    <row r="3775" spans="1:11" x14ac:dyDescent="0.3">
      <c r="A3775" s="38">
        <v>456022</v>
      </c>
      <c r="B3775" s="15">
        <v>2</v>
      </c>
      <c r="C3775" s="15">
        <v>1</v>
      </c>
      <c r="D3775" s="15">
        <v>50</v>
      </c>
      <c r="E3775" s="15">
        <v>10000</v>
      </c>
      <c r="F3775" s="15">
        <v>1</v>
      </c>
      <c r="G3775" s="29" t="s">
        <v>11166</v>
      </c>
      <c r="H3775" s="11" t="s">
        <v>6810</v>
      </c>
      <c r="I3775" s="15"/>
      <c r="J3775" s="15"/>
      <c r="K3775" s="29" t="s">
        <v>11166</v>
      </c>
    </row>
    <row r="3776" spans="1:11" x14ac:dyDescent="0.3">
      <c r="A3776" s="38">
        <v>456023</v>
      </c>
      <c r="B3776" s="15">
        <v>2</v>
      </c>
      <c r="C3776" s="15">
        <v>1</v>
      </c>
      <c r="D3776" s="15">
        <v>50</v>
      </c>
      <c r="E3776" s="15">
        <v>10000</v>
      </c>
      <c r="F3776" s="15">
        <v>1</v>
      </c>
      <c r="G3776" s="40" t="s">
        <v>11171</v>
      </c>
      <c r="H3776" s="19" t="s">
        <v>6811</v>
      </c>
      <c r="I3776" s="15"/>
      <c r="J3776" s="15"/>
      <c r="K3776" s="40" t="s">
        <v>11171</v>
      </c>
    </row>
    <row r="3777" spans="1:11" x14ac:dyDescent="0.3">
      <c r="A3777" s="38">
        <v>456024</v>
      </c>
      <c r="B3777" s="15">
        <v>2</v>
      </c>
      <c r="C3777" s="15">
        <v>1</v>
      </c>
      <c r="D3777" s="15">
        <v>50</v>
      </c>
      <c r="E3777" s="15">
        <v>10000</v>
      </c>
      <c r="F3777" s="15">
        <v>1</v>
      </c>
      <c r="G3777" s="29" t="s">
        <v>11054</v>
      </c>
      <c r="H3777" s="11" t="s">
        <v>6812</v>
      </c>
      <c r="I3777" s="15"/>
      <c r="J3777" s="15"/>
      <c r="K3777" s="29" t="s">
        <v>11054</v>
      </c>
    </row>
    <row r="3778" spans="1:11" x14ac:dyDescent="0.3">
      <c r="A3778" s="38">
        <v>456025</v>
      </c>
      <c r="B3778" s="15">
        <v>2</v>
      </c>
      <c r="C3778" s="15">
        <v>1</v>
      </c>
      <c r="D3778" s="15">
        <v>50</v>
      </c>
      <c r="E3778" s="15">
        <v>10000</v>
      </c>
      <c r="F3778" s="15">
        <v>1</v>
      </c>
      <c r="G3778" s="40" t="s">
        <v>11055</v>
      </c>
      <c r="H3778" s="19" t="s">
        <v>6813</v>
      </c>
      <c r="I3778" s="15"/>
      <c r="J3778" s="15"/>
      <c r="K3778" s="40" t="s">
        <v>11055</v>
      </c>
    </row>
    <row r="3779" spans="1:11" x14ac:dyDescent="0.3">
      <c r="A3779" s="38">
        <v>456026</v>
      </c>
      <c r="B3779" s="15">
        <v>2</v>
      </c>
      <c r="C3779" s="15">
        <v>1</v>
      </c>
      <c r="D3779" s="15">
        <v>50</v>
      </c>
      <c r="E3779" s="15">
        <v>10000</v>
      </c>
      <c r="F3779" s="15">
        <v>1</v>
      </c>
      <c r="G3779" s="29" t="s">
        <v>11174</v>
      </c>
      <c r="H3779" s="11" t="s">
        <v>6814</v>
      </c>
      <c r="I3779" s="15"/>
      <c r="J3779" s="15"/>
      <c r="K3779" s="29" t="s">
        <v>11174</v>
      </c>
    </row>
    <row r="3780" spans="1:11" x14ac:dyDescent="0.3">
      <c r="A3780" s="38">
        <v>456027</v>
      </c>
      <c r="B3780" s="15">
        <v>2</v>
      </c>
      <c r="C3780" s="15">
        <v>1</v>
      </c>
      <c r="D3780" s="15">
        <v>50</v>
      </c>
      <c r="E3780" s="15">
        <v>10000</v>
      </c>
      <c r="F3780" s="15">
        <v>1</v>
      </c>
      <c r="G3780" s="40" t="s">
        <v>11050</v>
      </c>
      <c r="H3780" s="19" t="s">
        <v>6815</v>
      </c>
      <c r="I3780" s="15"/>
      <c r="J3780" s="15"/>
      <c r="K3780" s="40" t="s">
        <v>11050</v>
      </c>
    </row>
    <row r="3781" spans="1:11" x14ac:dyDescent="0.3">
      <c r="A3781" s="38">
        <v>456028</v>
      </c>
      <c r="B3781" s="15">
        <v>2</v>
      </c>
      <c r="C3781" s="15">
        <v>1</v>
      </c>
      <c r="D3781" s="15">
        <v>50</v>
      </c>
      <c r="E3781" s="15">
        <v>10000</v>
      </c>
      <c r="F3781" s="15">
        <v>1</v>
      </c>
      <c r="G3781" s="29" t="s">
        <v>11170</v>
      </c>
      <c r="H3781" s="11" t="s">
        <v>6816</v>
      </c>
      <c r="I3781" s="15"/>
      <c r="J3781" s="15"/>
      <c r="K3781" s="29" t="s">
        <v>11170</v>
      </c>
    </row>
    <row r="3782" spans="1:11" x14ac:dyDescent="0.3">
      <c r="A3782" s="38">
        <v>456029</v>
      </c>
      <c r="B3782" s="15">
        <v>2</v>
      </c>
      <c r="C3782" s="15">
        <v>1</v>
      </c>
      <c r="D3782" s="15">
        <v>50</v>
      </c>
      <c r="E3782" s="15">
        <v>10000</v>
      </c>
      <c r="F3782" s="15">
        <v>1</v>
      </c>
      <c r="G3782" s="40" t="s">
        <v>11172</v>
      </c>
      <c r="H3782" s="19" t="s">
        <v>6808</v>
      </c>
      <c r="I3782" s="15"/>
      <c r="J3782" s="15"/>
      <c r="K3782" s="40" t="s">
        <v>11172</v>
      </c>
    </row>
    <row r="3783" spans="1:11" x14ac:dyDescent="0.3">
      <c r="A3783" s="38">
        <v>456030</v>
      </c>
      <c r="B3783" s="15">
        <v>2</v>
      </c>
      <c r="C3783" s="15">
        <v>1</v>
      </c>
      <c r="D3783" s="15">
        <v>50</v>
      </c>
      <c r="E3783" s="15">
        <v>10000</v>
      </c>
      <c r="F3783" s="15">
        <v>1</v>
      </c>
      <c r="G3783" s="29" t="s">
        <v>11172</v>
      </c>
      <c r="H3783" s="11" t="s">
        <v>6808</v>
      </c>
      <c r="I3783" s="15"/>
      <c r="J3783" s="15"/>
      <c r="K3783" s="29" t="s">
        <v>11172</v>
      </c>
    </row>
    <row r="3784" spans="1:11" x14ac:dyDescent="0.3">
      <c r="A3784" s="38">
        <v>456031</v>
      </c>
      <c r="B3784" s="15">
        <v>2</v>
      </c>
      <c r="C3784" s="15">
        <v>1</v>
      </c>
      <c r="D3784" s="15">
        <v>50</v>
      </c>
      <c r="E3784" s="15">
        <v>10000</v>
      </c>
      <c r="F3784" s="15">
        <v>1</v>
      </c>
      <c r="G3784" s="40" t="s">
        <v>11172</v>
      </c>
      <c r="H3784" s="19" t="s">
        <v>6808</v>
      </c>
      <c r="I3784" s="15"/>
      <c r="J3784" s="15"/>
      <c r="K3784" s="40" t="s">
        <v>11172</v>
      </c>
    </row>
    <row r="3785" spans="1:11" x14ac:dyDescent="0.3">
      <c r="A3785" s="38">
        <v>456032</v>
      </c>
      <c r="B3785" s="15">
        <v>2</v>
      </c>
      <c r="C3785" s="15">
        <v>1</v>
      </c>
      <c r="D3785" s="15">
        <v>50</v>
      </c>
      <c r="E3785" s="15">
        <v>10000</v>
      </c>
      <c r="F3785" s="15">
        <v>1</v>
      </c>
      <c r="G3785" s="29" t="s">
        <v>11172</v>
      </c>
      <c r="H3785" s="11" t="s">
        <v>6808</v>
      </c>
      <c r="I3785" s="15"/>
      <c r="J3785" s="15"/>
      <c r="K3785" s="29" t="s">
        <v>11172</v>
      </c>
    </row>
    <row r="3786" spans="1:11" x14ac:dyDescent="0.3">
      <c r="A3786" s="38">
        <v>456033</v>
      </c>
      <c r="B3786" s="15">
        <v>2</v>
      </c>
      <c r="C3786" s="15">
        <v>1</v>
      </c>
      <c r="D3786" s="15">
        <v>50</v>
      </c>
      <c r="E3786" s="15">
        <v>10000</v>
      </c>
      <c r="F3786" s="15">
        <v>1</v>
      </c>
      <c r="G3786" s="40" t="s">
        <v>11056</v>
      </c>
      <c r="H3786" s="19" t="s">
        <v>6819</v>
      </c>
      <c r="I3786" s="15"/>
      <c r="J3786" s="15"/>
      <c r="K3786" s="40" t="s">
        <v>11056</v>
      </c>
    </row>
    <row r="3787" spans="1:11" x14ac:dyDescent="0.3">
      <c r="A3787" s="38">
        <v>466001</v>
      </c>
      <c r="B3787" s="15">
        <v>2</v>
      </c>
      <c r="C3787" s="15">
        <v>1</v>
      </c>
      <c r="D3787" s="15">
        <v>50</v>
      </c>
      <c r="E3787" s="15">
        <v>10000</v>
      </c>
      <c r="F3787" s="15">
        <v>1</v>
      </c>
      <c r="G3787" s="29" t="s">
        <v>11175</v>
      </c>
      <c r="H3787" s="11" t="s">
        <v>6790</v>
      </c>
      <c r="I3787" s="15"/>
      <c r="J3787" s="15"/>
      <c r="K3787" s="29" t="s">
        <v>11175</v>
      </c>
    </row>
    <row r="3788" spans="1:11" x14ac:dyDescent="0.3">
      <c r="A3788" s="38">
        <v>466002</v>
      </c>
      <c r="B3788" s="15">
        <v>2</v>
      </c>
      <c r="C3788" s="15">
        <v>1</v>
      </c>
      <c r="D3788" s="15">
        <v>50</v>
      </c>
      <c r="E3788" s="15">
        <v>10000</v>
      </c>
      <c r="F3788" s="15">
        <v>1</v>
      </c>
      <c r="G3788" s="40" t="s">
        <v>11057</v>
      </c>
      <c r="H3788" s="19" t="s">
        <v>6791</v>
      </c>
      <c r="I3788" s="15"/>
      <c r="J3788" s="15"/>
      <c r="K3788" s="40" t="s">
        <v>11057</v>
      </c>
    </row>
    <row r="3789" spans="1:11" x14ac:dyDescent="0.3">
      <c r="A3789" s="38">
        <v>466003</v>
      </c>
      <c r="B3789" s="15">
        <v>2</v>
      </c>
      <c r="C3789" s="15">
        <v>1</v>
      </c>
      <c r="D3789" s="15">
        <v>50</v>
      </c>
      <c r="E3789" s="15">
        <v>10000</v>
      </c>
      <c r="F3789" s="15">
        <v>1</v>
      </c>
      <c r="G3789" s="29" t="s">
        <v>11176</v>
      </c>
      <c r="H3789" s="11" t="s">
        <v>6792</v>
      </c>
      <c r="I3789" s="15"/>
      <c r="J3789" s="15"/>
      <c r="K3789" s="29" t="s">
        <v>11176</v>
      </c>
    </row>
    <row r="3790" spans="1:11" x14ac:dyDescent="0.3">
      <c r="A3790" s="38">
        <v>466004</v>
      </c>
      <c r="B3790" s="15">
        <v>2</v>
      </c>
      <c r="C3790" s="15">
        <v>1</v>
      </c>
      <c r="D3790" s="15">
        <v>50</v>
      </c>
      <c r="E3790" s="15">
        <v>10000</v>
      </c>
      <c r="F3790" s="15">
        <v>1</v>
      </c>
      <c r="G3790" s="40" t="s">
        <v>11177</v>
      </c>
      <c r="H3790" s="19" t="s">
        <v>6793</v>
      </c>
      <c r="I3790" s="15"/>
      <c r="J3790" s="15"/>
      <c r="K3790" s="40" t="s">
        <v>11177</v>
      </c>
    </row>
    <row r="3791" spans="1:11" x14ac:dyDescent="0.3">
      <c r="A3791" s="38">
        <v>466005</v>
      </c>
      <c r="B3791" s="15">
        <v>2</v>
      </c>
      <c r="C3791" s="15">
        <v>1</v>
      </c>
      <c r="D3791" s="15">
        <v>50</v>
      </c>
      <c r="E3791" s="15">
        <v>10000</v>
      </c>
      <c r="F3791" s="15">
        <v>1</v>
      </c>
      <c r="G3791" s="29" t="s">
        <v>11178</v>
      </c>
      <c r="H3791" s="11" t="s">
        <v>6794</v>
      </c>
      <c r="I3791" s="15"/>
      <c r="J3791" s="15"/>
      <c r="K3791" s="29" t="s">
        <v>11178</v>
      </c>
    </row>
    <row r="3792" spans="1:11" x14ac:dyDescent="0.3">
      <c r="A3792" s="38">
        <v>466006</v>
      </c>
      <c r="B3792" s="15">
        <v>2</v>
      </c>
      <c r="C3792" s="15">
        <v>1</v>
      </c>
      <c r="D3792" s="15">
        <v>50</v>
      </c>
      <c r="E3792" s="15">
        <v>10000</v>
      </c>
      <c r="F3792" s="15">
        <v>1</v>
      </c>
      <c r="G3792" s="40" t="s">
        <v>11058</v>
      </c>
      <c r="H3792" s="19" t="s">
        <v>6795</v>
      </c>
      <c r="I3792" s="15"/>
      <c r="J3792" s="15"/>
      <c r="K3792" s="40" t="s">
        <v>11058</v>
      </c>
    </row>
    <row r="3793" spans="1:11" x14ac:dyDescent="0.3">
      <c r="A3793" s="38">
        <v>466007</v>
      </c>
      <c r="B3793" s="15">
        <v>2</v>
      </c>
      <c r="C3793" s="15">
        <v>1</v>
      </c>
      <c r="D3793" s="15">
        <v>50</v>
      </c>
      <c r="E3793" s="15">
        <v>10000</v>
      </c>
      <c r="F3793" s="15">
        <v>1</v>
      </c>
      <c r="G3793" s="29" t="s">
        <v>11178</v>
      </c>
      <c r="H3793" s="11" t="s">
        <v>6796</v>
      </c>
      <c r="I3793" s="15"/>
      <c r="J3793" s="15"/>
      <c r="K3793" s="29" t="s">
        <v>11178</v>
      </c>
    </row>
    <row r="3794" spans="1:11" x14ac:dyDescent="0.3">
      <c r="A3794" s="38">
        <v>466008</v>
      </c>
      <c r="B3794" s="15">
        <v>2</v>
      </c>
      <c r="C3794" s="15">
        <v>1</v>
      </c>
      <c r="D3794" s="15">
        <v>50</v>
      </c>
      <c r="E3794" s="15">
        <v>10000</v>
      </c>
      <c r="F3794" s="15">
        <v>1</v>
      </c>
      <c r="G3794" s="40" t="s">
        <v>11179</v>
      </c>
      <c r="H3794" s="19" t="s">
        <v>6797</v>
      </c>
      <c r="I3794" s="15"/>
      <c r="J3794" s="15"/>
      <c r="K3794" s="40" t="s">
        <v>11179</v>
      </c>
    </row>
    <row r="3795" spans="1:11" x14ac:dyDescent="0.3">
      <c r="A3795" s="38">
        <v>466009</v>
      </c>
      <c r="B3795" s="15">
        <v>2</v>
      </c>
      <c r="C3795" s="15">
        <v>1</v>
      </c>
      <c r="D3795" s="15">
        <v>50</v>
      </c>
      <c r="E3795" s="15">
        <v>10000</v>
      </c>
      <c r="F3795" s="15">
        <v>1</v>
      </c>
      <c r="G3795" s="29" t="s">
        <v>11059</v>
      </c>
      <c r="H3795" s="11" t="s">
        <v>6798</v>
      </c>
      <c r="I3795" s="15"/>
      <c r="J3795" s="15"/>
      <c r="K3795" s="29" t="s">
        <v>11059</v>
      </c>
    </row>
    <row r="3796" spans="1:11" x14ac:dyDescent="0.3">
      <c r="A3796" s="38">
        <v>466010</v>
      </c>
      <c r="B3796" s="15">
        <v>2</v>
      </c>
      <c r="C3796" s="15">
        <v>1</v>
      </c>
      <c r="D3796" s="15">
        <v>50</v>
      </c>
      <c r="E3796" s="15">
        <v>10000</v>
      </c>
      <c r="F3796" s="15">
        <v>1</v>
      </c>
      <c r="G3796" s="40" t="s">
        <v>11180</v>
      </c>
      <c r="H3796" s="19" t="s">
        <v>6799</v>
      </c>
      <c r="I3796" s="15"/>
      <c r="J3796" s="15"/>
      <c r="K3796" s="40" t="s">
        <v>11180</v>
      </c>
    </row>
    <row r="3797" spans="1:11" x14ac:dyDescent="0.3">
      <c r="A3797" s="38">
        <v>466011</v>
      </c>
      <c r="B3797" s="15">
        <v>2</v>
      </c>
      <c r="C3797" s="15">
        <v>1</v>
      </c>
      <c r="D3797" s="15">
        <v>50</v>
      </c>
      <c r="E3797" s="15">
        <v>10000</v>
      </c>
      <c r="F3797" s="15">
        <v>1</v>
      </c>
      <c r="G3797" s="29" t="s">
        <v>11180</v>
      </c>
      <c r="H3797" s="11" t="s">
        <v>6800</v>
      </c>
      <c r="I3797" s="15"/>
      <c r="J3797" s="15"/>
      <c r="K3797" s="29" t="s">
        <v>11180</v>
      </c>
    </row>
    <row r="3798" spans="1:11" x14ac:dyDescent="0.3">
      <c r="A3798" s="38">
        <v>466012</v>
      </c>
      <c r="B3798" s="15">
        <v>2</v>
      </c>
      <c r="C3798" s="15">
        <v>1</v>
      </c>
      <c r="D3798" s="15">
        <v>50</v>
      </c>
      <c r="E3798" s="15">
        <v>10000</v>
      </c>
      <c r="F3798" s="15">
        <v>1</v>
      </c>
      <c r="G3798" s="40" t="s">
        <v>11181</v>
      </c>
      <c r="H3798" s="19" t="s">
        <v>6818</v>
      </c>
      <c r="I3798" s="15"/>
      <c r="J3798" s="15"/>
      <c r="K3798" s="40" t="s">
        <v>11181</v>
      </c>
    </row>
    <row r="3799" spans="1:11" x14ac:dyDescent="0.3">
      <c r="A3799" s="38">
        <v>466013</v>
      </c>
      <c r="B3799" s="15">
        <v>2</v>
      </c>
      <c r="C3799" s="15">
        <v>1</v>
      </c>
      <c r="D3799" s="15">
        <v>50</v>
      </c>
      <c r="E3799" s="15">
        <v>10000</v>
      </c>
      <c r="F3799" s="15">
        <v>1</v>
      </c>
      <c r="G3799" s="29" t="s">
        <v>11059</v>
      </c>
      <c r="H3799" s="11" t="s">
        <v>6801</v>
      </c>
      <c r="I3799" s="15"/>
      <c r="J3799" s="15"/>
      <c r="K3799" s="29" t="s">
        <v>11059</v>
      </c>
    </row>
    <row r="3800" spans="1:11" x14ac:dyDescent="0.3">
      <c r="A3800" s="38">
        <v>466014</v>
      </c>
      <c r="B3800" s="15">
        <v>2</v>
      </c>
      <c r="C3800" s="15">
        <v>1</v>
      </c>
      <c r="D3800" s="15">
        <v>50</v>
      </c>
      <c r="E3800" s="15">
        <v>10000</v>
      </c>
      <c r="F3800" s="15">
        <v>1</v>
      </c>
      <c r="G3800" s="40" t="s">
        <v>11059</v>
      </c>
      <c r="H3800" s="19" t="s">
        <v>6802</v>
      </c>
      <c r="I3800" s="15"/>
      <c r="J3800" s="15"/>
      <c r="K3800" s="40" t="s">
        <v>11059</v>
      </c>
    </row>
    <row r="3801" spans="1:11" x14ac:dyDescent="0.3">
      <c r="A3801" s="38">
        <v>466015</v>
      </c>
      <c r="B3801" s="15">
        <v>2</v>
      </c>
      <c r="C3801" s="15">
        <v>1</v>
      </c>
      <c r="D3801" s="15">
        <v>50</v>
      </c>
      <c r="E3801" s="15">
        <v>10000</v>
      </c>
      <c r="F3801" s="15">
        <v>1</v>
      </c>
      <c r="G3801" s="29" t="s">
        <v>11052</v>
      </c>
      <c r="H3801" s="11" t="s">
        <v>6803</v>
      </c>
      <c r="I3801" s="15"/>
      <c r="J3801" s="15"/>
      <c r="K3801" s="29" t="s">
        <v>11052</v>
      </c>
    </row>
    <row r="3802" spans="1:11" x14ac:dyDescent="0.3">
      <c r="A3802" s="38">
        <v>466016</v>
      </c>
      <c r="B3802" s="15">
        <v>2</v>
      </c>
      <c r="C3802" s="15">
        <v>1</v>
      </c>
      <c r="D3802" s="15">
        <v>50</v>
      </c>
      <c r="E3802" s="15">
        <v>10000</v>
      </c>
      <c r="F3802" s="15">
        <v>1</v>
      </c>
      <c r="G3802" s="40" t="s">
        <v>11059</v>
      </c>
      <c r="H3802" s="19" t="s">
        <v>6817</v>
      </c>
      <c r="I3802" s="15"/>
      <c r="J3802" s="15"/>
      <c r="K3802" s="40" t="s">
        <v>11059</v>
      </c>
    </row>
    <row r="3803" spans="1:11" x14ac:dyDescent="0.3">
      <c r="A3803" s="38">
        <v>466017</v>
      </c>
      <c r="B3803" s="15">
        <v>2</v>
      </c>
      <c r="C3803" s="15">
        <v>1</v>
      </c>
      <c r="D3803" s="15">
        <v>50</v>
      </c>
      <c r="E3803" s="15">
        <v>10000</v>
      </c>
      <c r="F3803" s="15">
        <v>1</v>
      </c>
      <c r="G3803" s="29" t="s">
        <v>11182</v>
      </c>
      <c r="H3803" s="11" t="s">
        <v>6804</v>
      </c>
      <c r="I3803" s="15"/>
      <c r="J3803" s="15"/>
      <c r="K3803" s="29" t="s">
        <v>11182</v>
      </c>
    </row>
    <row r="3804" spans="1:11" x14ac:dyDescent="0.3">
      <c r="A3804" s="38">
        <v>466018</v>
      </c>
      <c r="B3804" s="15">
        <v>2</v>
      </c>
      <c r="C3804" s="15">
        <v>1</v>
      </c>
      <c r="D3804" s="15">
        <v>50</v>
      </c>
      <c r="E3804" s="15">
        <v>10000</v>
      </c>
      <c r="F3804" s="15">
        <v>1</v>
      </c>
      <c r="G3804" s="40" t="s">
        <v>11176</v>
      </c>
      <c r="H3804" s="19" t="s">
        <v>6805</v>
      </c>
      <c r="I3804" s="15"/>
      <c r="J3804" s="15"/>
      <c r="K3804" s="40" t="s">
        <v>11176</v>
      </c>
    </row>
    <row r="3805" spans="1:11" x14ac:dyDescent="0.3">
      <c r="A3805" s="38">
        <v>466019</v>
      </c>
      <c r="B3805" s="15">
        <v>2</v>
      </c>
      <c r="C3805" s="15">
        <v>1</v>
      </c>
      <c r="D3805" s="15">
        <v>50</v>
      </c>
      <c r="E3805" s="15">
        <v>10000</v>
      </c>
      <c r="F3805" s="15">
        <v>1</v>
      </c>
      <c r="G3805" s="29" t="s">
        <v>11060</v>
      </c>
      <c r="H3805" s="11" t="s">
        <v>6806</v>
      </c>
      <c r="I3805" s="15"/>
      <c r="J3805" s="15"/>
      <c r="K3805" s="29" t="s">
        <v>11060</v>
      </c>
    </row>
    <row r="3806" spans="1:11" x14ac:dyDescent="0.3">
      <c r="A3806" s="38">
        <v>466020</v>
      </c>
      <c r="B3806" s="15">
        <v>2</v>
      </c>
      <c r="C3806" s="15">
        <v>1</v>
      </c>
      <c r="D3806" s="15">
        <v>50</v>
      </c>
      <c r="E3806" s="15">
        <v>10000</v>
      </c>
      <c r="F3806" s="15">
        <v>1</v>
      </c>
      <c r="G3806" s="40" t="s">
        <v>11059</v>
      </c>
      <c r="H3806" s="19" t="s">
        <v>6807</v>
      </c>
      <c r="I3806" s="15"/>
      <c r="J3806" s="15"/>
      <c r="K3806" s="40" t="s">
        <v>11059</v>
      </c>
    </row>
    <row r="3807" spans="1:11" x14ac:dyDescent="0.3">
      <c r="A3807" s="38">
        <v>466021</v>
      </c>
      <c r="B3807" s="15">
        <v>2</v>
      </c>
      <c r="C3807" s="15">
        <v>1</v>
      </c>
      <c r="D3807" s="15">
        <v>50</v>
      </c>
      <c r="E3807" s="15">
        <v>10000</v>
      </c>
      <c r="F3807" s="15">
        <v>1</v>
      </c>
      <c r="G3807" s="29" t="s">
        <v>11183</v>
      </c>
      <c r="H3807" s="11" t="s">
        <v>6808</v>
      </c>
      <c r="I3807" s="15"/>
      <c r="J3807" s="15"/>
      <c r="K3807" s="29" t="s">
        <v>11183</v>
      </c>
    </row>
    <row r="3808" spans="1:11" x14ac:dyDescent="0.3">
      <c r="A3808" s="38">
        <v>466022</v>
      </c>
      <c r="B3808" s="15">
        <v>2</v>
      </c>
      <c r="C3808" s="15">
        <v>1</v>
      </c>
      <c r="D3808" s="15">
        <v>50</v>
      </c>
      <c r="E3808" s="15">
        <v>10000</v>
      </c>
      <c r="F3808" s="15">
        <v>1</v>
      </c>
      <c r="G3808" s="40" t="s">
        <v>11184</v>
      </c>
      <c r="H3808" s="19" t="s">
        <v>6809</v>
      </c>
      <c r="I3808" s="15"/>
      <c r="J3808" s="15"/>
      <c r="K3808" s="40" t="s">
        <v>11184</v>
      </c>
    </row>
    <row r="3809" spans="1:11" x14ac:dyDescent="0.3">
      <c r="A3809" s="38">
        <v>466023</v>
      </c>
      <c r="B3809" s="15">
        <v>2</v>
      </c>
      <c r="C3809" s="15">
        <v>1</v>
      </c>
      <c r="D3809" s="15">
        <v>50</v>
      </c>
      <c r="E3809" s="15">
        <v>10000</v>
      </c>
      <c r="F3809" s="15">
        <v>1</v>
      </c>
      <c r="G3809" s="29" t="s">
        <v>11177</v>
      </c>
      <c r="H3809" s="11" t="s">
        <v>6810</v>
      </c>
      <c r="I3809" s="15"/>
      <c r="J3809" s="15"/>
      <c r="K3809" s="29" t="s">
        <v>11177</v>
      </c>
    </row>
    <row r="3810" spans="1:11" x14ac:dyDescent="0.3">
      <c r="A3810" s="38">
        <v>466024</v>
      </c>
      <c r="B3810" s="15">
        <v>2</v>
      </c>
      <c r="C3810" s="15">
        <v>1</v>
      </c>
      <c r="D3810" s="15">
        <v>50</v>
      </c>
      <c r="E3810" s="15">
        <v>10000</v>
      </c>
      <c r="F3810" s="15">
        <v>1</v>
      </c>
      <c r="G3810" s="40" t="s">
        <v>11182</v>
      </c>
      <c r="H3810" s="19" t="s">
        <v>6811</v>
      </c>
      <c r="I3810" s="15"/>
      <c r="J3810" s="15"/>
      <c r="K3810" s="40" t="s">
        <v>11182</v>
      </c>
    </row>
    <row r="3811" spans="1:11" x14ac:dyDescent="0.3">
      <c r="A3811" s="38">
        <v>466025</v>
      </c>
      <c r="B3811" s="15">
        <v>2</v>
      </c>
      <c r="C3811" s="15">
        <v>1</v>
      </c>
      <c r="D3811" s="15">
        <v>50</v>
      </c>
      <c r="E3811" s="15">
        <v>10000</v>
      </c>
      <c r="F3811" s="15">
        <v>1</v>
      </c>
      <c r="G3811" s="29" t="s">
        <v>11081</v>
      </c>
      <c r="H3811" s="11" t="s">
        <v>6812</v>
      </c>
      <c r="I3811" s="15"/>
      <c r="J3811" s="15"/>
      <c r="K3811" s="29" t="s">
        <v>11081</v>
      </c>
    </row>
    <row r="3812" spans="1:11" x14ac:dyDescent="0.3">
      <c r="A3812" s="38">
        <v>466026</v>
      </c>
      <c r="B3812" s="15">
        <v>2</v>
      </c>
      <c r="C3812" s="15">
        <v>1</v>
      </c>
      <c r="D3812" s="15">
        <v>50</v>
      </c>
      <c r="E3812" s="15">
        <v>10000</v>
      </c>
      <c r="F3812" s="15">
        <v>1</v>
      </c>
      <c r="G3812" s="40" t="s">
        <v>11082</v>
      </c>
      <c r="H3812" s="19" t="s">
        <v>6813</v>
      </c>
      <c r="I3812" s="15"/>
      <c r="J3812" s="15"/>
      <c r="K3812" s="40" t="s">
        <v>11082</v>
      </c>
    </row>
    <row r="3813" spans="1:11" x14ac:dyDescent="0.3">
      <c r="A3813" s="38">
        <v>466027</v>
      </c>
      <c r="B3813" s="15">
        <v>2</v>
      </c>
      <c r="C3813" s="15">
        <v>1</v>
      </c>
      <c r="D3813" s="15">
        <v>50</v>
      </c>
      <c r="E3813" s="15">
        <v>10000</v>
      </c>
      <c r="F3813" s="15">
        <v>1</v>
      </c>
      <c r="G3813" s="29" t="s">
        <v>11185</v>
      </c>
      <c r="H3813" s="11" t="s">
        <v>6814</v>
      </c>
      <c r="I3813" s="15"/>
      <c r="J3813" s="15"/>
      <c r="K3813" s="29" t="s">
        <v>11185</v>
      </c>
    </row>
    <row r="3814" spans="1:11" x14ac:dyDescent="0.3">
      <c r="A3814" s="38">
        <v>466028</v>
      </c>
      <c r="B3814" s="15">
        <v>2</v>
      </c>
      <c r="C3814" s="15">
        <v>1</v>
      </c>
      <c r="D3814" s="15">
        <v>50</v>
      </c>
      <c r="E3814" s="15">
        <v>10000</v>
      </c>
      <c r="F3814" s="15">
        <v>1</v>
      </c>
      <c r="G3814" s="40" t="s">
        <v>11058</v>
      </c>
      <c r="H3814" s="19" t="s">
        <v>6815</v>
      </c>
      <c r="I3814" s="15"/>
      <c r="J3814" s="15"/>
      <c r="K3814" s="40" t="s">
        <v>11058</v>
      </c>
    </row>
    <row r="3815" spans="1:11" x14ac:dyDescent="0.3">
      <c r="A3815" s="38">
        <v>466029</v>
      </c>
      <c r="B3815" s="15">
        <v>2</v>
      </c>
      <c r="C3815" s="15">
        <v>1</v>
      </c>
      <c r="D3815" s="15">
        <v>50</v>
      </c>
      <c r="E3815" s="15">
        <v>10000</v>
      </c>
      <c r="F3815" s="15">
        <v>1</v>
      </c>
      <c r="G3815" s="29" t="s">
        <v>11181</v>
      </c>
      <c r="H3815" s="11" t="s">
        <v>6816</v>
      </c>
      <c r="I3815" s="15"/>
      <c r="J3815" s="15"/>
      <c r="K3815" s="29" t="s">
        <v>11181</v>
      </c>
    </row>
    <row r="3816" spans="1:11" x14ac:dyDescent="0.3">
      <c r="A3816" s="38">
        <v>466030</v>
      </c>
      <c r="B3816" s="15">
        <v>2</v>
      </c>
      <c r="C3816" s="15">
        <v>1</v>
      </c>
      <c r="D3816" s="15">
        <v>50</v>
      </c>
      <c r="E3816" s="15">
        <v>10000</v>
      </c>
      <c r="F3816" s="15">
        <v>1</v>
      </c>
      <c r="G3816" s="40" t="s">
        <v>11183</v>
      </c>
      <c r="H3816" s="19" t="s">
        <v>6808</v>
      </c>
      <c r="I3816" s="15"/>
      <c r="J3816" s="15"/>
      <c r="K3816" s="40" t="s">
        <v>11183</v>
      </c>
    </row>
    <row r="3817" spans="1:11" x14ac:dyDescent="0.3">
      <c r="A3817" s="38">
        <v>466031</v>
      </c>
      <c r="B3817" s="15">
        <v>2</v>
      </c>
      <c r="C3817" s="15">
        <v>1</v>
      </c>
      <c r="D3817" s="15">
        <v>50</v>
      </c>
      <c r="E3817" s="15">
        <v>10000</v>
      </c>
      <c r="F3817" s="15">
        <v>1</v>
      </c>
      <c r="G3817" s="29" t="s">
        <v>11183</v>
      </c>
      <c r="H3817" s="11" t="s">
        <v>6808</v>
      </c>
      <c r="I3817" s="15"/>
      <c r="J3817" s="15"/>
      <c r="K3817" s="29" t="s">
        <v>11183</v>
      </c>
    </row>
    <row r="3818" spans="1:11" x14ac:dyDescent="0.3">
      <c r="A3818" s="38">
        <v>466032</v>
      </c>
      <c r="B3818" s="15">
        <v>2</v>
      </c>
      <c r="C3818" s="15">
        <v>1</v>
      </c>
      <c r="D3818" s="15">
        <v>50</v>
      </c>
      <c r="E3818" s="15">
        <v>10000</v>
      </c>
      <c r="F3818" s="15">
        <v>1</v>
      </c>
      <c r="G3818" s="40" t="s">
        <v>11183</v>
      </c>
      <c r="H3818" s="19" t="s">
        <v>6808</v>
      </c>
      <c r="I3818" s="15"/>
      <c r="J3818" s="15"/>
      <c r="K3818" s="40" t="s">
        <v>11183</v>
      </c>
    </row>
    <row r="3819" spans="1:11" x14ac:dyDescent="0.3">
      <c r="A3819" s="38">
        <v>466033</v>
      </c>
      <c r="B3819" s="15">
        <v>2</v>
      </c>
      <c r="C3819" s="15">
        <v>1</v>
      </c>
      <c r="D3819" s="15">
        <v>50</v>
      </c>
      <c r="E3819" s="15">
        <v>10000</v>
      </c>
      <c r="F3819" s="15">
        <v>1</v>
      </c>
      <c r="G3819" s="29" t="s">
        <v>11183</v>
      </c>
      <c r="H3819" s="11" t="s">
        <v>6808</v>
      </c>
      <c r="I3819" s="15"/>
      <c r="J3819" s="15"/>
      <c r="K3819" s="29" t="s">
        <v>11183</v>
      </c>
    </row>
    <row r="3820" spans="1:11" x14ac:dyDescent="0.3">
      <c r="A3820" s="38">
        <v>470001</v>
      </c>
      <c r="B3820" s="15">
        <v>2</v>
      </c>
      <c r="C3820" s="15">
        <v>1</v>
      </c>
      <c r="D3820" s="15">
        <v>50</v>
      </c>
      <c r="E3820" s="15">
        <v>10000</v>
      </c>
      <c r="F3820" s="15">
        <v>1</v>
      </c>
      <c r="G3820" s="15" t="s">
        <v>9661</v>
      </c>
      <c r="H3820" s="18" t="s">
        <v>5057</v>
      </c>
      <c r="I3820" s="29" t="s">
        <v>9664</v>
      </c>
      <c r="K3820" s="73"/>
    </row>
    <row r="3821" spans="1:11" x14ac:dyDescent="0.3">
      <c r="A3821" s="38">
        <v>470002</v>
      </c>
      <c r="B3821" s="15">
        <v>2</v>
      </c>
      <c r="C3821" s="15">
        <v>1</v>
      </c>
      <c r="D3821" s="15">
        <v>50</v>
      </c>
      <c r="E3821" s="15">
        <v>10000</v>
      </c>
      <c r="F3821" s="15">
        <v>1</v>
      </c>
      <c r="G3821" s="15" t="s">
        <v>9662</v>
      </c>
      <c r="H3821" s="18" t="s">
        <v>5058</v>
      </c>
      <c r="I3821" s="29" t="s">
        <v>9665</v>
      </c>
      <c r="K3821" s="73"/>
    </row>
    <row r="3822" spans="1:11" x14ac:dyDescent="0.3">
      <c r="A3822" s="38">
        <v>470003</v>
      </c>
      <c r="B3822" s="15">
        <v>2</v>
      </c>
      <c r="C3822" s="15">
        <v>1</v>
      </c>
      <c r="D3822" s="15">
        <v>50</v>
      </c>
      <c r="E3822" s="15">
        <v>10000</v>
      </c>
      <c r="F3822" s="15">
        <v>1</v>
      </c>
      <c r="G3822" s="15" t="s">
        <v>9663</v>
      </c>
      <c r="H3822" s="18" t="s">
        <v>5059</v>
      </c>
      <c r="I3822" s="29" t="s">
        <v>9666</v>
      </c>
      <c r="K3822" s="73"/>
    </row>
    <row r="3823" spans="1:11" x14ac:dyDescent="0.3">
      <c r="A3823" s="38">
        <v>471001</v>
      </c>
      <c r="B3823" s="15">
        <v>2</v>
      </c>
      <c r="C3823" s="15">
        <v>1</v>
      </c>
      <c r="D3823" s="15">
        <v>50</v>
      </c>
      <c r="E3823" s="15">
        <v>10000</v>
      </c>
      <c r="F3823" s="15">
        <v>1</v>
      </c>
      <c r="G3823" s="15" t="s">
        <v>9667</v>
      </c>
      <c r="H3823" s="32" t="s">
        <v>9676</v>
      </c>
      <c r="I3823" s="29"/>
      <c r="K3823" s="73"/>
    </row>
    <row r="3824" spans="1:11" x14ac:dyDescent="0.3">
      <c r="A3824" s="38">
        <v>471002</v>
      </c>
      <c r="B3824" s="15">
        <v>2</v>
      </c>
      <c r="C3824" s="15">
        <v>1</v>
      </c>
      <c r="D3824" s="15">
        <v>50</v>
      </c>
      <c r="E3824" s="15">
        <v>10000</v>
      </c>
      <c r="F3824" s="15">
        <v>1</v>
      </c>
      <c r="G3824" s="15" t="s">
        <v>9668</v>
      </c>
      <c r="H3824" s="32" t="s">
        <v>9677</v>
      </c>
      <c r="I3824" s="29"/>
      <c r="K3824" s="73"/>
    </row>
    <row r="3825" spans="1:11" x14ac:dyDescent="0.3">
      <c r="A3825" s="38">
        <v>471003</v>
      </c>
      <c r="B3825" s="15">
        <v>2</v>
      </c>
      <c r="C3825" s="15">
        <v>1</v>
      </c>
      <c r="D3825" s="15">
        <v>50</v>
      </c>
      <c r="E3825" s="15">
        <v>10000</v>
      </c>
      <c r="F3825" s="15">
        <v>1</v>
      </c>
      <c r="G3825" s="15" t="s">
        <v>9669</v>
      </c>
      <c r="H3825" s="32" t="s">
        <v>9678</v>
      </c>
      <c r="I3825" s="29"/>
      <c r="K3825" s="73"/>
    </row>
    <row r="3826" spans="1:11" x14ac:dyDescent="0.3">
      <c r="A3826" s="38">
        <v>471004</v>
      </c>
      <c r="B3826" s="15">
        <v>2</v>
      </c>
      <c r="C3826" s="15">
        <v>1</v>
      </c>
      <c r="D3826" s="15">
        <v>50</v>
      </c>
      <c r="E3826" s="15">
        <v>10000</v>
      </c>
      <c r="F3826" s="15">
        <v>1</v>
      </c>
      <c r="G3826" s="15" t="s">
        <v>9670</v>
      </c>
      <c r="H3826" s="32" t="s">
        <v>9679</v>
      </c>
      <c r="I3826" s="29"/>
      <c r="K3826" s="73"/>
    </row>
    <row r="3827" spans="1:11" x14ac:dyDescent="0.3">
      <c r="A3827" s="38">
        <v>471005</v>
      </c>
      <c r="B3827" s="15">
        <v>2</v>
      </c>
      <c r="C3827" s="15">
        <v>1</v>
      </c>
      <c r="D3827" s="15">
        <v>50</v>
      </c>
      <c r="E3827" s="15">
        <v>10000</v>
      </c>
      <c r="F3827" s="15">
        <v>1</v>
      </c>
      <c r="G3827" s="15" t="s">
        <v>9670</v>
      </c>
      <c r="H3827" s="32" t="s">
        <v>9680</v>
      </c>
      <c r="I3827" s="29"/>
      <c r="K3827" s="73"/>
    </row>
    <row r="3828" spans="1:11" x14ac:dyDescent="0.3">
      <c r="A3828" s="38">
        <v>471006</v>
      </c>
      <c r="B3828" s="15">
        <v>2</v>
      </c>
      <c r="C3828" s="15">
        <v>1</v>
      </c>
      <c r="D3828" s="15">
        <v>50</v>
      </c>
      <c r="E3828" s="15">
        <v>10000</v>
      </c>
      <c r="F3828" s="15">
        <v>1</v>
      </c>
      <c r="G3828" s="15" t="s">
        <v>9671</v>
      </c>
      <c r="H3828" s="32" t="s">
        <v>9681</v>
      </c>
      <c r="I3828" s="29"/>
      <c r="K3828" s="73"/>
    </row>
    <row r="3829" spans="1:11" x14ac:dyDescent="0.3">
      <c r="A3829" s="38">
        <v>471007</v>
      </c>
      <c r="B3829" s="15">
        <v>2</v>
      </c>
      <c r="C3829" s="15">
        <v>1</v>
      </c>
      <c r="D3829" s="15">
        <v>50</v>
      </c>
      <c r="E3829" s="15">
        <v>10000</v>
      </c>
      <c r="F3829" s="15">
        <v>1</v>
      </c>
      <c r="G3829" s="15" t="s">
        <v>9672</v>
      </c>
      <c r="H3829" s="32" t="s">
        <v>9682</v>
      </c>
      <c r="I3829" s="29"/>
      <c r="K3829" s="73"/>
    </row>
    <row r="3830" spans="1:11" x14ac:dyDescent="0.3">
      <c r="A3830" s="38">
        <v>471008</v>
      </c>
      <c r="B3830" s="15">
        <v>2</v>
      </c>
      <c r="C3830" s="15">
        <v>1</v>
      </c>
      <c r="D3830" s="15">
        <v>50</v>
      </c>
      <c r="E3830" s="15">
        <v>10000</v>
      </c>
      <c r="F3830" s="15">
        <v>1</v>
      </c>
      <c r="G3830" s="15" t="s">
        <v>9673</v>
      </c>
      <c r="H3830" s="32" t="s">
        <v>9683</v>
      </c>
      <c r="I3830" s="29"/>
      <c r="K3830" s="73"/>
    </row>
    <row r="3831" spans="1:11" x14ac:dyDescent="0.3">
      <c r="A3831" s="38">
        <v>471009</v>
      </c>
      <c r="B3831" s="15">
        <v>2</v>
      </c>
      <c r="C3831" s="15">
        <v>1</v>
      </c>
      <c r="D3831" s="15">
        <v>50</v>
      </c>
      <c r="E3831" s="15">
        <v>10000</v>
      </c>
      <c r="F3831" s="15">
        <v>1</v>
      </c>
      <c r="G3831" s="15" t="s">
        <v>9674</v>
      </c>
      <c r="H3831" s="32" t="s">
        <v>9684</v>
      </c>
      <c r="I3831" s="29"/>
      <c r="K3831" s="73"/>
    </row>
    <row r="3832" spans="1:11" x14ac:dyDescent="0.3">
      <c r="A3832" s="38">
        <v>471010</v>
      </c>
      <c r="B3832" s="15">
        <v>2</v>
      </c>
      <c r="C3832" s="15">
        <v>1</v>
      </c>
      <c r="D3832" s="15">
        <v>50</v>
      </c>
      <c r="E3832" s="15">
        <v>10000</v>
      </c>
      <c r="F3832" s="15">
        <v>1</v>
      </c>
      <c r="G3832" s="15" t="s">
        <v>9675</v>
      </c>
      <c r="H3832" s="32" t="s">
        <v>9685</v>
      </c>
      <c r="I3832" s="29"/>
      <c r="K3832" s="73"/>
    </row>
    <row r="3833" spans="1:11" x14ac:dyDescent="0.15">
      <c r="A3833" s="38">
        <v>500001</v>
      </c>
      <c r="B3833" s="15">
        <v>1</v>
      </c>
      <c r="C3833" s="15">
        <v>1</v>
      </c>
      <c r="D3833" s="15">
        <v>50</v>
      </c>
      <c r="E3833" s="15">
        <v>10000</v>
      </c>
      <c r="F3833" s="15">
        <v>1</v>
      </c>
      <c r="G3833" s="43" t="s">
        <v>5175</v>
      </c>
      <c r="H3833" s="16" t="s">
        <v>4281</v>
      </c>
      <c r="I3833" s="46"/>
      <c r="J3833" s="15">
        <v>100</v>
      </c>
      <c r="K3833" s="5" t="str">
        <f t="shared" ref="K3833:K3857" si="116">"1,11000,"&amp;J3833&amp;",1"</f>
        <v>1,11000,100,1</v>
      </c>
    </row>
    <row r="3834" spans="1:11" x14ac:dyDescent="0.15">
      <c r="A3834" s="38">
        <v>500002</v>
      </c>
      <c r="B3834" s="15">
        <v>1</v>
      </c>
      <c r="C3834" s="15">
        <v>1</v>
      </c>
      <c r="D3834" s="15">
        <v>50</v>
      </c>
      <c r="E3834" s="15">
        <v>10000</v>
      </c>
      <c r="F3834" s="15">
        <v>1</v>
      </c>
      <c r="G3834" s="43" t="s">
        <v>5176</v>
      </c>
      <c r="H3834" s="16" t="s">
        <v>2520</v>
      </c>
      <c r="I3834" s="46"/>
      <c r="J3834" s="15">
        <v>266</v>
      </c>
      <c r="K3834" s="5" t="str">
        <f t="shared" si="116"/>
        <v>1,11000,266,1</v>
      </c>
    </row>
    <row r="3835" spans="1:11" x14ac:dyDescent="0.15">
      <c r="A3835" s="38">
        <v>500003</v>
      </c>
      <c r="B3835" s="15">
        <v>1</v>
      </c>
      <c r="C3835" s="15">
        <v>1</v>
      </c>
      <c r="D3835" s="15">
        <v>50</v>
      </c>
      <c r="E3835" s="15">
        <v>10000</v>
      </c>
      <c r="F3835" s="15">
        <v>1</v>
      </c>
      <c r="G3835" s="43" t="s">
        <v>5177</v>
      </c>
      <c r="H3835" s="16" t="s">
        <v>2521</v>
      </c>
      <c r="I3835" s="46"/>
      <c r="J3835" s="15">
        <v>379</v>
      </c>
      <c r="K3835" s="5" t="str">
        <f t="shared" si="116"/>
        <v>1,11000,379,1</v>
      </c>
    </row>
    <row r="3836" spans="1:11" x14ac:dyDescent="0.15">
      <c r="A3836" s="38">
        <v>500004</v>
      </c>
      <c r="B3836" s="15">
        <v>1</v>
      </c>
      <c r="C3836" s="15">
        <v>1</v>
      </c>
      <c r="D3836" s="15">
        <v>50</v>
      </c>
      <c r="E3836" s="15">
        <v>10000</v>
      </c>
      <c r="F3836" s="15">
        <v>1</v>
      </c>
      <c r="G3836" s="43" t="s">
        <v>5178</v>
      </c>
      <c r="H3836" s="16" t="s">
        <v>2522</v>
      </c>
      <c r="I3836" s="46"/>
      <c r="J3836" s="15">
        <v>657</v>
      </c>
      <c r="K3836" s="5" t="str">
        <f t="shared" si="116"/>
        <v>1,11000,657,1</v>
      </c>
    </row>
    <row r="3837" spans="1:11" x14ac:dyDescent="0.15">
      <c r="A3837" s="38">
        <v>500005</v>
      </c>
      <c r="B3837" s="15">
        <v>1</v>
      </c>
      <c r="C3837" s="15">
        <v>1</v>
      </c>
      <c r="D3837" s="15">
        <v>50</v>
      </c>
      <c r="E3837" s="15">
        <v>10000</v>
      </c>
      <c r="F3837" s="15">
        <v>1</v>
      </c>
      <c r="G3837" s="43" t="s">
        <v>5179</v>
      </c>
      <c r="H3837" s="16" t="s">
        <v>2523</v>
      </c>
      <c r="I3837" s="46"/>
      <c r="J3837" s="15">
        <v>1074</v>
      </c>
      <c r="K3837" s="5" t="str">
        <f t="shared" si="116"/>
        <v>1,11000,1074,1</v>
      </c>
    </row>
    <row r="3838" spans="1:11" x14ac:dyDescent="0.15">
      <c r="A3838" s="38">
        <v>500006</v>
      </c>
      <c r="B3838" s="15">
        <v>1</v>
      </c>
      <c r="C3838" s="15">
        <v>1</v>
      </c>
      <c r="D3838" s="15">
        <v>50</v>
      </c>
      <c r="E3838" s="15">
        <v>10000</v>
      </c>
      <c r="F3838" s="15">
        <v>1</v>
      </c>
      <c r="G3838" s="43" t="s">
        <v>5180</v>
      </c>
      <c r="H3838" s="16" t="s">
        <v>2524</v>
      </c>
      <c r="I3838" s="46"/>
      <c r="J3838" s="15">
        <v>1676</v>
      </c>
      <c r="K3838" s="5" t="str">
        <f t="shared" si="116"/>
        <v>1,11000,1676,1</v>
      </c>
    </row>
    <row r="3839" spans="1:11" x14ac:dyDescent="0.15">
      <c r="A3839" s="38">
        <v>500007</v>
      </c>
      <c r="B3839" s="15">
        <v>1</v>
      </c>
      <c r="C3839" s="15">
        <v>1</v>
      </c>
      <c r="D3839" s="15">
        <v>50</v>
      </c>
      <c r="E3839" s="15">
        <v>10000</v>
      </c>
      <c r="F3839" s="15">
        <v>1</v>
      </c>
      <c r="G3839" s="43" t="s">
        <v>5181</v>
      </c>
      <c r="H3839" s="16" t="s">
        <v>2525</v>
      </c>
      <c r="I3839" s="46"/>
      <c r="J3839" s="15">
        <v>2521</v>
      </c>
      <c r="K3839" s="5" t="str">
        <f t="shared" si="116"/>
        <v>1,11000,2521,1</v>
      </c>
    </row>
    <row r="3840" spans="1:11" x14ac:dyDescent="0.15">
      <c r="A3840" s="38">
        <v>500008</v>
      </c>
      <c r="B3840" s="15">
        <v>1</v>
      </c>
      <c r="C3840" s="15">
        <v>1</v>
      </c>
      <c r="D3840" s="15">
        <v>50</v>
      </c>
      <c r="E3840" s="15">
        <v>10000</v>
      </c>
      <c r="F3840" s="15">
        <v>1</v>
      </c>
      <c r="G3840" s="43" t="s">
        <v>5182</v>
      </c>
      <c r="H3840" s="16" t="s">
        <v>2526</v>
      </c>
      <c r="I3840" s="46"/>
      <c r="J3840" s="15">
        <v>3676</v>
      </c>
      <c r="K3840" s="5" t="str">
        <f t="shared" si="116"/>
        <v>1,11000,3676,1</v>
      </c>
    </row>
    <row r="3841" spans="1:11" x14ac:dyDescent="0.15">
      <c r="A3841" s="38">
        <v>500009</v>
      </c>
      <c r="B3841" s="15">
        <v>1</v>
      </c>
      <c r="C3841" s="15">
        <v>1</v>
      </c>
      <c r="D3841" s="15">
        <v>50</v>
      </c>
      <c r="E3841" s="15">
        <v>10000</v>
      </c>
      <c r="F3841" s="15">
        <v>1</v>
      </c>
      <c r="G3841" s="43" t="s">
        <v>5183</v>
      </c>
      <c r="H3841" s="16" t="s">
        <v>2527</v>
      </c>
      <c r="I3841" s="46"/>
      <c r="J3841" s="15">
        <v>5218</v>
      </c>
      <c r="K3841" s="5" t="str">
        <f t="shared" si="116"/>
        <v>1,11000,5218,1</v>
      </c>
    </row>
    <row r="3842" spans="1:11" x14ac:dyDescent="0.15">
      <c r="A3842" s="38">
        <v>500010</v>
      </c>
      <c r="B3842" s="15">
        <v>1</v>
      </c>
      <c r="C3842" s="15">
        <v>1</v>
      </c>
      <c r="D3842" s="15">
        <v>50</v>
      </c>
      <c r="E3842" s="15">
        <v>10000</v>
      </c>
      <c r="F3842" s="15">
        <v>1</v>
      </c>
      <c r="G3842" s="43" t="s">
        <v>5169</v>
      </c>
      <c r="H3842" s="16" t="s">
        <v>2528</v>
      </c>
      <c r="I3842" s="46"/>
      <c r="J3842" s="15">
        <v>7242</v>
      </c>
      <c r="K3842" s="5" t="str">
        <f t="shared" si="116"/>
        <v>1,11000,7242,1</v>
      </c>
    </row>
    <row r="3843" spans="1:11" x14ac:dyDescent="0.15">
      <c r="A3843" s="38">
        <v>500011</v>
      </c>
      <c r="B3843" s="15">
        <v>1</v>
      </c>
      <c r="C3843" s="15">
        <v>1</v>
      </c>
      <c r="D3843" s="15">
        <v>50</v>
      </c>
      <c r="E3843" s="15">
        <v>10000</v>
      </c>
      <c r="F3843" s="15">
        <v>1</v>
      </c>
      <c r="G3843" s="43" t="s">
        <v>5184</v>
      </c>
      <c r="H3843" s="16" t="s">
        <v>2529</v>
      </c>
      <c r="I3843" s="46"/>
      <c r="J3843" s="15">
        <v>7393</v>
      </c>
      <c r="K3843" s="5" t="str">
        <f t="shared" si="116"/>
        <v>1,11000,7393,1</v>
      </c>
    </row>
    <row r="3844" spans="1:11" x14ac:dyDescent="0.15">
      <c r="A3844" s="38">
        <v>500012</v>
      </c>
      <c r="B3844" s="15">
        <v>1</v>
      </c>
      <c r="C3844" s="15">
        <v>1</v>
      </c>
      <c r="D3844" s="15">
        <v>50</v>
      </c>
      <c r="E3844" s="15">
        <v>10000</v>
      </c>
      <c r="F3844" s="15">
        <v>1</v>
      </c>
      <c r="G3844" s="43" t="s">
        <v>5185</v>
      </c>
      <c r="H3844" s="16" t="s">
        <v>2530</v>
      </c>
      <c r="I3844" s="46"/>
      <c r="J3844" s="15">
        <v>9577</v>
      </c>
      <c r="K3844" s="5" t="str">
        <f t="shared" si="116"/>
        <v>1,11000,9577,1</v>
      </c>
    </row>
    <row r="3845" spans="1:11" x14ac:dyDescent="0.15">
      <c r="A3845" s="38">
        <v>500013</v>
      </c>
      <c r="B3845" s="15">
        <v>1</v>
      </c>
      <c r="C3845" s="15">
        <v>1</v>
      </c>
      <c r="D3845" s="15">
        <v>50</v>
      </c>
      <c r="E3845" s="15">
        <v>10000</v>
      </c>
      <c r="F3845" s="15">
        <v>1</v>
      </c>
      <c r="G3845" s="43" t="s">
        <v>5186</v>
      </c>
      <c r="H3845" s="16" t="s">
        <v>2531</v>
      </c>
      <c r="I3845" s="46"/>
      <c r="J3845" s="15">
        <v>11624</v>
      </c>
      <c r="K3845" s="5" t="str">
        <f t="shared" si="116"/>
        <v>1,11000,11624,1</v>
      </c>
    </row>
    <row r="3846" spans="1:11" x14ac:dyDescent="0.15">
      <c r="A3846" s="38">
        <v>500014</v>
      </c>
      <c r="B3846" s="15">
        <v>1</v>
      </c>
      <c r="C3846" s="15">
        <v>1</v>
      </c>
      <c r="D3846" s="15">
        <v>50</v>
      </c>
      <c r="E3846" s="15">
        <v>10000</v>
      </c>
      <c r="F3846" s="15">
        <v>1</v>
      </c>
      <c r="G3846" s="43" t="s">
        <v>5187</v>
      </c>
      <c r="H3846" s="16" t="s">
        <v>2532</v>
      </c>
      <c r="I3846" s="46"/>
      <c r="J3846" s="15">
        <v>13950</v>
      </c>
      <c r="K3846" s="5" t="str">
        <f t="shared" si="116"/>
        <v>1,11000,13950,1</v>
      </c>
    </row>
    <row r="3847" spans="1:11" x14ac:dyDescent="0.15">
      <c r="A3847" s="38">
        <v>500015</v>
      </c>
      <c r="B3847" s="15">
        <v>1</v>
      </c>
      <c r="C3847" s="15">
        <v>1</v>
      </c>
      <c r="D3847" s="15">
        <v>50</v>
      </c>
      <c r="E3847" s="15">
        <v>10000</v>
      </c>
      <c r="F3847" s="15">
        <v>1</v>
      </c>
      <c r="G3847" s="43" t="s">
        <v>5188</v>
      </c>
      <c r="H3847" s="16" t="s">
        <v>2533</v>
      </c>
      <c r="I3847" s="46"/>
      <c r="J3847" s="15">
        <v>16579</v>
      </c>
      <c r="K3847" s="5" t="str">
        <f t="shared" si="116"/>
        <v>1,11000,16579,1</v>
      </c>
    </row>
    <row r="3848" spans="1:11" x14ac:dyDescent="0.15">
      <c r="A3848" s="38">
        <v>500016</v>
      </c>
      <c r="B3848" s="15">
        <v>1</v>
      </c>
      <c r="C3848" s="15">
        <v>1</v>
      </c>
      <c r="D3848" s="15">
        <v>50</v>
      </c>
      <c r="E3848" s="15">
        <v>10000</v>
      </c>
      <c r="F3848" s="15">
        <v>1</v>
      </c>
      <c r="G3848" s="43" t="s">
        <v>5189</v>
      </c>
      <c r="H3848" s="16" t="s">
        <v>2534</v>
      </c>
      <c r="I3848" s="46"/>
      <c r="J3848" s="15">
        <v>19545</v>
      </c>
      <c r="K3848" s="5" t="str">
        <f t="shared" si="116"/>
        <v>1,11000,19545,1</v>
      </c>
    </row>
    <row r="3849" spans="1:11" x14ac:dyDescent="0.15">
      <c r="A3849" s="38">
        <v>500017</v>
      </c>
      <c r="B3849" s="15">
        <v>1</v>
      </c>
      <c r="C3849" s="15">
        <v>1</v>
      </c>
      <c r="D3849" s="15">
        <v>50</v>
      </c>
      <c r="E3849" s="15">
        <v>10000</v>
      </c>
      <c r="F3849" s="15">
        <v>1</v>
      </c>
      <c r="G3849" s="43" t="s">
        <v>5190</v>
      </c>
      <c r="H3849" s="16" t="s">
        <v>2535</v>
      </c>
      <c r="I3849" s="46"/>
      <c r="J3849" s="15">
        <v>22885</v>
      </c>
      <c r="K3849" s="5" t="str">
        <f t="shared" si="116"/>
        <v>1,11000,22885,1</v>
      </c>
    </row>
    <row r="3850" spans="1:11" x14ac:dyDescent="0.15">
      <c r="A3850" s="38">
        <v>500018</v>
      </c>
      <c r="B3850" s="15">
        <v>1</v>
      </c>
      <c r="C3850" s="15">
        <v>1</v>
      </c>
      <c r="D3850" s="15">
        <v>50</v>
      </c>
      <c r="E3850" s="15">
        <v>10000</v>
      </c>
      <c r="F3850" s="15">
        <v>1</v>
      </c>
      <c r="G3850" s="43" t="s">
        <v>5191</v>
      </c>
      <c r="H3850" s="16" t="s">
        <v>2536</v>
      </c>
      <c r="I3850" s="46"/>
      <c r="J3850" s="15">
        <v>20871</v>
      </c>
      <c r="K3850" s="5" t="str">
        <f t="shared" si="116"/>
        <v>1,11000,20871,1</v>
      </c>
    </row>
    <row r="3851" spans="1:11" x14ac:dyDescent="0.15">
      <c r="A3851" s="38">
        <v>500019</v>
      </c>
      <c r="B3851" s="15">
        <v>1</v>
      </c>
      <c r="C3851" s="15">
        <v>1</v>
      </c>
      <c r="D3851" s="15">
        <v>50</v>
      </c>
      <c r="E3851" s="15">
        <v>10000</v>
      </c>
      <c r="F3851" s="15">
        <v>1</v>
      </c>
      <c r="G3851" s="43" t="s">
        <v>5192</v>
      </c>
      <c r="H3851" s="16" t="s">
        <v>2537</v>
      </c>
      <c r="I3851" s="46"/>
      <c r="J3851" s="15">
        <v>21110</v>
      </c>
      <c r="K3851" s="5" t="str">
        <f t="shared" si="116"/>
        <v>1,11000,21110,1</v>
      </c>
    </row>
    <row r="3852" spans="1:11" x14ac:dyDescent="0.15">
      <c r="A3852" s="38">
        <v>500020</v>
      </c>
      <c r="B3852" s="15">
        <v>1</v>
      </c>
      <c r="C3852" s="15">
        <v>1</v>
      </c>
      <c r="D3852" s="15">
        <v>50</v>
      </c>
      <c r="E3852" s="15">
        <v>10000</v>
      </c>
      <c r="F3852" s="15">
        <v>1</v>
      </c>
      <c r="G3852" s="43" t="s">
        <v>5193</v>
      </c>
      <c r="H3852" s="16" t="s">
        <v>2538</v>
      </c>
      <c r="I3852" s="46"/>
      <c r="J3852" s="15">
        <v>22272</v>
      </c>
      <c r="K3852" s="5" t="str">
        <f t="shared" si="116"/>
        <v>1,11000,22272,1</v>
      </c>
    </row>
    <row r="3853" spans="1:11" x14ac:dyDescent="0.15">
      <c r="A3853" s="38">
        <v>500021</v>
      </c>
      <c r="B3853" s="15">
        <v>1</v>
      </c>
      <c r="C3853" s="15">
        <v>1</v>
      </c>
      <c r="D3853" s="15">
        <v>50</v>
      </c>
      <c r="E3853" s="15">
        <v>10000</v>
      </c>
      <c r="F3853" s="15">
        <v>1</v>
      </c>
      <c r="G3853" s="43" t="s">
        <v>5194</v>
      </c>
      <c r="H3853" s="16" t="s">
        <v>2539</v>
      </c>
      <c r="I3853" s="46"/>
      <c r="J3853" s="15">
        <v>23416</v>
      </c>
      <c r="K3853" s="5" t="str">
        <f t="shared" si="116"/>
        <v>1,11000,23416,1</v>
      </c>
    </row>
    <row r="3854" spans="1:11" x14ac:dyDescent="0.15">
      <c r="A3854" s="38">
        <v>500022</v>
      </c>
      <c r="B3854" s="15">
        <v>1</v>
      </c>
      <c r="C3854" s="15">
        <v>1</v>
      </c>
      <c r="D3854" s="15">
        <v>50</v>
      </c>
      <c r="E3854" s="15">
        <v>10000</v>
      </c>
      <c r="F3854" s="15">
        <v>1</v>
      </c>
      <c r="G3854" s="43" t="s">
        <v>5195</v>
      </c>
      <c r="H3854" s="16" t="s">
        <v>2540</v>
      </c>
      <c r="I3854" s="46"/>
      <c r="J3854" s="15">
        <v>24547</v>
      </c>
      <c r="K3854" s="5" t="str">
        <f t="shared" si="116"/>
        <v>1,11000,24547,1</v>
      </c>
    </row>
    <row r="3855" spans="1:11" x14ac:dyDescent="0.15">
      <c r="A3855" s="38">
        <v>500023</v>
      </c>
      <c r="B3855" s="15">
        <v>1</v>
      </c>
      <c r="C3855" s="15">
        <v>1</v>
      </c>
      <c r="D3855" s="15">
        <v>50</v>
      </c>
      <c r="E3855" s="15">
        <v>10000</v>
      </c>
      <c r="F3855" s="15">
        <v>1</v>
      </c>
      <c r="G3855" s="43" t="s">
        <v>5196</v>
      </c>
      <c r="H3855" s="16" t="s">
        <v>2541</v>
      </c>
      <c r="I3855" s="46"/>
      <c r="J3855" s="15">
        <v>25665</v>
      </c>
      <c r="K3855" s="5" t="str">
        <f t="shared" si="116"/>
        <v>1,11000,25665,1</v>
      </c>
    </row>
    <row r="3856" spans="1:11" x14ac:dyDescent="0.15">
      <c r="A3856" s="38">
        <v>500024</v>
      </c>
      <c r="B3856" s="15">
        <v>1</v>
      </c>
      <c r="C3856" s="15">
        <v>1</v>
      </c>
      <c r="D3856" s="15">
        <v>50</v>
      </c>
      <c r="E3856" s="15">
        <v>10000</v>
      </c>
      <c r="F3856" s="15">
        <v>1</v>
      </c>
      <c r="G3856" s="43" t="s">
        <v>5197</v>
      </c>
      <c r="H3856" s="16" t="s">
        <v>2542</v>
      </c>
      <c r="I3856" s="46"/>
      <c r="J3856" s="15">
        <v>26775</v>
      </c>
      <c r="K3856" s="5" t="str">
        <f t="shared" si="116"/>
        <v>1,11000,26775,1</v>
      </c>
    </row>
    <row r="3857" spans="1:11" x14ac:dyDescent="0.15">
      <c r="A3857" s="38">
        <v>500025</v>
      </c>
      <c r="B3857" s="15">
        <v>1</v>
      </c>
      <c r="C3857" s="15">
        <v>1</v>
      </c>
      <c r="D3857" s="15">
        <v>50</v>
      </c>
      <c r="E3857" s="15">
        <v>10000</v>
      </c>
      <c r="F3857" s="15">
        <v>1</v>
      </c>
      <c r="G3857" s="43" t="s">
        <v>5198</v>
      </c>
      <c r="H3857" s="16" t="s">
        <v>2543</v>
      </c>
      <c r="I3857" s="4"/>
      <c r="J3857" s="5">
        <v>30000</v>
      </c>
      <c r="K3857" s="5" t="str">
        <f t="shared" si="116"/>
        <v>1,11000,30000,1</v>
      </c>
    </row>
    <row r="3858" spans="1:11" x14ac:dyDescent="0.15">
      <c r="A3858" s="38">
        <v>500026</v>
      </c>
      <c r="B3858" s="15">
        <v>1</v>
      </c>
      <c r="C3858" s="15">
        <v>1</v>
      </c>
      <c r="D3858" s="15">
        <v>50</v>
      </c>
      <c r="E3858" s="15">
        <v>10000</v>
      </c>
      <c r="F3858" s="15">
        <v>1</v>
      </c>
      <c r="G3858" s="43" t="s">
        <v>10662</v>
      </c>
      <c r="H3858" s="16" t="s">
        <v>10661</v>
      </c>
      <c r="I3858" s="46"/>
      <c r="J3858" s="15">
        <v>35000</v>
      </c>
      <c r="K3858" s="5" t="str">
        <f t="shared" ref="K3858" si="117">"1,11000,"&amp;J3858&amp;",1"</f>
        <v>1,11000,35000,1</v>
      </c>
    </row>
    <row r="3859" spans="1:11" x14ac:dyDescent="0.15">
      <c r="A3859" s="38">
        <v>500101</v>
      </c>
      <c r="B3859" s="15">
        <v>1</v>
      </c>
      <c r="C3859" s="15">
        <v>1</v>
      </c>
      <c r="D3859" s="15">
        <v>50</v>
      </c>
      <c r="E3859" s="15">
        <v>10000</v>
      </c>
      <c r="F3859" s="15">
        <v>1</v>
      </c>
      <c r="G3859" s="15" t="s">
        <v>3869</v>
      </c>
      <c r="H3859" s="16" t="s">
        <v>2544</v>
      </c>
      <c r="I3859" s="4"/>
      <c r="K3859" s="73"/>
    </row>
    <row r="3860" spans="1:11" x14ac:dyDescent="0.15">
      <c r="A3860" s="38">
        <v>500102</v>
      </c>
      <c r="B3860" s="15">
        <v>1</v>
      </c>
      <c r="C3860" s="15">
        <v>1</v>
      </c>
      <c r="D3860" s="15">
        <v>50</v>
      </c>
      <c r="E3860" s="15">
        <v>10000</v>
      </c>
      <c r="F3860" s="15">
        <v>1</v>
      </c>
      <c r="G3860" s="15" t="s">
        <v>3869</v>
      </c>
      <c r="H3860" s="16" t="s">
        <v>2545</v>
      </c>
      <c r="I3860" s="4"/>
      <c r="K3860" s="73"/>
    </row>
    <row r="3861" spans="1:11" x14ac:dyDescent="0.15">
      <c r="A3861" s="38">
        <v>500103</v>
      </c>
      <c r="B3861" s="15">
        <v>1</v>
      </c>
      <c r="C3861" s="15">
        <v>1</v>
      </c>
      <c r="D3861" s="15">
        <v>50</v>
      </c>
      <c r="E3861" s="15">
        <v>10000</v>
      </c>
      <c r="F3861" s="15">
        <v>1</v>
      </c>
      <c r="G3861" s="15" t="s">
        <v>3869</v>
      </c>
      <c r="H3861" s="16" t="s">
        <v>2546</v>
      </c>
      <c r="I3861" s="4"/>
      <c r="K3861" s="73"/>
    </row>
    <row r="3862" spans="1:11" x14ac:dyDescent="0.15">
      <c r="A3862" s="38">
        <v>500104</v>
      </c>
      <c r="B3862" s="15">
        <v>1</v>
      </c>
      <c r="C3862" s="15">
        <v>1</v>
      </c>
      <c r="D3862" s="15">
        <v>50</v>
      </c>
      <c r="E3862" s="15">
        <v>10000</v>
      </c>
      <c r="F3862" s="15">
        <v>1</v>
      </c>
      <c r="G3862" s="15" t="s">
        <v>3869</v>
      </c>
      <c r="H3862" s="16" t="s">
        <v>2547</v>
      </c>
      <c r="I3862" s="4"/>
      <c r="K3862" s="73"/>
    </row>
    <row r="3863" spans="1:11" x14ac:dyDescent="0.15">
      <c r="A3863" s="38">
        <v>500105</v>
      </c>
      <c r="B3863" s="15">
        <v>1</v>
      </c>
      <c r="C3863" s="15">
        <v>1</v>
      </c>
      <c r="D3863" s="15">
        <v>50</v>
      </c>
      <c r="E3863" s="15">
        <v>10000</v>
      </c>
      <c r="F3863" s="15">
        <v>1</v>
      </c>
      <c r="G3863" s="15" t="s">
        <v>3869</v>
      </c>
      <c r="H3863" s="16" t="s">
        <v>2548</v>
      </c>
      <c r="I3863" s="4"/>
      <c r="K3863" s="73"/>
    </row>
    <row r="3864" spans="1:11" x14ac:dyDescent="0.15">
      <c r="A3864" s="38">
        <v>500106</v>
      </c>
      <c r="B3864" s="15">
        <v>1</v>
      </c>
      <c r="C3864" s="15">
        <v>1</v>
      </c>
      <c r="D3864" s="15">
        <v>50</v>
      </c>
      <c r="E3864" s="15">
        <v>10000</v>
      </c>
      <c r="F3864" s="15">
        <v>1</v>
      </c>
      <c r="G3864" s="15" t="s">
        <v>3869</v>
      </c>
      <c r="H3864" s="16" t="s">
        <v>2549</v>
      </c>
      <c r="I3864" s="4"/>
      <c r="K3864" s="73"/>
    </row>
    <row r="3865" spans="1:11" x14ac:dyDescent="0.15">
      <c r="A3865" s="38">
        <v>500107</v>
      </c>
      <c r="B3865" s="15">
        <v>1</v>
      </c>
      <c r="C3865" s="15">
        <v>1</v>
      </c>
      <c r="D3865" s="15">
        <v>50</v>
      </c>
      <c r="E3865" s="15">
        <v>10000</v>
      </c>
      <c r="F3865" s="15">
        <v>1</v>
      </c>
      <c r="G3865" s="15" t="s">
        <v>3869</v>
      </c>
      <c r="H3865" s="16" t="s">
        <v>2550</v>
      </c>
      <c r="I3865" s="4"/>
      <c r="K3865" s="73"/>
    </row>
    <row r="3866" spans="1:11" x14ac:dyDescent="0.15">
      <c r="A3866" s="38">
        <v>500108</v>
      </c>
      <c r="B3866" s="15">
        <v>1</v>
      </c>
      <c r="C3866" s="15">
        <v>1</v>
      </c>
      <c r="D3866" s="15">
        <v>50</v>
      </c>
      <c r="E3866" s="15">
        <v>10000</v>
      </c>
      <c r="F3866" s="15">
        <v>1</v>
      </c>
      <c r="G3866" s="15" t="s">
        <v>3869</v>
      </c>
      <c r="H3866" s="16" t="s">
        <v>2551</v>
      </c>
      <c r="I3866" s="4"/>
      <c r="K3866" s="73"/>
    </row>
    <row r="3867" spans="1:11" x14ac:dyDescent="0.15">
      <c r="A3867" s="38">
        <v>500109</v>
      </c>
      <c r="B3867" s="15">
        <v>1</v>
      </c>
      <c r="C3867" s="15">
        <v>1</v>
      </c>
      <c r="D3867" s="15">
        <v>50</v>
      </c>
      <c r="E3867" s="15">
        <v>10000</v>
      </c>
      <c r="F3867" s="15">
        <v>1</v>
      </c>
      <c r="G3867" s="15" t="s">
        <v>3869</v>
      </c>
      <c r="H3867" s="16" t="s">
        <v>2552</v>
      </c>
      <c r="I3867" s="4"/>
      <c r="K3867" s="73"/>
    </row>
    <row r="3868" spans="1:11" x14ac:dyDescent="0.15">
      <c r="A3868" s="38">
        <v>500110</v>
      </c>
      <c r="B3868" s="15">
        <v>1</v>
      </c>
      <c r="C3868" s="15">
        <v>1</v>
      </c>
      <c r="D3868" s="15">
        <v>50</v>
      </c>
      <c r="E3868" s="15">
        <v>10000</v>
      </c>
      <c r="F3868" s="15">
        <v>1</v>
      </c>
      <c r="G3868" s="15" t="s">
        <v>3869</v>
      </c>
      <c r="H3868" s="16" t="s">
        <v>2553</v>
      </c>
      <c r="I3868" s="4"/>
      <c r="K3868" s="73"/>
    </row>
    <row r="3869" spans="1:11" x14ac:dyDescent="0.15">
      <c r="A3869" s="38">
        <v>500111</v>
      </c>
      <c r="B3869" s="15">
        <v>1</v>
      </c>
      <c r="C3869" s="15">
        <v>1</v>
      </c>
      <c r="D3869" s="15">
        <v>50</v>
      </c>
      <c r="E3869" s="15">
        <v>10000</v>
      </c>
      <c r="F3869" s="15">
        <v>1</v>
      </c>
      <c r="G3869" s="15" t="s">
        <v>3869</v>
      </c>
      <c r="H3869" s="16" t="s">
        <v>2554</v>
      </c>
      <c r="I3869" s="4"/>
      <c r="K3869" s="73"/>
    </row>
    <row r="3870" spans="1:11" x14ac:dyDescent="0.15">
      <c r="A3870" s="38">
        <v>500112</v>
      </c>
      <c r="B3870" s="15">
        <v>1</v>
      </c>
      <c r="C3870" s="15">
        <v>1</v>
      </c>
      <c r="D3870" s="15">
        <v>50</v>
      </c>
      <c r="E3870" s="15">
        <v>10000</v>
      </c>
      <c r="F3870" s="15">
        <v>1</v>
      </c>
      <c r="G3870" s="15" t="s">
        <v>3869</v>
      </c>
      <c r="H3870" s="16" t="s">
        <v>2555</v>
      </c>
      <c r="I3870" s="4"/>
      <c r="K3870" s="73"/>
    </row>
    <row r="3871" spans="1:11" x14ac:dyDescent="0.15">
      <c r="A3871" s="38">
        <v>500113</v>
      </c>
      <c r="B3871" s="15">
        <v>1</v>
      </c>
      <c r="C3871" s="15">
        <v>1</v>
      </c>
      <c r="D3871" s="15">
        <v>50</v>
      </c>
      <c r="E3871" s="15">
        <v>10000</v>
      </c>
      <c r="F3871" s="15">
        <v>1</v>
      </c>
      <c r="G3871" s="15" t="s">
        <v>3869</v>
      </c>
      <c r="H3871" s="16" t="s">
        <v>2556</v>
      </c>
      <c r="I3871" s="4"/>
      <c r="K3871" s="73"/>
    </row>
    <row r="3872" spans="1:11" x14ac:dyDescent="0.15">
      <c r="A3872" s="38">
        <v>500114</v>
      </c>
      <c r="B3872" s="15">
        <v>1</v>
      </c>
      <c r="C3872" s="15">
        <v>1</v>
      </c>
      <c r="D3872" s="15">
        <v>50</v>
      </c>
      <c r="E3872" s="15">
        <v>10000</v>
      </c>
      <c r="F3872" s="15">
        <v>1</v>
      </c>
      <c r="G3872" s="15" t="s">
        <v>3869</v>
      </c>
      <c r="H3872" s="16" t="s">
        <v>2557</v>
      </c>
      <c r="I3872" s="4"/>
      <c r="K3872" s="73"/>
    </row>
    <row r="3873" spans="1:11" x14ac:dyDescent="0.15">
      <c r="A3873" s="38">
        <v>500115</v>
      </c>
      <c r="B3873" s="15">
        <v>1</v>
      </c>
      <c r="C3873" s="15">
        <v>1</v>
      </c>
      <c r="D3873" s="15">
        <v>50</v>
      </c>
      <c r="E3873" s="15">
        <v>10000</v>
      </c>
      <c r="F3873" s="15">
        <v>1</v>
      </c>
      <c r="G3873" s="15" t="s">
        <v>3869</v>
      </c>
      <c r="H3873" s="16" t="s">
        <v>2558</v>
      </c>
      <c r="I3873" s="4"/>
      <c r="K3873" s="73"/>
    </row>
    <row r="3874" spans="1:11" x14ac:dyDescent="0.15">
      <c r="A3874" s="38">
        <v>500116</v>
      </c>
      <c r="B3874" s="15">
        <v>1</v>
      </c>
      <c r="C3874" s="15">
        <v>1</v>
      </c>
      <c r="D3874" s="15">
        <v>50</v>
      </c>
      <c r="E3874" s="15">
        <v>10000</v>
      </c>
      <c r="F3874" s="15">
        <v>1</v>
      </c>
      <c r="G3874" s="15" t="s">
        <v>3869</v>
      </c>
      <c r="H3874" s="16" t="s">
        <v>2559</v>
      </c>
      <c r="I3874" s="4"/>
      <c r="K3874" s="73"/>
    </row>
    <row r="3875" spans="1:11" x14ac:dyDescent="0.15">
      <c r="A3875" s="38">
        <v>500117</v>
      </c>
      <c r="B3875" s="15">
        <v>1</v>
      </c>
      <c r="C3875" s="15">
        <v>1</v>
      </c>
      <c r="D3875" s="15">
        <v>50</v>
      </c>
      <c r="E3875" s="15">
        <v>10000</v>
      </c>
      <c r="F3875" s="15">
        <v>1</v>
      </c>
      <c r="G3875" s="15" t="s">
        <v>3869</v>
      </c>
      <c r="H3875" s="16" t="s">
        <v>2560</v>
      </c>
      <c r="I3875" s="4"/>
      <c r="K3875" s="73"/>
    </row>
    <row r="3876" spans="1:11" x14ac:dyDescent="0.15">
      <c r="A3876" s="38">
        <v>500118</v>
      </c>
      <c r="B3876" s="15">
        <v>1</v>
      </c>
      <c r="C3876" s="15">
        <v>1</v>
      </c>
      <c r="D3876" s="15">
        <v>50</v>
      </c>
      <c r="E3876" s="15">
        <v>10000</v>
      </c>
      <c r="F3876" s="15">
        <v>1</v>
      </c>
      <c r="G3876" s="15" t="s">
        <v>3869</v>
      </c>
      <c r="H3876" s="16" t="s">
        <v>2561</v>
      </c>
      <c r="I3876" s="4"/>
      <c r="K3876" s="73"/>
    </row>
    <row r="3877" spans="1:11" x14ac:dyDescent="0.15">
      <c r="A3877" s="38">
        <v>500119</v>
      </c>
      <c r="B3877" s="15">
        <v>1</v>
      </c>
      <c r="C3877" s="15">
        <v>1</v>
      </c>
      <c r="D3877" s="15">
        <v>50</v>
      </c>
      <c r="E3877" s="15">
        <v>10000</v>
      </c>
      <c r="F3877" s="15">
        <v>1</v>
      </c>
      <c r="G3877" s="15" t="s">
        <v>3869</v>
      </c>
      <c r="H3877" s="16" t="s">
        <v>2562</v>
      </c>
      <c r="I3877" s="4"/>
      <c r="K3877" s="73"/>
    </row>
    <row r="3878" spans="1:11" x14ac:dyDescent="0.15">
      <c r="A3878" s="38">
        <v>500120</v>
      </c>
      <c r="B3878" s="15">
        <v>1</v>
      </c>
      <c r="C3878" s="15">
        <v>1</v>
      </c>
      <c r="D3878" s="15">
        <v>50</v>
      </c>
      <c r="E3878" s="15">
        <v>10000</v>
      </c>
      <c r="F3878" s="15">
        <v>1</v>
      </c>
      <c r="G3878" s="15" t="s">
        <v>3869</v>
      </c>
      <c r="H3878" s="16" t="s">
        <v>2563</v>
      </c>
      <c r="I3878" s="4"/>
      <c r="K3878" s="73"/>
    </row>
    <row r="3879" spans="1:11" x14ac:dyDescent="0.15">
      <c r="A3879" s="38">
        <v>500121</v>
      </c>
      <c r="B3879" s="15">
        <v>1</v>
      </c>
      <c r="C3879" s="15">
        <v>1</v>
      </c>
      <c r="D3879" s="15">
        <v>50</v>
      </c>
      <c r="E3879" s="15">
        <v>10000</v>
      </c>
      <c r="F3879" s="15">
        <v>1</v>
      </c>
      <c r="G3879" s="15" t="s">
        <v>3869</v>
      </c>
      <c r="H3879" s="16" t="s">
        <v>2564</v>
      </c>
      <c r="I3879" s="4"/>
      <c r="K3879" s="73"/>
    </row>
    <row r="3880" spans="1:11" x14ac:dyDescent="0.15">
      <c r="A3880" s="38">
        <v>500122</v>
      </c>
      <c r="B3880" s="15">
        <v>1</v>
      </c>
      <c r="C3880" s="15">
        <v>1</v>
      </c>
      <c r="D3880" s="15">
        <v>50</v>
      </c>
      <c r="E3880" s="15">
        <v>10000</v>
      </c>
      <c r="F3880" s="15">
        <v>1</v>
      </c>
      <c r="G3880" s="15" t="s">
        <v>3869</v>
      </c>
      <c r="H3880" s="16" t="s">
        <v>2565</v>
      </c>
      <c r="I3880" s="4"/>
      <c r="K3880" s="73"/>
    </row>
    <row r="3881" spans="1:11" x14ac:dyDescent="0.15">
      <c r="A3881" s="38">
        <v>500123</v>
      </c>
      <c r="B3881" s="15">
        <v>1</v>
      </c>
      <c r="C3881" s="15">
        <v>1</v>
      </c>
      <c r="D3881" s="15">
        <v>50</v>
      </c>
      <c r="E3881" s="15">
        <v>10000</v>
      </c>
      <c r="F3881" s="15">
        <v>1</v>
      </c>
      <c r="G3881" s="15" t="s">
        <v>3869</v>
      </c>
      <c r="H3881" s="16" t="s">
        <v>2566</v>
      </c>
      <c r="I3881" s="4"/>
      <c r="K3881" s="73"/>
    </row>
    <row r="3882" spans="1:11" x14ac:dyDescent="0.15">
      <c r="A3882" s="38">
        <v>500124</v>
      </c>
      <c r="B3882" s="15">
        <v>1</v>
      </c>
      <c r="C3882" s="15">
        <v>1</v>
      </c>
      <c r="D3882" s="15">
        <v>50</v>
      </c>
      <c r="E3882" s="15">
        <v>10000</v>
      </c>
      <c r="F3882" s="15">
        <v>1</v>
      </c>
      <c r="G3882" s="15" t="s">
        <v>3869</v>
      </c>
      <c r="H3882" s="16" t="s">
        <v>2567</v>
      </c>
      <c r="I3882" s="4"/>
      <c r="K3882" s="73"/>
    </row>
    <row r="3883" spans="1:11" x14ac:dyDescent="0.15">
      <c r="A3883" s="38">
        <v>500125</v>
      </c>
      <c r="B3883" s="15">
        <v>1</v>
      </c>
      <c r="C3883" s="15">
        <v>1</v>
      </c>
      <c r="D3883" s="15">
        <v>50</v>
      </c>
      <c r="E3883" s="15">
        <v>10000</v>
      </c>
      <c r="F3883" s="15">
        <v>1</v>
      </c>
      <c r="G3883" s="15" t="s">
        <v>3869</v>
      </c>
      <c r="H3883" s="16" t="s">
        <v>2568</v>
      </c>
      <c r="I3883" s="4"/>
      <c r="K3883" s="73"/>
    </row>
    <row r="3884" spans="1:11" x14ac:dyDescent="0.15">
      <c r="A3884" s="38">
        <v>500126</v>
      </c>
      <c r="B3884" s="15">
        <v>1</v>
      </c>
      <c r="C3884" s="15">
        <v>1</v>
      </c>
      <c r="D3884" s="15">
        <v>50</v>
      </c>
      <c r="E3884" s="15">
        <v>10000</v>
      </c>
      <c r="F3884" s="15">
        <v>1</v>
      </c>
      <c r="G3884" s="15" t="s">
        <v>3869</v>
      </c>
      <c r="H3884" s="16" t="s">
        <v>10663</v>
      </c>
      <c r="I3884" s="4"/>
      <c r="K3884" s="73"/>
    </row>
    <row r="3885" spans="1:11" x14ac:dyDescent="0.15">
      <c r="A3885" s="38">
        <v>500201</v>
      </c>
      <c r="B3885" s="15">
        <v>1</v>
      </c>
      <c r="C3885" s="15">
        <v>1</v>
      </c>
      <c r="D3885" s="15">
        <v>50</v>
      </c>
      <c r="E3885" s="15">
        <v>10000</v>
      </c>
      <c r="F3885" s="15">
        <v>1</v>
      </c>
      <c r="G3885" s="15" t="s">
        <v>6857</v>
      </c>
      <c r="H3885" s="16" t="s">
        <v>3781</v>
      </c>
      <c r="I3885" s="5" t="s">
        <v>3864</v>
      </c>
      <c r="J3885" s="15"/>
      <c r="K3885" s="73"/>
    </row>
    <row r="3886" spans="1:11" x14ac:dyDescent="0.15">
      <c r="A3886" s="38">
        <v>500202</v>
      </c>
      <c r="B3886" s="15">
        <v>1</v>
      </c>
      <c r="C3886" s="15">
        <v>1</v>
      </c>
      <c r="D3886" s="15">
        <v>50</v>
      </c>
      <c r="E3886" s="15">
        <v>10000</v>
      </c>
      <c r="F3886" s="15">
        <v>1</v>
      </c>
      <c r="G3886" s="15" t="s">
        <v>6857</v>
      </c>
      <c r="H3886" s="16" t="s">
        <v>3782</v>
      </c>
      <c r="I3886" s="5" t="s">
        <v>3864</v>
      </c>
      <c r="J3886" s="15"/>
      <c r="K3886" s="73"/>
    </row>
    <row r="3887" spans="1:11" x14ac:dyDescent="0.15">
      <c r="A3887" s="38">
        <v>500203</v>
      </c>
      <c r="B3887" s="15">
        <v>1</v>
      </c>
      <c r="C3887" s="15">
        <v>1</v>
      </c>
      <c r="D3887" s="15">
        <v>50</v>
      </c>
      <c r="E3887" s="15">
        <v>10000</v>
      </c>
      <c r="F3887" s="15">
        <v>1</v>
      </c>
      <c r="G3887" s="15" t="s">
        <v>6858</v>
      </c>
      <c r="H3887" s="16" t="s">
        <v>3783</v>
      </c>
      <c r="I3887" s="5" t="s">
        <v>3865</v>
      </c>
      <c r="J3887" s="15"/>
      <c r="K3887" s="73"/>
    </row>
    <row r="3888" spans="1:11" x14ac:dyDescent="0.15">
      <c r="A3888" s="38">
        <v>500204</v>
      </c>
      <c r="B3888" s="15">
        <v>1</v>
      </c>
      <c r="C3888" s="15">
        <v>1</v>
      </c>
      <c r="D3888" s="15">
        <v>50</v>
      </c>
      <c r="E3888" s="15">
        <v>10000</v>
      </c>
      <c r="F3888" s="15">
        <v>1</v>
      </c>
      <c r="G3888" s="15" t="s">
        <v>6858</v>
      </c>
      <c r="H3888" s="16" t="s">
        <v>3784</v>
      </c>
      <c r="I3888" s="5" t="s">
        <v>3865</v>
      </c>
      <c r="J3888" s="15"/>
      <c r="K3888" s="73"/>
    </row>
    <row r="3889" spans="1:11" x14ac:dyDescent="0.15">
      <c r="A3889" s="38">
        <v>500205</v>
      </c>
      <c r="B3889" s="15">
        <v>1</v>
      </c>
      <c r="C3889" s="15">
        <v>1</v>
      </c>
      <c r="D3889" s="15">
        <v>50</v>
      </c>
      <c r="E3889" s="15">
        <v>10000</v>
      </c>
      <c r="F3889" s="15">
        <v>1</v>
      </c>
      <c r="G3889" s="15" t="s">
        <v>6858</v>
      </c>
      <c r="H3889" s="16" t="s">
        <v>3785</v>
      </c>
      <c r="I3889" s="5" t="s">
        <v>3865</v>
      </c>
      <c r="J3889" s="15"/>
      <c r="K3889" s="73"/>
    </row>
    <row r="3890" spans="1:11" x14ac:dyDescent="0.15">
      <c r="A3890" s="38">
        <v>500206</v>
      </c>
      <c r="B3890" s="15">
        <v>1</v>
      </c>
      <c r="C3890" s="15">
        <v>1</v>
      </c>
      <c r="D3890" s="15">
        <v>50</v>
      </c>
      <c r="E3890" s="15">
        <v>10000</v>
      </c>
      <c r="F3890" s="15">
        <v>1</v>
      </c>
      <c r="G3890" s="15" t="s">
        <v>6858</v>
      </c>
      <c r="H3890" s="16" t="s">
        <v>3786</v>
      </c>
      <c r="I3890" s="5" t="s">
        <v>3865</v>
      </c>
      <c r="K3890" s="73"/>
    </row>
    <row r="3891" spans="1:11" x14ac:dyDescent="0.15">
      <c r="A3891" s="38">
        <v>500207</v>
      </c>
      <c r="B3891" s="15">
        <v>1</v>
      </c>
      <c r="C3891" s="15">
        <v>1</v>
      </c>
      <c r="D3891" s="15">
        <v>50</v>
      </c>
      <c r="E3891" s="15">
        <v>10000</v>
      </c>
      <c r="F3891" s="15">
        <v>1</v>
      </c>
      <c r="G3891" s="15" t="s">
        <v>6858</v>
      </c>
      <c r="H3891" s="16" t="s">
        <v>3787</v>
      </c>
      <c r="I3891" s="5" t="s">
        <v>3865</v>
      </c>
      <c r="K3891" s="73"/>
    </row>
    <row r="3892" spans="1:11" x14ac:dyDescent="0.15">
      <c r="A3892" s="38">
        <v>500208</v>
      </c>
      <c r="B3892" s="15">
        <v>1</v>
      </c>
      <c r="C3892" s="15">
        <v>1</v>
      </c>
      <c r="D3892" s="15">
        <v>50</v>
      </c>
      <c r="E3892" s="15">
        <v>10000</v>
      </c>
      <c r="F3892" s="15">
        <v>1</v>
      </c>
      <c r="G3892" s="15" t="s">
        <v>6858</v>
      </c>
      <c r="H3892" s="16" t="s">
        <v>3788</v>
      </c>
      <c r="I3892" s="5" t="s">
        <v>3865</v>
      </c>
      <c r="K3892" s="73"/>
    </row>
    <row r="3893" spans="1:11" x14ac:dyDescent="0.15">
      <c r="A3893" s="38">
        <v>500209</v>
      </c>
      <c r="B3893" s="15">
        <v>1</v>
      </c>
      <c r="C3893" s="15">
        <v>1</v>
      </c>
      <c r="D3893" s="15">
        <v>50</v>
      </c>
      <c r="E3893" s="15">
        <v>1000</v>
      </c>
      <c r="F3893" s="15">
        <v>1</v>
      </c>
      <c r="G3893" s="15" t="s">
        <v>6859</v>
      </c>
      <c r="H3893" s="16" t="s">
        <v>3789</v>
      </c>
      <c r="I3893" s="5" t="s">
        <v>3866</v>
      </c>
      <c r="K3893" s="73"/>
    </row>
    <row r="3894" spans="1:11" x14ac:dyDescent="0.15">
      <c r="A3894" s="38">
        <v>500210</v>
      </c>
      <c r="B3894" s="15">
        <v>1</v>
      </c>
      <c r="C3894" s="15">
        <v>1</v>
      </c>
      <c r="D3894" s="15">
        <v>50</v>
      </c>
      <c r="E3894" s="15">
        <v>2000</v>
      </c>
      <c r="F3894" s="15">
        <v>1</v>
      </c>
      <c r="G3894" s="15" t="s">
        <v>6859</v>
      </c>
      <c r="H3894" s="16" t="s">
        <v>3790</v>
      </c>
      <c r="I3894" s="5" t="s">
        <v>3866</v>
      </c>
      <c r="K3894" s="73"/>
    </row>
    <row r="3895" spans="1:11" x14ac:dyDescent="0.15">
      <c r="A3895" s="38">
        <v>500211</v>
      </c>
      <c r="B3895" s="15">
        <v>1</v>
      </c>
      <c r="C3895" s="15">
        <v>1</v>
      </c>
      <c r="D3895" s="15">
        <v>50</v>
      </c>
      <c r="E3895" s="15">
        <v>3000</v>
      </c>
      <c r="F3895" s="15">
        <v>1</v>
      </c>
      <c r="G3895" s="15" t="s">
        <v>6859</v>
      </c>
      <c r="H3895" s="16" t="s">
        <v>3791</v>
      </c>
      <c r="I3895" s="5" t="s">
        <v>3866</v>
      </c>
      <c r="K3895" s="73"/>
    </row>
    <row r="3896" spans="1:11" x14ac:dyDescent="0.15">
      <c r="A3896" s="38">
        <v>500212</v>
      </c>
      <c r="B3896" s="15">
        <v>1</v>
      </c>
      <c r="C3896" s="15">
        <v>1</v>
      </c>
      <c r="D3896" s="15">
        <v>50</v>
      </c>
      <c r="E3896" s="15">
        <v>4000</v>
      </c>
      <c r="F3896" s="15">
        <v>1</v>
      </c>
      <c r="G3896" s="15" t="s">
        <v>6859</v>
      </c>
      <c r="H3896" s="16" t="s">
        <v>3792</v>
      </c>
      <c r="I3896" s="5" t="s">
        <v>3866</v>
      </c>
      <c r="K3896" s="73"/>
    </row>
    <row r="3897" spans="1:11" x14ac:dyDescent="0.15">
      <c r="A3897" s="38">
        <v>500213</v>
      </c>
      <c r="B3897" s="15">
        <v>1</v>
      </c>
      <c r="C3897" s="15">
        <v>1</v>
      </c>
      <c r="D3897" s="15">
        <v>50</v>
      </c>
      <c r="E3897" s="15">
        <v>5000</v>
      </c>
      <c r="F3897" s="15">
        <v>1</v>
      </c>
      <c r="G3897" s="15" t="s">
        <v>6859</v>
      </c>
      <c r="H3897" s="16" t="s">
        <v>3793</v>
      </c>
      <c r="I3897" s="5" t="s">
        <v>3866</v>
      </c>
      <c r="K3897" s="73"/>
    </row>
    <row r="3898" spans="1:11" x14ac:dyDescent="0.15">
      <c r="A3898" s="38">
        <v>500214</v>
      </c>
      <c r="B3898" s="15">
        <v>1</v>
      </c>
      <c r="C3898" s="15">
        <v>1</v>
      </c>
      <c r="D3898" s="15">
        <v>50</v>
      </c>
      <c r="E3898" s="15">
        <v>6000</v>
      </c>
      <c r="F3898" s="15">
        <v>1</v>
      </c>
      <c r="G3898" s="15" t="s">
        <v>6859</v>
      </c>
      <c r="H3898" s="16" t="s">
        <v>3794</v>
      </c>
      <c r="I3898" s="5" t="s">
        <v>3866</v>
      </c>
      <c r="K3898" s="73"/>
    </row>
    <row r="3899" spans="1:11" x14ac:dyDescent="0.15">
      <c r="A3899" s="38">
        <v>500215</v>
      </c>
      <c r="B3899" s="15">
        <v>1</v>
      </c>
      <c r="C3899" s="15">
        <v>1</v>
      </c>
      <c r="D3899" s="15">
        <v>50</v>
      </c>
      <c r="E3899" s="15">
        <v>1250</v>
      </c>
      <c r="F3899" s="15">
        <v>1</v>
      </c>
      <c r="G3899" s="15" t="s">
        <v>6860</v>
      </c>
      <c r="H3899" s="16" t="s">
        <v>3795</v>
      </c>
      <c r="I3899" s="5" t="s">
        <v>3867</v>
      </c>
      <c r="K3899" s="73"/>
    </row>
    <row r="3900" spans="1:11" x14ac:dyDescent="0.15">
      <c r="A3900" s="38">
        <v>500216</v>
      </c>
      <c r="B3900" s="15">
        <v>1</v>
      </c>
      <c r="C3900" s="15">
        <v>1</v>
      </c>
      <c r="D3900" s="15">
        <v>50</v>
      </c>
      <c r="E3900" s="15">
        <v>1500</v>
      </c>
      <c r="F3900" s="15">
        <v>1</v>
      </c>
      <c r="G3900" s="15" t="s">
        <v>6860</v>
      </c>
      <c r="H3900" s="16" t="s">
        <v>3796</v>
      </c>
      <c r="I3900" s="5" t="s">
        <v>3867</v>
      </c>
      <c r="K3900" s="73"/>
    </row>
    <row r="3901" spans="1:11" x14ac:dyDescent="0.15">
      <c r="A3901" s="38">
        <v>500217</v>
      </c>
      <c r="B3901" s="15">
        <v>1</v>
      </c>
      <c r="C3901" s="15">
        <v>1</v>
      </c>
      <c r="D3901" s="15">
        <v>50</v>
      </c>
      <c r="E3901" s="15">
        <v>1750</v>
      </c>
      <c r="F3901" s="15">
        <v>1</v>
      </c>
      <c r="G3901" s="15" t="s">
        <v>6860</v>
      </c>
      <c r="H3901" s="16" t="s">
        <v>3797</v>
      </c>
      <c r="I3901" s="5" t="s">
        <v>3867</v>
      </c>
      <c r="K3901" s="73"/>
    </row>
    <row r="3902" spans="1:11" x14ac:dyDescent="0.15">
      <c r="A3902" s="38">
        <v>500218</v>
      </c>
      <c r="B3902" s="15">
        <v>1</v>
      </c>
      <c r="C3902" s="15">
        <v>1</v>
      </c>
      <c r="D3902" s="15">
        <v>50</v>
      </c>
      <c r="E3902" s="15">
        <v>2000</v>
      </c>
      <c r="F3902" s="15">
        <v>1</v>
      </c>
      <c r="G3902" s="15" t="s">
        <v>6860</v>
      </c>
      <c r="H3902" s="16" t="s">
        <v>3798</v>
      </c>
      <c r="I3902" s="5" t="s">
        <v>3867</v>
      </c>
      <c r="K3902" s="73"/>
    </row>
    <row r="3903" spans="1:11" x14ac:dyDescent="0.15">
      <c r="A3903" s="38">
        <v>500219</v>
      </c>
      <c r="B3903" s="15">
        <v>1</v>
      </c>
      <c r="C3903" s="15">
        <v>1</v>
      </c>
      <c r="D3903" s="15">
        <v>50</v>
      </c>
      <c r="E3903" s="15">
        <v>2250</v>
      </c>
      <c r="F3903" s="15">
        <v>1</v>
      </c>
      <c r="G3903" s="15" t="s">
        <v>6860</v>
      </c>
      <c r="H3903" s="16" t="s">
        <v>3799</v>
      </c>
      <c r="I3903" s="5" t="s">
        <v>3867</v>
      </c>
      <c r="K3903" s="73"/>
    </row>
    <row r="3904" spans="1:11" x14ac:dyDescent="0.15">
      <c r="A3904" s="38">
        <v>500220</v>
      </c>
      <c r="B3904" s="15">
        <v>1</v>
      </c>
      <c r="C3904" s="15">
        <v>1</v>
      </c>
      <c r="D3904" s="15">
        <v>50</v>
      </c>
      <c r="E3904" s="15">
        <v>2500</v>
      </c>
      <c r="F3904" s="15">
        <v>1</v>
      </c>
      <c r="G3904" s="15" t="s">
        <v>6860</v>
      </c>
      <c r="H3904" s="16" t="s">
        <v>3800</v>
      </c>
      <c r="I3904" s="5" t="s">
        <v>3867</v>
      </c>
      <c r="K3904" s="73"/>
    </row>
    <row r="3905" spans="1:11" x14ac:dyDescent="0.15">
      <c r="A3905" s="38">
        <v>500221</v>
      </c>
      <c r="B3905" s="15">
        <v>1</v>
      </c>
      <c r="C3905" s="15">
        <v>1</v>
      </c>
      <c r="D3905" s="15">
        <v>50</v>
      </c>
      <c r="E3905" s="15">
        <v>500</v>
      </c>
      <c r="F3905" s="15">
        <v>1</v>
      </c>
      <c r="G3905" s="15" t="s">
        <v>7825</v>
      </c>
      <c r="H3905" s="16" t="s">
        <v>3801</v>
      </c>
      <c r="I3905" s="5" t="s">
        <v>3868</v>
      </c>
      <c r="K3905" s="73"/>
    </row>
    <row r="3906" spans="1:11" x14ac:dyDescent="0.15">
      <c r="A3906" s="38">
        <v>500222</v>
      </c>
      <c r="B3906" s="15">
        <v>1</v>
      </c>
      <c r="C3906" s="15">
        <v>1</v>
      </c>
      <c r="D3906" s="15">
        <v>50</v>
      </c>
      <c r="E3906" s="15">
        <v>750</v>
      </c>
      <c r="F3906" s="15">
        <v>1</v>
      </c>
      <c r="G3906" s="15" t="s">
        <v>7825</v>
      </c>
      <c r="H3906" s="16" t="s">
        <v>3802</v>
      </c>
      <c r="I3906" s="5" t="s">
        <v>3868</v>
      </c>
      <c r="K3906" s="73"/>
    </row>
    <row r="3907" spans="1:11" x14ac:dyDescent="0.15">
      <c r="A3907" s="38">
        <v>500223</v>
      </c>
      <c r="B3907" s="15">
        <v>1</v>
      </c>
      <c r="C3907" s="15">
        <v>1</v>
      </c>
      <c r="D3907" s="15">
        <v>50</v>
      </c>
      <c r="E3907" s="15">
        <v>1000</v>
      </c>
      <c r="F3907" s="15">
        <v>1</v>
      </c>
      <c r="G3907" s="15" t="s">
        <v>7825</v>
      </c>
      <c r="H3907" s="16" t="s">
        <v>3803</v>
      </c>
      <c r="I3907" s="5" t="s">
        <v>3868</v>
      </c>
      <c r="K3907" s="73"/>
    </row>
    <row r="3908" spans="1:11" x14ac:dyDescent="0.15">
      <c r="A3908" s="38">
        <v>500224</v>
      </c>
      <c r="B3908" s="15">
        <v>1</v>
      </c>
      <c r="C3908" s="15">
        <v>1</v>
      </c>
      <c r="D3908" s="15">
        <v>50</v>
      </c>
      <c r="E3908" s="15">
        <v>1250</v>
      </c>
      <c r="F3908" s="15">
        <v>1</v>
      </c>
      <c r="G3908" s="15" t="s">
        <v>7825</v>
      </c>
      <c r="H3908" s="16" t="s">
        <v>3804</v>
      </c>
      <c r="I3908" s="5" t="s">
        <v>3868</v>
      </c>
      <c r="K3908" s="73"/>
    </row>
    <row r="3909" spans="1:11" x14ac:dyDescent="0.15">
      <c r="A3909" s="38">
        <v>500225</v>
      </c>
      <c r="B3909" s="15">
        <v>1</v>
      </c>
      <c r="C3909" s="15">
        <v>1</v>
      </c>
      <c r="D3909" s="15">
        <v>50</v>
      </c>
      <c r="E3909" s="15">
        <v>1500</v>
      </c>
      <c r="F3909" s="15">
        <v>1</v>
      </c>
      <c r="G3909" s="15" t="s">
        <v>7825</v>
      </c>
      <c r="H3909" s="16" t="s">
        <v>3805</v>
      </c>
      <c r="I3909" s="5" t="s">
        <v>3868</v>
      </c>
      <c r="K3909" s="73"/>
    </row>
    <row r="3910" spans="1:11" x14ac:dyDescent="0.15">
      <c r="A3910" s="38">
        <v>500226</v>
      </c>
      <c r="B3910" s="15">
        <v>1</v>
      </c>
      <c r="C3910" s="15">
        <v>1</v>
      </c>
      <c r="D3910" s="15">
        <v>50</v>
      </c>
      <c r="E3910" s="15">
        <v>1750</v>
      </c>
      <c r="F3910" s="15">
        <v>1</v>
      </c>
      <c r="G3910" s="15" t="s">
        <v>7825</v>
      </c>
      <c r="H3910" s="16" t="s">
        <v>10664</v>
      </c>
      <c r="I3910" s="5" t="s">
        <v>3868</v>
      </c>
      <c r="K3910" s="73"/>
    </row>
    <row r="3911" spans="1:11" x14ac:dyDescent="0.15">
      <c r="A3911" s="38">
        <v>500251</v>
      </c>
      <c r="B3911" s="15">
        <v>1</v>
      </c>
      <c r="C3911" s="15">
        <v>1</v>
      </c>
      <c r="D3911" s="15">
        <v>50</v>
      </c>
      <c r="E3911" s="15">
        <v>1000</v>
      </c>
      <c r="F3911" s="15">
        <v>1</v>
      </c>
      <c r="G3911" s="74" t="s">
        <v>10275</v>
      </c>
      <c r="H3911" s="16" t="s">
        <v>10250</v>
      </c>
      <c r="K3911" s="73"/>
    </row>
    <row r="3912" spans="1:11" x14ac:dyDescent="0.15">
      <c r="A3912" s="38">
        <v>500252</v>
      </c>
      <c r="B3912" s="15">
        <v>1</v>
      </c>
      <c r="C3912" s="15">
        <v>1</v>
      </c>
      <c r="D3912" s="15">
        <v>50</v>
      </c>
      <c r="E3912" s="15">
        <v>1000</v>
      </c>
      <c r="F3912" s="15">
        <v>1</v>
      </c>
      <c r="G3912" s="74" t="s">
        <v>10275</v>
      </c>
      <c r="H3912" s="16" t="s">
        <v>10251</v>
      </c>
      <c r="K3912" s="73"/>
    </row>
    <row r="3913" spans="1:11" x14ac:dyDescent="0.15">
      <c r="A3913" s="38">
        <v>500253</v>
      </c>
      <c r="B3913" s="15">
        <v>1</v>
      </c>
      <c r="C3913" s="15">
        <v>1</v>
      </c>
      <c r="D3913" s="15">
        <v>50</v>
      </c>
      <c r="E3913" s="15">
        <v>1000</v>
      </c>
      <c r="F3913" s="15">
        <v>1</v>
      </c>
      <c r="G3913" s="74" t="s">
        <v>10275</v>
      </c>
      <c r="H3913" s="16" t="s">
        <v>10252</v>
      </c>
      <c r="K3913" s="73"/>
    </row>
    <row r="3914" spans="1:11" x14ac:dyDescent="0.15">
      <c r="A3914" s="38">
        <v>500254</v>
      </c>
      <c r="B3914" s="15">
        <v>1</v>
      </c>
      <c r="C3914" s="15">
        <v>1</v>
      </c>
      <c r="D3914" s="15">
        <v>50</v>
      </c>
      <c r="E3914" s="15">
        <v>1000</v>
      </c>
      <c r="F3914" s="15">
        <v>1</v>
      </c>
      <c r="G3914" s="74" t="s">
        <v>10275</v>
      </c>
      <c r="H3914" s="16" t="s">
        <v>10253</v>
      </c>
      <c r="K3914" s="73"/>
    </row>
    <row r="3915" spans="1:11" x14ac:dyDescent="0.15">
      <c r="A3915" s="38">
        <v>500255</v>
      </c>
      <c r="B3915" s="15">
        <v>1</v>
      </c>
      <c r="C3915" s="15">
        <v>1</v>
      </c>
      <c r="D3915" s="15">
        <v>50</v>
      </c>
      <c r="E3915" s="15">
        <v>1000</v>
      </c>
      <c r="F3915" s="15">
        <v>1</v>
      </c>
      <c r="G3915" s="74" t="s">
        <v>10275</v>
      </c>
      <c r="H3915" s="16" t="s">
        <v>10254</v>
      </c>
      <c r="K3915" s="73"/>
    </row>
    <row r="3916" spans="1:11" x14ac:dyDescent="0.15">
      <c r="A3916" s="38">
        <v>500256</v>
      </c>
      <c r="B3916" s="15">
        <v>1</v>
      </c>
      <c r="C3916" s="15">
        <v>1</v>
      </c>
      <c r="D3916" s="15">
        <v>50</v>
      </c>
      <c r="E3916" s="15">
        <v>2000</v>
      </c>
      <c r="F3916" s="15">
        <v>1</v>
      </c>
      <c r="G3916" s="74" t="s">
        <v>10275</v>
      </c>
      <c r="H3916" s="16" t="s">
        <v>10255</v>
      </c>
      <c r="K3916" s="73"/>
    </row>
    <row r="3917" spans="1:11" x14ac:dyDescent="0.15">
      <c r="A3917" s="38">
        <v>500257</v>
      </c>
      <c r="B3917" s="15">
        <v>1</v>
      </c>
      <c r="C3917" s="15">
        <v>1</v>
      </c>
      <c r="D3917" s="15">
        <v>50</v>
      </c>
      <c r="E3917" s="15">
        <v>2000</v>
      </c>
      <c r="F3917" s="15">
        <v>1</v>
      </c>
      <c r="G3917" s="74" t="s">
        <v>10275</v>
      </c>
      <c r="H3917" s="16" t="s">
        <v>10256</v>
      </c>
      <c r="K3917" s="73"/>
    </row>
    <row r="3918" spans="1:11" x14ac:dyDescent="0.15">
      <c r="A3918" s="38">
        <v>500258</v>
      </c>
      <c r="B3918" s="15">
        <v>1</v>
      </c>
      <c r="C3918" s="15">
        <v>1</v>
      </c>
      <c r="D3918" s="15">
        <v>50</v>
      </c>
      <c r="E3918" s="15">
        <v>2000</v>
      </c>
      <c r="F3918" s="15">
        <v>1</v>
      </c>
      <c r="G3918" s="74" t="s">
        <v>10275</v>
      </c>
      <c r="H3918" s="16" t="s">
        <v>10257</v>
      </c>
      <c r="K3918" s="73"/>
    </row>
    <row r="3919" spans="1:11" x14ac:dyDescent="0.15">
      <c r="A3919" s="38">
        <v>500259</v>
      </c>
      <c r="B3919" s="15">
        <v>1</v>
      </c>
      <c r="C3919" s="15">
        <v>1</v>
      </c>
      <c r="D3919" s="15">
        <v>50</v>
      </c>
      <c r="E3919" s="15">
        <v>2000</v>
      </c>
      <c r="F3919" s="15">
        <v>1</v>
      </c>
      <c r="G3919" s="74" t="s">
        <v>10275</v>
      </c>
      <c r="H3919" s="16" t="s">
        <v>10258</v>
      </c>
      <c r="K3919" s="73"/>
    </row>
    <row r="3920" spans="1:11" x14ac:dyDescent="0.15">
      <c r="A3920" s="38">
        <v>500260</v>
      </c>
      <c r="B3920" s="15">
        <v>1</v>
      </c>
      <c r="C3920" s="15">
        <v>1</v>
      </c>
      <c r="D3920" s="15">
        <v>50</v>
      </c>
      <c r="E3920" s="15">
        <v>2000</v>
      </c>
      <c r="F3920" s="15">
        <v>1</v>
      </c>
      <c r="G3920" s="74" t="s">
        <v>10275</v>
      </c>
      <c r="H3920" s="16" t="s">
        <v>10259</v>
      </c>
      <c r="K3920" s="73"/>
    </row>
    <row r="3921" spans="1:11" x14ac:dyDescent="0.15">
      <c r="A3921" s="38">
        <v>500261</v>
      </c>
      <c r="B3921" s="15">
        <v>1</v>
      </c>
      <c r="C3921" s="15">
        <v>1</v>
      </c>
      <c r="D3921" s="15">
        <v>50</v>
      </c>
      <c r="E3921" s="15">
        <v>5000</v>
      </c>
      <c r="F3921" s="15">
        <v>1</v>
      </c>
      <c r="G3921" s="74" t="s">
        <v>10275</v>
      </c>
      <c r="H3921" s="16" t="s">
        <v>10260</v>
      </c>
      <c r="K3921" s="73"/>
    </row>
    <row r="3922" spans="1:11" x14ac:dyDescent="0.15">
      <c r="A3922" s="38">
        <v>500262</v>
      </c>
      <c r="B3922" s="15">
        <v>1</v>
      </c>
      <c r="C3922" s="15">
        <v>1</v>
      </c>
      <c r="D3922" s="15">
        <v>50</v>
      </c>
      <c r="E3922" s="15">
        <v>5000</v>
      </c>
      <c r="F3922" s="15">
        <v>1</v>
      </c>
      <c r="G3922" s="74" t="s">
        <v>10275</v>
      </c>
      <c r="H3922" s="16" t="s">
        <v>10261</v>
      </c>
      <c r="K3922" s="73"/>
    </row>
    <row r="3923" spans="1:11" x14ac:dyDescent="0.15">
      <c r="A3923" s="38">
        <v>500263</v>
      </c>
      <c r="B3923" s="15">
        <v>1</v>
      </c>
      <c r="C3923" s="15">
        <v>1</v>
      </c>
      <c r="D3923" s="15">
        <v>50</v>
      </c>
      <c r="E3923" s="15">
        <v>5000</v>
      </c>
      <c r="F3923" s="15">
        <v>1</v>
      </c>
      <c r="G3923" s="74" t="s">
        <v>10275</v>
      </c>
      <c r="H3923" s="16" t="s">
        <v>10262</v>
      </c>
      <c r="K3923" s="73"/>
    </row>
    <row r="3924" spans="1:11" x14ac:dyDescent="0.15">
      <c r="A3924" s="38">
        <v>500264</v>
      </c>
      <c r="B3924" s="15">
        <v>1</v>
      </c>
      <c r="C3924" s="15">
        <v>1</v>
      </c>
      <c r="D3924" s="15">
        <v>50</v>
      </c>
      <c r="E3924" s="15">
        <v>5000</v>
      </c>
      <c r="F3924" s="15">
        <v>1</v>
      </c>
      <c r="G3924" s="74" t="s">
        <v>10275</v>
      </c>
      <c r="H3924" s="16" t="s">
        <v>10263</v>
      </c>
      <c r="K3924" s="73"/>
    </row>
    <row r="3925" spans="1:11" x14ac:dyDescent="0.15">
      <c r="A3925" s="38">
        <v>500265</v>
      </c>
      <c r="B3925" s="15">
        <v>1</v>
      </c>
      <c r="C3925" s="15">
        <v>1</v>
      </c>
      <c r="D3925" s="15">
        <v>50</v>
      </c>
      <c r="E3925" s="15">
        <v>5000</v>
      </c>
      <c r="F3925" s="15">
        <v>1</v>
      </c>
      <c r="G3925" s="74" t="s">
        <v>10275</v>
      </c>
      <c r="H3925" s="16" t="s">
        <v>10264</v>
      </c>
      <c r="K3925" s="73"/>
    </row>
    <row r="3926" spans="1:11" x14ac:dyDescent="0.15">
      <c r="A3926" s="38">
        <v>500266</v>
      </c>
      <c r="B3926" s="15">
        <v>1</v>
      </c>
      <c r="C3926" s="15">
        <v>1</v>
      </c>
      <c r="D3926" s="15">
        <v>50</v>
      </c>
      <c r="E3926" s="15">
        <v>5000</v>
      </c>
      <c r="F3926" s="15">
        <v>1</v>
      </c>
      <c r="G3926" s="74" t="s">
        <v>10276</v>
      </c>
      <c r="H3926" s="16" t="s">
        <v>10265</v>
      </c>
      <c r="K3926" s="73"/>
    </row>
    <row r="3927" spans="1:11" x14ac:dyDescent="0.15">
      <c r="A3927" s="38">
        <v>500267</v>
      </c>
      <c r="B3927" s="15">
        <v>1</v>
      </c>
      <c r="C3927" s="15">
        <v>1</v>
      </c>
      <c r="D3927" s="15">
        <v>50</v>
      </c>
      <c r="E3927" s="15">
        <v>5000</v>
      </c>
      <c r="F3927" s="15">
        <v>1</v>
      </c>
      <c r="G3927" s="74" t="s">
        <v>10276</v>
      </c>
      <c r="H3927" s="16" t="s">
        <v>10266</v>
      </c>
      <c r="K3927" s="73"/>
    </row>
    <row r="3928" spans="1:11" x14ac:dyDescent="0.15">
      <c r="A3928" s="38">
        <v>500268</v>
      </c>
      <c r="B3928" s="15">
        <v>1</v>
      </c>
      <c r="C3928" s="15">
        <v>1</v>
      </c>
      <c r="D3928" s="15">
        <v>50</v>
      </c>
      <c r="E3928" s="15">
        <v>5000</v>
      </c>
      <c r="F3928" s="15">
        <v>1</v>
      </c>
      <c r="G3928" s="74" t="s">
        <v>10276</v>
      </c>
      <c r="H3928" s="16" t="s">
        <v>10267</v>
      </c>
      <c r="K3928" s="73"/>
    </row>
    <row r="3929" spans="1:11" x14ac:dyDescent="0.15">
      <c r="A3929" s="38">
        <v>500269</v>
      </c>
      <c r="B3929" s="15">
        <v>1</v>
      </c>
      <c r="C3929" s="15">
        <v>1</v>
      </c>
      <c r="D3929" s="15">
        <v>50</v>
      </c>
      <c r="E3929" s="15">
        <v>5000</v>
      </c>
      <c r="F3929" s="15">
        <v>1</v>
      </c>
      <c r="G3929" s="74" t="s">
        <v>10276</v>
      </c>
      <c r="H3929" s="16" t="s">
        <v>10268</v>
      </c>
      <c r="K3929" s="73"/>
    </row>
    <row r="3930" spans="1:11" x14ac:dyDescent="0.15">
      <c r="A3930" s="38">
        <v>500270</v>
      </c>
      <c r="B3930" s="15">
        <v>1</v>
      </c>
      <c r="C3930" s="15">
        <v>1</v>
      </c>
      <c r="D3930" s="15">
        <v>50</v>
      </c>
      <c r="E3930" s="15">
        <v>5000</v>
      </c>
      <c r="F3930" s="15">
        <v>1</v>
      </c>
      <c r="G3930" s="74" t="s">
        <v>10276</v>
      </c>
      <c r="H3930" s="16" t="s">
        <v>10269</v>
      </c>
      <c r="K3930" s="73"/>
    </row>
    <row r="3931" spans="1:11" x14ac:dyDescent="0.15">
      <c r="A3931" s="38">
        <v>500271</v>
      </c>
      <c r="B3931" s="15">
        <v>1</v>
      </c>
      <c r="C3931" s="15">
        <v>1</v>
      </c>
      <c r="D3931" s="15">
        <v>50</v>
      </c>
      <c r="E3931" s="15">
        <v>5000</v>
      </c>
      <c r="F3931" s="15">
        <v>1</v>
      </c>
      <c r="G3931" s="74" t="s">
        <v>10276</v>
      </c>
      <c r="H3931" s="16" t="s">
        <v>10270</v>
      </c>
      <c r="K3931" s="73"/>
    </row>
    <row r="3932" spans="1:11" x14ac:dyDescent="0.15">
      <c r="A3932" s="38">
        <v>500272</v>
      </c>
      <c r="B3932" s="15">
        <v>1</v>
      </c>
      <c r="C3932" s="15">
        <v>1</v>
      </c>
      <c r="D3932" s="15">
        <v>50</v>
      </c>
      <c r="E3932" s="15">
        <v>5000</v>
      </c>
      <c r="F3932" s="15">
        <v>1</v>
      </c>
      <c r="G3932" s="74" t="s">
        <v>10276</v>
      </c>
      <c r="H3932" s="16" t="s">
        <v>10271</v>
      </c>
      <c r="K3932" s="73"/>
    </row>
    <row r="3933" spans="1:11" x14ac:dyDescent="0.15">
      <c r="A3933" s="38">
        <v>500273</v>
      </c>
      <c r="B3933" s="15">
        <v>1</v>
      </c>
      <c r="C3933" s="15">
        <v>1</v>
      </c>
      <c r="D3933" s="15">
        <v>50</v>
      </c>
      <c r="E3933" s="15">
        <v>5000</v>
      </c>
      <c r="F3933" s="15">
        <v>1</v>
      </c>
      <c r="G3933" s="74" t="s">
        <v>10276</v>
      </c>
      <c r="H3933" s="16" t="s">
        <v>10272</v>
      </c>
      <c r="K3933" s="73"/>
    </row>
    <row r="3934" spans="1:11" x14ac:dyDescent="0.15">
      <c r="A3934" s="38">
        <v>500274</v>
      </c>
      <c r="B3934" s="15">
        <v>1</v>
      </c>
      <c r="C3934" s="15">
        <v>1</v>
      </c>
      <c r="D3934" s="15">
        <v>50</v>
      </c>
      <c r="E3934" s="15">
        <v>5000</v>
      </c>
      <c r="F3934" s="15">
        <v>1</v>
      </c>
      <c r="G3934" s="74" t="s">
        <v>10276</v>
      </c>
      <c r="H3934" s="16" t="s">
        <v>10273</v>
      </c>
      <c r="K3934" s="73"/>
    </row>
    <row r="3935" spans="1:11" x14ac:dyDescent="0.15">
      <c r="A3935" s="38">
        <v>500275</v>
      </c>
      <c r="B3935" s="15">
        <v>1</v>
      </c>
      <c r="C3935" s="15">
        <v>1</v>
      </c>
      <c r="D3935" s="15">
        <v>50</v>
      </c>
      <c r="E3935" s="15">
        <v>5000</v>
      </c>
      <c r="F3935" s="15">
        <v>1</v>
      </c>
      <c r="G3935" s="74" t="s">
        <v>10276</v>
      </c>
      <c r="H3935" s="16" t="s">
        <v>10274</v>
      </c>
      <c r="K3935" s="73"/>
    </row>
    <row r="3936" spans="1:11" x14ac:dyDescent="0.15">
      <c r="A3936" s="38">
        <v>500276</v>
      </c>
      <c r="B3936" s="15">
        <v>1</v>
      </c>
      <c r="C3936" s="15">
        <v>1</v>
      </c>
      <c r="D3936" s="15">
        <v>50</v>
      </c>
      <c r="E3936" s="15">
        <v>5000</v>
      </c>
      <c r="F3936" s="15">
        <v>1</v>
      </c>
      <c r="G3936" s="74" t="s">
        <v>10665</v>
      </c>
      <c r="H3936" s="16" t="s">
        <v>10666</v>
      </c>
      <c r="K3936" s="73"/>
    </row>
    <row r="3937" spans="1:13" x14ac:dyDescent="0.15">
      <c r="A3937" s="38">
        <v>500301</v>
      </c>
      <c r="B3937" s="15">
        <v>1</v>
      </c>
      <c r="C3937" s="15">
        <v>1</v>
      </c>
      <c r="D3937" s="15">
        <v>50</v>
      </c>
      <c r="E3937" s="15">
        <v>10000</v>
      </c>
      <c r="F3937" s="15">
        <v>1</v>
      </c>
      <c r="G3937" s="15" t="s">
        <v>7826</v>
      </c>
      <c r="H3937" s="16" t="s">
        <v>4484</v>
      </c>
      <c r="I3937" s="14" t="s">
        <v>4140</v>
      </c>
      <c r="J3937" s="15"/>
      <c r="K3937" s="73" t="str">
        <f>VLOOKUP(I3937&amp;"信物",H:K,4,FALSE)</f>
        <v>2,40022,1,1</v>
      </c>
      <c r="L3937" s="15"/>
    </row>
    <row r="3938" spans="1:13" x14ac:dyDescent="0.15">
      <c r="A3938" s="38">
        <v>500302</v>
      </c>
      <c r="B3938" s="15">
        <v>1</v>
      </c>
      <c r="C3938" s="15">
        <v>1</v>
      </c>
      <c r="D3938" s="15">
        <v>50</v>
      </c>
      <c r="E3938" s="15">
        <v>10000</v>
      </c>
      <c r="F3938" s="15">
        <v>1</v>
      </c>
      <c r="G3938" s="15" t="s">
        <v>7827</v>
      </c>
      <c r="H3938" s="16" t="s">
        <v>4115</v>
      </c>
      <c r="I3938" s="14" t="s">
        <v>6064</v>
      </c>
      <c r="J3938" s="15"/>
      <c r="K3938" s="73" t="str">
        <f>VLOOKUP(I3938&amp;"信物",H:K,4,FALSE)</f>
        <v>2,40026,1,1</v>
      </c>
      <c r="L3938" s="15"/>
    </row>
    <row r="3939" spans="1:13" x14ac:dyDescent="0.15">
      <c r="A3939" s="38">
        <v>500303</v>
      </c>
      <c r="B3939" s="15">
        <v>1</v>
      </c>
      <c r="C3939" s="15">
        <v>1</v>
      </c>
      <c r="D3939" s="15">
        <v>50</v>
      </c>
      <c r="E3939" s="15">
        <v>10000</v>
      </c>
      <c r="F3939" s="15">
        <v>1</v>
      </c>
      <c r="G3939" s="15" t="s">
        <v>7828</v>
      </c>
      <c r="H3939" s="16" t="s">
        <v>4116</v>
      </c>
      <c r="I3939" s="10" t="s">
        <v>5134</v>
      </c>
      <c r="J3939" s="15"/>
      <c r="K3939" s="73" t="str">
        <f>VLOOKUP(I3939&amp;"信物",H:K,4,FALSE)</f>
        <v>2,40008,1,1</v>
      </c>
      <c r="L3939" s="15"/>
    </row>
    <row r="3940" spans="1:13" x14ac:dyDescent="0.15">
      <c r="A3940" s="38">
        <v>500304</v>
      </c>
      <c r="B3940" s="15">
        <v>1</v>
      </c>
      <c r="C3940" s="15">
        <v>1</v>
      </c>
      <c r="D3940" s="15">
        <v>50</v>
      </c>
      <c r="E3940" s="15">
        <v>10000</v>
      </c>
      <c r="F3940" s="15">
        <v>1</v>
      </c>
      <c r="G3940" s="15" t="s">
        <v>7829</v>
      </c>
      <c r="H3940" s="16" t="s">
        <v>4117</v>
      </c>
      <c r="I3940" s="14" t="s">
        <v>6090</v>
      </c>
      <c r="J3940" s="15"/>
      <c r="K3940" s="73" t="str">
        <f>VLOOKUP(I3940&amp;"信物",H:K,4,FALSE)</f>
        <v>2,40021,1,1</v>
      </c>
      <c r="L3940" s="15"/>
    </row>
    <row r="3941" spans="1:13" x14ac:dyDescent="0.15">
      <c r="A3941" s="38">
        <v>500305</v>
      </c>
      <c r="B3941" s="15">
        <v>1</v>
      </c>
      <c r="C3941" s="15">
        <v>1</v>
      </c>
      <c r="D3941" s="15">
        <v>50</v>
      </c>
      <c r="E3941" s="15">
        <v>10000</v>
      </c>
      <c r="F3941" s="15">
        <v>1</v>
      </c>
      <c r="G3941" s="15" t="s">
        <v>7830</v>
      </c>
      <c r="H3941" s="16" t="s">
        <v>4118</v>
      </c>
      <c r="I3941" s="10" t="s">
        <v>4139</v>
      </c>
      <c r="J3941" s="15"/>
      <c r="K3941" s="73" t="str">
        <f>VLOOKUP(I3941&amp;"信物",H:K,4,FALSE)</f>
        <v>2,40009,1,1</v>
      </c>
      <c r="L3941" s="15"/>
    </row>
    <row r="3942" spans="1:13" x14ac:dyDescent="0.15">
      <c r="A3942" s="38">
        <v>500306</v>
      </c>
      <c r="B3942" s="15">
        <v>1</v>
      </c>
      <c r="C3942" s="15">
        <v>1</v>
      </c>
      <c r="D3942" s="15">
        <v>50</v>
      </c>
      <c r="E3942" s="15">
        <v>10000</v>
      </c>
      <c r="F3942" s="15">
        <v>1</v>
      </c>
      <c r="G3942" s="15" t="s">
        <v>7831</v>
      </c>
      <c r="H3942" s="16" t="s">
        <v>4119</v>
      </c>
      <c r="I3942" s="75" t="s">
        <v>6072</v>
      </c>
      <c r="J3942" s="15"/>
      <c r="K3942" s="73" t="str">
        <f>VLOOKUP(I3942&amp;"信物",H:K,4,FALSE)</f>
        <v>2,40029,1,1</v>
      </c>
      <c r="L3942" s="15"/>
    </row>
    <row r="3943" spans="1:13" x14ac:dyDescent="0.15">
      <c r="A3943" s="38">
        <v>500307</v>
      </c>
      <c r="B3943" s="15">
        <v>1</v>
      </c>
      <c r="C3943" s="15">
        <v>1</v>
      </c>
      <c r="D3943" s="15">
        <v>50</v>
      </c>
      <c r="E3943" s="15">
        <v>10000</v>
      </c>
      <c r="F3943" s="15">
        <v>1</v>
      </c>
      <c r="G3943" s="15" t="s">
        <v>7832</v>
      </c>
      <c r="H3943" s="16" t="s">
        <v>4120</v>
      </c>
      <c r="I3943" s="8" t="s">
        <v>4143</v>
      </c>
      <c r="J3943" s="15"/>
      <c r="K3943" s="73" t="str">
        <f>VLOOKUP(I3943&amp;"信物",H:K,4,FALSE)</f>
        <v>2,40059,1,1</v>
      </c>
      <c r="L3943" s="15"/>
    </row>
    <row r="3944" spans="1:13" x14ac:dyDescent="0.15">
      <c r="A3944" s="38">
        <v>500308</v>
      </c>
      <c r="B3944" s="15">
        <v>1</v>
      </c>
      <c r="C3944" s="15">
        <v>1</v>
      </c>
      <c r="D3944" s="15">
        <v>50</v>
      </c>
      <c r="E3944" s="15">
        <v>10000</v>
      </c>
      <c r="F3944" s="15">
        <v>1</v>
      </c>
      <c r="G3944" s="15" t="s">
        <v>4323</v>
      </c>
      <c r="H3944" s="16" t="s">
        <v>4121</v>
      </c>
      <c r="I3944" s="7" t="s">
        <v>6065</v>
      </c>
      <c r="J3944" s="15"/>
      <c r="K3944" s="73" t="str">
        <f>VLOOKUP(I3944&amp;"信物",H:K,4,FALSE)</f>
        <v>2,40018,1,1</v>
      </c>
      <c r="L3944" s="15"/>
      <c r="M3944" s="16"/>
    </row>
    <row r="3945" spans="1:13" x14ac:dyDescent="0.15">
      <c r="A3945" s="38">
        <v>500309</v>
      </c>
      <c r="B3945" s="15">
        <v>1</v>
      </c>
      <c r="C3945" s="15">
        <v>1</v>
      </c>
      <c r="D3945" s="15">
        <v>50</v>
      </c>
      <c r="E3945" s="15">
        <v>10000</v>
      </c>
      <c r="F3945" s="15">
        <v>1</v>
      </c>
      <c r="G3945" s="15" t="s">
        <v>4313</v>
      </c>
      <c r="H3945" s="16" t="s">
        <v>4122</v>
      </c>
      <c r="I3945" s="23" t="s">
        <v>5826</v>
      </c>
      <c r="J3945" s="15"/>
      <c r="K3945" s="73" t="str">
        <f>VLOOKUP(I3945&amp;"信物",H:K,4,FALSE)</f>
        <v>2,40007,1,1</v>
      </c>
      <c r="L3945" s="15"/>
    </row>
    <row r="3946" spans="1:13" x14ac:dyDescent="0.15">
      <c r="A3946" s="38">
        <v>500310</v>
      </c>
      <c r="B3946" s="15">
        <v>1</v>
      </c>
      <c r="C3946" s="15">
        <v>1</v>
      </c>
      <c r="D3946" s="15">
        <v>50</v>
      </c>
      <c r="E3946" s="15">
        <v>10000</v>
      </c>
      <c r="F3946" s="15">
        <v>1</v>
      </c>
      <c r="G3946" s="73" t="s">
        <v>4330</v>
      </c>
      <c r="H3946" s="16" t="s">
        <v>4123</v>
      </c>
      <c r="I3946" s="24" t="s">
        <v>5824</v>
      </c>
      <c r="J3946" s="15"/>
      <c r="K3946" s="73" t="str">
        <f>VLOOKUP(I3946&amp;"信物",H:K,4,FALSE)</f>
        <v>2,40025,1,1</v>
      </c>
      <c r="L3946" s="15"/>
    </row>
    <row r="3947" spans="1:13" x14ac:dyDescent="0.15">
      <c r="A3947" s="38">
        <v>500311</v>
      </c>
      <c r="B3947" s="15">
        <v>1</v>
      </c>
      <c r="C3947" s="15">
        <v>1</v>
      </c>
      <c r="D3947" s="15">
        <v>50</v>
      </c>
      <c r="E3947" s="15">
        <v>10000</v>
      </c>
      <c r="F3947" s="15">
        <v>1</v>
      </c>
      <c r="G3947" s="15" t="s">
        <v>4361</v>
      </c>
      <c r="H3947" s="16" t="s">
        <v>4124</v>
      </c>
      <c r="I3947" s="75" t="s">
        <v>6066</v>
      </c>
      <c r="J3947" s="15"/>
      <c r="K3947" s="73" t="str">
        <f>VLOOKUP(I3947&amp;"信物",H:K,4,FALSE)</f>
        <v>2,40057,1,1</v>
      </c>
      <c r="L3947" s="15"/>
    </row>
    <row r="3948" spans="1:13" x14ac:dyDescent="0.15">
      <c r="A3948" s="38">
        <v>500312</v>
      </c>
      <c r="B3948" s="15">
        <v>1</v>
      </c>
      <c r="C3948" s="15">
        <v>1</v>
      </c>
      <c r="D3948" s="15">
        <v>50</v>
      </c>
      <c r="E3948" s="15">
        <v>10000</v>
      </c>
      <c r="F3948" s="15">
        <v>1</v>
      </c>
      <c r="G3948" s="15" t="s">
        <v>4337</v>
      </c>
      <c r="H3948" s="16" t="s">
        <v>4125</v>
      </c>
      <c r="I3948" s="10" t="s">
        <v>4141</v>
      </c>
      <c r="J3948" s="15"/>
      <c r="K3948" s="73" t="str">
        <f>VLOOKUP(I3948&amp;"信物",H:K,4,FALSE)</f>
        <v>2,40032,1,1</v>
      </c>
      <c r="L3948" s="15"/>
    </row>
    <row r="3949" spans="1:13" x14ac:dyDescent="0.15">
      <c r="A3949" s="38">
        <v>500313</v>
      </c>
      <c r="B3949" s="15">
        <v>1</v>
      </c>
      <c r="C3949" s="15">
        <v>1</v>
      </c>
      <c r="D3949" s="15">
        <v>50</v>
      </c>
      <c r="E3949" s="15">
        <v>10000</v>
      </c>
      <c r="F3949" s="15">
        <v>1</v>
      </c>
      <c r="G3949" s="15" t="s">
        <v>4339</v>
      </c>
      <c r="H3949" s="16" t="s">
        <v>4126</v>
      </c>
      <c r="I3949" s="7" t="s">
        <v>4142</v>
      </c>
      <c r="J3949" s="15"/>
      <c r="K3949" s="73" t="str">
        <f>VLOOKUP(I3949&amp;"信物",H:K,4,FALSE)</f>
        <v>2,40034,1,1</v>
      </c>
      <c r="L3949" s="15"/>
    </row>
    <row r="3950" spans="1:13" x14ac:dyDescent="0.15">
      <c r="A3950" s="38">
        <v>500314</v>
      </c>
      <c r="B3950" s="15">
        <v>1</v>
      </c>
      <c r="C3950" s="15">
        <v>1</v>
      </c>
      <c r="D3950" s="15">
        <v>50</v>
      </c>
      <c r="E3950" s="15">
        <v>10000</v>
      </c>
      <c r="F3950" s="15">
        <v>1</v>
      </c>
      <c r="G3950" s="15" t="s">
        <v>4365</v>
      </c>
      <c r="H3950" s="16" t="s">
        <v>4127</v>
      </c>
      <c r="I3950" s="76" t="s">
        <v>6067</v>
      </c>
      <c r="J3950" s="15"/>
      <c r="K3950" s="73" t="str">
        <f>VLOOKUP(I3950&amp;"信物",H:K,4,FALSE)</f>
        <v>2,40061,1,1</v>
      </c>
      <c r="L3950" s="15"/>
    </row>
    <row r="3951" spans="1:13" x14ac:dyDescent="0.15">
      <c r="A3951" s="38">
        <v>500315</v>
      </c>
      <c r="B3951" s="15">
        <v>1</v>
      </c>
      <c r="C3951" s="15">
        <v>1</v>
      </c>
      <c r="D3951" s="15">
        <v>50</v>
      </c>
      <c r="E3951" s="15">
        <v>10000</v>
      </c>
      <c r="F3951" s="15">
        <v>1</v>
      </c>
      <c r="G3951" s="15" t="s">
        <v>4360</v>
      </c>
      <c r="H3951" s="16" t="s">
        <v>4128</v>
      </c>
      <c r="I3951" s="21" t="s">
        <v>5819</v>
      </c>
      <c r="J3951" s="15"/>
      <c r="K3951" s="73" t="str">
        <f>VLOOKUP(I3951&amp;"信物",H:K,4,FALSE)</f>
        <v>2,40056,1,1</v>
      </c>
      <c r="L3951" s="15"/>
    </row>
    <row r="3952" spans="1:13" x14ac:dyDescent="0.15">
      <c r="A3952" s="38">
        <v>500316</v>
      </c>
      <c r="B3952" s="15">
        <v>1</v>
      </c>
      <c r="C3952" s="15">
        <v>1</v>
      </c>
      <c r="D3952" s="15">
        <v>50</v>
      </c>
      <c r="E3952" s="15">
        <v>10000</v>
      </c>
      <c r="F3952" s="15">
        <v>1</v>
      </c>
      <c r="G3952" s="15" t="s">
        <v>4367</v>
      </c>
      <c r="H3952" s="16" t="s">
        <v>4129</v>
      </c>
      <c r="I3952" s="8" t="s">
        <v>5820</v>
      </c>
      <c r="J3952" s="15"/>
      <c r="K3952" s="73" t="str">
        <f>VLOOKUP(I3952&amp;"信物",H:K,4,FALSE)</f>
        <v>2,40063,1,1</v>
      </c>
      <c r="L3952" s="15"/>
    </row>
    <row r="3953" spans="1:12" x14ac:dyDescent="0.15">
      <c r="A3953" s="38">
        <v>500317</v>
      </c>
      <c r="B3953" s="15">
        <v>1</v>
      </c>
      <c r="C3953" s="15">
        <v>1</v>
      </c>
      <c r="D3953" s="15">
        <v>50</v>
      </c>
      <c r="E3953" s="15">
        <v>10000</v>
      </c>
      <c r="F3953" s="15">
        <v>1</v>
      </c>
      <c r="G3953" s="15" t="s">
        <v>4386</v>
      </c>
      <c r="H3953" s="16" t="s">
        <v>4130</v>
      </c>
      <c r="I3953" s="21" t="s">
        <v>5822</v>
      </c>
      <c r="J3953" s="15"/>
      <c r="K3953" s="73" t="str">
        <f>VLOOKUP(I3953&amp;"信物",H:K,4,FALSE)</f>
        <v>2,40082,1,1</v>
      </c>
      <c r="L3953" s="15"/>
    </row>
    <row r="3954" spans="1:12" x14ac:dyDescent="0.15">
      <c r="A3954" s="38">
        <v>500318</v>
      </c>
      <c r="B3954" s="15">
        <v>1</v>
      </c>
      <c r="C3954" s="15">
        <v>1</v>
      </c>
      <c r="D3954" s="15">
        <v>50</v>
      </c>
      <c r="E3954" s="15">
        <v>10000</v>
      </c>
      <c r="F3954" s="15">
        <v>1</v>
      </c>
      <c r="G3954" s="73" t="s">
        <v>4338</v>
      </c>
      <c r="H3954" s="16" t="s">
        <v>4131</v>
      </c>
      <c r="I3954" s="21" t="s">
        <v>6068</v>
      </c>
      <c r="J3954" s="15"/>
      <c r="K3954" s="73" t="str">
        <f>VLOOKUP(I3954&amp;"信物",H:K,4,FALSE)</f>
        <v>2,40033,1,1</v>
      </c>
      <c r="L3954" s="15"/>
    </row>
    <row r="3955" spans="1:12" x14ac:dyDescent="0.15">
      <c r="A3955" s="38">
        <v>500319</v>
      </c>
      <c r="B3955" s="15">
        <v>1</v>
      </c>
      <c r="C3955" s="15">
        <v>1</v>
      </c>
      <c r="D3955" s="15">
        <v>50</v>
      </c>
      <c r="E3955" s="15">
        <v>10000</v>
      </c>
      <c r="F3955" s="15">
        <v>1</v>
      </c>
      <c r="G3955" s="15" t="s">
        <v>4390</v>
      </c>
      <c r="H3955" s="16" t="s">
        <v>4132</v>
      </c>
      <c r="I3955" s="21" t="s">
        <v>5823</v>
      </c>
      <c r="J3955" s="15"/>
      <c r="K3955" s="73" t="str">
        <f>VLOOKUP(I3955&amp;"信物",H:K,4,FALSE)</f>
        <v>2,40086,1,1</v>
      </c>
      <c r="L3955" s="15"/>
    </row>
    <row r="3956" spans="1:12" x14ac:dyDescent="0.15">
      <c r="A3956" s="38">
        <v>500320</v>
      </c>
      <c r="B3956" s="15">
        <v>1</v>
      </c>
      <c r="C3956" s="15">
        <v>1</v>
      </c>
      <c r="D3956" s="15">
        <v>50</v>
      </c>
      <c r="E3956" s="15">
        <v>10000</v>
      </c>
      <c r="F3956" s="15">
        <v>1</v>
      </c>
      <c r="G3956" s="15" t="s">
        <v>4356</v>
      </c>
      <c r="H3956" s="16" t="s">
        <v>4133</v>
      </c>
      <c r="I3956" s="21" t="s">
        <v>5836</v>
      </c>
      <c r="J3956" s="15"/>
      <c r="K3956" s="73" t="str">
        <f>VLOOKUP(I3956&amp;"信物",H:K,4,FALSE)</f>
        <v>2,40052,1,1</v>
      </c>
      <c r="L3956" s="15"/>
    </row>
    <row r="3957" spans="1:12" x14ac:dyDescent="0.15">
      <c r="A3957" s="38">
        <v>500321</v>
      </c>
      <c r="B3957" s="15">
        <v>1</v>
      </c>
      <c r="C3957" s="15">
        <v>1</v>
      </c>
      <c r="D3957" s="15">
        <v>50</v>
      </c>
      <c r="E3957" s="15">
        <v>10000</v>
      </c>
      <c r="F3957" s="15">
        <v>1</v>
      </c>
      <c r="G3957" s="15" t="s">
        <v>4374</v>
      </c>
      <c r="H3957" s="16" t="s">
        <v>4134</v>
      </c>
      <c r="I3957" s="21" t="s">
        <v>5821</v>
      </c>
      <c r="J3957" s="15"/>
      <c r="K3957" s="73" t="str">
        <f>VLOOKUP(I3957&amp;"信物",H:K,4,FALSE)</f>
        <v>2,40070,1,1</v>
      </c>
      <c r="L3957" s="15"/>
    </row>
    <row r="3958" spans="1:12" x14ac:dyDescent="0.15">
      <c r="A3958" s="38">
        <v>500322</v>
      </c>
      <c r="B3958" s="15">
        <v>1</v>
      </c>
      <c r="C3958" s="15">
        <v>1</v>
      </c>
      <c r="D3958" s="15">
        <v>50</v>
      </c>
      <c r="E3958" s="15">
        <v>10000</v>
      </c>
      <c r="F3958" s="15">
        <v>1</v>
      </c>
      <c r="G3958" s="15" t="s">
        <v>4369</v>
      </c>
      <c r="H3958" s="16" t="s">
        <v>4135</v>
      </c>
      <c r="I3958" s="9" t="s">
        <v>6822</v>
      </c>
      <c r="K3958" s="73" t="str">
        <f>VLOOKUP(I3958&amp;"信物",H:K,4,FALSE)</f>
        <v>2,40065,1,1</v>
      </c>
      <c r="L3958" s="15"/>
    </row>
    <row r="3959" spans="1:12" x14ac:dyDescent="0.15">
      <c r="A3959" s="38">
        <v>500323</v>
      </c>
      <c r="B3959" s="15">
        <v>1</v>
      </c>
      <c r="C3959" s="15">
        <v>1</v>
      </c>
      <c r="D3959" s="15">
        <v>50</v>
      </c>
      <c r="E3959" s="15">
        <v>10000</v>
      </c>
      <c r="F3959" s="15">
        <v>1</v>
      </c>
      <c r="G3959" s="15" t="s">
        <v>4387</v>
      </c>
      <c r="H3959" s="16" t="s">
        <v>4136</v>
      </c>
      <c r="I3959" s="22" t="s">
        <v>6069</v>
      </c>
      <c r="J3959" s="15"/>
      <c r="K3959" s="73" t="str">
        <f>VLOOKUP(I3959&amp;"信物",H:K,4,FALSE)</f>
        <v>2,40083,1,1</v>
      </c>
      <c r="L3959" s="15"/>
    </row>
    <row r="3960" spans="1:12" x14ac:dyDescent="0.15">
      <c r="A3960" s="38">
        <v>500324</v>
      </c>
      <c r="B3960" s="15">
        <v>1</v>
      </c>
      <c r="C3960" s="15">
        <v>1</v>
      </c>
      <c r="D3960" s="15">
        <v>50</v>
      </c>
      <c r="E3960" s="15">
        <v>10000</v>
      </c>
      <c r="F3960" s="15">
        <v>1</v>
      </c>
      <c r="G3960" s="15" t="s">
        <v>4385</v>
      </c>
      <c r="H3960" s="16" t="s">
        <v>4137</v>
      </c>
      <c r="I3960" s="22" t="s">
        <v>6070</v>
      </c>
      <c r="J3960" s="15"/>
      <c r="K3960" s="73" t="str">
        <f>VLOOKUP(I3960&amp;"信物",H:K,4,FALSE)</f>
        <v>2,40081,1,1</v>
      </c>
      <c r="L3960" s="15"/>
    </row>
    <row r="3961" spans="1:12" x14ac:dyDescent="0.15">
      <c r="A3961" s="38">
        <v>500325</v>
      </c>
      <c r="B3961" s="15">
        <v>1</v>
      </c>
      <c r="C3961" s="15">
        <v>1</v>
      </c>
      <c r="D3961" s="15">
        <v>50</v>
      </c>
      <c r="E3961" s="15">
        <v>10000</v>
      </c>
      <c r="F3961" s="15">
        <v>1</v>
      </c>
      <c r="G3961" s="15" t="s">
        <v>4382</v>
      </c>
      <c r="H3961" s="16" t="s">
        <v>4138</v>
      </c>
      <c r="I3961" s="20" t="s">
        <v>6071</v>
      </c>
      <c r="J3961" s="15"/>
      <c r="K3961" s="73" t="str">
        <f>VLOOKUP(I3961&amp;"信物",H:K,4,FALSE)</f>
        <v>2,40078,1,1</v>
      </c>
      <c r="L3961" s="15"/>
    </row>
    <row r="3962" spans="1:12" x14ac:dyDescent="0.15">
      <c r="A3962" s="38">
        <v>500326</v>
      </c>
      <c r="B3962" s="15">
        <v>1</v>
      </c>
      <c r="C3962" s="15">
        <v>1</v>
      </c>
      <c r="D3962" s="15">
        <v>50</v>
      </c>
      <c r="E3962" s="15">
        <v>10000</v>
      </c>
      <c r="F3962" s="15">
        <v>1</v>
      </c>
      <c r="G3962" s="15" t="s">
        <v>4394</v>
      </c>
      <c r="H3962" s="16" t="s">
        <v>10667</v>
      </c>
      <c r="I3962" s="22" t="s">
        <v>10668</v>
      </c>
      <c r="J3962" s="15"/>
      <c r="K3962" s="73" t="str">
        <f>VLOOKUP(I3962&amp;"信物",H:K,4,FALSE)</f>
        <v>2,40090,1,1</v>
      </c>
      <c r="L3962" s="15"/>
    </row>
    <row r="3963" spans="1:12" x14ac:dyDescent="0.15">
      <c r="A3963" s="38">
        <v>500351</v>
      </c>
      <c r="B3963" s="15">
        <v>1</v>
      </c>
      <c r="C3963" s="15">
        <v>1</v>
      </c>
      <c r="D3963" s="15">
        <v>50</v>
      </c>
      <c r="E3963" s="15">
        <v>5000</v>
      </c>
      <c r="F3963" s="15">
        <v>1</v>
      </c>
      <c r="G3963" s="15" t="s">
        <v>4331</v>
      </c>
      <c r="H3963" s="16" t="s">
        <v>4484</v>
      </c>
      <c r="I3963" s="14" t="s">
        <v>6064</v>
      </c>
      <c r="J3963" s="15"/>
      <c r="K3963" s="73" t="str">
        <f>VLOOKUP(I3963&amp;"信物",H:K,4,FALSE)</f>
        <v>2,40026,1,1</v>
      </c>
      <c r="L3963" s="15"/>
    </row>
    <row r="3964" spans="1:12" x14ac:dyDescent="0.15">
      <c r="A3964" s="38">
        <v>500352</v>
      </c>
      <c r="B3964" s="15">
        <v>1</v>
      </c>
      <c r="C3964" s="15">
        <v>1</v>
      </c>
      <c r="D3964" s="15">
        <v>50</v>
      </c>
      <c r="E3964" s="15">
        <v>5000</v>
      </c>
      <c r="F3964" s="15">
        <v>1</v>
      </c>
      <c r="G3964" s="15" t="s">
        <v>5835</v>
      </c>
      <c r="H3964" s="16" t="s">
        <v>4115</v>
      </c>
      <c r="I3964" s="10" t="s">
        <v>5134</v>
      </c>
      <c r="J3964" s="15"/>
      <c r="K3964" s="73" t="str">
        <f>VLOOKUP(I3964&amp;"信物",H:K,4,FALSE)</f>
        <v>2,40008,1,1</v>
      </c>
      <c r="L3964" s="15"/>
    </row>
    <row r="3965" spans="1:12" x14ac:dyDescent="0.15">
      <c r="A3965" s="38">
        <v>500353</v>
      </c>
      <c r="B3965" s="15">
        <v>1</v>
      </c>
      <c r="C3965" s="15">
        <v>1</v>
      </c>
      <c r="D3965" s="15">
        <v>50</v>
      </c>
      <c r="E3965" s="15">
        <v>5000</v>
      </c>
      <c r="F3965" s="15">
        <v>1</v>
      </c>
      <c r="G3965" s="15" t="s">
        <v>4326</v>
      </c>
      <c r="H3965" s="16" t="s">
        <v>4116</v>
      </c>
      <c r="I3965" s="14" t="s">
        <v>4149</v>
      </c>
      <c r="J3965" s="15"/>
      <c r="K3965" s="73" t="str">
        <f>VLOOKUP(I3965&amp;"信物",H:K,4,FALSE)</f>
        <v>2,40021,1,1</v>
      </c>
      <c r="L3965" s="5"/>
    </row>
    <row r="3966" spans="1:12" x14ac:dyDescent="0.15">
      <c r="A3966" s="38">
        <v>500354</v>
      </c>
      <c r="B3966" s="15">
        <v>1</v>
      </c>
      <c r="C3966" s="15">
        <v>1</v>
      </c>
      <c r="D3966" s="15">
        <v>50</v>
      </c>
      <c r="E3966" s="15">
        <v>5000</v>
      </c>
      <c r="F3966" s="15">
        <v>1</v>
      </c>
      <c r="G3966" s="15" t="s">
        <v>4314</v>
      </c>
      <c r="H3966" s="16" t="s">
        <v>4117</v>
      </c>
      <c r="I3966" s="10" t="s">
        <v>4139</v>
      </c>
      <c r="K3966" s="73" t="str">
        <f>VLOOKUP(I3966&amp;"信物",H:K,4,FALSE)</f>
        <v>2,40009,1,1</v>
      </c>
      <c r="L3966" s="5"/>
    </row>
    <row r="3967" spans="1:12" x14ac:dyDescent="0.15">
      <c r="A3967" s="38">
        <v>500355</v>
      </c>
      <c r="B3967" s="15">
        <v>1</v>
      </c>
      <c r="C3967" s="15">
        <v>1</v>
      </c>
      <c r="D3967" s="15">
        <v>50</v>
      </c>
      <c r="E3967" s="15">
        <v>5000</v>
      </c>
      <c r="F3967" s="15">
        <v>1</v>
      </c>
      <c r="G3967" s="15" t="s">
        <v>4334</v>
      </c>
      <c r="H3967" s="16" t="s">
        <v>4118</v>
      </c>
      <c r="I3967" s="75" t="s">
        <v>6072</v>
      </c>
      <c r="K3967" s="73" t="str">
        <f>VLOOKUP(I3967&amp;"信物",H:K,4,FALSE)</f>
        <v>2,40029,1,1</v>
      </c>
    </row>
    <row r="3968" spans="1:12" x14ac:dyDescent="0.15">
      <c r="A3968" s="38">
        <v>500356</v>
      </c>
      <c r="B3968" s="15">
        <v>1</v>
      </c>
      <c r="C3968" s="15">
        <v>1</v>
      </c>
      <c r="D3968" s="15">
        <v>50</v>
      </c>
      <c r="E3968" s="15">
        <v>5000</v>
      </c>
      <c r="F3968" s="15">
        <v>1</v>
      </c>
      <c r="G3968" s="15" t="s">
        <v>4363</v>
      </c>
      <c r="H3968" s="16" t="s">
        <v>4119</v>
      </c>
      <c r="I3968" s="8" t="s">
        <v>4143</v>
      </c>
      <c r="K3968" s="73" t="str">
        <f>VLOOKUP(I3968&amp;"信物",H:K,4,FALSE)</f>
        <v>2,40059,1,1</v>
      </c>
    </row>
    <row r="3969" spans="1:11" x14ac:dyDescent="0.15">
      <c r="A3969" s="38">
        <v>500357</v>
      </c>
      <c r="B3969" s="15">
        <v>1</v>
      </c>
      <c r="C3969" s="15">
        <v>1</v>
      </c>
      <c r="D3969" s="15">
        <v>50</v>
      </c>
      <c r="E3969" s="15">
        <v>5000</v>
      </c>
      <c r="F3969" s="15">
        <v>1</v>
      </c>
      <c r="G3969" s="15" t="s">
        <v>4323</v>
      </c>
      <c r="H3969" s="16" t="s">
        <v>4120</v>
      </c>
      <c r="I3969" s="7" t="s">
        <v>6065</v>
      </c>
      <c r="K3969" s="73" t="str">
        <f>VLOOKUP(I3969&amp;"信物",H:K,4,FALSE)</f>
        <v>2,40018,1,1</v>
      </c>
    </row>
    <row r="3970" spans="1:11" x14ac:dyDescent="0.15">
      <c r="A3970" s="38">
        <v>500358</v>
      </c>
      <c r="B3970" s="15">
        <v>1</v>
      </c>
      <c r="C3970" s="15">
        <v>1</v>
      </c>
      <c r="D3970" s="15">
        <v>50</v>
      </c>
      <c r="E3970" s="15">
        <v>5000</v>
      </c>
      <c r="F3970" s="15">
        <v>1</v>
      </c>
      <c r="G3970" s="15" t="s">
        <v>4313</v>
      </c>
      <c r="H3970" s="16" t="s">
        <v>4121</v>
      </c>
      <c r="I3970" s="23" t="s">
        <v>5826</v>
      </c>
      <c r="K3970" s="73" t="str">
        <f>VLOOKUP(I3970&amp;"信物",H:K,4,FALSE)</f>
        <v>2,40007,1,1</v>
      </c>
    </row>
    <row r="3971" spans="1:11" x14ac:dyDescent="0.15">
      <c r="A3971" s="38">
        <v>500359</v>
      </c>
      <c r="B3971" s="15">
        <v>1</v>
      </c>
      <c r="C3971" s="15">
        <v>1</v>
      </c>
      <c r="D3971" s="15">
        <v>50</v>
      </c>
      <c r="E3971" s="15">
        <v>5000</v>
      </c>
      <c r="F3971" s="15">
        <v>1</v>
      </c>
      <c r="G3971" s="15" t="s">
        <v>4330</v>
      </c>
      <c r="H3971" s="16" t="s">
        <v>4122</v>
      </c>
      <c r="I3971" s="24" t="s">
        <v>5824</v>
      </c>
      <c r="K3971" s="73" t="str">
        <f>VLOOKUP(I3971&amp;"信物",H:K,4,FALSE)</f>
        <v>2,40025,1,1</v>
      </c>
    </row>
    <row r="3972" spans="1:11" x14ac:dyDescent="0.15">
      <c r="A3972" s="38">
        <v>500360</v>
      </c>
      <c r="B3972" s="15">
        <v>1</v>
      </c>
      <c r="C3972" s="15">
        <v>1</v>
      </c>
      <c r="D3972" s="15">
        <v>50</v>
      </c>
      <c r="E3972" s="15">
        <v>2000</v>
      </c>
      <c r="F3972" s="15">
        <v>1</v>
      </c>
      <c r="G3972" s="15" t="s">
        <v>4361</v>
      </c>
      <c r="H3972" s="16" t="s">
        <v>4123</v>
      </c>
      <c r="I3972" s="75" t="s">
        <v>6066</v>
      </c>
      <c r="K3972" s="73" t="str">
        <f>VLOOKUP(I3972&amp;"信物",H:K,4,FALSE)</f>
        <v>2,40057,1,1</v>
      </c>
    </row>
    <row r="3973" spans="1:11" x14ac:dyDescent="0.15">
      <c r="A3973" s="38">
        <v>500361</v>
      </c>
      <c r="B3973" s="15">
        <v>1</v>
      </c>
      <c r="C3973" s="15">
        <v>1</v>
      </c>
      <c r="D3973" s="15">
        <v>50</v>
      </c>
      <c r="E3973" s="15">
        <v>2000</v>
      </c>
      <c r="F3973" s="15">
        <v>1</v>
      </c>
      <c r="G3973" s="15" t="s">
        <v>4337</v>
      </c>
      <c r="H3973" s="16" t="s">
        <v>4124</v>
      </c>
      <c r="I3973" s="10" t="s">
        <v>4141</v>
      </c>
      <c r="K3973" s="73" t="str">
        <f>VLOOKUP(I3973&amp;"信物",H:K,4,FALSE)</f>
        <v>2,40032,1,1</v>
      </c>
    </row>
    <row r="3974" spans="1:11" x14ac:dyDescent="0.15">
      <c r="A3974" s="38">
        <v>500362</v>
      </c>
      <c r="B3974" s="15">
        <v>1</v>
      </c>
      <c r="C3974" s="15">
        <v>1</v>
      </c>
      <c r="D3974" s="15">
        <v>50</v>
      </c>
      <c r="E3974" s="15">
        <v>2000</v>
      </c>
      <c r="F3974" s="15">
        <v>1</v>
      </c>
      <c r="G3974" s="15" t="s">
        <v>4339</v>
      </c>
      <c r="H3974" s="16" t="s">
        <v>4125</v>
      </c>
      <c r="I3974" s="7" t="s">
        <v>4142</v>
      </c>
      <c r="K3974" s="73" t="str">
        <f>VLOOKUP(I3974&amp;"信物",H:K,4,FALSE)</f>
        <v>2,40034,1,1</v>
      </c>
    </row>
    <row r="3975" spans="1:11" x14ac:dyDescent="0.15">
      <c r="A3975" s="38">
        <v>500363</v>
      </c>
      <c r="B3975" s="15">
        <v>1</v>
      </c>
      <c r="C3975" s="15">
        <v>1</v>
      </c>
      <c r="D3975" s="15">
        <v>50</v>
      </c>
      <c r="E3975" s="15">
        <v>2000</v>
      </c>
      <c r="F3975" s="15">
        <v>1</v>
      </c>
      <c r="G3975" s="15" t="s">
        <v>4365</v>
      </c>
      <c r="H3975" s="16" t="s">
        <v>4126</v>
      </c>
      <c r="I3975" s="76" t="s">
        <v>6067</v>
      </c>
      <c r="K3975" s="73" t="str">
        <f>VLOOKUP(I3975&amp;"信物",H:K,4,FALSE)</f>
        <v>2,40061,1,1</v>
      </c>
    </row>
    <row r="3976" spans="1:11" x14ac:dyDescent="0.15">
      <c r="A3976" s="38">
        <v>500364</v>
      </c>
      <c r="B3976" s="15">
        <v>1</v>
      </c>
      <c r="C3976" s="15">
        <v>1</v>
      </c>
      <c r="D3976" s="15">
        <v>50</v>
      </c>
      <c r="E3976" s="15">
        <v>2000</v>
      </c>
      <c r="F3976" s="15">
        <v>1</v>
      </c>
      <c r="G3976" s="15" t="s">
        <v>4360</v>
      </c>
      <c r="H3976" s="16" t="s">
        <v>4127</v>
      </c>
      <c r="I3976" s="21" t="s">
        <v>5819</v>
      </c>
      <c r="K3976" s="73" t="str">
        <f>VLOOKUP(I3976&amp;"信物",H:K,4,FALSE)</f>
        <v>2,40056,1,1</v>
      </c>
    </row>
    <row r="3977" spans="1:11" x14ac:dyDescent="0.15">
      <c r="A3977" s="38">
        <v>500365</v>
      </c>
      <c r="B3977" s="15">
        <v>1</v>
      </c>
      <c r="C3977" s="15">
        <v>1</v>
      </c>
      <c r="D3977" s="15">
        <v>50</v>
      </c>
      <c r="E3977" s="15">
        <v>2000</v>
      </c>
      <c r="F3977" s="15">
        <v>1</v>
      </c>
      <c r="G3977" s="15" t="s">
        <v>4367</v>
      </c>
      <c r="H3977" s="16" t="s">
        <v>4128</v>
      </c>
      <c r="I3977" s="8" t="s">
        <v>5820</v>
      </c>
      <c r="K3977" s="73" t="str">
        <f>VLOOKUP(I3977&amp;"信物",H:K,4,FALSE)</f>
        <v>2,40063,1,1</v>
      </c>
    </row>
    <row r="3978" spans="1:11" x14ac:dyDescent="0.15">
      <c r="A3978" s="38">
        <v>500366</v>
      </c>
      <c r="B3978" s="15">
        <v>1</v>
      </c>
      <c r="C3978" s="15">
        <v>1</v>
      </c>
      <c r="D3978" s="15">
        <v>50</v>
      </c>
      <c r="E3978" s="15">
        <v>2000</v>
      </c>
      <c r="F3978" s="15">
        <v>1</v>
      </c>
      <c r="G3978" s="15" t="s">
        <v>4386</v>
      </c>
      <c r="H3978" s="16" t="s">
        <v>4129</v>
      </c>
      <c r="I3978" s="21" t="s">
        <v>5822</v>
      </c>
      <c r="K3978" s="73" t="str">
        <f>VLOOKUP(I3978&amp;"信物",H:K,4,FALSE)</f>
        <v>2,40082,1,1</v>
      </c>
    </row>
    <row r="3979" spans="1:11" x14ac:dyDescent="0.15">
      <c r="A3979" s="38">
        <v>500367</v>
      </c>
      <c r="B3979" s="15">
        <v>1</v>
      </c>
      <c r="C3979" s="15">
        <v>1</v>
      </c>
      <c r="D3979" s="15">
        <v>50</v>
      </c>
      <c r="E3979" s="15">
        <v>2000</v>
      </c>
      <c r="F3979" s="15">
        <v>1</v>
      </c>
      <c r="G3979" s="15" t="s">
        <v>4338</v>
      </c>
      <c r="H3979" s="16" t="s">
        <v>4130</v>
      </c>
      <c r="I3979" s="21" t="s">
        <v>6068</v>
      </c>
      <c r="K3979" s="73" t="str">
        <f>VLOOKUP(I3979&amp;"信物",H:K,4,FALSE)</f>
        <v>2,40033,1,1</v>
      </c>
    </row>
    <row r="3980" spans="1:11" x14ac:dyDescent="0.15">
      <c r="A3980" s="38">
        <v>500368</v>
      </c>
      <c r="B3980" s="15">
        <v>1</v>
      </c>
      <c r="C3980" s="15">
        <v>1</v>
      </c>
      <c r="D3980" s="15">
        <v>50</v>
      </c>
      <c r="E3980" s="15">
        <v>2000</v>
      </c>
      <c r="F3980" s="15">
        <v>1</v>
      </c>
      <c r="G3980" s="15" t="s">
        <v>4390</v>
      </c>
      <c r="H3980" s="16" t="s">
        <v>4131</v>
      </c>
      <c r="I3980" s="21" t="s">
        <v>5823</v>
      </c>
      <c r="K3980" s="73" t="str">
        <f>VLOOKUP(I3980&amp;"信物",H:K,4,FALSE)</f>
        <v>2,40086,1,1</v>
      </c>
    </row>
    <row r="3981" spans="1:11" x14ac:dyDescent="0.15">
      <c r="A3981" s="38">
        <v>500369</v>
      </c>
      <c r="B3981" s="15">
        <v>1</v>
      </c>
      <c r="C3981" s="15">
        <v>1</v>
      </c>
      <c r="D3981" s="15">
        <v>50</v>
      </c>
      <c r="E3981" s="15">
        <v>2000</v>
      </c>
      <c r="F3981" s="15">
        <v>1</v>
      </c>
      <c r="G3981" s="15" t="s">
        <v>4356</v>
      </c>
      <c r="H3981" s="16" t="s">
        <v>4132</v>
      </c>
      <c r="I3981" s="21" t="s">
        <v>5836</v>
      </c>
      <c r="K3981" s="73" t="str">
        <f>VLOOKUP(I3981&amp;"信物",H:K,4,FALSE)</f>
        <v>2,40052,1,1</v>
      </c>
    </row>
    <row r="3982" spans="1:11" x14ac:dyDescent="0.15">
      <c r="A3982" s="38">
        <v>500370</v>
      </c>
      <c r="B3982" s="15">
        <v>1</v>
      </c>
      <c r="C3982" s="15">
        <v>1</v>
      </c>
      <c r="D3982" s="15">
        <v>50</v>
      </c>
      <c r="E3982" s="15">
        <v>2000</v>
      </c>
      <c r="F3982" s="15">
        <v>1</v>
      </c>
      <c r="G3982" s="15" t="s">
        <v>4374</v>
      </c>
      <c r="H3982" s="16" t="s">
        <v>4133</v>
      </c>
      <c r="I3982" s="21" t="s">
        <v>5821</v>
      </c>
      <c r="K3982" s="73" t="str">
        <f>VLOOKUP(I3982&amp;"信物",H:K,4,FALSE)</f>
        <v>2,40070,1,1</v>
      </c>
    </row>
    <row r="3983" spans="1:11" x14ac:dyDescent="0.15">
      <c r="A3983" s="38">
        <v>500371</v>
      </c>
      <c r="B3983" s="15">
        <v>1</v>
      </c>
      <c r="C3983" s="15">
        <v>1</v>
      </c>
      <c r="D3983" s="15">
        <v>50</v>
      </c>
      <c r="E3983" s="15">
        <v>2000</v>
      </c>
      <c r="F3983" s="15">
        <v>1</v>
      </c>
      <c r="G3983" s="15" t="s">
        <v>4369</v>
      </c>
      <c r="H3983" s="16" t="s">
        <v>4134</v>
      </c>
      <c r="I3983" s="9" t="s">
        <v>6822</v>
      </c>
      <c r="K3983" s="73" t="str">
        <f>VLOOKUP(I3983&amp;"信物",H:K,4,FALSE)</f>
        <v>2,40065,1,1</v>
      </c>
    </row>
    <row r="3984" spans="1:11" x14ac:dyDescent="0.15">
      <c r="A3984" s="38">
        <v>500372</v>
      </c>
      <c r="B3984" s="15">
        <v>1</v>
      </c>
      <c r="C3984" s="15">
        <v>1</v>
      </c>
      <c r="D3984" s="15">
        <v>50</v>
      </c>
      <c r="E3984" s="15">
        <v>2000</v>
      </c>
      <c r="F3984" s="15">
        <v>1</v>
      </c>
      <c r="G3984" s="15" t="s">
        <v>4387</v>
      </c>
      <c r="H3984" s="16" t="s">
        <v>4135</v>
      </c>
      <c r="I3984" s="22" t="s">
        <v>6069</v>
      </c>
      <c r="K3984" s="73" t="str">
        <f>VLOOKUP(I3984&amp;"信物",H:K,4,FALSE)</f>
        <v>2,40083,1,1</v>
      </c>
    </row>
    <row r="3985" spans="1:11" x14ac:dyDescent="0.15">
      <c r="A3985" s="38">
        <v>500373</v>
      </c>
      <c r="B3985" s="15">
        <v>1</v>
      </c>
      <c r="C3985" s="15">
        <v>1</v>
      </c>
      <c r="D3985" s="15">
        <v>50</v>
      </c>
      <c r="E3985" s="15">
        <v>2000</v>
      </c>
      <c r="F3985" s="15">
        <v>1</v>
      </c>
      <c r="G3985" s="15" t="s">
        <v>4385</v>
      </c>
      <c r="H3985" s="16" t="s">
        <v>4136</v>
      </c>
      <c r="I3985" s="22" t="s">
        <v>6070</v>
      </c>
      <c r="K3985" s="73" t="str">
        <f>VLOOKUP(I3985&amp;"信物",H:K,4,FALSE)</f>
        <v>2,40081,1,1</v>
      </c>
    </row>
    <row r="3986" spans="1:11" x14ac:dyDescent="0.15">
      <c r="A3986" s="38">
        <v>500374</v>
      </c>
      <c r="B3986" s="15">
        <v>1</v>
      </c>
      <c r="C3986" s="15">
        <v>1</v>
      </c>
      <c r="D3986" s="15">
        <v>50</v>
      </c>
      <c r="E3986" s="15">
        <v>2000</v>
      </c>
      <c r="F3986" s="15">
        <v>1</v>
      </c>
      <c r="G3986" s="15" t="s">
        <v>4382</v>
      </c>
      <c r="H3986" s="16" t="s">
        <v>4137</v>
      </c>
      <c r="I3986" s="20" t="s">
        <v>6071</v>
      </c>
      <c r="K3986" s="73" t="str">
        <f>VLOOKUP(I3986&amp;"信物",H:K,4,FALSE)</f>
        <v>2,40078,1,1</v>
      </c>
    </row>
    <row r="3987" spans="1:11" x14ac:dyDescent="0.15">
      <c r="A3987" s="38">
        <v>500375</v>
      </c>
      <c r="B3987" s="15">
        <v>1</v>
      </c>
      <c r="C3987" s="15">
        <v>1</v>
      </c>
      <c r="D3987" s="15">
        <v>50</v>
      </c>
      <c r="E3987" s="15">
        <v>2000</v>
      </c>
      <c r="F3987" s="15">
        <v>1</v>
      </c>
      <c r="G3987" s="15" t="s">
        <v>4394</v>
      </c>
      <c r="H3987" s="16" t="s">
        <v>4138</v>
      </c>
      <c r="I3987" s="25" t="s">
        <v>5837</v>
      </c>
      <c r="K3987" s="73" t="str">
        <f>VLOOKUP(I3987&amp;"信物",H:K,4,FALSE)</f>
        <v>2,40090,1,1</v>
      </c>
    </row>
    <row r="3988" spans="1:11" x14ac:dyDescent="0.15">
      <c r="A3988" s="38">
        <v>500376</v>
      </c>
      <c r="B3988" s="15">
        <v>1</v>
      </c>
      <c r="C3988" s="15">
        <v>1</v>
      </c>
      <c r="D3988" s="15">
        <v>50</v>
      </c>
      <c r="E3988" s="15">
        <v>500</v>
      </c>
      <c r="F3988" s="15">
        <v>1</v>
      </c>
      <c r="G3988" s="15" t="s">
        <v>4402</v>
      </c>
      <c r="H3988" s="16" t="s">
        <v>10667</v>
      </c>
      <c r="I3988" s="9" t="s">
        <v>10669</v>
      </c>
      <c r="K3988" s="73" t="str">
        <f>VLOOKUP(I3988&amp;"信物",H:K,4,FALSE)</f>
        <v>2,40101,1,1</v>
      </c>
    </row>
    <row r="3989" spans="1:11" x14ac:dyDescent="0.15">
      <c r="A3989" s="38">
        <v>500401</v>
      </c>
      <c r="B3989" s="15">
        <v>1</v>
      </c>
      <c r="C3989" s="15">
        <v>1</v>
      </c>
      <c r="D3989" s="15">
        <v>50</v>
      </c>
      <c r="E3989" s="15">
        <v>100</v>
      </c>
      <c r="F3989" s="15">
        <v>1</v>
      </c>
      <c r="G3989" s="77" t="s">
        <v>7833</v>
      </c>
      <c r="H3989" s="16" t="s">
        <v>4282</v>
      </c>
      <c r="I3989" s="8"/>
      <c r="K3989" s="73"/>
    </row>
    <row r="3990" spans="1:11" x14ac:dyDescent="0.15">
      <c r="A3990" s="38">
        <v>500402</v>
      </c>
      <c r="B3990" s="15">
        <v>1</v>
      </c>
      <c r="C3990" s="15">
        <v>1</v>
      </c>
      <c r="D3990" s="15">
        <v>50</v>
      </c>
      <c r="E3990" s="15">
        <v>200</v>
      </c>
      <c r="F3990" s="15">
        <v>1</v>
      </c>
      <c r="G3990" s="77" t="s">
        <v>7833</v>
      </c>
      <c r="H3990" s="16" t="s">
        <v>4283</v>
      </c>
      <c r="I3990" s="8"/>
      <c r="K3990" s="73"/>
    </row>
    <row r="3991" spans="1:11" x14ac:dyDescent="0.15">
      <c r="A3991" s="38">
        <v>500403</v>
      </c>
      <c r="B3991" s="15">
        <v>1</v>
      </c>
      <c r="C3991" s="15">
        <v>1</v>
      </c>
      <c r="D3991" s="15">
        <v>50</v>
      </c>
      <c r="E3991" s="15">
        <v>300</v>
      </c>
      <c r="F3991" s="15">
        <v>1</v>
      </c>
      <c r="G3991" s="77" t="s">
        <v>7833</v>
      </c>
      <c r="H3991" s="16" t="s">
        <v>4284</v>
      </c>
      <c r="I3991" s="8"/>
      <c r="K3991" s="73"/>
    </row>
    <row r="3992" spans="1:11" x14ac:dyDescent="0.15">
      <c r="A3992" s="38">
        <v>500404</v>
      </c>
      <c r="B3992" s="15">
        <v>1</v>
      </c>
      <c r="C3992" s="15">
        <v>1</v>
      </c>
      <c r="D3992" s="15">
        <v>50</v>
      </c>
      <c r="E3992" s="15">
        <v>400</v>
      </c>
      <c r="F3992" s="15">
        <v>1</v>
      </c>
      <c r="G3992" s="77" t="s">
        <v>7833</v>
      </c>
      <c r="H3992" s="16" t="s">
        <v>4285</v>
      </c>
      <c r="I3992" s="8"/>
      <c r="K3992" s="73"/>
    </row>
    <row r="3993" spans="1:11" x14ac:dyDescent="0.15">
      <c r="A3993" s="38">
        <v>500405</v>
      </c>
      <c r="B3993" s="15">
        <v>1</v>
      </c>
      <c r="C3993" s="15">
        <v>1</v>
      </c>
      <c r="D3993" s="15">
        <v>50</v>
      </c>
      <c r="E3993" s="15">
        <v>500</v>
      </c>
      <c r="F3993" s="15">
        <v>1</v>
      </c>
      <c r="G3993" s="77" t="s">
        <v>7833</v>
      </c>
      <c r="H3993" s="16" t="s">
        <v>4286</v>
      </c>
      <c r="I3993" s="8"/>
      <c r="K3993" s="73"/>
    </row>
    <row r="3994" spans="1:11" x14ac:dyDescent="0.15">
      <c r="A3994" s="38">
        <v>500406</v>
      </c>
      <c r="B3994" s="15">
        <v>1</v>
      </c>
      <c r="C3994" s="15">
        <v>1</v>
      </c>
      <c r="D3994" s="15">
        <v>50</v>
      </c>
      <c r="E3994" s="15">
        <v>600</v>
      </c>
      <c r="F3994" s="15">
        <v>1</v>
      </c>
      <c r="G3994" s="77" t="s">
        <v>7833</v>
      </c>
      <c r="H3994" s="16" t="s">
        <v>4287</v>
      </c>
      <c r="I3994" s="8"/>
      <c r="K3994" s="73"/>
    </row>
    <row r="3995" spans="1:11" x14ac:dyDescent="0.15">
      <c r="A3995" s="38">
        <v>500407</v>
      </c>
      <c r="B3995" s="15">
        <v>1</v>
      </c>
      <c r="C3995" s="15">
        <v>1</v>
      </c>
      <c r="D3995" s="15">
        <v>50</v>
      </c>
      <c r="E3995" s="15">
        <v>700</v>
      </c>
      <c r="F3995" s="15">
        <v>1</v>
      </c>
      <c r="G3995" s="77" t="s">
        <v>7833</v>
      </c>
      <c r="H3995" s="16" t="s">
        <v>4288</v>
      </c>
      <c r="I3995" s="8"/>
      <c r="K3995" s="73"/>
    </row>
    <row r="3996" spans="1:11" x14ac:dyDescent="0.15">
      <c r="A3996" s="38">
        <v>500408</v>
      </c>
      <c r="B3996" s="15">
        <v>1</v>
      </c>
      <c r="C3996" s="15">
        <v>1</v>
      </c>
      <c r="D3996" s="15">
        <v>50</v>
      </c>
      <c r="E3996" s="15">
        <v>800</v>
      </c>
      <c r="F3996" s="15">
        <v>1</v>
      </c>
      <c r="G3996" s="77" t="s">
        <v>7833</v>
      </c>
      <c r="H3996" s="16" t="s">
        <v>4289</v>
      </c>
      <c r="I3996" s="8"/>
      <c r="K3996" s="73"/>
    </row>
    <row r="3997" spans="1:11" x14ac:dyDescent="0.15">
      <c r="A3997" s="38">
        <v>500409</v>
      </c>
      <c r="B3997" s="15">
        <v>1</v>
      </c>
      <c r="C3997" s="15">
        <v>1</v>
      </c>
      <c r="D3997" s="15">
        <v>50</v>
      </c>
      <c r="E3997" s="15">
        <v>900</v>
      </c>
      <c r="F3997" s="15">
        <v>1</v>
      </c>
      <c r="G3997" s="77" t="s">
        <v>7833</v>
      </c>
      <c r="H3997" s="16" t="s">
        <v>4290</v>
      </c>
      <c r="I3997" s="8"/>
      <c r="K3997" s="73"/>
    </row>
    <row r="3998" spans="1:11" x14ac:dyDescent="0.15">
      <c r="A3998" s="38">
        <v>500410</v>
      </c>
      <c r="B3998" s="15">
        <v>1</v>
      </c>
      <c r="C3998" s="15">
        <v>1</v>
      </c>
      <c r="D3998" s="15">
        <v>50</v>
      </c>
      <c r="E3998" s="15">
        <v>1000</v>
      </c>
      <c r="F3998" s="15">
        <v>1</v>
      </c>
      <c r="G3998" s="77" t="s">
        <v>7833</v>
      </c>
      <c r="H3998" s="16" t="s">
        <v>4291</v>
      </c>
      <c r="I3998" s="8"/>
      <c r="K3998" s="73"/>
    </row>
    <row r="3999" spans="1:11" x14ac:dyDescent="0.15">
      <c r="A3999" s="38">
        <v>500411</v>
      </c>
      <c r="B3999" s="15">
        <v>1</v>
      </c>
      <c r="C3999" s="15">
        <v>1</v>
      </c>
      <c r="D3999" s="15">
        <v>50</v>
      </c>
      <c r="E3999" s="15">
        <v>1100</v>
      </c>
      <c r="F3999" s="15">
        <v>1</v>
      </c>
      <c r="G3999" s="77" t="s">
        <v>7833</v>
      </c>
      <c r="H3999" s="16" t="s">
        <v>4292</v>
      </c>
      <c r="I3999" s="8"/>
      <c r="K3999" s="73"/>
    </row>
    <row r="4000" spans="1:11" x14ac:dyDescent="0.15">
      <c r="A4000" s="38">
        <v>500412</v>
      </c>
      <c r="B4000" s="15">
        <v>1</v>
      </c>
      <c r="C4000" s="15">
        <v>1</v>
      </c>
      <c r="D4000" s="15">
        <v>50</v>
      </c>
      <c r="E4000" s="15">
        <v>1200</v>
      </c>
      <c r="F4000" s="15">
        <v>1</v>
      </c>
      <c r="G4000" s="77" t="s">
        <v>7833</v>
      </c>
      <c r="H4000" s="16" t="s">
        <v>4293</v>
      </c>
      <c r="I4000" s="8"/>
      <c r="K4000" s="73"/>
    </row>
    <row r="4001" spans="1:11" x14ac:dyDescent="0.15">
      <c r="A4001" s="38">
        <v>500413</v>
      </c>
      <c r="B4001" s="15">
        <v>1</v>
      </c>
      <c r="C4001" s="15">
        <v>1</v>
      </c>
      <c r="D4001" s="15">
        <v>50</v>
      </c>
      <c r="E4001" s="15">
        <v>1300</v>
      </c>
      <c r="F4001" s="15">
        <v>1</v>
      </c>
      <c r="G4001" s="77" t="s">
        <v>7833</v>
      </c>
      <c r="H4001" s="16" t="s">
        <v>4294</v>
      </c>
      <c r="I4001" s="8"/>
      <c r="K4001" s="73"/>
    </row>
    <row r="4002" spans="1:11" x14ac:dyDescent="0.15">
      <c r="A4002" s="38">
        <v>500414</v>
      </c>
      <c r="B4002" s="15">
        <v>1</v>
      </c>
      <c r="C4002" s="15">
        <v>1</v>
      </c>
      <c r="D4002" s="15">
        <v>50</v>
      </c>
      <c r="E4002" s="15">
        <v>1400</v>
      </c>
      <c r="F4002" s="15">
        <v>1</v>
      </c>
      <c r="G4002" s="77" t="s">
        <v>7833</v>
      </c>
      <c r="H4002" s="16" t="s">
        <v>4295</v>
      </c>
      <c r="I4002" s="8"/>
      <c r="K4002" s="73"/>
    </row>
    <row r="4003" spans="1:11" x14ac:dyDescent="0.15">
      <c r="A4003" s="38">
        <v>500415</v>
      </c>
      <c r="B4003" s="15">
        <v>1</v>
      </c>
      <c r="C4003" s="15">
        <v>1</v>
      </c>
      <c r="D4003" s="15">
        <v>50</v>
      </c>
      <c r="E4003" s="15">
        <v>1500</v>
      </c>
      <c r="F4003" s="15">
        <v>1</v>
      </c>
      <c r="G4003" s="77" t="s">
        <v>7833</v>
      </c>
      <c r="H4003" s="16" t="s">
        <v>4296</v>
      </c>
      <c r="I4003" s="8"/>
      <c r="K4003" s="73"/>
    </row>
    <row r="4004" spans="1:11" x14ac:dyDescent="0.15">
      <c r="A4004" s="38">
        <v>500416</v>
      </c>
      <c r="B4004" s="15">
        <v>1</v>
      </c>
      <c r="C4004" s="15">
        <v>1</v>
      </c>
      <c r="D4004" s="15">
        <v>50</v>
      </c>
      <c r="E4004" s="15">
        <v>1600</v>
      </c>
      <c r="F4004" s="15">
        <v>1</v>
      </c>
      <c r="G4004" s="77" t="s">
        <v>7833</v>
      </c>
      <c r="H4004" s="16" t="s">
        <v>4297</v>
      </c>
      <c r="I4004" s="8"/>
      <c r="K4004" s="73"/>
    </row>
    <row r="4005" spans="1:11" x14ac:dyDescent="0.15">
      <c r="A4005" s="38">
        <v>500417</v>
      </c>
      <c r="B4005" s="15">
        <v>1</v>
      </c>
      <c r="C4005" s="15">
        <v>1</v>
      </c>
      <c r="D4005" s="15">
        <v>50</v>
      </c>
      <c r="E4005" s="15">
        <v>1700</v>
      </c>
      <c r="F4005" s="15">
        <v>1</v>
      </c>
      <c r="G4005" s="77" t="s">
        <v>7833</v>
      </c>
      <c r="H4005" s="16" t="s">
        <v>4298</v>
      </c>
      <c r="I4005" s="8"/>
      <c r="K4005" s="73"/>
    </row>
    <row r="4006" spans="1:11" x14ac:dyDescent="0.15">
      <c r="A4006" s="38">
        <v>500418</v>
      </c>
      <c r="B4006" s="15">
        <v>1</v>
      </c>
      <c r="C4006" s="15">
        <v>1</v>
      </c>
      <c r="D4006" s="15">
        <v>50</v>
      </c>
      <c r="E4006" s="15">
        <v>1800</v>
      </c>
      <c r="F4006" s="15">
        <v>1</v>
      </c>
      <c r="G4006" s="77" t="s">
        <v>7833</v>
      </c>
      <c r="H4006" s="16" t="s">
        <v>4299</v>
      </c>
      <c r="I4006" s="8"/>
      <c r="K4006" s="73"/>
    </row>
    <row r="4007" spans="1:11" x14ac:dyDescent="0.15">
      <c r="A4007" s="38">
        <v>500419</v>
      </c>
      <c r="B4007" s="15">
        <v>1</v>
      </c>
      <c r="C4007" s="15">
        <v>1</v>
      </c>
      <c r="D4007" s="15">
        <v>50</v>
      </c>
      <c r="E4007" s="15">
        <v>1900</v>
      </c>
      <c r="F4007" s="15">
        <v>1</v>
      </c>
      <c r="G4007" s="77" t="s">
        <v>7833</v>
      </c>
      <c r="H4007" s="16" t="s">
        <v>4300</v>
      </c>
      <c r="I4007" s="8"/>
      <c r="K4007" s="73"/>
    </row>
    <row r="4008" spans="1:11" x14ac:dyDescent="0.15">
      <c r="A4008" s="38">
        <v>500420</v>
      </c>
      <c r="B4008" s="15">
        <v>1</v>
      </c>
      <c r="C4008" s="15">
        <v>1</v>
      </c>
      <c r="D4008" s="15">
        <v>50</v>
      </c>
      <c r="E4008" s="15">
        <v>2000</v>
      </c>
      <c r="F4008" s="15">
        <v>1</v>
      </c>
      <c r="G4008" s="77" t="s">
        <v>7833</v>
      </c>
      <c r="H4008" s="16" t="s">
        <v>4301</v>
      </c>
      <c r="I4008" s="8"/>
      <c r="K4008" s="73"/>
    </row>
    <row r="4009" spans="1:11" x14ac:dyDescent="0.15">
      <c r="A4009" s="38">
        <v>500421</v>
      </c>
      <c r="B4009" s="15">
        <v>1</v>
      </c>
      <c r="C4009" s="15">
        <v>1</v>
      </c>
      <c r="D4009" s="15">
        <v>50</v>
      </c>
      <c r="E4009" s="15">
        <v>2000</v>
      </c>
      <c r="F4009" s="15">
        <v>1</v>
      </c>
      <c r="G4009" s="77" t="s">
        <v>7833</v>
      </c>
      <c r="H4009" s="16" t="s">
        <v>4302</v>
      </c>
      <c r="I4009" s="8"/>
      <c r="K4009" s="73"/>
    </row>
    <row r="4010" spans="1:11" x14ac:dyDescent="0.15">
      <c r="A4010" s="38">
        <v>500422</v>
      </c>
      <c r="B4010" s="15">
        <v>1</v>
      </c>
      <c r="C4010" s="15">
        <v>1</v>
      </c>
      <c r="D4010" s="15">
        <v>50</v>
      </c>
      <c r="E4010" s="15">
        <v>2000</v>
      </c>
      <c r="F4010" s="15">
        <v>1</v>
      </c>
      <c r="G4010" s="77" t="s">
        <v>7833</v>
      </c>
      <c r="H4010" s="16" t="s">
        <v>4303</v>
      </c>
      <c r="I4010" s="8"/>
      <c r="K4010" s="73"/>
    </row>
    <row r="4011" spans="1:11" x14ac:dyDescent="0.15">
      <c r="A4011" s="38">
        <v>500423</v>
      </c>
      <c r="B4011" s="15">
        <v>1</v>
      </c>
      <c r="C4011" s="15">
        <v>1</v>
      </c>
      <c r="D4011" s="15">
        <v>50</v>
      </c>
      <c r="E4011" s="15">
        <v>2000</v>
      </c>
      <c r="F4011" s="15">
        <v>1</v>
      </c>
      <c r="G4011" s="77" t="s">
        <v>7833</v>
      </c>
      <c r="H4011" s="16" t="s">
        <v>4304</v>
      </c>
      <c r="I4011" s="8"/>
      <c r="K4011" s="73"/>
    </row>
    <row r="4012" spans="1:11" x14ac:dyDescent="0.15">
      <c r="A4012" s="38">
        <v>500424</v>
      </c>
      <c r="B4012" s="15">
        <v>1</v>
      </c>
      <c r="C4012" s="15">
        <v>1</v>
      </c>
      <c r="D4012" s="15">
        <v>50</v>
      </c>
      <c r="E4012" s="15">
        <v>2000</v>
      </c>
      <c r="F4012" s="15">
        <v>1</v>
      </c>
      <c r="G4012" s="77" t="s">
        <v>7833</v>
      </c>
      <c r="H4012" s="16" t="s">
        <v>4305</v>
      </c>
      <c r="I4012" s="8"/>
      <c r="K4012" s="73"/>
    </row>
    <row r="4013" spans="1:11" x14ac:dyDescent="0.15">
      <c r="A4013" s="38">
        <v>500425</v>
      </c>
      <c r="B4013" s="15">
        <v>1</v>
      </c>
      <c r="C4013" s="15">
        <v>1</v>
      </c>
      <c r="D4013" s="15">
        <v>50</v>
      </c>
      <c r="E4013" s="15">
        <v>2000</v>
      </c>
      <c r="F4013" s="15">
        <v>1</v>
      </c>
      <c r="G4013" s="77" t="s">
        <v>7833</v>
      </c>
      <c r="H4013" s="16" t="s">
        <v>4306</v>
      </c>
      <c r="I4013" s="8"/>
      <c r="K4013" s="73"/>
    </row>
    <row r="4014" spans="1:11" x14ac:dyDescent="0.15">
      <c r="A4014" s="38">
        <v>500426</v>
      </c>
      <c r="B4014" s="15">
        <v>1</v>
      </c>
      <c r="C4014" s="15">
        <v>1</v>
      </c>
      <c r="D4014" s="15">
        <v>50</v>
      </c>
      <c r="E4014" s="15">
        <v>2000</v>
      </c>
      <c r="F4014" s="15">
        <v>1</v>
      </c>
      <c r="G4014" s="77" t="s">
        <v>7833</v>
      </c>
      <c r="H4014" s="16" t="s">
        <v>10670</v>
      </c>
      <c r="I4014" s="8"/>
      <c r="K4014" s="73"/>
    </row>
    <row r="4015" spans="1:11" x14ac:dyDescent="0.15">
      <c r="A4015" s="38">
        <v>500451</v>
      </c>
      <c r="B4015" s="15">
        <v>1</v>
      </c>
      <c r="C4015" s="15">
        <v>1</v>
      </c>
      <c r="D4015" s="15">
        <v>50</v>
      </c>
      <c r="E4015" s="15">
        <v>1</v>
      </c>
      <c r="F4015" s="15">
        <v>1</v>
      </c>
      <c r="G4015" s="77" t="s">
        <v>10146</v>
      </c>
      <c r="H4015" s="16" t="s">
        <v>10121</v>
      </c>
      <c r="I4015" s="8"/>
      <c r="K4015" s="73"/>
    </row>
    <row r="4016" spans="1:11" x14ac:dyDescent="0.15">
      <c r="A4016" s="38">
        <v>500452</v>
      </c>
      <c r="B4016" s="15">
        <v>1</v>
      </c>
      <c r="C4016" s="15">
        <v>1</v>
      </c>
      <c r="D4016" s="15">
        <v>50</v>
      </c>
      <c r="E4016" s="15">
        <v>2</v>
      </c>
      <c r="F4016" s="15">
        <v>1</v>
      </c>
      <c r="G4016" s="77" t="s">
        <v>10146</v>
      </c>
      <c r="H4016" s="16" t="s">
        <v>10122</v>
      </c>
      <c r="I4016" s="8"/>
      <c r="K4016" s="73"/>
    </row>
    <row r="4017" spans="1:11" x14ac:dyDescent="0.15">
      <c r="A4017" s="38">
        <v>500453</v>
      </c>
      <c r="B4017" s="15">
        <v>1</v>
      </c>
      <c r="C4017" s="15">
        <v>1</v>
      </c>
      <c r="D4017" s="15">
        <v>50</v>
      </c>
      <c r="E4017" s="15">
        <v>3</v>
      </c>
      <c r="F4017" s="15">
        <v>1</v>
      </c>
      <c r="G4017" s="77" t="s">
        <v>10146</v>
      </c>
      <c r="H4017" s="16" t="s">
        <v>10123</v>
      </c>
      <c r="I4017" s="8"/>
      <c r="K4017" s="73"/>
    </row>
    <row r="4018" spans="1:11" x14ac:dyDescent="0.15">
      <c r="A4018" s="38">
        <v>500454</v>
      </c>
      <c r="B4018" s="15">
        <v>1</v>
      </c>
      <c r="C4018" s="15">
        <v>1</v>
      </c>
      <c r="D4018" s="15">
        <v>50</v>
      </c>
      <c r="E4018" s="15">
        <v>4</v>
      </c>
      <c r="F4018" s="15">
        <v>1</v>
      </c>
      <c r="G4018" s="77" t="s">
        <v>10146</v>
      </c>
      <c r="H4018" s="16" t="s">
        <v>10124</v>
      </c>
      <c r="I4018" s="8"/>
      <c r="K4018" s="73"/>
    </row>
    <row r="4019" spans="1:11" x14ac:dyDescent="0.15">
      <c r="A4019" s="38">
        <v>500455</v>
      </c>
      <c r="B4019" s="15">
        <v>1</v>
      </c>
      <c r="C4019" s="15">
        <v>1</v>
      </c>
      <c r="D4019" s="15">
        <v>50</v>
      </c>
      <c r="E4019" s="15">
        <v>5</v>
      </c>
      <c r="F4019" s="15">
        <v>1</v>
      </c>
      <c r="G4019" s="77" t="s">
        <v>10146</v>
      </c>
      <c r="H4019" s="16" t="s">
        <v>10125</v>
      </c>
      <c r="I4019" s="8"/>
      <c r="K4019" s="73"/>
    </row>
    <row r="4020" spans="1:11" x14ac:dyDescent="0.15">
      <c r="A4020" s="38">
        <v>500456</v>
      </c>
      <c r="B4020" s="15">
        <v>1</v>
      </c>
      <c r="C4020" s="15">
        <v>1</v>
      </c>
      <c r="D4020" s="15">
        <v>50</v>
      </c>
      <c r="E4020" s="15">
        <v>6</v>
      </c>
      <c r="F4020" s="15">
        <v>1</v>
      </c>
      <c r="G4020" s="77" t="s">
        <v>10146</v>
      </c>
      <c r="H4020" s="16" t="s">
        <v>10126</v>
      </c>
      <c r="I4020" s="8"/>
      <c r="K4020" s="73"/>
    </row>
    <row r="4021" spans="1:11" x14ac:dyDescent="0.15">
      <c r="A4021" s="38">
        <v>500457</v>
      </c>
      <c r="B4021" s="15">
        <v>1</v>
      </c>
      <c r="C4021" s="15">
        <v>1</v>
      </c>
      <c r="D4021" s="15">
        <v>50</v>
      </c>
      <c r="E4021" s="15">
        <v>7</v>
      </c>
      <c r="F4021" s="15">
        <v>1</v>
      </c>
      <c r="G4021" s="77" t="s">
        <v>10146</v>
      </c>
      <c r="H4021" s="16" t="s">
        <v>10127</v>
      </c>
      <c r="I4021" s="8"/>
      <c r="K4021" s="73"/>
    </row>
    <row r="4022" spans="1:11" x14ac:dyDescent="0.15">
      <c r="A4022" s="38">
        <v>500458</v>
      </c>
      <c r="B4022" s="15">
        <v>1</v>
      </c>
      <c r="C4022" s="15">
        <v>1</v>
      </c>
      <c r="D4022" s="15">
        <v>50</v>
      </c>
      <c r="E4022" s="15">
        <v>8</v>
      </c>
      <c r="F4022" s="15">
        <v>1</v>
      </c>
      <c r="G4022" s="77" t="s">
        <v>10146</v>
      </c>
      <c r="H4022" s="16" t="s">
        <v>10128</v>
      </c>
      <c r="I4022" s="8"/>
      <c r="K4022" s="73"/>
    </row>
    <row r="4023" spans="1:11" x14ac:dyDescent="0.15">
      <c r="A4023" s="38">
        <v>500459</v>
      </c>
      <c r="B4023" s="15">
        <v>1</v>
      </c>
      <c r="C4023" s="15">
        <v>1</v>
      </c>
      <c r="D4023" s="15">
        <v>50</v>
      </c>
      <c r="E4023" s="15">
        <v>9</v>
      </c>
      <c r="F4023" s="15">
        <v>1</v>
      </c>
      <c r="G4023" s="77" t="s">
        <v>10146</v>
      </c>
      <c r="H4023" s="16" t="s">
        <v>10129</v>
      </c>
      <c r="I4023" s="8"/>
      <c r="K4023" s="73"/>
    </row>
    <row r="4024" spans="1:11" x14ac:dyDescent="0.15">
      <c r="A4024" s="38">
        <v>500460</v>
      </c>
      <c r="B4024" s="15">
        <v>1</v>
      </c>
      <c r="C4024" s="15">
        <v>1</v>
      </c>
      <c r="D4024" s="15">
        <v>50</v>
      </c>
      <c r="E4024" s="15">
        <v>10</v>
      </c>
      <c r="F4024" s="15">
        <v>1</v>
      </c>
      <c r="G4024" s="77" t="s">
        <v>10146</v>
      </c>
      <c r="H4024" s="16" t="s">
        <v>10130</v>
      </c>
      <c r="I4024" s="8"/>
      <c r="K4024" s="73"/>
    </row>
    <row r="4025" spans="1:11" x14ac:dyDescent="0.15">
      <c r="A4025" s="38">
        <v>500461</v>
      </c>
      <c r="B4025" s="15">
        <v>1</v>
      </c>
      <c r="C4025" s="15">
        <v>1</v>
      </c>
      <c r="D4025" s="15">
        <v>50</v>
      </c>
      <c r="E4025" s="15">
        <v>11</v>
      </c>
      <c r="F4025" s="15">
        <v>1</v>
      </c>
      <c r="G4025" s="77" t="s">
        <v>10146</v>
      </c>
      <c r="H4025" s="16" t="s">
        <v>10131</v>
      </c>
      <c r="I4025" s="8"/>
      <c r="K4025" s="73"/>
    </row>
    <row r="4026" spans="1:11" x14ac:dyDescent="0.15">
      <c r="A4026" s="38">
        <v>500462</v>
      </c>
      <c r="B4026" s="15">
        <v>1</v>
      </c>
      <c r="C4026" s="15">
        <v>1</v>
      </c>
      <c r="D4026" s="15">
        <v>50</v>
      </c>
      <c r="E4026" s="15">
        <v>12</v>
      </c>
      <c r="F4026" s="15">
        <v>1</v>
      </c>
      <c r="G4026" s="77" t="s">
        <v>10146</v>
      </c>
      <c r="H4026" s="16" t="s">
        <v>10132</v>
      </c>
      <c r="I4026" s="8"/>
      <c r="K4026" s="73"/>
    </row>
    <row r="4027" spans="1:11" x14ac:dyDescent="0.15">
      <c r="A4027" s="38">
        <v>500463</v>
      </c>
      <c r="B4027" s="15">
        <v>1</v>
      </c>
      <c r="C4027" s="15">
        <v>1</v>
      </c>
      <c r="D4027" s="15">
        <v>50</v>
      </c>
      <c r="E4027" s="15">
        <v>13</v>
      </c>
      <c r="F4027" s="15">
        <v>1</v>
      </c>
      <c r="G4027" s="77" t="s">
        <v>10146</v>
      </c>
      <c r="H4027" s="16" t="s">
        <v>10133</v>
      </c>
      <c r="I4027" s="8"/>
      <c r="K4027" s="73"/>
    </row>
    <row r="4028" spans="1:11" x14ac:dyDescent="0.15">
      <c r="A4028" s="38">
        <v>500464</v>
      </c>
      <c r="B4028" s="15">
        <v>1</v>
      </c>
      <c r="C4028" s="15">
        <v>1</v>
      </c>
      <c r="D4028" s="15">
        <v>50</v>
      </c>
      <c r="E4028" s="15">
        <v>14</v>
      </c>
      <c r="F4028" s="15">
        <v>1</v>
      </c>
      <c r="G4028" s="77" t="s">
        <v>10146</v>
      </c>
      <c r="H4028" s="16" t="s">
        <v>10134</v>
      </c>
      <c r="I4028" s="8"/>
      <c r="K4028" s="73"/>
    </row>
    <row r="4029" spans="1:11" x14ac:dyDescent="0.15">
      <c r="A4029" s="38">
        <v>500465</v>
      </c>
      <c r="B4029" s="15">
        <v>1</v>
      </c>
      <c r="C4029" s="15">
        <v>1</v>
      </c>
      <c r="D4029" s="15">
        <v>50</v>
      </c>
      <c r="E4029" s="15">
        <v>15</v>
      </c>
      <c r="F4029" s="15">
        <v>1</v>
      </c>
      <c r="G4029" s="77" t="s">
        <v>10146</v>
      </c>
      <c r="H4029" s="16" t="s">
        <v>10135</v>
      </c>
      <c r="I4029" s="8"/>
      <c r="K4029" s="73"/>
    </row>
    <row r="4030" spans="1:11" x14ac:dyDescent="0.15">
      <c r="A4030" s="38">
        <v>500466</v>
      </c>
      <c r="B4030" s="15">
        <v>1</v>
      </c>
      <c r="C4030" s="15">
        <v>1</v>
      </c>
      <c r="D4030" s="15">
        <v>50</v>
      </c>
      <c r="E4030" s="15">
        <v>16</v>
      </c>
      <c r="F4030" s="15">
        <v>1</v>
      </c>
      <c r="G4030" s="77" t="s">
        <v>10146</v>
      </c>
      <c r="H4030" s="16" t="s">
        <v>10136</v>
      </c>
      <c r="I4030" s="8"/>
      <c r="K4030" s="73"/>
    </row>
    <row r="4031" spans="1:11" x14ac:dyDescent="0.15">
      <c r="A4031" s="38">
        <v>500467</v>
      </c>
      <c r="B4031" s="15">
        <v>1</v>
      </c>
      <c r="C4031" s="15">
        <v>1</v>
      </c>
      <c r="D4031" s="15">
        <v>50</v>
      </c>
      <c r="E4031" s="15">
        <v>17</v>
      </c>
      <c r="F4031" s="15">
        <v>1</v>
      </c>
      <c r="G4031" s="77" t="s">
        <v>10146</v>
      </c>
      <c r="H4031" s="16" t="s">
        <v>10137</v>
      </c>
      <c r="I4031" s="8"/>
      <c r="K4031" s="73"/>
    </row>
    <row r="4032" spans="1:11" x14ac:dyDescent="0.15">
      <c r="A4032" s="38">
        <v>500468</v>
      </c>
      <c r="B4032" s="15">
        <v>1</v>
      </c>
      <c r="C4032" s="15">
        <v>1</v>
      </c>
      <c r="D4032" s="15">
        <v>50</v>
      </c>
      <c r="E4032" s="15">
        <v>18</v>
      </c>
      <c r="F4032" s="15">
        <v>1</v>
      </c>
      <c r="G4032" s="77" t="s">
        <v>10146</v>
      </c>
      <c r="H4032" s="16" t="s">
        <v>10138</v>
      </c>
      <c r="I4032" s="8"/>
      <c r="K4032" s="73"/>
    </row>
    <row r="4033" spans="1:14" x14ac:dyDescent="0.15">
      <c r="A4033" s="38">
        <v>500469</v>
      </c>
      <c r="B4033" s="15">
        <v>1</v>
      </c>
      <c r="C4033" s="15">
        <v>1</v>
      </c>
      <c r="D4033" s="15">
        <v>50</v>
      </c>
      <c r="E4033" s="15">
        <v>19</v>
      </c>
      <c r="F4033" s="15">
        <v>1</v>
      </c>
      <c r="G4033" s="77" t="s">
        <v>10146</v>
      </c>
      <c r="H4033" s="16" t="s">
        <v>10139</v>
      </c>
      <c r="I4033" s="8"/>
      <c r="K4033" s="73"/>
    </row>
    <row r="4034" spans="1:14" x14ac:dyDescent="0.15">
      <c r="A4034" s="38">
        <v>500470</v>
      </c>
      <c r="B4034" s="15">
        <v>1</v>
      </c>
      <c r="C4034" s="15">
        <v>1</v>
      </c>
      <c r="D4034" s="15">
        <v>50</v>
      </c>
      <c r="E4034" s="15">
        <v>20</v>
      </c>
      <c r="F4034" s="15">
        <v>1</v>
      </c>
      <c r="G4034" s="77" t="s">
        <v>10146</v>
      </c>
      <c r="H4034" s="16" t="s">
        <v>10140</v>
      </c>
      <c r="I4034" s="8"/>
      <c r="K4034" s="73"/>
    </row>
    <row r="4035" spans="1:14" x14ac:dyDescent="0.15">
      <c r="A4035" s="38">
        <v>500471</v>
      </c>
      <c r="B4035" s="15">
        <v>1</v>
      </c>
      <c r="C4035" s="15">
        <v>1</v>
      </c>
      <c r="D4035" s="15">
        <v>50</v>
      </c>
      <c r="E4035" s="15">
        <v>21</v>
      </c>
      <c r="F4035" s="15">
        <v>1</v>
      </c>
      <c r="G4035" s="77" t="s">
        <v>10146</v>
      </c>
      <c r="H4035" s="16" t="s">
        <v>10141</v>
      </c>
      <c r="I4035" s="8"/>
      <c r="K4035" s="73"/>
    </row>
    <row r="4036" spans="1:14" x14ac:dyDescent="0.15">
      <c r="A4036" s="38">
        <v>500472</v>
      </c>
      <c r="B4036" s="15">
        <v>1</v>
      </c>
      <c r="C4036" s="15">
        <v>1</v>
      </c>
      <c r="D4036" s="15">
        <v>50</v>
      </c>
      <c r="E4036" s="15">
        <v>22</v>
      </c>
      <c r="F4036" s="15">
        <v>1</v>
      </c>
      <c r="G4036" s="77" t="s">
        <v>10146</v>
      </c>
      <c r="H4036" s="16" t="s">
        <v>10142</v>
      </c>
      <c r="I4036" s="8"/>
      <c r="K4036" s="73"/>
    </row>
    <row r="4037" spans="1:14" x14ac:dyDescent="0.15">
      <c r="A4037" s="38">
        <v>500473</v>
      </c>
      <c r="B4037" s="15">
        <v>1</v>
      </c>
      <c r="C4037" s="15">
        <v>1</v>
      </c>
      <c r="D4037" s="15">
        <v>50</v>
      </c>
      <c r="E4037" s="15">
        <v>23</v>
      </c>
      <c r="F4037" s="15">
        <v>1</v>
      </c>
      <c r="G4037" s="77" t="s">
        <v>10146</v>
      </c>
      <c r="H4037" s="16" t="s">
        <v>10143</v>
      </c>
      <c r="I4037" s="8"/>
      <c r="K4037" s="73"/>
    </row>
    <row r="4038" spans="1:14" x14ac:dyDescent="0.15">
      <c r="A4038" s="38">
        <v>500474</v>
      </c>
      <c r="B4038" s="15">
        <v>1</v>
      </c>
      <c r="C4038" s="15">
        <v>1</v>
      </c>
      <c r="D4038" s="15">
        <v>50</v>
      </c>
      <c r="E4038" s="15">
        <v>24</v>
      </c>
      <c r="F4038" s="15">
        <v>1</v>
      </c>
      <c r="G4038" s="77" t="s">
        <v>10146</v>
      </c>
      <c r="H4038" s="16" t="s">
        <v>10144</v>
      </c>
      <c r="I4038" s="8"/>
      <c r="K4038" s="73"/>
    </row>
    <row r="4039" spans="1:14" x14ac:dyDescent="0.15">
      <c r="A4039" s="38">
        <v>500475</v>
      </c>
      <c r="B4039" s="15">
        <v>1</v>
      </c>
      <c r="C4039" s="15">
        <v>1</v>
      </c>
      <c r="D4039" s="15">
        <v>50</v>
      </c>
      <c r="E4039" s="15">
        <v>25</v>
      </c>
      <c r="F4039" s="15">
        <v>1</v>
      </c>
      <c r="G4039" s="77" t="s">
        <v>10146</v>
      </c>
      <c r="H4039" s="16" t="s">
        <v>10145</v>
      </c>
      <c r="I4039" s="8"/>
      <c r="K4039" s="73"/>
    </row>
    <row r="4040" spans="1:14" x14ac:dyDescent="0.15">
      <c r="A4040" s="38">
        <v>500476</v>
      </c>
      <c r="B4040" s="15">
        <v>1</v>
      </c>
      <c r="C4040" s="15">
        <v>1</v>
      </c>
      <c r="D4040" s="15">
        <v>50</v>
      </c>
      <c r="E4040" s="15">
        <v>26</v>
      </c>
      <c r="F4040" s="15">
        <v>1</v>
      </c>
      <c r="G4040" s="77" t="s">
        <v>10146</v>
      </c>
      <c r="H4040" s="16" t="s">
        <v>10671</v>
      </c>
      <c r="I4040" s="8"/>
      <c r="K4040" s="73"/>
    </row>
    <row r="4041" spans="1:14" x14ac:dyDescent="0.15">
      <c r="A4041" s="38">
        <v>500501</v>
      </c>
      <c r="B4041" s="15">
        <v>1</v>
      </c>
      <c r="C4041" s="15">
        <v>1</v>
      </c>
      <c r="D4041" s="15">
        <v>50</v>
      </c>
      <c r="E4041" s="15">
        <v>10000</v>
      </c>
      <c r="F4041" s="15">
        <v>1</v>
      </c>
      <c r="G4041" s="15" t="s">
        <v>7834</v>
      </c>
      <c r="H4041" s="16" t="s">
        <v>5843</v>
      </c>
      <c r="I4041" s="10" t="s">
        <v>6073</v>
      </c>
      <c r="K4041" s="73" t="str">
        <f>VLOOKUP(I4041&amp;"信物",H:K,4,FALSE)</f>
        <v>2,40017,1,1</v>
      </c>
      <c r="M4041" s="15"/>
      <c r="N4041" s="15"/>
    </row>
    <row r="4042" spans="1:14" x14ac:dyDescent="0.15">
      <c r="A4042" s="38">
        <v>500502</v>
      </c>
      <c r="B4042" s="15">
        <v>1</v>
      </c>
      <c r="C4042" s="15">
        <v>1</v>
      </c>
      <c r="D4042" s="15">
        <v>50</v>
      </c>
      <c r="E4042" s="15">
        <v>10000</v>
      </c>
      <c r="F4042" s="15">
        <v>1</v>
      </c>
      <c r="G4042" s="15" t="s">
        <v>7835</v>
      </c>
      <c r="H4042" s="16" t="s">
        <v>4150</v>
      </c>
      <c r="I4042" s="8" t="s">
        <v>6821</v>
      </c>
      <c r="K4042" s="73" t="str">
        <f>VLOOKUP(I4042&amp;"信物",H:K,4,FALSE)</f>
        <v>2,40067,1,1</v>
      </c>
      <c r="M4042" s="15"/>
      <c r="N4042" s="15"/>
    </row>
    <row r="4043" spans="1:14" x14ac:dyDescent="0.15">
      <c r="A4043" s="38">
        <v>500503</v>
      </c>
      <c r="B4043" s="15">
        <v>1</v>
      </c>
      <c r="C4043" s="15">
        <v>1</v>
      </c>
      <c r="D4043" s="15">
        <v>50</v>
      </c>
      <c r="E4043" s="15">
        <v>10000</v>
      </c>
      <c r="F4043" s="15">
        <v>1</v>
      </c>
      <c r="G4043" s="15" t="s">
        <v>7836</v>
      </c>
      <c r="H4043" s="16" t="s">
        <v>4151</v>
      </c>
      <c r="I4043" s="8" t="s">
        <v>4250</v>
      </c>
      <c r="K4043" s="73" t="str">
        <f>VLOOKUP(I4043&amp;"信物",H:K,4,FALSE)</f>
        <v>2,40080,1,1</v>
      </c>
      <c r="M4043" s="15"/>
      <c r="N4043" s="15"/>
    </row>
    <row r="4044" spans="1:14" x14ac:dyDescent="0.15">
      <c r="A4044" s="38">
        <v>500504</v>
      </c>
      <c r="B4044" s="15">
        <v>1</v>
      </c>
      <c r="C4044" s="15">
        <v>1</v>
      </c>
      <c r="D4044" s="15">
        <v>50</v>
      </c>
      <c r="E4044" s="15">
        <v>10000</v>
      </c>
      <c r="F4044" s="15">
        <v>1</v>
      </c>
      <c r="G4044" s="15" t="s">
        <v>7837</v>
      </c>
      <c r="H4044" s="16" t="s">
        <v>4152</v>
      </c>
      <c r="I4044" s="8" t="s">
        <v>6074</v>
      </c>
      <c r="K4044" s="73" t="str">
        <f>VLOOKUP(I4044&amp;"信物",H:K,4,FALSE)</f>
        <v>2,40079,1,1</v>
      </c>
      <c r="M4044" s="15"/>
      <c r="N4044" s="15"/>
    </row>
    <row r="4045" spans="1:14" x14ac:dyDescent="0.15">
      <c r="A4045" s="38">
        <v>500505</v>
      </c>
      <c r="B4045" s="15">
        <v>1</v>
      </c>
      <c r="C4045" s="15">
        <v>1</v>
      </c>
      <c r="D4045" s="15">
        <v>50</v>
      </c>
      <c r="E4045" s="15">
        <v>10000</v>
      </c>
      <c r="F4045" s="15">
        <v>1</v>
      </c>
      <c r="G4045" s="15" t="s">
        <v>7838</v>
      </c>
      <c r="H4045" s="16" t="s">
        <v>4153</v>
      </c>
      <c r="I4045" s="21" t="s">
        <v>5830</v>
      </c>
      <c r="J4045" s="5" t="s">
        <v>5847</v>
      </c>
      <c r="K4045" s="73" t="str">
        <f>VLOOKUP(I4045&amp;"信物",H:K,4,FALSE)</f>
        <v>2,40054,1,1</v>
      </c>
      <c r="L4045" s="16" t="str">
        <f>VLOOKUP(J4045&amp;"信物",H:K,4,FALSE)</f>
        <v>2,40030,1,1</v>
      </c>
      <c r="M4045" s="15"/>
      <c r="N4045" s="15"/>
    </row>
    <row r="4046" spans="1:14" x14ac:dyDescent="0.15">
      <c r="A4046" s="38">
        <v>500506</v>
      </c>
      <c r="B4046" s="15">
        <v>1</v>
      </c>
      <c r="C4046" s="15">
        <v>1</v>
      </c>
      <c r="D4046" s="15">
        <v>50</v>
      </c>
      <c r="E4046" s="15">
        <v>10000</v>
      </c>
      <c r="F4046" s="15">
        <v>1</v>
      </c>
      <c r="G4046" s="15" t="s">
        <v>7839</v>
      </c>
      <c r="H4046" s="16" t="s">
        <v>4154</v>
      </c>
      <c r="I4046" s="21" t="s">
        <v>5833</v>
      </c>
      <c r="K4046" s="73" t="str">
        <f>VLOOKUP(I4046&amp;"信物",H:K,4,FALSE)</f>
        <v>2,40077,1,1</v>
      </c>
      <c r="M4046" s="15"/>
      <c r="N4046" s="15"/>
    </row>
    <row r="4047" spans="1:14" x14ac:dyDescent="0.15">
      <c r="A4047" s="38">
        <v>500507</v>
      </c>
      <c r="B4047" s="15">
        <v>1</v>
      </c>
      <c r="C4047" s="15">
        <v>1</v>
      </c>
      <c r="D4047" s="15">
        <v>50</v>
      </c>
      <c r="E4047" s="15">
        <v>10000</v>
      </c>
      <c r="F4047" s="15">
        <v>1</v>
      </c>
      <c r="G4047" s="15" t="s">
        <v>7840</v>
      </c>
      <c r="H4047" s="16" t="s">
        <v>4155</v>
      </c>
      <c r="I4047" s="21" t="s">
        <v>5844</v>
      </c>
      <c r="K4047" s="73" t="str">
        <f>VLOOKUP(I4047&amp;"信物",H:K,4,FALSE)</f>
        <v>2,40073,1,1</v>
      </c>
      <c r="M4047" s="15"/>
      <c r="N4047" s="15"/>
    </row>
    <row r="4048" spans="1:14" x14ac:dyDescent="0.15">
      <c r="A4048" s="38">
        <v>500508</v>
      </c>
      <c r="B4048" s="15">
        <v>1</v>
      </c>
      <c r="C4048" s="15">
        <v>1</v>
      </c>
      <c r="D4048" s="15">
        <v>50</v>
      </c>
      <c r="E4048" s="15">
        <v>10000</v>
      </c>
      <c r="F4048" s="15">
        <v>1</v>
      </c>
      <c r="G4048" s="15" t="s">
        <v>7841</v>
      </c>
      <c r="H4048" s="16" t="s">
        <v>4156</v>
      </c>
      <c r="I4048" s="21" t="s">
        <v>5832</v>
      </c>
      <c r="K4048" s="73" t="str">
        <f>VLOOKUP(I4048&amp;"信物",H:K,4,FALSE)</f>
        <v>2,40075,1,1</v>
      </c>
      <c r="M4048" s="15"/>
      <c r="N4048" s="15"/>
    </row>
    <row r="4049" spans="1:15" x14ac:dyDescent="0.15">
      <c r="A4049" s="38">
        <v>500509</v>
      </c>
      <c r="B4049" s="15">
        <v>1</v>
      </c>
      <c r="C4049" s="15">
        <v>1</v>
      </c>
      <c r="D4049" s="15">
        <v>50</v>
      </c>
      <c r="E4049" s="15">
        <v>10000</v>
      </c>
      <c r="F4049" s="15">
        <v>1</v>
      </c>
      <c r="G4049" s="15" t="s">
        <v>7842</v>
      </c>
      <c r="H4049" s="16" t="s">
        <v>4157</v>
      </c>
      <c r="I4049" s="8" t="s">
        <v>4249</v>
      </c>
      <c r="K4049" s="73" t="str">
        <f>VLOOKUP(I4049&amp;"信物",H:K,4,FALSE)</f>
        <v>2,40066,1,1</v>
      </c>
      <c r="M4049" s="15"/>
      <c r="N4049" s="15"/>
    </row>
    <row r="4050" spans="1:15" x14ac:dyDescent="0.15">
      <c r="A4050" s="38">
        <v>500510</v>
      </c>
      <c r="B4050" s="15">
        <v>1</v>
      </c>
      <c r="C4050" s="15">
        <v>1</v>
      </c>
      <c r="D4050" s="15">
        <v>50</v>
      </c>
      <c r="E4050" s="15">
        <v>10000</v>
      </c>
      <c r="F4050" s="15">
        <v>1</v>
      </c>
      <c r="G4050" s="15" t="s">
        <v>7843</v>
      </c>
      <c r="H4050" s="16" t="s">
        <v>4158</v>
      </c>
      <c r="I4050" s="21" t="s">
        <v>5831</v>
      </c>
      <c r="K4050" s="73" t="str">
        <f>VLOOKUP(I4050&amp;"信物",H:K,4,FALSE)</f>
        <v>2,40068,1,1</v>
      </c>
      <c r="L4050" s="15"/>
      <c r="M4050" s="15"/>
      <c r="N4050" s="15"/>
    </row>
    <row r="4051" spans="1:15" x14ac:dyDescent="0.15">
      <c r="A4051" s="38">
        <v>500511</v>
      </c>
      <c r="B4051" s="15">
        <v>1</v>
      </c>
      <c r="C4051" s="15">
        <v>1</v>
      </c>
      <c r="D4051" s="15">
        <v>50</v>
      </c>
      <c r="E4051" s="15">
        <v>10000</v>
      </c>
      <c r="F4051" s="15">
        <v>1</v>
      </c>
      <c r="G4051" s="15" t="s">
        <v>7844</v>
      </c>
      <c r="H4051" s="16" t="s">
        <v>4159</v>
      </c>
      <c r="I4051" s="9" t="s">
        <v>5827</v>
      </c>
      <c r="J4051" s="8" t="s">
        <v>4248</v>
      </c>
      <c r="K4051" s="73" t="str">
        <f>VLOOKUP(I4051&amp;"信物",H:K,4,FALSE)</f>
        <v>2,40095,1,1</v>
      </c>
      <c r="L4051" s="16" t="str">
        <f>VLOOKUP(J4051&amp;"信物",H:K,4,FALSE)</f>
        <v>2,40051,1,1</v>
      </c>
      <c r="M4051" s="15"/>
      <c r="N4051" s="15"/>
    </row>
    <row r="4052" spans="1:15" x14ac:dyDescent="0.15">
      <c r="A4052" s="38">
        <v>500512</v>
      </c>
      <c r="B4052" s="15">
        <v>1</v>
      </c>
      <c r="C4052" s="15">
        <v>1</v>
      </c>
      <c r="D4052" s="15">
        <v>50</v>
      </c>
      <c r="E4052" s="15">
        <v>10000</v>
      </c>
      <c r="F4052" s="15">
        <v>1</v>
      </c>
      <c r="G4052" s="15" t="s">
        <v>7845</v>
      </c>
      <c r="H4052" s="16" t="s">
        <v>4160</v>
      </c>
      <c r="I4052" s="20" t="s">
        <v>5829</v>
      </c>
      <c r="K4052" s="73" t="str">
        <f>VLOOKUP(I4052&amp;"信物",H:K,4,FALSE)</f>
        <v>2,40053,1,1</v>
      </c>
      <c r="M4052" s="15"/>
      <c r="N4052" s="15"/>
    </row>
    <row r="4053" spans="1:15" x14ac:dyDescent="0.15">
      <c r="A4053" s="38">
        <v>500513</v>
      </c>
      <c r="B4053" s="15">
        <v>1</v>
      </c>
      <c r="C4053" s="15">
        <v>1</v>
      </c>
      <c r="D4053" s="15">
        <v>50</v>
      </c>
      <c r="E4053" s="15">
        <v>10000</v>
      </c>
      <c r="F4053" s="15">
        <v>1</v>
      </c>
      <c r="G4053" s="15" t="s">
        <v>7846</v>
      </c>
      <c r="H4053" s="16" t="s">
        <v>4161</v>
      </c>
      <c r="I4053" s="9" t="s">
        <v>6075</v>
      </c>
      <c r="K4053" s="73" t="str">
        <f>VLOOKUP(I4053&amp;"信物",H:K,4,FALSE)</f>
        <v>2,40102,1,1</v>
      </c>
      <c r="M4053" s="15"/>
      <c r="N4053" s="15"/>
    </row>
    <row r="4054" spans="1:15" x14ac:dyDescent="0.15">
      <c r="A4054" s="38">
        <v>500514</v>
      </c>
      <c r="B4054" s="15">
        <v>1</v>
      </c>
      <c r="C4054" s="15">
        <v>1</v>
      </c>
      <c r="D4054" s="15">
        <v>50</v>
      </c>
      <c r="E4054" s="15">
        <v>10000</v>
      </c>
      <c r="F4054" s="15">
        <v>1</v>
      </c>
      <c r="G4054" s="15" t="s">
        <v>7847</v>
      </c>
      <c r="H4054" s="16" t="s">
        <v>4162</v>
      </c>
      <c r="I4054" s="22" t="s">
        <v>5849</v>
      </c>
      <c r="K4054" s="73" t="str">
        <f>VLOOKUP(I4054&amp;"信物",H:K,4,FALSE)</f>
        <v>2,40089,1,1</v>
      </c>
      <c r="M4054" s="15"/>
      <c r="N4054" s="15"/>
      <c r="O4054" s="15"/>
    </row>
    <row r="4055" spans="1:15" x14ac:dyDescent="0.15">
      <c r="A4055" s="38">
        <v>500515</v>
      </c>
      <c r="B4055" s="15">
        <v>1</v>
      </c>
      <c r="C4055" s="15">
        <v>1</v>
      </c>
      <c r="D4055" s="15">
        <v>50</v>
      </c>
      <c r="E4055" s="15">
        <v>10000</v>
      </c>
      <c r="F4055" s="15">
        <v>1</v>
      </c>
      <c r="G4055" s="15" t="s">
        <v>7848</v>
      </c>
      <c r="H4055" s="16" t="s">
        <v>4163</v>
      </c>
      <c r="I4055" s="22" t="s">
        <v>5850</v>
      </c>
      <c r="J4055" s="5" t="s">
        <v>5838</v>
      </c>
      <c r="K4055" s="73" t="str">
        <f>VLOOKUP(I4055&amp;"信物",H:K,4,FALSE)</f>
        <v>2,40058,1,1</v>
      </c>
      <c r="L4055" s="16" t="str">
        <f>VLOOKUP(J4055&amp;"信物",H:K,4,FALSE)</f>
        <v>2,40096,1,1</v>
      </c>
      <c r="M4055" s="15"/>
      <c r="N4055" s="15"/>
      <c r="O4055" s="15"/>
    </row>
    <row r="4056" spans="1:15" x14ac:dyDescent="0.15">
      <c r="A4056" s="38">
        <v>500516</v>
      </c>
      <c r="B4056" s="15">
        <v>1</v>
      </c>
      <c r="C4056" s="15">
        <v>1</v>
      </c>
      <c r="D4056" s="15">
        <v>50</v>
      </c>
      <c r="E4056" s="15">
        <v>10000</v>
      </c>
      <c r="F4056" s="15">
        <v>1</v>
      </c>
      <c r="G4056" s="15" t="s">
        <v>7849</v>
      </c>
      <c r="H4056" s="16" t="s">
        <v>4164</v>
      </c>
      <c r="I4056" s="22" t="s">
        <v>5845</v>
      </c>
      <c r="J4056" s="8"/>
      <c r="K4056" s="73" t="str">
        <f>VLOOKUP(I4056&amp;"信物",H:K,4,FALSE)</f>
        <v>2,40097,1,1</v>
      </c>
      <c r="L4056" s="15"/>
      <c r="M4056" s="15"/>
      <c r="N4056" s="15"/>
      <c r="O4056" s="15"/>
    </row>
    <row r="4057" spans="1:15" x14ac:dyDescent="0.15">
      <c r="A4057" s="38">
        <v>500517</v>
      </c>
      <c r="B4057" s="15">
        <v>1</v>
      </c>
      <c r="C4057" s="15">
        <v>1</v>
      </c>
      <c r="D4057" s="15">
        <v>50</v>
      </c>
      <c r="E4057" s="15">
        <v>10000</v>
      </c>
      <c r="F4057" s="15">
        <v>1</v>
      </c>
      <c r="G4057" s="15" t="s">
        <v>7850</v>
      </c>
      <c r="H4057" s="16" t="s">
        <v>4165</v>
      </c>
      <c r="I4057" s="22" t="s">
        <v>5834</v>
      </c>
      <c r="K4057" s="73" t="str">
        <f>VLOOKUP(I4057&amp;"信物",H:K,4,FALSE)</f>
        <v>2,40084,1,1</v>
      </c>
      <c r="L4057" s="15"/>
      <c r="N4057" s="15"/>
      <c r="O4057" s="15"/>
    </row>
    <row r="4058" spans="1:15" x14ac:dyDescent="0.15">
      <c r="A4058" s="38">
        <v>500518</v>
      </c>
      <c r="B4058" s="15">
        <v>1</v>
      </c>
      <c r="C4058" s="15">
        <v>1</v>
      </c>
      <c r="D4058" s="15">
        <v>50</v>
      </c>
      <c r="E4058" s="15">
        <v>10000</v>
      </c>
      <c r="F4058" s="15">
        <v>1</v>
      </c>
      <c r="G4058" s="15" t="s">
        <v>4409</v>
      </c>
      <c r="H4058" s="16" t="s">
        <v>4166</v>
      </c>
      <c r="I4058" s="9" t="s">
        <v>4144</v>
      </c>
      <c r="K4058" s="73" t="str">
        <f>VLOOKUP(I4058&amp;"信物",H:K,4,FALSE)</f>
        <v>2,40108,1,1</v>
      </c>
      <c r="M4058" s="15"/>
      <c r="N4058" s="15"/>
      <c r="O4058" s="15"/>
    </row>
    <row r="4059" spans="1:15" x14ac:dyDescent="0.15">
      <c r="A4059" s="38">
        <v>500519</v>
      </c>
      <c r="B4059" s="15">
        <v>1</v>
      </c>
      <c r="C4059" s="15">
        <v>1</v>
      </c>
      <c r="D4059" s="15">
        <v>50</v>
      </c>
      <c r="E4059" s="15">
        <v>10000</v>
      </c>
      <c r="F4059" s="15">
        <v>1</v>
      </c>
      <c r="G4059" s="15" t="s">
        <v>4146</v>
      </c>
      <c r="H4059" s="16" t="s">
        <v>4167</v>
      </c>
      <c r="I4059" s="25" t="s">
        <v>5825</v>
      </c>
      <c r="K4059" s="73" t="str">
        <f>VLOOKUP(I4059&amp;"信物",H:K,4,FALSE)</f>
        <v>2,40094,1,1</v>
      </c>
      <c r="M4059" s="15"/>
      <c r="N4059" s="15"/>
      <c r="O4059" s="15"/>
    </row>
    <row r="4060" spans="1:15" x14ac:dyDescent="0.15">
      <c r="A4060" s="38">
        <v>500520</v>
      </c>
      <c r="B4060" s="15">
        <v>1</v>
      </c>
      <c r="C4060" s="15">
        <v>1</v>
      </c>
      <c r="D4060" s="15">
        <v>50</v>
      </c>
      <c r="E4060" s="15">
        <v>10000</v>
      </c>
      <c r="F4060" s="15">
        <v>1</v>
      </c>
      <c r="G4060" s="15" t="s">
        <v>4376</v>
      </c>
      <c r="H4060" s="16" t="s">
        <v>4168</v>
      </c>
      <c r="I4060" s="25" t="s">
        <v>6063</v>
      </c>
      <c r="K4060" s="73" t="str">
        <f>VLOOKUP(I4060&amp;"信物",H:K,4,FALSE)</f>
        <v>2,40072,1,1</v>
      </c>
      <c r="M4060" s="15"/>
      <c r="N4060" s="15"/>
      <c r="O4060" s="15"/>
    </row>
    <row r="4061" spans="1:15" x14ac:dyDescent="0.15">
      <c r="A4061" s="38">
        <v>500521</v>
      </c>
      <c r="B4061" s="15">
        <v>1</v>
      </c>
      <c r="C4061" s="15">
        <v>1</v>
      </c>
      <c r="D4061" s="15">
        <v>50</v>
      </c>
      <c r="E4061" s="15">
        <v>10000</v>
      </c>
      <c r="F4061" s="15">
        <v>1</v>
      </c>
      <c r="G4061" s="15" t="s">
        <v>4375</v>
      </c>
      <c r="H4061" s="16" t="s">
        <v>4169</v>
      </c>
      <c r="I4061" s="9" t="s">
        <v>6076</v>
      </c>
      <c r="J4061" s="8"/>
      <c r="K4061" s="73" t="str">
        <f>VLOOKUP(I4061&amp;"信物",H:K,4,FALSE)</f>
        <v>2,40071,1,1</v>
      </c>
      <c r="M4061" s="15"/>
      <c r="N4061" s="15"/>
      <c r="O4061" s="15"/>
    </row>
    <row r="4062" spans="1:15" x14ac:dyDescent="0.15">
      <c r="A4062" s="38">
        <v>500522</v>
      </c>
      <c r="B4062" s="15">
        <v>1</v>
      </c>
      <c r="C4062" s="15">
        <v>1</v>
      </c>
      <c r="D4062" s="15">
        <v>50</v>
      </c>
      <c r="E4062" s="15">
        <v>10000</v>
      </c>
      <c r="F4062" s="15">
        <v>1</v>
      </c>
      <c r="G4062" s="15" t="s">
        <v>4399</v>
      </c>
      <c r="H4062" s="16" t="s">
        <v>4170</v>
      </c>
      <c r="I4062" s="22" t="s">
        <v>5841</v>
      </c>
      <c r="J4062" s="5" t="s">
        <v>5842</v>
      </c>
      <c r="K4062" s="73" t="str">
        <f>VLOOKUP(I4062&amp;"信物",H:K,4,FALSE)</f>
        <v>2,40098,1,1</v>
      </c>
      <c r="L4062" s="16" t="str">
        <f>VLOOKUP(J4062&amp;"信物",H:K,4,FALSE)</f>
        <v>2,40091,1,1</v>
      </c>
      <c r="M4062" s="15"/>
      <c r="N4062" s="15"/>
      <c r="O4062" s="15"/>
    </row>
    <row r="4063" spans="1:15" x14ac:dyDescent="0.15">
      <c r="A4063" s="38">
        <v>500523</v>
      </c>
      <c r="B4063" s="15">
        <v>1</v>
      </c>
      <c r="C4063" s="15">
        <v>1</v>
      </c>
      <c r="D4063" s="15">
        <v>50</v>
      </c>
      <c r="E4063" s="15">
        <v>10000</v>
      </c>
      <c r="F4063" s="15">
        <v>1</v>
      </c>
      <c r="G4063" s="15" t="s">
        <v>4410</v>
      </c>
      <c r="H4063" s="16" t="s">
        <v>4171</v>
      </c>
      <c r="I4063" s="9" t="s">
        <v>9654</v>
      </c>
      <c r="K4063" s="73" t="str">
        <f>VLOOKUP(I4063&amp;"信物",H:K,4,FALSE)</f>
        <v>2,40109,1,1</v>
      </c>
      <c r="M4063" s="15"/>
      <c r="N4063" s="15"/>
      <c r="O4063" s="15"/>
    </row>
    <row r="4064" spans="1:15" x14ac:dyDescent="0.15">
      <c r="A4064" s="38">
        <v>500524</v>
      </c>
      <c r="B4064" s="15">
        <v>1</v>
      </c>
      <c r="C4064" s="15">
        <v>1</v>
      </c>
      <c r="D4064" s="15">
        <v>50</v>
      </c>
      <c r="E4064" s="15">
        <v>10000</v>
      </c>
      <c r="F4064" s="15">
        <v>1</v>
      </c>
      <c r="G4064" s="15" t="s">
        <v>4404</v>
      </c>
      <c r="H4064" s="16" t="s">
        <v>4172</v>
      </c>
      <c r="I4064" s="25" t="s">
        <v>5828</v>
      </c>
      <c r="K4064" s="73" t="str">
        <f>VLOOKUP(I4064&amp;"信物",H:K,4,FALSE)</f>
        <v>2,40103,1,1</v>
      </c>
      <c r="M4064" s="15"/>
      <c r="N4064" s="15"/>
    </row>
    <row r="4065" spans="1:15" x14ac:dyDescent="0.15">
      <c r="A4065" s="38">
        <v>500525</v>
      </c>
      <c r="B4065" s="15">
        <v>1</v>
      </c>
      <c r="C4065" s="15">
        <v>1</v>
      </c>
      <c r="D4065" s="15">
        <v>50</v>
      </c>
      <c r="E4065" s="15">
        <v>10000</v>
      </c>
      <c r="F4065" s="15">
        <v>1</v>
      </c>
      <c r="G4065" s="15" t="s">
        <v>4412</v>
      </c>
      <c r="H4065" s="16" t="s">
        <v>4173</v>
      </c>
      <c r="I4065" s="9" t="s">
        <v>6077</v>
      </c>
      <c r="K4065" s="73" t="str">
        <f>VLOOKUP(I4065&amp;"信物",H:K,4,FALSE)</f>
        <v>2,40111,1,1</v>
      </c>
      <c r="M4065" s="15"/>
      <c r="N4065" s="15"/>
    </row>
    <row r="4066" spans="1:15" x14ac:dyDescent="0.15">
      <c r="A4066" s="38">
        <v>500526</v>
      </c>
      <c r="B4066" s="15">
        <v>1</v>
      </c>
      <c r="C4066" s="15">
        <v>1</v>
      </c>
      <c r="D4066" s="15">
        <v>50</v>
      </c>
      <c r="E4066" s="15">
        <v>10000</v>
      </c>
      <c r="F4066" s="15">
        <v>1</v>
      </c>
      <c r="G4066" s="15" t="s">
        <v>4411</v>
      </c>
      <c r="H4066" s="16" t="s">
        <v>10672</v>
      </c>
      <c r="I4066" s="25" t="s">
        <v>10673</v>
      </c>
      <c r="K4066" s="73" t="str">
        <f>VLOOKUP(I4066&amp;"信物",H:K,4,FALSE)</f>
        <v>2,40110,1,1</v>
      </c>
      <c r="M4066" s="15"/>
      <c r="N4066" s="15"/>
    </row>
    <row r="4067" spans="1:15" x14ac:dyDescent="0.15">
      <c r="A4067" s="38">
        <v>500551</v>
      </c>
      <c r="B4067" s="15">
        <v>1</v>
      </c>
      <c r="C4067" s="15">
        <v>1</v>
      </c>
      <c r="D4067" s="15">
        <v>50</v>
      </c>
      <c r="E4067" s="15">
        <v>10</v>
      </c>
      <c r="F4067" s="15">
        <v>1</v>
      </c>
      <c r="G4067" s="77" t="s">
        <v>10172</v>
      </c>
      <c r="H4067" s="16" t="s">
        <v>10147</v>
      </c>
      <c r="I4067" s="10"/>
      <c r="K4067" s="73"/>
      <c r="M4067" s="15"/>
      <c r="N4067" s="15"/>
    </row>
    <row r="4068" spans="1:15" x14ac:dyDescent="0.15">
      <c r="A4068" s="38">
        <v>500552</v>
      </c>
      <c r="B4068" s="15">
        <v>1</v>
      </c>
      <c r="C4068" s="15">
        <v>1</v>
      </c>
      <c r="D4068" s="15">
        <v>50</v>
      </c>
      <c r="E4068" s="15">
        <v>20</v>
      </c>
      <c r="F4068" s="15">
        <v>1</v>
      </c>
      <c r="G4068" s="77" t="s">
        <v>10172</v>
      </c>
      <c r="H4068" s="16" t="s">
        <v>10148</v>
      </c>
      <c r="I4068" s="8"/>
      <c r="K4068" s="73"/>
      <c r="M4068" s="15"/>
      <c r="N4068" s="15"/>
    </row>
    <row r="4069" spans="1:15" x14ac:dyDescent="0.15">
      <c r="A4069" s="38">
        <v>500553</v>
      </c>
      <c r="B4069" s="15">
        <v>1</v>
      </c>
      <c r="C4069" s="15">
        <v>1</v>
      </c>
      <c r="D4069" s="15">
        <v>50</v>
      </c>
      <c r="E4069" s="15">
        <v>30</v>
      </c>
      <c r="F4069" s="15">
        <v>1</v>
      </c>
      <c r="G4069" s="77" t="s">
        <v>10172</v>
      </c>
      <c r="H4069" s="16" t="s">
        <v>10149</v>
      </c>
      <c r="I4069" s="8"/>
      <c r="K4069" s="73"/>
      <c r="M4069" s="15"/>
      <c r="N4069" s="15"/>
    </row>
    <row r="4070" spans="1:15" x14ac:dyDescent="0.15">
      <c r="A4070" s="38">
        <v>500554</v>
      </c>
      <c r="B4070" s="15">
        <v>1</v>
      </c>
      <c r="C4070" s="15">
        <v>1</v>
      </c>
      <c r="D4070" s="15">
        <v>50</v>
      </c>
      <c r="E4070" s="15">
        <v>40</v>
      </c>
      <c r="F4070" s="15">
        <v>1</v>
      </c>
      <c r="G4070" s="77" t="s">
        <v>10172</v>
      </c>
      <c r="H4070" s="16" t="s">
        <v>10150</v>
      </c>
      <c r="I4070" s="8"/>
      <c r="K4070" s="73"/>
      <c r="M4070" s="15"/>
      <c r="N4070" s="15"/>
    </row>
    <row r="4071" spans="1:15" x14ac:dyDescent="0.15">
      <c r="A4071" s="38">
        <v>500555</v>
      </c>
      <c r="B4071" s="15">
        <v>1</v>
      </c>
      <c r="C4071" s="15">
        <v>1</v>
      </c>
      <c r="D4071" s="15">
        <v>50</v>
      </c>
      <c r="E4071" s="15">
        <v>50</v>
      </c>
      <c r="F4071" s="15">
        <v>1</v>
      </c>
      <c r="G4071" s="77" t="s">
        <v>10172</v>
      </c>
      <c r="H4071" s="16" t="s">
        <v>10151</v>
      </c>
      <c r="I4071" s="21"/>
      <c r="K4071" s="73"/>
      <c r="M4071" s="15"/>
      <c r="N4071" s="15"/>
    </row>
    <row r="4072" spans="1:15" x14ac:dyDescent="0.15">
      <c r="A4072" s="38">
        <v>500556</v>
      </c>
      <c r="B4072" s="15">
        <v>1</v>
      </c>
      <c r="C4072" s="15">
        <v>1</v>
      </c>
      <c r="D4072" s="15">
        <v>50</v>
      </c>
      <c r="E4072" s="15">
        <v>60</v>
      </c>
      <c r="F4072" s="15">
        <v>1</v>
      </c>
      <c r="G4072" s="77" t="s">
        <v>10172</v>
      </c>
      <c r="H4072" s="16" t="s">
        <v>10152</v>
      </c>
      <c r="I4072" s="21"/>
      <c r="K4072" s="73"/>
      <c r="M4072" s="15"/>
      <c r="N4072" s="15"/>
    </row>
    <row r="4073" spans="1:15" x14ac:dyDescent="0.15">
      <c r="A4073" s="38">
        <v>500557</v>
      </c>
      <c r="B4073" s="15">
        <v>1</v>
      </c>
      <c r="C4073" s="15">
        <v>1</v>
      </c>
      <c r="D4073" s="15">
        <v>50</v>
      </c>
      <c r="E4073" s="15">
        <v>70</v>
      </c>
      <c r="F4073" s="15">
        <v>1</v>
      </c>
      <c r="G4073" s="77" t="s">
        <v>10172</v>
      </c>
      <c r="H4073" s="16" t="s">
        <v>10153</v>
      </c>
      <c r="I4073" s="21"/>
      <c r="K4073" s="73"/>
      <c r="M4073" s="15"/>
      <c r="N4073" s="15"/>
    </row>
    <row r="4074" spans="1:15" x14ac:dyDescent="0.15">
      <c r="A4074" s="38">
        <v>500558</v>
      </c>
      <c r="B4074" s="15">
        <v>1</v>
      </c>
      <c r="C4074" s="15">
        <v>1</v>
      </c>
      <c r="D4074" s="15">
        <v>50</v>
      </c>
      <c r="E4074" s="15">
        <v>80</v>
      </c>
      <c r="F4074" s="15">
        <v>1</v>
      </c>
      <c r="G4074" s="77" t="s">
        <v>10172</v>
      </c>
      <c r="H4074" s="16" t="s">
        <v>10154</v>
      </c>
      <c r="I4074" s="21"/>
      <c r="K4074" s="73"/>
      <c r="M4074" s="15"/>
      <c r="N4074" s="15"/>
    </row>
    <row r="4075" spans="1:15" x14ac:dyDescent="0.15">
      <c r="A4075" s="38">
        <v>500559</v>
      </c>
      <c r="B4075" s="15">
        <v>1</v>
      </c>
      <c r="C4075" s="15">
        <v>1</v>
      </c>
      <c r="D4075" s="15">
        <v>50</v>
      </c>
      <c r="E4075" s="15">
        <v>90</v>
      </c>
      <c r="F4075" s="15">
        <v>1</v>
      </c>
      <c r="G4075" s="77" t="s">
        <v>10172</v>
      </c>
      <c r="H4075" s="16" t="s">
        <v>10155</v>
      </c>
      <c r="I4075" s="8"/>
      <c r="K4075" s="73"/>
      <c r="M4075" s="15"/>
      <c r="N4075" s="15"/>
    </row>
    <row r="4076" spans="1:15" x14ac:dyDescent="0.15">
      <c r="A4076" s="38">
        <v>500560</v>
      </c>
      <c r="B4076" s="15">
        <v>1</v>
      </c>
      <c r="C4076" s="15">
        <v>1</v>
      </c>
      <c r="D4076" s="15">
        <v>50</v>
      </c>
      <c r="E4076" s="15">
        <v>100</v>
      </c>
      <c r="F4076" s="15">
        <v>1</v>
      </c>
      <c r="G4076" s="77" t="s">
        <v>10172</v>
      </c>
      <c r="H4076" s="16" t="s">
        <v>10156</v>
      </c>
      <c r="I4076" s="21"/>
      <c r="K4076" s="73"/>
      <c r="L4076" s="15"/>
      <c r="M4076" s="15"/>
      <c r="N4076" s="15"/>
    </row>
    <row r="4077" spans="1:15" x14ac:dyDescent="0.15">
      <c r="A4077" s="38">
        <v>500561</v>
      </c>
      <c r="B4077" s="15">
        <v>1</v>
      </c>
      <c r="C4077" s="15">
        <v>1</v>
      </c>
      <c r="D4077" s="15">
        <v>50</v>
      </c>
      <c r="E4077" s="15">
        <v>110</v>
      </c>
      <c r="F4077" s="15">
        <v>1</v>
      </c>
      <c r="G4077" s="77" t="s">
        <v>10172</v>
      </c>
      <c r="H4077" s="16" t="s">
        <v>10157</v>
      </c>
      <c r="I4077" s="9"/>
      <c r="J4077" s="8"/>
      <c r="K4077" s="73"/>
      <c r="M4077" s="15"/>
      <c r="N4077" s="15"/>
    </row>
    <row r="4078" spans="1:15" x14ac:dyDescent="0.15">
      <c r="A4078" s="38">
        <v>500562</v>
      </c>
      <c r="B4078" s="15">
        <v>1</v>
      </c>
      <c r="C4078" s="15">
        <v>1</v>
      </c>
      <c r="D4078" s="15">
        <v>50</v>
      </c>
      <c r="E4078" s="15">
        <v>120</v>
      </c>
      <c r="F4078" s="15">
        <v>1</v>
      </c>
      <c r="G4078" s="77" t="s">
        <v>10172</v>
      </c>
      <c r="H4078" s="16" t="s">
        <v>10158</v>
      </c>
      <c r="I4078" s="20"/>
      <c r="K4078" s="73"/>
      <c r="M4078" s="15"/>
      <c r="N4078" s="15"/>
    </row>
    <row r="4079" spans="1:15" x14ac:dyDescent="0.15">
      <c r="A4079" s="38">
        <v>500563</v>
      </c>
      <c r="B4079" s="15">
        <v>1</v>
      </c>
      <c r="C4079" s="15">
        <v>1</v>
      </c>
      <c r="D4079" s="15">
        <v>50</v>
      </c>
      <c r="E4079" s="15">
        <v>130</v>
      </c>
      <c r="F4079" s="15">
        <v>1</v>
      </c>
      <c r="G4079" s="77" t="s">
        <v>10172</v>
      </c>
      <c r="H4079" s="16" t="s">
        <v>10159</v>
      </c>
      <c r="I4079" s="9"/>
      <c r="K4079" s="73"/>
      <c r="M4079" s="15"/>
      <c r="N4079" s="15"/>
    </row>
    <row r="4080" spans="1:15" x14ac:dyDescent="0.15">
      <c r="A4080" s="38">
        <v>500564</v>
      </c>
      <c r="B4080" s="15">
        <v>1</v>
      </c>
      <c r="C4080" s="15">
        <v>1</v>
      </c>
      <c r="D4080" s="15">
        <v>50</v>
      </c>
      <c r="E4080" s="15">
        <v>140</v>
      </c>
      <c r="F4080" s="15">
        <v>1</v>
      </c>
      <c r="G4080" s="77" t="s">
        <v>10172</v>
      </c>
      <c r="H4080" s="16" t="s">
        <v>10160</v>
      </c>
      <c r="I4080" s="22"/>
      <c r="K4080" s="73"/>
      <c r="M4080" s="15"/>
      <c r="N4080" s="15"/>
      <c r="O4080" s="15"/>
    </row>
    <row r="4081" spans="1:15" x14ac:dyDescent="0.15">
      <c r="A4081" s="38">
        <v>500565</v>
      </c>
      <c r="B4081" s="15">
        <v>1</v>
      </c>
      <c r="C4081" s="15">
        <v>1</v>
      </c>
      <c r="D4081" s="15">
        <v>50</v>
      </c>
      <c r="E4081" s="15">
        <v>150</v>
      </c>
      <c r="F4081" s="15">
        <v>1</v>
      </c>
      <c r="G4081" s="77" t="s">
        <v>10172</v>
      </c>
      <c r="H4081" s="16" t="s">
        <v>10161</v>
      </c>
      <c r="I4081" s="22"/>
      <c r="K4081" s="73"/>
      <c r="M4081" s="15"/>
      <c r="N4081" s="15"/>
      <c r="O4081" s="15"/>
    </row>
    <row r="4082" spans="1:15" x14ac:dyDescent="0.15">
      <c r="A4082" s="38">
        <v>500566</v>
      </c>
      <c r="B4082" s="15">
        <v>1</v>
      </c>
      <c r="C4082" s="15">
        <v>1</v>
      </c>
      <c r="D4082" s="15">
        <v>50</v>
      </c>
      <c r="E4082" s="15">
        <v>160</v>
      </c>
      <c r="F4082" s="15">
        <v>1</v>
      </c>
      <c r="G4082" s="77" t="s">
        <v>10172</v>
      </c>
      <c r="H4082" s="16" t="s">
        <v>10162</v>
      </c>
      <c r="I4082" s="22"/>
      <c r="J4082" s="8"/>
      <c r="K4082" s="73"/>
      <c r="L4082" s="15"/>
      <c r="M4082" s="15"/>
      <c r="N4082" s="15"/>
      <c r="O4082" s="15"/>
    </row>
    <row r="4083" spans="1:15" x14ac:dyDescent="0.15">
      <c r="A4083" s="38">
        <v>500567</v>
      </c>
      <c r="B4083" s="15">
        <v>1</v>
      </c>
      <c r="C4083" s="15">
        <v>1</v>
      </c>
      <c r="D4083" s="15">
        <v>50</v>
      </c>
      <c r="E4083" s="15">
        <v>170</v>
      </c>
      <c r="F4083" s="15">
        <v>1</v>
      </c>
      <c r="G4083" s="77" t="s">
        <v>10172</v>
      </c>
      <c r="H4083" s="16" t="s">
        <v>10163</v>
      </c>
      <c r="I4083" s="22"/>
      <c r="K4083" s="73"/>
      <c r="L4083" s="15"/>
      <c r="N4083" s="15"/>
      <c r="O4083" s="15"/>
    </row>
    <row r="4084" spans="1:15" x14ac:dyDescent="0.15">
      <c r="A4084" s="38">
        <v>500568</v>
      </c>
      <c r="B4084" s="15">
        <v>1</v>
      </c>
      <c r="C4084" s="15">
        <v>1</v>
      </c>
      <c r="D4084" s="15">
        <v>50</v>
      </c>
      <c r="E4084" s="15">
        <v>180</v>
      </c>
      <c r="F4084" s="15">
        <v>1</v>
      </c>
      <c r="G4084" s="77" t="s">
        <v>10172</v>
      </c>
      <c r="H4084" s="16" t="s">
        <v>10164</v>
      </c>
      <c r="I4084" s="9"/>
      <c r="K4084" s="73"/>
      <c r="M4084" s="15"/>
      <c r="N4084" s="15"/>
      <c r="O4084" s="15"/>
    </row>
    <row r="4085" spans="1:15" x14ac:dyDescent="0.15">
      <c r="A4085" s="38">
        <v>500569</v>
      </c>
      <c r="B4085" s="15">
        <v>1</v>
      </c>
      <c r="C4085" s="15">
        <v>1</v>
      </c>
      <c r="D4085" s="15">
        <v>50</v>
      </c>
      <c r="E4085" s="15">
        <v>190</v>
      </c>
      <c r="F4085" s="15">
        <v>1</v>
      </c>
      <c r="G4085" s="77" t="s">
        <v>10172</v>
      </c>
      <c r="H4085" s="16" t="s">
        <v>10165</v>
      </c>
      <c r="I4085" s="25"/>
      <c r="K4085" s="73"/>
      <c r="M4085" s="15"/>
      <c r="N4085" s="15"/>
      <c r="O4085" s="15"/>
    </row>
    <row r="4086" spans="1:15" x14ac:dyDescent="0.15">
      <c r="A4086" s="38">
        <v>500570</v>
      </c>
      <c r="B4086" s="15">
        <v>1</v>
      </c>
      <c r="C4086" s="15">
        <v>1</v>
      </c>
      <c r="D4086" s="15">
        <v>50</v>
      </c>
      <c r="E4086" s="15">
        <v>200</v>
      </c>
      <c r="F4086" s="15">
        <v>1</v>
      </c>
      <c r="G4086" s="77" t="s">
        <v>10172</v>
      </c>
      <c r="H4086" s="16" t="s">
        <v>10166</v>
      </c>
      <c r="I4086" s="25"/>
      <c r="K4086" s="73"/>
      <c r="M4086" s="15"/>
      <c r="N4086" s="15"/>
      <c r="O4086" s="15"/>
    </row>
    <row r="4087" spans="1:15" x14ac:dyDescent="0.15">
      <c r="A4087" s="38">
        <v>500571</v>
      </c>
      <c r="B4087" s="15">
        <v>1</v>
      </c>
      <c r="C4087" s="15">
        <v>1</v>
      </c>
      <c r="D4087" s="15">
        <v>50</v>
      </c>
      <c r="E4087" s="15">
        <v>210</v>
      </c>
      <c r="F4087" s="15">
        <v>1</v>
      </c>
      <c r="G4087" s="77" t="s">
        <v>10172</v>
      </c>
      <c r="H4087" s="16" t="s">
        <v>10167</v>
      </c>
      <c r="I4087" s="9"/>
      <c r="J4087" s="8"/>
      <c r="K4087" s="73"/>
      <c r="M4087" s="15"/>
      <c r="N4087" s="15"/>
      <c r="O4087" s="15"/>
    </row>
    <row r="4088" spans="1:15" x14ac:dyDescent="0.15">
      <c r="A4088" s="38">
        <v>500572</v>
      </c>
      <c r="B4088" s="15">
        <v>1</v>
      </c>
      <c r="C4088" s="15">
        <v>1</v>
      </c>
      <c r="D4088" s="15">
        <v>50</v>
      </c>
      <c r="E4088" s="15">
        <v>220</v>
      </c>
      <c r="F4088" s="15">
        <v>1</v>
      </c>
      <c r="G4088" s="77" t="s">
        <v>10172</v>
      </c>
      <c r="H4088" s="16" t="s">
        <v>10168</v>
      </c>
      <c r="I4088" s="22"/>
      <c r="K4088" s="73"/>
      <c r="M4088" s="15"/>
      <c r="N4088" s="15"/>
      <c r="O4088" s="15"/>
    </row>
    <row r="4089" spans="1:15" x14ac:dyDescent="0.15">
      <c r="A4089" s="38">
        <v>500573</v>
      </c>
      <c r="B4089" s="15">
        <v>1</v>
      </c>
      <c r="C4089" s="15">
        <v>1</v>
      </c>
      <c r="D4089" s="15">
        <v>50</v>
      </c>
      <c r="E4089" s="15">
        <v>230</v>
      </c>
      <c r="F4089" s="15">
        <v>1</v>
      </c>
      <c r="G4089" s="77" t="s">
        <v>10172</v>
      </c>
      <c r="H4089" s="16" t="s">
        <v>10169</v>
      </c>
      <c r="I4089" s="9"/>
      <c r="K4089" s="73"/>
      <c r="M4089" s="15"/>
      <c r="N4089" s="15"/>
      <c r="O4089" s="15"/>
    </row>
    <row r="4090" spans="1:15" x14ac:dyDescent="0.15">
      <c r="A4090" s="38">
        <v>500574</v>
      </c>
      <c r="B4090" s="15">
        <v>1</v>
      </c>
      <c r="C4090" s="15">
        <v>1</v>
      </c>
      <c r="D4090" s="15">
        <v>50</v>
      </c>
      <c r="E4090" s="15">
        <v>240</v>
      </c>
      <c r="F4090" s="15">
        <v>1</v>
      </c>
      <c r="G4090" s="77" t="s">
        <v>10172</v>
      </c>
      <c r="H4090" s="16" t="s">
        <v>10170</v>
      </c>
      <c r="I4090" s="25"/>
      <c r="K4090" s="73"/>
      <c r="M4090" s="15"/>
      <c r="N4090" s="15"/>
    </row>
    <row r="4091" spans="1:15" x14ac:dyDescent="0.15">
      <c r="A4091" s="38">
        <v>500575</v>
      </c>
      <c r="B4091" s="15">
        <v>1</v>
      </c>
      <c r="C4091" s="15">
        <v>1</v>
      </c>
      <c r="D4091" s="15">
        <v>50</v>
      </c>
      <c r="E4091" s="15">
        <v>250</v>
      </c>
      <c r="F4091" s="15">
        <v>1</v>
      </c>
      <c r="G4091" s="77" t="s">
        <v>10172</v>
      </c>
      <c r="H4091" s="16" t="s">
        <v>10171</v>
      </c>
      <c r="I4091" s="9"/>
      <c r="K4091" s="73"/>
      <c r="M4091" s="15"/>
      <c r="N4091" s="15"/>
    </row>
    <row r="4092" spans="1:15" x14ac:dyDescent="0.15">
      <c r="A4092" s="38">
        <v>500576</v>
      </c>
      <c r="B4092" s="15">
        <v>1</v>
      </c>
      <c r="C4092" s="15">
        <v>1</v>
      </c>
      <c r="D4092" s="15">
        <v>50</v>
      </c>
      <c r="E4092" s="15">
        <v>260</v>
      </c>
      <c r="F4092" s="15">
        <v>1</v>
      </c>
      <c r="G4092" s="77" t="s">
        <v>10674</v>
      </c>
      <c r="H4092" s="16" t="s">
        <v>10675</v>
      </c>
      <c r="I4092" s="25"/>
      <c r="K4092" s="73"/>
      <c r="M4092" s="15"/>
      <c r="N4092" s="15"/>
    </row>
    <row r="4093" spans="1:15" x14ac:dyDescent="0.15">
      <c r="A4093" s="38">
        <v>500601</v>
      </c>
      <c r="B4093" s="15">
        <v>2</v>
      </c>
      <c r="C4093" s="15">
        <v>5</v>
      </c>
      <c r="D4093" s="15">
        <v>50</v>
      </c>
      <c r="E4093" s="15">
        <v>10000</v>
      </c>
      <c r="F4093" s="15">
        <v>1</v>
      </c>
      <c r="G4093" s="15" t="s">
        <v>7851</v>
      </c>
      <c r="H4093" s="16" t="s">
        <v>4174</v>
      </c>
      <c r="I4093" s="15" t="s">
        <v>4251</v>
      </c>
      <c r="K4093" s="73"/>
    </row>
    <row r="4094" spans="1:15" x14ac:dyDescent="0.15">
      <c r="A4094" s="38">
        <v>500602</v>
      </c>
      <c r="B4094" s="15">
        <v>2</v>
      </c>
      <c r="C4094" s="15">
        <v>1</v>
      </c>
      <c r="D4094" s="15">
        <v>50</v>
      </c>
      <c r="E4094" s="15">
        <v>10000</v>
      </c>
      <c r="F4094" s="15">
        <v>1</v>
      </c>
      <c r="G4094" s="15" t="s">
        <v>4413</v>
      </c>
      <c r="H4094" s="16" t="s">
        <v>4175</v>
      </c>
      <c r="I4094" s="15" t="s">
        <v>4256</v>
      </c>
      <c r="K4094" s="73"/>
    </row>
    <row r="4095" spans="1:15" x14ac:dyDescent="0.15">
      <c r="A4095" s="38">
        <v>500603</v>
      </c>
      <c r="B4095" s="15">
        <v>2</v>
      </c>
      <c r="C4095" s="15">
        <v>7</v>
      </c>
      <c r="D4095" s="15">
        <v>50</v>
      </c>
      <c r="E4095" s="15">
        <v>10000</v>
      </c>
      <c r="F4095" s="15">
        <v>1</v>
      </c>
      <c r="G4095" s="15" t="s">
        <v>7852</v>
      </c>
      <c r="H4095" s="16" t="s">
        <v>4176</v>
      </c>
      <c r="I4095" s="15" t="s">
        <v>4251</v>
      </c>
      <c r="K4095" s="73"/>
    </row>
    <row r="4096" spans="1:15" x14ac:dyDescent="0.15">
      <c r="A4096" s="38">
        <v>500604</v>
      </c>
      <c r="B4096" s="15">
        <v>2</v>
      </c>
      <c r="C4096" s="15">
        <v>1</v>
      </c>
      <c r="D4096" s="15">
        <v>50</v>
      </c>
      <c r="E4096" s="15">
        <v>10000</v>
      </c>
      <c r="F4096" s="15">
        <v>1</v>
      </c>
      <c r="G4096" s="15" t="s">
        <v>7853</v>
      </c>
      <c r="H4096" s="16" t="s">
        <v>4177</v>
      </c>
      <c r="I4096" s="15" t="s">
        <v>4256</v>
      </c>
      <c r="K4096" s="73"/>
    </row>
    <row r="4097" spans="1:11" x14ac:dyDescent="0.15">
      <c r="A4097" s="38">
        <v>500605</v>
      </c>
      <c r="B4097" s="15">
        <v>2</v>
      </c>
      <c r="C4097" s="15">
        <v>10</v>
      </c>
      <c r="D4097" s="15">
        <v>50</v>
      </c>
      <c r="E4097" s="15">
        <v>10000</v>
      </c>
      <c r="F4097" s="15">
        <v>1</v>
      </c>
      <c r="G4097" s="15" t="s">
        <v>7854</v>
      </c>
      <c r="H4097" s="16" t="s">
        <v>4178</v>
      </c>
      <c r="I4097" s="15" t="s">
        <v>4251</v>
      </c>
      <c r="K4097" s="73"/>
    </row>
    <row r="4098" spans="1:11" x14ac:dyDescent="0.15">
      <c r="A4098" s="38">
        <v>500606</v>
      </c>
      <c r="B4098" s="15">
        <v>2</v>
      </c>
      <c r="C4098" s="15">
        <v>1</v>
      </c>
      <c r="D4098" s="15">
        <v>50</v>
      </c>
      <c r="E4098" s="15">
        <v>10000</v>
      </c>
      <c r="F4098" s="15">
        <v>1</v>
      </c>
      <c r="G4098" s="15" t="s">
        <v>4414</v>
      </c>
      <c r="H4098" s="16" t="s">
        <v>4179</v>
      </c>
      <c r="I4098" s="15" t="s">
        <v>4253</v>
      </c>
      <c r="K4098" s="73"/>
    </row>
    <row r="4099" spans="1:11" x14ac:dyDescent="0.15">
      <c r="A4099" s="38">
        <v>500607</v>
      </c>
      <c r="B4099" s="15">
        <v>2</v>
      </c>
      <c r="C4099" s="15">
        <v>11</v>
      </c>
      <c r="D4099" s="15">
        <v>50</v>
      </c>
      <c r="E4099" s="15">
        <v>10000</v>
      </c>
      <c r="F4099" s="15">
        <v>1</v>
      </c>
      <c r="G4099" s="15" t="s">
        <v>7855</v>
      </c>
      <c r="H4099" s="16" t="s">
        <v>4180</v>
      </c>
      <c r="I4099" s="15" t="s">
        <v>4254</v>
      </c>
      <c r="K4099" s="73"/>
    </row>
    <row r="4100" spans="1:11" x14ac:dyDescent="0.15">
      <c r="A4100" s="38">
        <v>500608</v>
      </c>
      <c r="B4100" s="15">
        <v>2</v>
      </c>
      <c r="C4100" s="15">
        <v>1</v>
      </c>
      <c r="D4100" s="15">
        <v>50</v>
      </c>
      <c r="E4100" s="15">
        <v>10000</v>
      </c>
      <c r="F4100" s="15">
        <v>1</v>
      </c>
      <c r="G4100" s="15" t="s">
        <v>7856</v>
      </c>
      <c r="H4100" s="16" t="s">
        <v>4181</v>
      </c>
      <c r="I4100" s="15" t="s">
        <v>4253</v>
      </c>
      <c r="K4100" s="73"/>
    </row>
    <row r="4101" spans="1:11" x14ac:dyDescent="0.15">
      <c r="A4101" s="38">
        <v>500609</v>
      </c>
      <c r="B4101" s="15">
        <v>2</v>
      </c>
      <c r="C4101" s="15">
        <v>13</v>
      </c>
      <c r="D4101" s="15">
        <v>50</v>
      </c>
      <c r="E4101" s="15">
        <v>10000</v>
      </c>
      <c r="F4101" s="15">
        <v>1</v>
      </c>
      <c r="G4101" s="15" t="s">
        <v>5697</v>
      </c>
      <c r="H4101" s="16" t="s">
        <v>4182</v>
      </c>
      <c r="I4101" s="15" t="s">
        <v>4254</v>
      </c>
      <c r="K4101" s="73"/>
    </row>
    <row r="4102" spans="1:11" x14ac:dyDescent="0.15">
      <c r="A4102" s="38">
        <v>500610</v>
      </c>
      <c r="B4102" s="15">
        <v>2</v>
      </c>
      <c r="C4102" s="15">
        <v>1</v>
      </c>
      <c r="D4102" s="15">
        <v>50</v>
      </c>
      <c r="E4102" s="15">
        <v>10000</v>
      </c>
      <c r="F4102" s="15">
        <v>1</v>
      </c>
      <c r="G4102" s="15" t="s">
        <v>7857</v>
      </c>
      <c r="H4102" s="16" t="s">
        <v>4183</v>
      </c>
      <c r="I4102" s="15" t="s">
        <v>4253</v>
      </c>
      <c r="K4102" s="73"/>
    </row>
    <row r="4103" spans="1:11" x14ac:dyDescent="0.15">
      <c r="A4103" s="38">
        <v>500611</v>
      </c>
      <c r="B4103" s="15">
        <v>2</v>
      </c>
      <c r="C4103" s="15">
        <v>20</v>
      </c>
      <c r="D4103" s="15">
        <v>50</v>
      </c>
      <c r="E4103" s="15">
        <v>10000</v>
      </c>
      <c r="F4103" s="15">
        <v>1</v>
      </c>
      <c r="G4103" s="15" t="s">
        <v>7858</v>
      </c>
      <c r="H4103" s="16" t="s">
        <v>4184</v>
      </c>
      <c r="I4103" s="15" t="s">
        <v>4254</v>
      </c>
      <c r="K4103" s="73"/>
    </row>
    <row r="4104" spans="1:11" x14ac:dyDescent="0.15">
      <c r="A4104" s="38">
        <v>500612</v>
      </c>
      <c r="B4104" s="15">
        <v>2</v>
      </c>
      <c r="C4104" s="15">
        <v>1</v>
      </c>
      <c r="D4104" s="15">
        <v>50</v>
      </c>
      <c r="E4104" s="15">
        <v>10000</v>
      </c>
      <c r="F4104" s="15">
        <v>1</v>
      </c>
      <c r="G4104" s="15" t="s">
        <v>4415</v>
      </c>
      <c r="H4104" s="16" t="s">
        <v>4185</v>
      </c>
      <c r="I4104" s="15" t="s">
        <v>4252</v>
      </c>
      <c r="K4104" s="73"/>
    </row>
    <row r="4105" spans="1:11" x14ac:dyDescent="0.15">
      <c r="A4105" s="38">
        <v>500613</v>
      </c>
      <c r="B4105" s="15">
        <v>2</v>
      </c>
      <c r="C4105" s="15">
        <v>20</v>
      </c>
      <c r="D4105" s="15">
        <v>50</v>
      </c>
      <c r="E4105" s="15">
        <v>10000</v>
      </c>
      <c r="F4105" s="15">
        <v>1</v>
      </c>
      <c r="G4105" s="15" t="s">
        <v>7859</v>
      </c>
      <c r="H4105" s="16" t="s">
        <v>4186</v>
      </c>
      <c r="I4105" s="15" t="s">
        <v>4254</v>
      </c>
      <c r="K4105" s="73"/>
    </row>
    <row r="4106" spans="1:11" x14ac:dyDescent="0.15">
      <c r="A4106" s="38">
        <v>500614</v>
      </c>
      <c r="B4106" s="15">
        <v>2</v>
      </c>
      <c r="C4106" s="15">
        <v>1</v>
      </c>
      <c r="D4106" s="15">
        <v>50</v>
      </c>
      <c r="E4106" s="15">
        <v>10000</v>
      </c>
      <c r="F4106" s="15">
        <v>1</v>
      </c>
      <c r="G4106" s="15" t="s">
        <v>4441</v>
      </c>
      <c r="H4106" s="16" t="s">
        <v>4187</v>
      </c>
      <c r="I4106" s="15" t="s">
        <v>4252</v>
      </c>
      <c r="K4106" s="73"/>
    </row>
    <row r="4107" spans="1:11" x14ac:dyDescent="0.15">
      <c r="A4107" s="38">
        <v>500615</v>
      </c>
      <c r="B4107" s="15">
        <v>2</v>
      </c>
      <c r="C4107" s="15">
        <v>20</v>
      </c>
      <c r="D4107" s="15">
        <v>50</v>
      </c>
      <c r="E4107" s="15">
        <v>10000</v>
      </c>
      <c r="F4107" s="15">
        <v>1</v>
      </c>
      <c r="G4107" s="15" t="s">
        <v>7860</v>
      </c>
      <c r="H4107" s="16" t="s">
        <v>4188</v>
      </c>
      <c r="I4107" s="15" t="s">
        <v>4254</v>
      </c>
      <c r="K4107" s="73"/>
    </row>
    <row r="4108" spans="1:11" x14ac:dyDescent="0.15">
      <c r="A4108" s="38">
        <v>500616</v>
      </c>
      <c r="B4108" s="15">
        <v>2</v>
      </c>
      <c r="C4108" s="15">
        <v>1</v>
      </c>
      <c r="D4108" s="15">
        <v>50</v>
      </c>
      <c r="E4108" s="15">
        <v>10000</v>
      </c>
      <c r="F4108" s="15">
        <v>1</v>
      </c>
      <c r="G4108" s="15" t="s">
        <v>4439</v>
      </c>
      <c r="H4108" s="16" t="s">
        <v>4189</v>
      </c>
      <c r="I4108" s="15" t="s">
        <v>4252</v>
      </c>
      <c r="K4108" s="73"/>
    </row>
    <row r="4109" spans="1:11" x14ac:dyDescent="0.15">
      <c r="A4109" s="38">
        <v>500617</v>
      </c>
      <c r="B4109" s="15">
        <v>2</v>
      </c>
      <c r="C4109" s="15">
        <v>21</v>
      </c>
      <c r="D4109" s="15">
        <v>50</v>
      </c>
      <c r="E4109" s="15">
        <v>10000</v>
      </c>
      <c r="F4109" s="15">
        <v>1</v>
      </c>
      <c r="G4109" s="15" t="s">
        <v>7861</v>
      </c>
      <c r="H4109" s="16" t="s">
        <v>4190</v>
      </c>
      <c r="I4109" s="15" t="s">
        <v>4254</v>
      </c>
      <c r="K4109" s="73"/>
    </row>
    <row r="4110" spans="1:11" x14ac:dyDescent="0.15">
      <c r="A4110" s="38">
        <v>500618</v>
      </c>
      <c r="B4110" s="15">
        <v>2</v>
      </c>
      <c r="C4110" s="15">
        <v>1</v>
      </c>
      <c r="D4110" s="15">
        <v>50</v>
      </c>
      <c r="E4110" s="15">
        <v>10000</v>
      </c>
      <c r="F4110" s="15">
        <v>1</v>
      </c>
      <c r="G4110" s="15" t="s">
        <v>7862</v>
      </c>
      <c r="H4110" s="16" t="s">
        <v>4191</v>
      </c>
      <c r="I4110" s="15" t="s">
        <v>4252</v>
      </c>
      <c r="K4110" s="73"/>
    </row>
    <row r="4111" spans="1:11" x14ac:dyDescent="0.15">
      <c r="A4111" s="38">
        <v>500619</v>
      </c>
      <c r="B4111" s="15">
        <v>2</v>
      </c>
      <c r="C4111" s="15">
        <v>35</v>
      </c>
      <c r="D4111" s="15">
        <v>50</v>
      </c>
      <c r="E4111" s="15">
        <v>10000</v>
      </c>
      <c r="F4111" s="15">
        <v>1</v>
      </c>
      <c r="G4111" s="15" t="s">
        <v>7863</v>
      </c>
      <c r="H4111" s="16" t="s">
        <v>4192</v>
      </c>
      <c r="I4111" s="15" t="s">
        <v>4254</v>
      </c>
      <c r="K4111" s="73"/>
    </row>
    <row r="4112" spans="1:11" x14ac:dyDescent="0.15">
      <c r="A4112" s="38">
        <v>500620</v>
      </c>
      <c r="B4112" s="15">
        <v>2</v>
      </c>
      <c r="C4112" s="15">
        <v>1</v>
      </c>
      <c r="D4112" s="15">
        <v>50</v>
      </c>
      <c r="E4112" s="15">
        <v>10000</v>
      </c>
      <c r="F4112" s="15">
        <v>1</v>
      </c>
      <c r="G4112" s="15" t="s">
        <v>10677</v>
      </c>
      <c r="H4112" s="16" t="s">
        <v>4193</v>
      </c>
      <c r="I4112" s="15" t="s">
        <v>4255</v>
      </c>
      <c r="K4112" s="73"/>
    </row>
    <row r="4113" spans="1:11" x14ac:dyDescent="0.15">
      <c r="A4113" s="38">
        <v>500621</v>
      </c>
      <c r="B4113" s="15">
        <v>2</v>
      </c>
      <c r="C4113" s="15">
        <v>35</v>
      </c>
      <c r="D4113" s="15">
        <v>50</v>
      </c>
      <c r="E4113" s="15">
        <v>10000</v>
      </c>
      <c r="F4113" s="15">
        <v>1</v>
      </c>
      <c r="G4113" s="15" t="s">
        <v>7864</v>
      </c>
      <c r="H4113" s="16" t="s">
        <v>4194</v>
      </c>
      <c r="I4113" s="15" t="s">
        <v>4254</v>
      </c>
      <c r="K4113" s="73"/>
    </row>
    <row r="4114" spans="1:11" x14ac:dyDescent="0.15">
      <c r="A4114" s="38">
        <v>500622</v>
      </c>
      <c r="B4114" s="15">
        <v>2</v>
      </c>
      <c r="C4114" s="15">
        <v>1</v>
      </c>
      <c r="D4114" s="15">
        <v>50</v>
      </c>
      <c r="E4114" s="15">
        <v>10000</v>
      </c>
      <c r="F4114" s="15">
        <v>1</v>
      </c>
      <c r="G4114" s="15" t="s">
        <v>10678</v>
      </c>
      <c r="H4114" s="16" t="s">
        <v>4195</v>
      </c>
      <c r="I4114" s="15" t="s">
        <v>4255</v>
      </c>
      <c r="K4114" s="73"/>
    </row>
    <row r="4115" spans="1:11" x14ac:dyDescent="0.15">
      <c r="A4115" s="38">
        <v>500623</v>
      </c>
      <c r="B4115" s="15">
        <v>2</v>
      </c>
      <c r="C4115" s="15">
        <v>35</v>
      </c>
      <c r="D4115" s="15">
        <v>50</v>
      </c>
      <c r="E4115" s="15">
        <v>10000</v>
      </c>
      <c r="F4115" s="15">
        <v>1</v>
      </c>
      <c r="G4115" s="15" t="s">
        <v>7865</v>
      </c>
      <c r="H4115" s="16" t="s">
        <v>4196</v>
      </c>
      <c r="I4115" s="15" t="s">
        <v>4254</v>
      </c>
      <c r="K4115" s="73"/>
    </row>
    <row r="4116" spans="1:11" x14ac:dyDescent="0.15">
      <c r="A4116" s="38">
        <v>500624</v>
      </c>
      <c r="B4116" s="15">
        <v>2</v>
      </c>
      <c r="C4116" s="15">
        <v>1</v>
      </c>
      <c r="D4116" s="15">
        <v>50</v>
      </c>
      <c r="E4116" s="15">
        <v>10000</v>
      </c>
      <c r="F4116" s="15">
        <v>1</v>
      </c>
      <c r="G4116" s="15" t="s">
        <v>10680</v>
      </c>
      <c r="H4116" s="16" t="s">
        <v>4197</v>
      </c>
      <c r="I4116" s="15" t="s">
        <v>4255</v>
      </c>
      <c r="K4116" s="73"/>
    </row>
    <row r="4117" spans="1:11" x14ac:dyDescent="0.15">
      <c r="A4117" s="38">
        <v>500625</v>
      </c>
      <c r="B4117" s="15">
        <v>2</v>
      </c>
      <c r="C4117" s="15">
        <v>35</v>
      </c>
      <c r="D4117" s="15">
        <v>50</v>
      </c>
      <c r="E4117" s="15">
        <v>10000</v>
      </c>
      <c r="F4117" s="15">
        <v>1</v>
      </c>
      <c r="G4117" s="15" t="s">
        <v>7866</v>
      </c>
      <c r="H4117" s="16" t="s">
        <v>4198</v>
      </c>
      <c r="I4117" s="15" t="s">
        <v>4254</v>
      </c>
      <c r="K4117" s="73"/>
    </row>
    <row r="4118" spans="1:11" x14ac:dyDescent="0.15">
      <c r="A4118" s="38">
        <v>500626</v>
      </c>
      <c r="B4118" s="15">
        <v>2</v>
      </c>
      <c r="C4118" s="15">
        <v>9</v>
      </c>
      <c r="D4118" s="15">
        <v>10</v>
      </c>
      <c r="E4118" s="15">
        <v>10000</v>
      </c>
      <c r="F4118" s="15">
        <v>1</v>
      </c>
      <c r="G4118" s="15" t="s">
        <v>7852</v>
      </c>
      <c r="H4118" s="16" t="s">
        <v>4178</v>
      </c>
      <c r="I4118" s="15" t="s">
        <v>4251</v>
      </c>
      <c r="K4118" s="73"/>
    </row>
    <row r="4119" spans="1:11" x14ac:dyDescent="0.15">
      <c r="A4119" s="38">
        <v>500627</v>
      </c>
      <c r="B4119" s="15">
        <v>2</v>
      </c>
      <c r="C4119" s="15">
        <v>15</v>
      </c>
      <c r="D4119" s="15">
        <v>19</v>
      </c>
      <c r="E4119" s="15">
        <v>10000</v>
      </c>
      <c r="F4119" s="15">
        <v>1</v>
      </c>
      <c r="G4119" s="15" t="s">
        <v>5697</v>
      </c>
      <c r="H4119" s="16" t="s">
        <v>4184</v>
      </c>
      <c r="I4119" s="15" t="s">
        <v>4254</v>
      </c>
      <c r="K4119" s="73"/>
    </row>
    <row r="4120" spans="1:11" x14ac:dyDescent="0.15">
      <c r="A4120" s="38">
        <v>500628</v>
      </c>
      <c r="B4120" s="15">
        <v>2</v>
      </c>
      <c r="C4120" s="15">
        <v>17</v>
      </c>
      <c r="D4120" s="15">
        <v>19</v>
      </c>
      <c r="E4120" s="15">
        <v>10000</v>
      </c>
      <c r="F4120" s="15">
        <v>1</v>
      </c>
      <c r="G4120" s="15" t="s">
        <v>7867</v>
      </c>
      <c r="H4120" s="16" t="s">
        <v>4186</v>
      </c>
      <c r="I4120" s="15" t="s">
        <v>4254</v>
      </c>
      <c r="K4120" s="73"/>
    </row>
    <row r="4121" spans="1:11" x14ac:dyDescent="0.15">
      <c r="A4121" s="38">
        <v>500629</v>
      </c>
      <c r="B4121" s="15">
        <v>2</v>
      </c>
      <c r="C4121" s="15">
        <v>19</v>
      </c>
      <c r="D4121" s="15">
        <v>19</v>
      </c>
      <c r="E4121" s="15">
        <v>10000</v>
      </c>
      <c r="F4121" s="15">
        <v>1</v>
      </c>
      <c r="G4121" s="15" t="s">
        <v>7868</v>
      </c>
      <c r="H4121" s="16" t="s">
        <v>4188</v>
      </c>
      <c r="I4121" s="15" t="s">
        <v>4254</v>
      </c>
      <c r="K4121" s="73"/>
    </row>
    <row r="4122" spans="1:11" x14ac:dyDescent="0.15">
      <c r="A4122" s="38">
        <v>500630</v>
      </c>
      <c r="B4122" s="15">
        <v>2</v>
      </c>
      <c r="C4122" s="15">
        <v>23</v>
      </c>
      <c r="D4122" s="15">
        <v>34</v>
      </c>
      <c r="E4122" s="15">
        <v>10000</v>
      </c>
      <c r="F4122" s="15">
        <v>1</v>
      </c>
      <c r="G4122" s="15" t="s">
        <v>7861</v>
      </c>
      <c r="H4122" s="16" t="s">
        <v>4192</v>
      </c>
      <c r="I4122" s="15" t="s">
        <v>4254</v>
      </c>
      <c r="K4122" s="73"/>
    </row>
    <row r="4123" spans="1:11" x14ac:dyDescent="0.15">
      <c r="A4123" s="38">
        <v>500631</v>
      </c>
      <c r="B4123" s="15">
        <v>2</v>
      </c>
      <c r="C4123" s="15">
        <v>25</v>
      </c>
      <c r="D4123" s="15">
        <v>34</v>
      </c>
      <c r="E4123" s="15">
        <v>10000</v>
      </c>
      <c r="F4123" s="15">
        <v>1</v>
      </c>
      <c r="G4123" s="15" t="s">
        <v>7869</v>
      </c>
      <c r="H4123" s="16" t="s">
        <v>4194</v>
      </c>
      <c r="I4123" s="15" t="s">
        <v>4254</v>
      </c>
      <c r="K4123" s="73"/>
    </row>
    <row r="4124" spans="1:11" x14ac:dyDescent="0.15">
      <c r="A4124" s="38">
        <v>500632</v>
      </c>
      <c r="B4124" s="15">
        <v>2</v>
      </c>
      <c r="C4124" s="15">
        <v>27</v>
      </c>
      <c r="D4124" s="15">
        <v>34</v>
      </c>
      <c r="E4124" s="15">
        <v>10000</v>
      </c>
      <c r="F4124" s="15">
        <v>1</v>
      </c>
      <c r="G4124" s="15" t="s">
        <v>7870</v>
      </c>
      <c r="H4124" s="16" t="s">
        <v>4196</v>
      </c>
      <c r="I4124" s="15" t="s">
        <v>4254</v>
      </c>
      <c r="K4124" s="73"/>
    </row>
    <row r="4125" spans="1:11" x14ac:dyDescent="0.15">
      <c r="A4125" s="38">
        <v>500633</v>
      </c>
      <c r="B4125" s="15">
        <v>2</v>
      </c>
      <c r="C4125" s="15">
        <v>29</v>
      </c>
      <c r="D4125" s="15">
        <v>34</v>
      </c>
      <c r="E4125" s="15">
        <v>10000</v>
      </c>
      <c r="F4125" s="15">
        <v>1</v>
      </c>
      <c r="G4125" s="15" t="s">
        <v>7871</v>
      </c>
      <c r="H4125" s="16" t="s">
        <v>4198</v>
      </c>
      <c r="I4125" s="15" t="s">
        <v>4254</v>
      </c>
      <c r="K4125" s="73"/>
    </row>
    <row r="4126" spans="1:11" x14ac:dyDescent="0.15">
      <c r="A4126" s="38">
        <v>500634</v>
      </c>
      <c r="B4126" s="15">
        <v>2</v>
      </c>
      <c r="C4126" s="15">
        <v>1</v>
      </c>
      <c r="D4126" s="15">
        <v>50</v>
      </c>
      <c r="E4126" s="15">
        <v>10000</v>
      </c>
      <c r="F4126" s="15">
        <v>1</v>
      </c>
      <c r="G4126" s="15" t="s">
        <v>4440</v>
      </c>
      <c r="H4126" s="16" t="s">
        <v>10676</v>
      </c>
      <c r="I4126" s="15" t="s">
        <v>4254</v>
      </c>
      <c r="K4126" s="73"/>
    </row>
    <row r="4127" spans="1:11" x14ac:dyDescent="0.15">
      <c r="A4127" s="38">
        <v>500651</v>
      </c>
      <c r="B4127" s="15">
        <v>1</v>
      </c>
      <c r="C4127" s="15">
        <v>1</v>
      </c>
      <c r="D4127" s="15">
        <v>50</v>
      </c>
      <c r="E4127" s="15">
        <v>10000</v>
      </c>
      <c r="F4127" s="15">
        <v>1</v>
      </c>
      <c r="G4127" s="74" t="s">
        <v>10302</v>
      </c>
      <c r="H4127" s="16" t="s">
        <v>10277</v>
      </c>
      <c r="I4127" s="15"/>
      <c r="K4127" s="73"/>
    </row>
    <row r="4128" spans="1:11" x14ac:dyDescent="0.15">
      <c r="A4128" s="38">
        <v>500652</v>
      </c>
      <c r="B4128" s="15">
        <v>1</v>
      </c>
      <c r="C4128" s="15">
        <v>1</v>
      </c>
      <c r="D4128" s="15">
        <v>50</v>
      </c>
      <c r="E4128" s="15">
        <v>10000</v>
      </c>
      <c r="F4128" s="15">
        <v>1</v>
      </c>
      <c r="G4128" s="74" t="s">
        <v>10303</v>
      </c>
      <c r="H4128" s="16" t="s">
        <v>10278</v>
      </c>
      <c r="I4128" s="15"/>
      <c r="K4128" s="73"/>
    </row>
    <row r="4129" spans="1:11" x14ac:dyDescent="0.15">
      <c r="A4129" s="38">
        <v>500653</v>
      </c>
      <c r="B4129" s="15">
        <v>1</v>
      </c>
      <c r="C4129" s="15">
        <v>1</v>
      </c>
      <c r="D4129" s="15">
        <v>50</v>
      </c>
      <c r="E4129" s="15">
        <v>10000</v>
      </c>
      <c r="F4129" s="15">
        <v>1</v>
      </c>
      <c r="G4129" s="74" t="s">
        <v>10304</v>
      </c>
      <c r="H4129" s="16" t="s">
        <v>10279</v>
      </c>
      <c r="I4129" s="15"/>
      <c r="K4129" s="73"/>
    </row>
    <row r="4130" spans="1:11" x14ac:dyDescent="0.15">
      <c r="A4130" s="38">
        <v>500654</v>
      </c>
      <c r="B4130" s="15">
        <v>1</v>
      </c>
      <c r="C4130" s="15">
        <v>1</v>
      </c>
      <c r="D4130" s="15">
        <v>50</v>
      </c>
      <c r="E4130" s="15">
        <v>10000</v>
      </c>
      <c r="F4130" s="15">
        <v>1</v>
      </c>
      <c r="G4130" s="74" t="s">
        <v>10305</v>
      </c>
      <c r="H4130" s="16" t="s">
        <v>10280</v>
      </c>
      <c r="I4130" s="15"/>
      <c r="K4130" s="73"/>
    </row>
    <row r="4131" spans="1:11" x14ac:dyDescent="0.15">
      <c r="A4131" s="38">
        <v>500655</v>
      </c>
      <c r="B4131" s="15">
        <v>1</v>
      </c>
      <c r="C4131" s="15">
        <v>1</v>
      </c>
      <c r="D4131" s="15">
        <v>50</v>
      </c>
      <c r="E4131" s="15">
        <v>10000</v>
      </c>
      <c r="F4131" s="15">
        <v>1</v>
      </c>
      <c r="G4131" s="74" t="s">
        <v>10306</v>
      </c>
      <c r="H4131" s="16" t="s">
        <v>10281</v>
      </c>
      <c r="I4131" s="15"/>
      <c r="K4131" s="73"/>
    </row>
    <row r="4132" spans="1:11" x14ac:dyDescent="0.15">
      <c r="A4132" s="38">
        <v>500656</v>
      </c>
      <c r="B4132" s="15">
        <v>1</v>
      </c>
      <c r="C4132" s="15">
        <v>1</v>
      </c>
      <c r="D4132" s="15">
        <v>50</v>
      </c>
      <c r="E4132" s="15">
        <v>10000</v>
      </c>
      <c r="F4132" s="15">
        <v>1</v>
      </c>
      <c r="G4132" s="74" t="s">
        <v>10307</v>
      </c>
      <c r="H4132" s="16" t="s">
        <v>10282</v>
      </c>
      <c r="I4132" s="15"/>
      <c r="K4132" s="73"/>
    </row>
    <row r="4133" spans="1:11" x14ac:dyDescent="0.15">
      <c r="A4133" s="38">
        <v>500657</v>
      </c>
      <c r="B4133" s="15">
        <v>1</v>
      </c>
      <c r="C4133" s="15">
        <v>1</v>
      </c>
      <c r="D4133" s="15">
        <v>50</v>
      </c>
      <c r="E4133" s="15">
        <v>10000</v>
      </c>
      <c r="F4133" s="15">
        <v>1</v>
      </c>
      <c r="G4133" s="74" t="s">
        <v>10311</v>
      </c>
      <c r="H4133" s="16" t="s">
        <v>10283</v>
      </c>
      <c r="I4133" s="15"/>
      <c r="K4133" s="73"/>
    </row>
    <row r="4134" spans="1:11" x14ac:dyDescent="0.15">
      <c r="A4134" s="38">
        <v>500658</v>
      </c>
      <c r="B4134" s="15">
        <v>1</v>
      </c>
      <c r="C4134" s="15">
        <v>1</v>
      </c>
      <c r="D4134" s="15">
        <v>50</v>
      </c>
      <c r="E4134" s="15">
        <v>10000</v>
      </c>
      <c r="F4134" s="15">
        <v>1</v>
      </c>
      <c r="G4134" s="74" t="s">
        <v>10308</v>
      </c>
      <c r="H4134" s="16" t="s">
        <v>10284</v>
      </c>
      <c r="I4134" s="15"/>
      <c r="K4134" s="73"/>
    </row>
    <row r="4135" spans="1:11" x14ac:dyDescent="0.15">
      <c r="A4135" s="38">
        <v>500659</v>
      </c>
      <c r="B4135" s="15">
        <v>1</v>
      </c>
      <c r="C4135" s="15">
        <v>1</v>
      </c>
      <c r="D4135" s="15">
        <v>50</v>
      </c>
      <c r="E4135" s="15">
        <v>10000</v>
      </c>
      <c r="F4135" s="15">
        <v>1</v>
      </c>
      <c r="G4135" s="74" t="s">
        <v>10308</v>
      </c>
      <c r="H4135" s="16" t="s">
        <v>10285</v>
      </c>
      <c r="I4135" s="15"/>
      <c r="K4135" s="73"/>
    </row>
    <row r="4136" spans="1:11" x14ac:dyDescent="0.15">
      <c r="A4136" s="38">
        <v>500660</v>
      </c>
      <c r="B4136" s="15">
        <v>1</v>
      </c>
      <c r="C4136" s="15">
        <v>1</v>
      </c>
      <c r="D4136" s="15">
        <v>50</v>
      </c>
      <c r="E4136" s="15">
        <v>10000</v>
      </c>
      <c r="F4136" s="15">
        <v>1</v>
      </c>
      <c r="G4136" s="74" t="s">
        <v>10309</v>
      </c>
      <c r="H4136" s="16" t="s">
        <v>10286</v>
      </c>
      <c r="I4136" s="15"/>
      <c r="K4136" s="73"/>
    </row>
    <row r="4137" spans="1:11" x14ac:dyDescent="0.15">
      <c r="A4137" s="38">
        <v>500661</v>
      </c>
      <c r="B4137" s="15">
        <v>1</v>
      </c>
      <c r="C4137" s="15">
        <v>1</v>
      </c>
      <c r="D4137" s="15">
        <v>50</v>
      </c>
      <c r="E4137" s="15">
        <v>10000</v>
      </c>
      <c r="F4137" s="15">
        <v>1</v>
      </c>
      <c r="G4137" s="74" t="s">
        <v>10309</v>
      </c>
      <c r="H4137" s="16" t="s">
        <v>10287</v>
      </c>
      <c r="I4137" s="15"/>
      <c r="K4137" s="73"/>
    </row>
    <row r="4138" spans="1:11" x14ac:dyDescent="0.15">
      <c r="A4138" s="38">
        <v>500662</v>
      </c>
      <c r="B4138" s="15">
        <v>1</v>
      </c>
      <c r="C4138" s="15">
        <v>1</v>
      </c>
      <c r="D4138" s="15">
        <v>50</v>
      </c>
      <c r="E4138" s="15">
        <v>10000</v>
      </c>
      <c r="F4138" s="15">
        <v>1</v>
      </c>
      <c r="G4138" s="74" t="s">
        <v>10312</v>
      </c>
      <c r="H4138" s="16" t="s">
        <v>10288</v>
      </c>
      <c r="I4138" s="15"/>
      <c r="K4138" s="73"/>
    </row>
    <row r="4139" spans="1:11" x14ac:dyDescent="0.15">
      <c r="A4139" s="38">
        <v>500663</v>
      </c>
      <c r="B4139" s="15">
        <v>1</v>
      </c>
      <c r="C4139" s="15">
        <v>1</v>
      </c>
      <c r="D4139" s="15">
        <v>50</v>
      </c>
      <c r="E4139" s="15">
        <v>10000</v>
      </c>
      <c r="F4139" s="15">
        <v>1</v>
      </c>
      <c r="G4139" s="74" t="s">
        <v>10312</v>
      </c>
      <c r="H4139" s="16" t="s">
        <v>10289</v>
      </c>
      <c r="I4139" s="15"/>
      <c r="K4139" s="73"/>
    </row>
    <row r="4140" spans="1:11" x14ac:dyDescent="0.15">
      <c r="A4140" s="38">
        <v>500664</v>
      </c>
      <c r="B4140" s="15">
        <v>1</v>
      </c>
      <c r="C4140" s="15">
        <v>1</v>
      </c>
      <c r="D4140" s="15">
        <v>50</v>
      </c>
      <c r="E4140" s="15">
        <v>10000</v>
      </c>
      <c r="F4140" s="15">
        <v>1</v>
      </c>
      <c r="G4140" s="74" t="s">
        <v>10313</v>
      </c>
      <c r="H4140" s="16" t="s">
        <v>10290</v>
      </c>
      <c r="I4140" s="15"/>
      <c r="K4140" s="73"/>
    </row>
    <row r="4141" spans="1:11" x14ac:dyDescent="0.15">
      <c r="A4141" s="38">
        <v>500665</v>
      </c>
      <c r="B4141" s="15">
        <v>1</v>
      </c>
      <c r="C4141" s="15">
        <v>1</v>
      </c>
      <c r="D4141" s="15">
        <v>50</v>
      </c>
      <c r="E4141" s="15">
        <v>10000</v>
      </c>
      <c r="F4141" s="15">
        <v>1</v>
      </c>
      <c r="G4141" s="74" t="s">
        <v>10314</v>
      </c>
      <c r="H4141" s="16" t="s">
        <v>10291</v>
      </c>
      <c r="I4141" s="15"/>
      <c r="K4141" s="73"/>
    </row>
    <row r="4142" spans="1:11" x14ac:dyDescent="0.15">
      <c r="A4142" s="38">
        <v>500666</v>
      </c>
      <c r="B4142" s="15">
        <v>1</v>
      </c>
      <c r="C4142" s="15">
        <v>1</v>
      </c>
      <c r="D4142" s="15">
        <v>50</v>
      </c>
      <c r="E4142" s="15">
        <v>10000</v>
      </c>
      <c r="F4142" s="15">
        <v>1</v>
      </c>
      <c r="G4142" s="74" t="s">
        <v>10315</v>
      </c>
      <c r="H4142" s="16" t="s">
        <v>10292</v>
      </c>
      <c r="I4142" s="15"/>
      <c r="K4142" s="73"/>
    </row>
    <row r="4143" spans="1:11" x14ac:dyDescent="0.15">
      <c r="A4143" s="38">
        <v>500667</v>
      </c>
      <c r="B4143" s="15">
        <v>1</v>
      </c>
      <c r="C4143" s="15">
        <v>1</v>
      </c>
      <c r="D4143" s="15">
        <v>50</v>
      </c>
      <c r="E4143" s="15">
        <v>10000</v>
      </c>
      <c r="F4143" s="15">
        <v>1</v>
      </c>
      <c r="G4143" s="74" t="s">
        <v>10315</v>
      </c>
      <c r="H4143" s="16" t="s">
        <v>10293</v>
      </c>
      <c r="I4143" s="15"/>
      <c r="K4143" s="73"/>
    </row>
    <row r="4144" spans="1:11" x14ac:dyDescent="0.15">
      <c r="A4144" s="38">
        <v>500668</v>
      </c>
      <c r="B4144" s="15">
        <v>1</v>
      </c>
      <c r="C4144" s="15">
        <v>1</v>
      </c>
      <c r="D4144" s="15">
        <v>50</v>
      </c>
      <c r="E4144" s="15">
        <v>10000</v>
      </c>
      <c r="F4144" s="15">
        <v>1</v>
      </c>
      <c r="G4144" s="74" t="s">
        <v>10316</v>
      </c>
      <c r="H4144" s="16" t="s">
        <v>10294</v>
      </c>
      <c r="I4144" s="15"/>
      <c r="K4144" s="73"/>
    </row>
    <row r="4145" spans="1:11" x14ac:dyDescent="0.15">
      <c r="A4145" s="38">
        <v>500669</v>
      </c>
      <c r="B4145" s="15">
        <v>1</v>
      </c>
      <c r="C4145" s="15">
        <v>1</v>
      </c>
      <c r="D4145" s="15">
        <v>50</v>
      </c>
      <c r="E4145" s="15">
        <v>10000</v>
      </c>
      <c r="F4145" s="15">
        <v>1</v>
      </c>
      <c r="G4145" s="74" t="s">
        <v>10316</v>
      </c>
      <c r="H4145" s="16" t="s">
        <v>10295</v>
      </c>
      <c r="I4145" s="15"/>
      <c r="K4145" s="73"/>
    </row>
    <row r="4146" spans="1:11" x14ac:dyDescent="0.15">
      <c r="A4146" s="38">
        <v>500670</v>
      </c>
      <c r="B4146" s="15">
        <v>1</v>
      </c>
      <c r="C4146" s="15">
        <v>1</v>
      </c>
      <c r="D4146" s="15">
        <v>50</v>
      </c>
      <c r="E4146" s="15">
        <v>10000</v>
      </c>
      <c r="F4146" s="15">
        <v>1</v>
      </c>
      <c r="G4146" s="74" t="s">
        <v>10317</v>
      </c>
      <c r="H4146" s="16" t="s">
        <v>10296</v>
      </c>
      <c r="I4146" s="15"/>
      <c r="K4146" s="73"/>
    </row>
    <row r="4147" spans="1:11" x14ac:dyDescent="0.15">
      <c r="A4147" s="38">
        <v>500671</v>
      </c>
      <c r="B4147" s="15">
        <v>1</v>
      </c>
      <c r="C4147" s="15">
        <v>1</v>
      </c>
      <c r="D4147" s="15">
        <v>50</v>
      </c>
      <c r="E4147" s="15">
        <v>10000</v>
      </c>
      <c r="F4147" s="15">
        <v>1</v>
      </c>
      <c r="G4147" s="74" t="s">
        <v>10317</v>
      </c>
      <c r="H4147" s="16" t="s">
        <v>10297</v>
      </c>
      <c r="I4147" s="15"/>
      <c r="K4147" s="73"/>
    </row>
    <row r="4148" spans="1:11" x14ac:dyDescent="0.15">
      <c r="A4148" s="38">
        <v>500672</v>
      </c>
      <c r="B4148" s="15">
        <v>1</v>
      </c>
      <c r="C4148" s="15">
        <v>1</v>
      </c>
      <c r="D4148" s="15">
        <v>50</v>
      </c>
      <c r="E4148" s="15">
        <v>10000</v>
      </c>
      <c r="F4148" s="15">
        <v>1</v>
      </c>
      <c r="G4148" s="74" t="s">
        <v>10318</v>
      </c>
      <c r="H4148" s="16" t="s">
        <v>10298</v>
      </c>
      <c r="I4148" s="15"/>
      <c r="K4148" s="73"/>
    </row>
    <row r="4149" spans="1:11" x14ac:dyDescent="0.15">
      <c r="A4149" s="38">
        <v>500673</v>
      </c>
      <c r="B4149" s="15">
        <v>1</v>
      </c>
      <c r="C4149" s="15">
        <v>1</v>
      </c>
      <c r="D4149" s="15">
        <v>50</v>
      </c>
      <c r="E4149" s="15">
        <v>10000</v>
      </c>
      <c r="F4149" s="15">
        <v>1</v>
      </c>
      <c r="G4149" s="74" t="s">
        <v>10318</v>
      </c>
      <c r="H4149" s="16" t="s">
        <v>10299</v>
      </c>
      <c r="I4149" s="15"/>
      <c r="K4149" s="73"/>
    </row>
    <row r="4150" spans="1:11" x14ac:dyDescent="0.15">
      <c r="A4150" s="38">
        <v>500674</v>
      </c>
      <c r="B4150" s="15">
        <v>1</v>
      </c>
      <c r="C4150" s="15">
        <v>1</v>
      </c>
      <c r="D4150" s="15">
        <v>50</v>
      </c>
      <c r="E4150" s="15">
        <v>10000</v>
      </c>
      <c r="F4150" s="15">
        <v>1</v>
      </c>
      <c r="G4150" s="74" t="s">
        <v>10319</v>
      </c>
      <c r="H4150" s="16" t="s">
        <v>10300</v>
      </c>
      <c r="I4150" s="15"/>
      <c r="K4150" s="73"/>
    </row>
    <row r="4151" spans="1:11" x14ac:dyDescent="0.15">
      <c r="A4151" s="38">
        <v>500675</v>
      </c>
      <c r="B4151" s="15">
        <v>1</v>
      </c>
      <c r="C4151" s="15">
        <v>1</v>
      </c>
      <c r="D4151" s="15">
        <v>50</v>
      </c>
      <c r="E4151" s="15">
        <v>10000</v>
      </c>
      <c r="F4151" s="15">
        <v>1</v>
      </c>
      <c r="G4151" s="74" t="s">
        <v>10310</v>
      </c>
      <c r="H4151" s="16" t="s">
        <v>10301</v>
      </c>
      <c r="I4151" s="15"/>
      <c r="K4151" s="73"/>
    </row>
    <row r="4152" spans="1:11" x14ac:dyDescent="0.15">
      <c r="A4152" s="38">
        <v>500676</v>
      </c>
      <c r="B4152" s="15">
        <v>1</v>
      </c>
      <c r="C4152" s="15">
        <v>1</v>
      </c>
      <c r="D4152" s="15">
        <v>50</v>
      </c>
      <c r="E4152" s="15">
        <v>10000</v>
      </c>
      <c r="F4152" s="15">
        <v>1</v>
      </c>
      <c r="G4152" s="74" t="s">
        <v>11040</v>
      </c>
      <c r="H4152" s="16" t="s">
        <v>10681</v>
      </c>
      <c r="I4152" s="15"/>
      <c r="K4152" s="73"/>
    </row>
    <row r="4153" spans="1:11" x14ac:dyDescent="0.15">
      <c r="A4153" s="38">
        <v>500701</v>
      </c>
      <c r="B4153" s="15">
        <v>2</v>
      </c>
      <c r="C4153" s="15">
        <v>5</v>
      </c>
      <c r="D4153" s="15">
        <v>50</v>
      </c>
      <c r="E4153" s="15">
        <v>10000</v>
      </c>
      <c r="F4153" s="15">
        <v>1</v>
      </c>
      <c r="G4153" s="15" t="s">
        <v>7851</v>
      </c>
      <c r="H4153" s="16" t="s">
        <v>4224</v>
      </c>
      <c r="I4153" s="15" t="s">
        <v>4251</v>
      </c>
      <c r="K4153" s="73"/>
    </row>
    <row r="4154" spans="1:11" x14ac:dyDescent="0.15">
      <c r="A4154" s="38">
        <v>500702</v>
      </c>
      <c r="B4154" s="15">
        <v>2</v>
      </c>
      <c r="C4154" s="15">
        <v>1</v>
      </c>
      <c r="D4154" s="15">
        <v>50</v>
      </c>
      <c r="E4154" s="15">
        <v>10000</v>
      </c>
      <c r="F4154" s="15">
        <v>1</v>
      </c>
      <c r="G4154" s="15" t="s">
        <v>4413</v>
      </c>
      <c r="H4154" s="16" t="s">
        <v>4225</v>
      </c>
      <c r="I4154" s="15" t="s">
        <v>4256</v>
      </c>
      <c r="K4154" s="73"/>
    </row>
    <row r="4155" spans="1:11" x14ac:dyDescent="0.15">
      <c r="A4155" s="38">
        <v>500703</v>
      </c>
      <c r="B4155" s="15">
        <v>2</v>
      </c>
      <c r="C4155" s="15">
        <v>7</v>
      </c>
      <c r="D4155" s="15">
        <v>50</v>
      </c>
      <c r="E4155" s="15">
        <v>10000</v>
      </c>
      <c r="F4155" s="15">
        <v>1</v>
      </c>
      <c r="G4155" s="15" t="s">
        <v>7852</v>
      </c>
      <c r="H4155" s="16" t="s">
        <v>4226</v>
      </c>
      <c r="I4155" s="15" t="s">
        <v>4251</v>
      </c>
      <c r="K4155" s="73"/>
    </row>
    <row r="4156" spans="1:11" x14ac:dyDescent="0.15">
      <c r="A4156" s="38">
        <v>500704</v>
      </c>
      <c r="B4156" s="15">
        <v>2</v>
      </c>
      <c r="C4156" s="15">
        <v>1</v>
      </c>
      <c r="D4156" s="15">
        <v>50</v>
      </c>
      <c r="E4156" s="15">
        <v>10000</v>
      </c>
      <c r="F4156" s="15">
        <v>1</v>
      </c>
      <c r="G4156" s="15" t="s">
        <v>7853</v>
      </c>
      <c r="H4156" s="16" t="s">
        <v>4227</v>
      </c>
      <c r="I4156" s="15" t="s">
        <v>4483</v>
      </c>
      <c r="K4156" s="73"/>
    </row>
    <row r="4157" spans="1:11" x14ac:dyDescent="0.15">
      <c r="A4157" s="38">
        <v>500705</v>
      </c>
      <c r="B4157" s="15">
        <v>2</v>
      </c>
      <c r="C4157" s="15">
        <v>10</v>
      </c>
      <c r="D4157" s="15">
        <v>50</v>
      </c>
      <c r="E4157" s="15">
        <v>10000</v>
      </c>
      <c r="F4157" s="15">
        <v>1</v>
      </c>
      <c r="G4157" s="15" t="s">
        <v>7854</v>
      </c>
      <c r="H4157" s="16" t="s">
        <v>4228</v>
      </c>
      <c r="I4157" s="15" t="s">
        <v>4254</v>
      </c>
      <c r="K4157" s="73"/>
    </row>
    <row r="4158" spans="1:11" x14ac:dyDescent="0.15">
      <c r="A4158" s="38">
        <v>500706</v>
      </c>
      <c r="B4158" s="15">
        <v>2</v>
      </c>
      <c r="C4158" s="15">
        <v>1</v>
      </c>
      <c r="D4158" s="15">
        <v>50</v>
      </c>
      <c r="E4158" s="15">
        <v>10000</v>
      </c>
      <c r="F4158" s="15">
        <v>1</v>
      </c>
      <c r="G4158" s="15" t="s">
        <v>4414</v>
      </c>
      <c r="H4158" s="16" t="s">
        <v>4229</v>
      </c>
      <c r="I4158" s="15" t="s">
        <v>4253</v>
      </c>
      <c r="K4158" s="73"/>
    </row>
    <row r="4159" spans="1:11" x14ac:dyDescent="0.15">
      <c r="A4159" s="38">
        <v>500707</v>
      </c>
      <c r="B4159" s="15">
        <v>2</v>
      </c>
      <c r="C4159" s="15">
        <v>11</v>
      </c>
      <c r="D4159" s="15">
        <v>50</v>
      </c>
      <c r="E4159" s="15">
        <v>10000</v>
      </c>
      <c r="F4159" s="15">
        <v>1</v>
      </c>
      <c r="G4159" s="15" t="s">
        <v>7855</v>
      </c>
      <c r="H4159" s="16" t="s">
        <v>4230</v>
      </c>
      <c r="I4159" s="15" t="s">
        <v>4254</v>
      </c>
      <c r="K4159" s="73"/>
    </row>
    <row r="4160" spans="1:11" x14ac:dyDescent="0.15">
      <c r="A4160" s="38">
        <v>500708</v>
      </c>
      <c r="B4160" s="15">
        <v>2</v>
      </c>
      <c r="C4160" s="15">
        <v>1</v>
      </c>
      <c r="D4160" s="15">
        <v>50</v>
      </c>
      <c r="E4160" s="15">
        <v>10000</v>
      </c>
      <c r="F4160" s="15">
        <v>1</v>
      </c>
      <c r="G4160" s="15" t="s">
        <v>7856</v>
      </c>
      <c r="H4160" s="16" t="s">
        <v>4231</v>
      </c>
      <c r="I4160" s="15" t="s">
        <v>4253</v>
      </c>
      <c r="K4160" s="73"/>
    </row>
    <row r="4161" spans="1:11" x14ac:dyDescent="0.15">
      <c r="A4161" s="38">
        <v>500709</v>
      </c>
      <c r="B4161" s="15">
        <v>2</v>
      </c>
      <c r="C4161" s="15">
        <v>13</v>
      </c>
      <c r="D4161" s="15">
        <v>50</v>
      </c>
      <c r="E4161" s="15">
        <v>10000</v>
      </c>
      <c r="F4161" s="15">
        <v>1</v>
      </c>
      <c r="G4161" s="15" t="s">
        <v>5697</v>
      </c>
      <c r="H4161" s="16" t="s">
        <v>4232</v>
      </c>
      <c r="I4161" s="15" t="s">
        <v>4254</v>
      </c>
      <c r="K4161" s="73"/>
    </row>
    <row r="4162" spans="1:11" x14ac:dyDescent="0.15">
      <c r="A4162" s="38">
        <v>500710</v>
      </c>
      <c r="B4162" s="15">
        <v>2</v>
      </c>
      <c r="C4162" s="15">
        <v>1</v>
      </c>
      <c r="D4162" s="15">
        <v>50</v>
      </c>
      <c r="E4162" s="15">
        <v>10000</v>
      </c>
      <c r="F4162" s="15">
        <v>1</v>
      </c>
      <c r="G4162" s="15" t="s">
        <v>7857</v>
      </c>
      <c r="H4162" s="16" t="s">
        <v>4233</v>
      </c>
      <c r="I4162" s="15" t="s">
        <v>4252</v>
      </c>
      <c r="K4162" s="73"/>
    </row>
    <row r="4163" spans="1:11" x14ac:dyDescent="0.15">
      <c r="A4163" s="38">
        <v>500711</v>
      </c>
      <c r="B4163" s="15">
        <v>2</v>
      </c>
      <c r="C4163" s="15">
        <v>20</v>
      </c>
      <c r="D4163" s="15">
        <v>50</v>
      </c>
      <c r="E4163" s="15">
        <v>10000</v>
      </c>
      <c r="F4163" s="15">
        <v>1</v>
      </c>
      <c r="G4163" s="15" t="s">
        <v>7858</v>
      </c>
      <c r="H4163" s="16" t="s">
        <v>4234</v>
      </c>
      <c r="I4163" s="15" t="s">
        <v>4254</v>
      </c>
      <c r="K4163" s="73"/>
    </row>
    <row r="4164" spans="1:11" x14ac:dyDescent="0.15">
      <c r="A4164" s="38">
        <v>500712</v>
      </c>
      <c r="B4164" s="15">
        <v>2</v>
      </c>
      <c r="C4164" s="15">
        <v>1</v>
      </c>
      <c r="D4164" s="15">
        <v>50</v>
      </c>
      <c r="E4164" s="15">
        <v>10000</v>
      </c>
      <c r="F4164" s="15">
        <v>1</v>
      </c>
      <c r="G4164" s="15" t="s">
        <v>4415</v>
      </c>
      <c r="H4164" s="16" t="s">
        <v>4235</v>
      </c>
      <c r="I4164" s="15" t="s">
        <v>4252</v>
      </c>
      <c r="K4164" s="73"/>
    </row>
    <row r="4165" spans="1:11" x14ac:dyDescent="0.15">
      <c r="A4165" s="38">
        <v>500713</v>
      </c>
      <c r="B4165" s="15">
        <v>2</v>
      </c>
      <c r="C4165" s="15">
        <v>20</v>
      </c>
      <c r="D4165" s="15">
        <v>50</v>
      </c>
      <c r="E4165" s="15">
        <v>10000</v>
      </c>
      <c r="F4165" s="15">
        <v>1</v>
      </c>
      <c r="G4165" s="15" t="s">
        <v>7859</v>
      </c>
      <c r="H4165" s="16" t="s">
        <v>4236</v>
      </c>
      <c r="I4165" s="15" t="s">
        <v>4254</v>
      </c>
      <c r="K4165" s="73"/>
    </row>
    <row r="4166" spans="1:11" x14ac:dyDescent="0.15">
      <c r="A4166" s="38">
        <v>500714</v>
      </c>
      <c r="B4166" s="15">
        <v>2</v>
      </c>
      <c r="C4166" s="15">
        <v>1</v>
      </c>
      <c r="D4166" s="15">
        <v>50</v>
      </c>
      <c r="E4166" s="15">
        <v>10000</v>
      </c>
      <c r="F4166" s="15">
        <v>1</v>
      </c>
      <c r="G4166" s="15" t="s">
        <v>4441</v>
      </c>
      <c r="H4166" s="16" t="s">
        <v>4237</v>
      </c>
      <c r="I4166" s="15" t="s">
        <v>4252</v>
      </c>
      <c r="K4166" s="73"/>
    </row>
    <row r="4167" spans="1:11" x14ac:dyDescent="0.15">
      <c r="A4167" s="38">
        <v>500715</v>
      </c>
      <c r="B4167" s="15">
        <v>2</v>
      </c>
      <c r="C4167" s="15">
        <v>20</v>
      </c>
      <c r="D4167" s="15">
        <v>50</v>
      </c>
      <c r="E4167" s="15">
        <v>10000</v>
      </c>
      <c r="F4167" s="15">
        <v>1</v>
      </c>
      <c r="G4167" s="15" t="s">
        <v>7860</v>
      </c>
      <c r="H4167" s="16" t="s">
        <v>4238</v>
      </c>
      <c r="I4167" s="15" t="s">
        <v>4254</v>
      </c>
      <c r="K4167" s="73"/>
    </row>
    <row r="4168" spans="1:11" x14ac:dyDescent="0.15">
      <c r="A4168" s="38">
        <v>500716</v>
      </c>
      <c r="B4168" s="15">
        <v>2</v>
      </c>
      <c r="C4168" s="15">
        <v>1</v>
      </c>
      <c r="D4168" s="15">
        <v>50</v>
      </c>
      <c r="E4168" s="15">
        <v>10000</v>
      </c>
      <c r="F4168" s="15">
        <v>1</v>
      </c>
      <c r="G4168" s="15" t="s">
        <v>4439</v>
      </c>
      <c r="H4168" s="16" t="s">
        <v>4239</v>
      </c>
      <c r="I4168" s="15" t="s">
        <v>4252</v>
      </c>
      <c r="K4168" s="73"/>
    </row>
    <row r="4169" spans="1:11" x14ac:dyDescent="0.15">
      <c r="A4169" s="38">
        <v>500717</v>
      </c>
      <c r="B4169" s="15">
        <v>2</v>
      </c>
      <c r="C4169" s="15">
        <v>21</v>
      </c>
      <c r="D4169" s="15">
        <v>50</v>
      </c>
      <c r="E4169" s="15">
        <v>10000</v>
      </c>
      <c r="F4169" s="15">
        <v>1</v>
      </c>
      <c r="G4169" s="15" t="s">
        <v>7861</v>
      </c>
      <c r="H4169" s="16" t="s">
        <v>4240</v>
      </c>
      <c r="I4169" s="15" t="s">
        <v>4254</v>
      </c>
      <c r="K4169" s="73"/>
    </row>
    <row r="4170" spans="1:11" x14ac:dyDescent="0.15">
      <c r="A4170" s="38">
        <v>500718</v>
      </c>
      <c r="B4170" s="15">
        <v>2</v>
      </c>
      <c r="C4170" s="15">
        <v>1</v>
      </c>
      <c r="D4170" s="15">
        <v>50</v>
      </c>
      <c r="E4170" s="15">
        <v>10000</v>
      </c>
      <c r="F4170" s="15">
        <v>1</v>
      </c>
      <c r="G4170" s="15" t="s">
        <v>7862</v>
      </c>
      <c r="H4170" s="16" t="s">
        <v>4241</v>
      </c>
      <c r="I4170" s="15" t="s">
        <v>4252</v>
      </c>
      <c r="K4170" s="73"/>
    </row>
    <row r="4171" spans="1:11" x14ac:dyDescent="0.15">
      <c r="A4171" s="38">
        <v>500719</v>
      </c>
      <c r="B4171" s="15">
        <v>2</v>
      </c>
      <c r="C4171" s="15">
        <v>35</v>
      </c>
      <c r="D4171" s="15">
        <v>50</v>
      </c>
      <c r="E4171" s="15">
        <v>10000</v>
      </c>
      <c r="F4171" s="15">
        <v>1</v>
      </c>
      <c r="G4171" s="15" t="s">
        <v>7863</v>
      </c>
      <c r="H4171" s="16" t="s">
        <v>4242</v>
      </c>
      <c r="I4171" s="15" t="s">
        <v>4254</v>
      </c>
      <c r="K4171" s="73"/>
    </row>
    <row r="4172" spans="1:11" x14ac:dyDescent="0.15">
      <c r="A4172" s="38">
        <v>500720</v>
      </c>
      <c r="B4172" s="15">
        <v>2</v>
      </c>
      <c r="C4172" s="15">
        <v>1</v>
      </c>
      <c r="D4172" s="15">
        <v>50</v>
      </c>
      <c r="E4172" s="15">
        <v>10000</v>
      </c>
      <c r="F4172" s="15">
        <v>1</v>
      </c>
      <c r="G4172" s="15" t="s">
        <v>9561</v>
      </c>
      <c r="H4172" s="16" t="s">
        <v>4243</v>
      </c>
      <c r="I4172" s="15" t="s">
        <v>4255</v>
      </c>
      <c r="K4172" s="73"/>
    </row>
    <row r="4173" spans="1:11" x14ac:dyDescent="0.15">
      <c r="A4173" s="38">
        <v>500721</v>
      </c>
      <c r="B4173" s="15">
        <v>2</v>
      </c>
      <c r="C4173" s="15">
        <v>35</v>
      </c>
      <c r="D4173" s="15">
        <v>50</v>
      </c>
      <c r="E4173" s="15">
        <v>10000</v>
      </c>
      <c r="F4173" s="15">
        <v>1</v>
      </c>
      <c r="G4173" s="15" t="s">
        <v>7864</v>
      </c>
      <c r="H4173" s="16" t="s">
        <v>4244</v>
      </c>
      <c r="I4173" s="15" t="s">
        <v>4254</v>
      </c>
      <c r="K4173" s="73"/>
    </row>
    <row r="4174" spans="1:11" x14ac:dyDescent="0.15">
      <c r="A4174" s="38">
        <v>500722</v>
      </c>
      <c r="B4174" s="15">
        <v>2</v>
      </c>
      <c r="C4174" s="15">
        <v>1</v>
      </c>
      <c r="D4174" s="15">
        <v>50</v>
      </c>
      <c r="E4174" s="15">
        <v>10000</v>
      </c>
      <c r="F4174" s="15">
        <v>1</v>
      </c>
      <c r="G4174" s="15" t="s">
        <v>9560</v>
      </c>
      <c r="H4174" s="16" t="s">
        <v>4245</v>
      </c>
      <c r="I4174" s="15" t="s">
        <v>4255</v>
      </c>
      <c r="K4174" s="73"/>
    </row>
    <row r="4175" spans="1:11" x14ac:dyDescent="0.15">
      <c r="A4175" s="38">
        <v>500723</v>
      </c>
      <c r="B4175" s="15">
        <v>2</v>
      </c>
      <c r="C4175" s="15">
        <v>35</v>
      </c>
      <c r="D4175" s="15">
        <v>50</v>
      </c>
      <c r="E4175" s="15">
        <v>10000</v>
      </c>
      <c r="F4175" s="15">
        <v>1</v>
      </c>
      <c r="G4175" s="15" t="s">
        <v>7865</v>
      </c>
      <c r="H4175" s="16" t="s">
        <v>4246</v>
      </c>
      <c r="I4175" s="15" t="s">
        <v>4254</v>
      </c>
      <c r="K4175" s="73"/>
    </row>
    <row r="4176" spans="1:11" x14ac:dyDescent="0.15">
      <c r="A4176" s="38">
        <v>500724</v>
      </c>
      <c r="B4176" s="15">
        <v>2</v>
      </c>
      <c r="C4176" s="15">
        <v>1</v>
      </c>
      <c r="D4176" s="15">
        <v>50</v>
      </c>
      <c r="E4176" s="15">
        <v>10000</v>
      </c>
      <c r="F4176" s="15">
        <v>1</v>
      </c>
      <c r="G4176" s="15" t="s">
        <v>4440</v>
      </c>
      <c r="H4176" s="16" t="s">
        <v>4247</v>
      </c>
      <c r="I4176" s="15" t="s">
        <v>4255</v>
      </c>
      <c r="K4176" s="73"/>
    </row>
    <row r="4177" spans="1:11" x14ac:dyDescent="0.15">
      <c r="A4177" s="38">
        <v>500725</v>
      </c>
      <c r="B4177" s="15">
        <v>2</v>
      </c>
      <c r="C4177" s="15">
        <v>35</v>
      </c>
      <c r="D4177" s="15">
        <v>50</v>
      </c>
      <c r="E4177" s="15">
        <v>10000</v>
      </c>
      <c r="F4177" s="15">
        <v>1</v>
      </c>
      <c r="G4177" s="15" t="s">
        <v>7866</v>
      </c>
      <c r="H4177" s="16" t="s">
        <v>5859</v>
      </c>
      <c r="I4177" s="15" t="s">
        <v>4254</v>
      </c>
      <c r="K4177" s="73"/>
    </row>
    <row r="4178" spans="1:11" x14ac:dyDescent="0.15">
      <c r="A4178" s="38">
        <v>500726</v>
      </c>
      <c r="B4178" s="15">
        <v>2</v>
      </c>
      <c r="C4178" s="15">
        <v>9</v>
      </c>
      <c r="D4178" s="15">
        <v>10</v>
      </c>
      <c r="E4178" s="15">
        <v>10000</v>
      </c>
      <c r="F4178" s="15">
        <v>1</v>
      </c>
      <c r="G4178" s="15" t="s">
        <v>7852</v>
      </c>
      <c r="H4178" s="16" t="s">
        <v>5860</v>
      </c>
      <c r="I4178" s="15" t="s">
        <v>4251</v>
      </c>
      <c r="K4178" s="73"/>
    </row>
    <row r="4179" spans="1:11" x14ac:dyDescent="0.15">
      <c r="A4179" s="38">
        <v>500727</v>
      </c>
      <c r="B4179" s="15">
        <v>2</v>
      </c>
      <c r="C4179" s="15">
        <v>15</v>
      </c>
      <c r="D4179" s="15">
        <v>19</v>
      </c>
      <c r="E4179" s="15">
        <v>10000</v>
      </c>
      <c r="F4179" s="15">
        <v>1</v>
      </c>
      <c r="G4179" s="15" t="s">
        <v>5697</v>
      </c>
      <c r="H4179" s="16" t="s">
        <v>5861</v>
      </c>
      <c r="I4179" s="15" t="s">
        <v>4254</v>
      </c>
      <c r="K4179" s="73"/>
    </row>
    <row r="4180" spans="1:11" x14ac:dyDescent="0.15">
      <c r="A4180" s="38">
        <v>500728</v>
      </c>
      <c r="B4180" s="15">
        <v>2</v>
      </c>
      <c r="C4180" s="15">
        <v>17</v>
      </c>
      <c r="D4180" s="15">
        <v>19</v>
      </c>
      <c r="E4180" s="15">
        <v>10000</v>
      </c>
      <c r="F4180" s="15">
        <v>1</v>
      </c>
      <c r="G4180" s="15" t="s">
        <v>7867</v>
      </c>
      <c r="H4180" s="16" t="s">
        <v>5865</v>
      </c>
      <c r="I4180" s="15" t="s">
        <v>4254</v>
      </c>
      <c r="K4180" s="73"/>
    </row>
    <row r="4181" spans="1:11" x14ac:dyDescent="0.15">
      <c r="A4181" s="38">
        <v>500729</v>
      </c>
      <c r="B4181" s="15">
        <v>2</v>
      </c>
      <c r="C4181" s="15">
        <v>19</v>
      </c>
      <c r="D4181" s="15">
        <v>19</v>
      </c>
      <c r="E4181" s="15">
        <v>10000</v>
      </c>
      <c r="F4181" s="15">
        <v>1</v>
      </c>
      <c r="G4181" s="15" t="s">
        <v>7868</v>
      </c>
      <c r="H4181" s="16" t="s">
        <v>5866</v>
      </c>
      <c r="I4181" s="15" t="s">
        <v>4254</v>
      </c>
      <c r="K4181" s="73"/>
    </row>
    <row r="4182" spans="1:11" x14ac:dyDescent="0.15">
      <c r="A4182" s="38">
        <v>500730</v>
      </c>
      <c r="B4182" s="15">
        <v>2</v>
      </c>
      <c r="C4182" s="15">
        <v>23</v>
      </c>
      <c r="D4182" s="15">
        <v>34</v>
      </c>
      <c r="E4182" s="15">
        <v>10000</v>
      </c>
      <c r="F4182" s="15">
        <v>1</v>
      </c>
      <c r="G4182" s="15" t="s">
        <v>7861</v>
      </c>
      <c r="H4182" s="16" t="s">
        <v>5862</v>
      </c>
      <c r="I4182" s="15" t="s">
        <v>4254</v>
      </c>
      <c r="K4182" s="73"/>
    </row>
    <row r="4183" spans="1:11" x14ac:dyDescent="0.15">
      <c r="A4183" s="38">
        <v>500731</v>
      </c>
      <c r="B4183" s="15">
        <v>2</v>
      </c>
      <c r="C4183" s="15">
        <v>25</v>
      </c>
      <c r="D4183" s="15">
        <v>34</v>
      </c>
      <c r="E4183" s="15">
        <v>10000</v>
      </c>
      <c r="F4183" s="15">
        <v>1</v>
      </c>
      <c r="G4183" s="15" t="s">
        <v>7869</v>
      </c>
      <c r="H4183" s="16" t="s">
        <v>5863</v>
      </c>
      <c r="I4183" s="15" t="s">
        <v>4254</v>
      </c>
      <c r="K4183" s="73"/>
    </row>
    <row r="4184" spans="1:11" x14ac:dyDescent="0.15">
      <c r="A4184" s="38">
        <v>500732</v>
      </c>
      <c r="B4184" s="15">
        <v>2</v>
      </c>
      <c r="C4184" s="15">
        <v>27</v>
      </c>
      <c r="D4184" s="15">
        <v>34</v>
      </c>
      <c r="E4184" s="15">
        <v>10000</v>
      </c>
      <c r="F4184" s="15">
        <v>1</v>
      </c>
      <c r="G4184" s="15" t="s">
        <v>7870</v>
      </c>
      <c r="H4184" s="16" t="s">
        <v>5864</v>
      </c>
      <c r="I4184" s="15" t="s">
        <v>4254</v>
      </c>
      <c r="K4184" s="73"/>
    </row>
    <row r="4185" spans="1:11" x14ac:dyDescent="0.15">
      <c r="A4185" s="38">
        <v>500733</v>
      </c>
      <c r="B4185" s="15">
        <v>2</v>
      </c>
      <c r="C4185" s="15">
        <v>29</v>
      </c>
      <c r="D4185" s="15">
        <v>34</v>
      </c>
      <c r="E4185" s="15">
        <v>10000</v>
      </c>
      <c r="F4185" s="15">
        <v>1</v>
      </c>
      <c r="G4185" s="15" t="s">
        <v>7871</v>
      </c>
      <c r="H4185" s="16" t="s">
        <v>5859</v>
      </c>
      <c r="I4185" s="15" t="s">
        <v>4254</v>
      </c>
      <c r="K4185" s="73"/>
    </row>
    <row r="4186" spans="1:11" x14ac:dyDescent="0.15">
      <c r="A4186" s="38">
        <v>500734</v>
      </c>
      <c r="B4186" s="15">
        <v>2</v>
      </c>
      <c r="C4186" s="15">
        <v>1</v>
      </c>
      <c r="D4186" s="15">
        <v>50</v>
      </c>
      <c r="E4186" s="15">
        <v>10000</v>
      </c>
      <c r="F4186" s="15">
        <v>1</v>
      </c>
      <c r="G4186" s="15" t="s">
        <v>4440</v>
      </c>
      <c r="H4186" s="16" t="s">
        <v>10679</v>
      </c>
      <c r="I4186" s="15" t="s">
        <v>4254</v>
      </c>
      <c r="K4186" s="73"/>
    </row>
    <row r="4187" spans="1:11" x14ac:dyDescent="0.15">
      <c r="A4187" s="38">
        <v>500751</v>
      </c>
      <c r="B4187" s="15">
        <v>1</v>
      </c>
      <c r="C4187" s="15">
        <v>1</v>
      </c>
      <c r="D4187" s="15">
        <v>50</v>
      </c>
      <c r="E4187" s="15">
        <v>10</v>
      </c>
      <c r="F4187" s="15">
        <v>1</v>
      </c>
      <c r="G4187" s="74" t="s">
        <v>10560</v>
      </c>
      <c r="H4187" s="16" t="s">
        <v>10320</v>
      </c>
      <c r="I4187" s="15"/>
      <c r="K4187" s="73"/>
    </row>
    <row r="4188" spans="1:11" x14ac:dyDescent="0.15">
      <c r="A4188" s="38">
        <v>500752</v>
      </c>
      <c r="B4188" s="15">
        <v>1</v>
      </c>
      <c r="C4188" s="15">
        <v>1</v>
      </c>
      <c r="D4188" s="15">
        <v>50</v>
      </c>
      <c r="E4188" s="15">
        <v>20</v>
      </c>
      <c r="F4188" s="15">
        <v>1</v>
      </c>
      <c r="G4188" s="74" t="s">
        <v>10560</v>
      </c>
      <c r="H4188" s="16" t="s">
        <v>10321</v>
      </c>
      <c r="I4188" s="15"/>
      <c r="K4188" s="73"/>
    </row>
    <row r="4189" spans="1:11" x14ac:dyDescent="0.15">
      <c r="A4189" s="38">
        <v>500753</v>
      </c>
      <c r="B4189" s="15">
        <v>1</v>
      </c>
      <c r="C4189" s="15">
        <v>1</v>
      </c>
      <c r="D4189" s="15">
        <v>50</v>
      </c>
      <c r="E4189" s="15">
        <v>30</v>
      </c>
      <c r="F4189" s="15">
        <v>1</v>
      </c>
      <c r="G4189" s="74" t="s">
        <v>10560</v>
      </c>
      <c r="H4189" s="16" t="s">
        <v>10322</v>
      </c>
      <c r="I4189" s="15"/>
      <c r="K4189" s="73"/>
    </row>
    <row r="4190" spans="1:11" x14ac:dyDescent="0.15">
      <c r="A4190" s="38">
        <v>500754</v>
      </c>
      <c r="B4190" s="15">
        <v>1</v>
      </c>
      <c r="C4190" s="15">
        <v>1</v>
      </c>
      <c r="D4190" s="15">
        <v>50</v>
      </c>
      <c r="E4190" s="15">
        <v>40</v>
      </c>
      <c r="F4190" s="15">
        <v>1</v>
      </c>
      <c r="G4190" s="74" t="s">
        <v>10560</v>
      </c>
      <c r="H4190" s="16" t="s">
        <v>10323</v>
      </c>
      <c r="I4190" s="15"/>
      <c r="K4190" s="73"/>
    </row>
    <row r="4191" spans="1:11" x14ac:dyDescent="0.15">
      <c r="A4191" s="38">
        <v>500755</v>
      </c>
      <c r="B4191" s="15">
        <v>1</v>
      </c>
      <c r="C4191" s="15">
        <v>1</v>
      </c>
      <c r="D4191" s="15">
        <v>50</v>
      </c>
      <c r="E4191" s="15">
        <v>50</v>
      </c>
      <c r="F4191" s="15">
        <v>1</v>
      </c>
      <c r="G4191" s="74" t="s">
        <v>10560</v>
      </c>
      <c r="H4191" s="16" t="s">
        <v>10324</v>
      </c>
      <c r="I4191" s="15"/>
      <c r="K4191" s="73"/>
    </row>
    <row r="4192" spans="1:11" x14ac:dyDescent="0.15">
      <c r="A4192" s="38">
        <v>500756</v>
      </c>
      <c r="B4192" s="15">
        <v>1</v>
      </c>
      <c r="C4192" s="15">
        <v>1</v>
      </c>
      <c r="D4192" s="15">
        <v>50</v>
      </c>
      <c r="E4192" s="15">
        <v>60</v>
      </c>
      <c r="F4192" s="15">
        <v>1</v>
      </c>
      <c r="G4192" s="74" t="s">
        <v>10560</v>
      </c>
      <c r="H4192" s="16" t="s">
        <v>10325</v>
      </c>
      <c r="I4192" s="15"/>
      <c r="K4192" s="73">
        <f>304*5+80</f>
        <v>1600</v>
      </c>
    </row>
    <row r="4193" spans="1:11" x14ac:dyDescent="0.15">
      <c r="A4193" s="38">
        <v>500757</v>
      </c>
      <c r="B4193" s="15">
        <v>1</v>
      </c>
      <c r="C4193" s="15">
        <v>1</v>
      </c>
      <c r="D4193" s="15">
        <v>50</v>
      </c>
      <c r="E4193" s="15">
        <v>70</v>
      </c>
      <c r="F4193" s="15">
        <v>1</v>
      </c>
      <c r="G4193" s="74" t="s">
        <v>10560</v>
      </c>
      <c r="H4193" s="16" t="s">
        <v>10326</v>
      </c>
      <c r="I4193" s="15"/>
      <c r="K4193" s="73"/>
    </row>
    <row r="4194" spans="1:11" x14ac:dyDescent="0.15">
      <c r="A4194" s="38">
        <v>500758</v>
      </c>
      <c r="B4194" s="15">
        <v>1</v>
      </c>
      <c r="C4194" s="15">
        <v>1</v>
      </c>
      <c r="D4194" s="15">
        <v>50</v>
      </c>
      <c r="E4194" s="15">
        <v>80</v>
      </c>
      <c r="F4194" s="15">
        <v>1</v>
      </c>
      <c r="G4194" s="74" t="s">
        <v>10560</v>
      </c>
      <c r="H4194" s="16" t="s">
        <v>10327</v>
      </c>
      <c r="I4194" s="15"/>
      <c r="K4194" s="73"/>
    </row>
    <row r="4195" spans="1:11" x14ac:dyDescent="0.15">
      <c r="A4195" s="38">
        <v>500759</v>
      </c>
      <c r="B4195" s="15">
        <v>1</v>
      </c>
      <c r="C4195" s="15">
        <v>1</v>
      </c>
      <c r="D4195" s="15">
        <v>50</v>
      </c>
      <c r="E4195" s="15">
        <v>90</v>
      </c>
      <c r="F4195" s="15">
        <v>1</v>
      </c>
      <c r="G4195" s="74" t="s">
        <v>10560</v>
      </c>
      <c r="H4195" s="16" t="s">
        <v>10328</v>
      </c>
      <c r="I4195" s="15"/>
      <c r="K4195" s="73"/>
    </row>
    <row r="4196" spans="1:11" x14ac:dyDescent="0.15">
      <c r="A4196" s="38">
        <v>500760</v>
      </c>
      <c r="B4196" s="15">
        <v>1</v>
      </c>
      <c r="C4196" s="15">
        <v>1</v>
      </c>
      <c r="D4196" s="15">
        <v>50</v>
      </c>
      <c r="E4196" s="15">
        <v>100</v>
      </c>
      <c r="F4196" s="15">
        <v>1</v>
      </c>
      <c r="G4196" s="74" t="s">
        <v>10560</v>
      </c>
      <c r="H4196" s="16" t="s">
        <v>10329</v>
      </c>
      <c r="I4196" s="15"/>
      <c r="K4196" s="73"/>
    </row>
    <row r="4197" spans="1:11" x14ac:dyDescent="0.15">
      <c r="A4197" s="38">
        <v>500761</v>
      </c>
      <c r="B4197" s="15">
        <v>1</v>
      </c>
      <c r="C4197" s="15">
        <v>1</v>
      </c>
      <c r="D4197" s="15">
        <v>50</v>
      </c>
      <c r="E4197" s="15">
        <v>150</v>
      </c>
      <c r="F4197" s="15">
        <v>1</v>
      </c>
      <c r="G4197" s="74" t="s">
        <v>10560</v>
      </c>
      <c r="H4197" s="16" t="s">
        <v>10330</v>
      </c>
      <c r="I4197" s="15"/>
      <c r="K4197" s="73"/>
    </row>
    <row r="4198" spans="1:11" x14ac:dyDescent="0.15">
      <c r="A4198" s="38">
        <v>500762</v>
      </c>
      <c r="B4198" s="15">
        <v>1</v>
      </c>
      <c r="C4198" s="15">
        <v>1</v>
      </c>
      <c r="D4198" s="15">
        <v>50</v>
      </c>
      <c r="E4198" s="15">
        <v>200</v>
      </c>
      <c r="F4198" s="15">
        <v>1</v>
      </c>
      <c r="G4198" s="74" t="s">
        <v>10560</v>
      </c>
      <c r="H4198" s="16" t="s">
        <v>10331</v>
      </c>
      <c r="I4198" s="15"/>
      <c r="K4198" s="73"/>
    </row>
    <row r="4199" spans="1:11" x14ac:dyDescent="0.15">
      <c r="A4199" s="38">
        <v>500763</v>
      </c>
      <c r="B4199" s="15">
        <v>1</v>
      </c>
      <c r="C4199" s="15">
        <v>1</v>
      </c>
      <c r="D4199" s="15">
        <v>50</v>
      </c>
      <c r="E4199" s="15">
        <v>300</v>
      </c>
      <c r="F4199" s="15">
        <v>1</v>
      </c>
      <c r="G4199" s="74" t="s">
        <v>10560</v>
      </c>
      <c r="H4199" s="16" t="s">
        <v>10332</v>
      </c>
      <c r="I4199" s="15"/>
      <c r="K4199" s="73"/>
    </row>
    <row r="4200" spans="1:11" x14ac:dyDescent="0.15">
      <c r="A4200" s="38">
        <v>500764</v>
      </c>
      <c r="B4200" s="15">
        <v>1</v>
      </c>
      <c r="C4200" s="15">
        <v>1</v>
      </c>
      <c r="D4200" s="15">
        <v>50</v>
      </c>
      <c r="E4200" s="15">
        <v>350</v>
      </c>
      <c r="F4200" s="15">
        <v>1</v>
      </c>
      <c r="G4200" s="74" t="s">
        <v>10560</v>
      </c>
      <c r="H4200" s="16" t="s">
        <v>10333</v>
      </c>
      <c r="I4200" s="15"/>
      <c r="K4200" s="73"/>
    </row>
    <row r="4201" spans="1:11" x14ac:dyDescent="0.15">
      <c r="A4201" s="38">
        <v>500765</v>
      </c>
      <c r="B4201" s="15">
        <v>1</v>
      </c>
      <c r="C4201" s="15">
        <v>1</v>
      </c>
      <c r="D4201" s="15">
        <v>50</v>
      </c>
      <c r="E4201" s="15">
        <v>400</v>
      </c>
      <c r="F4201" s="15">
        <v>1</v>
      </c>
      <c r="G4201" s="74" t="s">
        <v>10560</v>
      </c>
      <c r="H4201" s="16" t="s">
        <v>10334</v>
      </c>
      <c r="I4201" s="15"/>
      <c r="K4201" s="73"/>
    </row>
    <row r="4202" spans="1:11" x14ac:dyDescent="0.15">
      <c r="A4202" s="38">
        <v>500766</v>
      </c>
      <c r="B4202" s="15">
        <v>1</v>
      </c>
      <c r="C4202" s="15">
        <v>1</v>
      </c>
      <c r="D4202" s="15">
        <v>50</v>
      </c>
      <c r="E4202" s="15">
        <v>450</v>
      </c>
      <c r="F4202" s="15">
        <v>1</v>
      </c>
      <c r="G4202" s="74" t="s">
        <v>10560</v>
      </c>
      <c r="H4202" s="16" t="s">
        <v>10335</v>
      </c>
      <c r="I4202" s="15"/>
      <c r="K4202" s="73"/>
    </row>
    <row r="4203" spans="1:11" x14ac:dyDescent="0.15">
      <c r="A4203" s="38">
        <v>500767</v>
      </c>
      <c r="B4203" s="15">
        <v>1</v>
      </c>
      <c r="C4203" s="15">
        <v>1</v>
      </c>
      <c r="D4203" s="15">
        <v>50</v>
      </c>
      <c r="E4203" s="15">
        <v>500</v>
      </c>
      <c r="F4203" s="15">
        <v>1</v>
      </c>
      <c r="G4203" s="74" t="s">
        <v>10560</v>
      </c>
      <c r="H4203" s="16" t="s">
        <v>10336</v>
      </c>
      <c r="I4203" s="15"/>
      <c r="K4203" s="73"/>
    </row>
    <row r="4204" spans="1:11" x14ac:dyDescent="0.15">
      <c r="A4204" s="38">
        <v>500768</v>
      </c>
      <c r="B4204" s="15">
        <v>1</v>
      </c>
      <c r="C4204" s="15">
        <v>1</v>
      </c>
      <c r="D4204" s="15">
        <v>50</v>
      </c>
      <c r="E4204" s="15">
        <v>600</v>
      </c>
      <c r="F4204" s="15">
        <v>1</v>
      </c>
      <c r="G4204" s="74" t="s">
        <v>10560</v>
      </c>
      <c r="H4204" s="16" t="s">
        <v>10337</v>
      </c>
      <c r="I4204" s="15"/>
      <c r="K4204" s="73"/>
    </row>
    <row r="4205" spans="1:11" x14ac:dyDescent="0.15">
      <c r="A4205" s="38">
        <v>500769</v>
      </c>
      <c r="B4205" s="15">
        <v>1</v>
      </c>
      <c r="C4205" s="15">
        <v>1</v>
      </c>
      <c r="D4205" s="15">
        <v>50</v>
      </c>
      <c r="E4205" s="15">
        <v>650</v>
      </c>
      <c r="F4205" s="15">
        <v>1</v>
      </c>
      <c r="G4205" s="74" t="s">
        <v>10560</v>
      </c>
      <c r="H4205" s="16" t="s">
        <v>10338</v>
      </c>
      <c r="I4205" s="15"/>
      <c r="K4205" s="73"/>
    </row>
    <row r="4206" spans="1:11" x14ac:dyDescent="0.15">
      <c r="A4206" s="38">
        <v>500770</v>
      </c>
      <c r="B4206" s="15">
        <v>1</v>
      </c>
      <c r="C4206" s="15">
        <v>1</v>
      </c>
      <c r="D4206" s="15">
        <v>50</v>
      </c>
      <c r="E4206" s="15">
        <v>700</v>
      </c>
      <c r="F4206" s="15">
        <v>1</v>
      </c>
      <c r="G4206" s="74" t="s">
        <v>10560</v>
      </c>
      <c r="H4206" s="16" t="s">
        <v>10339</v>
      </c>
      <c r="I4206" s="15"/>
      <c r="K4206" s="73"/>
    </row>
    <row r="4207" spans="1:11" x14ac:dyDescent="0.15">
      <c r="A4207" s="38">
        <v>500771</v>
      </c>
      <c r="B4207" s="15">
        <v>1</v>
      </c>
      <c r="C4207" s="15">
        <v>1</v>
      </c>
      <c r="D4207" s="15">
        <v>50</v>
      </c>
      <c r="E4207" s="15">
        <v>800</v>
      </c>
      <c r="F4207" s="15">
        <v>1</v>
      </c>
      <c r="G4207" s="74" t="s">
        <v>10560</v>
      </c>
      <c r="H4207" s="16" t="s">
        <v>10340</v>
      </c>
      <c r="I4207" s="15"/>
      <c r="K4207" s="73"/>
    </row>
    <row r="4208" spans="1:11" x14ac:dyDescent="0.15">
      <c r="A4208" s="38">
        <v>500772</v>
      </c>
      <c r="B4208" s="15">
        <v>1</v>
      </c>
      <c r="C4208" s="15">
        <v>1</v>
      </c>
      <c r="D4208" s="15">
        <v>50</v>
      </c>
      <c r="E4208" s="15">
        <v>850</v>
      </c>
      <c r="F4208" s="15">
        <v>1</v>
      </c>
      <c r="G4208" s="74" t="s">
        <v>10560</v>
      </c>
      <c r="H4208" s="16" t="s">
        <v>10341</v>
      </c>
      <c r="I4208" s="15"/>
      <c r="K4208" s="73"/>
    </row>
    <row r="4209" spans="1:11" x14ac:dyDescent="0.15">
      <c r="A4209" s="38">
        <v>500773</v>
      </c>
      <c r="B4209" s="15">
        <v>1</v>
      </c>
      <c r="C4209" s="15">
        <v>1</v>
      </c>
      <c r="D4209" s="15">
        <v>50</v>
      </c>
      <c r="E4209" s="15">
        <v>900</v>
      </c>
      <c r="F4209" s="15">
        <v>1</v>
      </c>
      <c r="G4209" s="74" t="s">
        <v>10560</v>
      </c>
      <c r="H4209" s="16" t="s">
        <v>10342</v>
      </c>
      <c r="I4209" s="15"/>
      <c r="K4209" s="73"/>
    </row>
    <row r="4210" spans="1:11" x14ac:dyDescent="0.15">
      <c r="A4210" s="38">
        <v>500774</v>
      </c>
      <c r="B4210" s="15">
        <v>1</v>
      </c>
      <c r="C4210" s="15">
        <v>1</v>
      </c>
      <c r="D4210" s="15">
        <v>50</v>
      </c>
      <c r="E4210" s="15">
        <v>950</v>
      </c>
      <c r="F4210" s="15">
        <v>1</v>
      </c>
      <c r="G4210" s="74" t="s">
        <v>10560</v>
      </c>
      <c r="H4210" s="16" t="s">
        <v>10343</v>
      </c>
      <c r="I4210" s="15"/>
      <c r="K4210" s="73"/>
    </row>
    <row r="4211" spans="1:11" x14ac:dyDescent="0.15">
      <c r="A4211" s="38">
        <v>500775</v>
      </c>
      <c r="B4211" s="15">
        <v>1</v>
      </c>
      <c r="C4211" s="15">
        <v>1</v>
      </c>
      <c r="D4211" s="15">
        <v>50</v>
      </c>
      <c r="E4211" s="15">
        <v>1000</v>
      </c>
      <c r="F4211" s="15">
        <v>1</v>
      </c>
      <c r="G4211" s="74" t="s">
        <v>10560</v>
      </c>
      <c r="H4211" s="16" t="s">
        <v>10344</v>
      </c>
      <c r="I4211" s="15"/>
      <c r="K4211" s="73"/>
    </row>
    <row r="4212" spans="1:11" x14ac:dyDescent="0.15">
      <c r="A4212" s="38">
        <v>500776</v>
      </c>
      <c r="B4212" s="15">
        <v>1</v>
      </c>
      <c r="C4212" s="15">
        <v>1</v>
      </c>
      <c r="D4212" s="15">
        <v>50</v>
      </c>
      <c r="E4212" s="15">
        <v>1050</v>
      </c>
      <c r="F4212" s="15">
        <v>1</v>
      </c>
      <c r="G4212" s="74" t="s">
        <v>10560</v>
      </c>
      <c r="H4212" s="16" t="s">
        <v>10682</v>
      </c>
      <c r="I4212" s="15"/>
      <c r="K4212" s="73"/>
    </row>
    <row r="4213" spans="1:11" x14ac:dyDescent="0.15">
      <c r="A4213" s="38">
        <v>500801</v>
      </c>
      <c r="B4213" s="15">
        <v>1</v>
      </c>
      <c r="C4213" s="15">
        <v>1</v>
      </c>
      <c r="D4213" s="15">
        <v>50</v>
      </c>
      <c r="E4213" s="15">
        <v>10000</v>
      </c>
      <c r="F4213" s="15">
        <v>1</v>
      </c>
      <c r="G4213" s="15" t="s">
        <v>4322</v>
      </c>
      <c r="H4213" s="16" t="s">
        <v>4199</v>
      </c>
      <c r="I4213" s="10" t="s">
        <v>6073</v>
      </c>
      <c r="K4213" s="73" t="str">
        <f>VLOOKUP(I4213&amp;"信物",H:K,4,FALSE)</f>
        <v>2,40017,1,1</v>
      </c>
    </row>
    <row r="4214" spans="1:11" x14ac:dyDescent="0.15">
      <c r="A4214" s="38">
        <v>500802</v>
      </c>
      <c r="B4214" s="15">
        <v>1</v>
      </c>
      <c r="C4214" s="15">
        <v>1</v>
      </c>
      <c r="D4214" s="15">
        <v>50</v>
      </c>
      <c r="E4214" s="15">
        <v>10000</v>
      </c>
      <c r="F4214" s="15">
        <v>1</v>
      </c>
      <c r="G4214" s="15" t="s">
        <v>4371</v>
      </c>
      <c r="H4214" s="16" t="s">
        <v>4200</v>
      </c>
      <c r="I4214" s="8" t="s">
        <v>6821</v>
      </c>
      <c r="K4214" s="73" t="str">
        <f>VLOOKUP(I4214&amp;"信物",H:K,4,FALSE)</f>
        <v>2,40067,1,1</v>
      </c>
    </row>
    <row r="4215" spans="1:11" x14ac:dyDescent="0.15">
      <c r="A4215" s="38">
        <v>500803</v>
      </c>
      <c r="B4215" s="15">
        <v>1</v>
      </c>
      <c r="C4215" s="15">
        <v>1</v>
      </c>
      <c r="D4215" s="15">
        <v>50</v>
      </c>
      <c r="E4215" s="15">
        <v>10000</v>
      </c>
      <c r="F4215" s="15">
        <v>1</v>
      </c>
      <c r="G4215" s="15" t="s">
        <v>4384</v>
      </c>
      <c r="H4215" s="16" t="s">
        <v>4201</v>
      </c>
      <c r="I4215" s="8" t="s">
        <v>4250</v>
      </c>
      <c r="K4215" s="73" t="str">
        <f>VLOOKUP(I4215&amp;"信物",H:K,4,FALSE)</f>
        <v>2,40080,1,1</v>
      </c>
    </row>
    <row r="4216" spans="1:11" x14ac:dyDescent="0.15">
      <c r="A4216" s="38">
        <v>500804</v>
      </c>
      <c r="B4216" s="15">
        <v>1</v>
      </c>
      <c r="C4216" s="15">
        <v>1</v>
      </c>
      <c r="D4216" s="15">
        <v>50</v>
      </c>
      <c r="E4216" s="15">
        <v>10000</v>
      </c>
      <c r="F4216" s="15">
        <v>1</v>
      </c>
      <c r="G4216" s="15" t="s">
        <v>4383</v>
      </c>
      <c r="H4216" s="16" t="s">
        <v>4202</v>
      </c>
      <c r="I4216" s="8" t="s">
        <v>6074</v>
      </c>
      <c r="K4216" s="73" t="str">
        <f>VLOOKUP(I4216&amp;"信物",H:K,4,FALSE)</f>
        <v>2,40079,1,1</v>
      </c>
    </row>
    <row r="4217" spans="1:11" x14ac:dyDescent="0.15">
      <c r="A4217" s="38">
        <v>500805</v>
      </c>
      <c r="B4217" s="15">
        <v>1</v>
      </c>
      <c r="C4217" s="15">
        <v>1</v>
      </c>
      <c r="D4217" s="15">
        <v>50</v>
      </c>
      <c r="E4217" s="15">
        <v>10000</v>
      </c>
      <c r="F4217" s="15">
        <v>1</v>
      </c>
      <c r="G4217" s="15" t="s">
        <v>4358</v>
      </c>
      <c r="H4217" s="16" t="s">
        <v>4203</v>
      </c>
      <c r="I4217" s="21" t="s">
        <v>5830</v>
      </c>
      <c r="K4217" s="73" t="str">
        <f>VLOOKUP(I4217&amp;"信物",H:K,4,FALSE)</f>
        <v>2,40054,1,1</v>
      </c>
    </row>
    <row r="4218" spans="1:11" x14ac:dyDescent="0.15">
      <c r="A4218" s="38">
        <v>500806</v>
      </c>
      <c r="B4218" s="15">
        <v>1</v>
      </c>
      <c r="C4218" s="15">
        <v>1</v>
      </c>
      <c r="D4218" s="15">
        <v>50</v>
      </c>
      <c r="E4218" s="15">
        <v>10000</v>
      </c>
      <c r="F4218" s="15">
        <v>1</v>
      </c>
      <c r="G4218" s="15" t="s">
        <v>4381</v>
      </c>
      <c r="H4218" s="16" t="s">
        <v>4204</v>
      </c>
      <c r="I4218" s="21" t="s">
        <v>5833</v>
      </c>
      <c r="K4218" s="73" t="str">
        <f>VLOOKUP(I4218&amp;"信物",H:K,4,FALSE)</f>
        <v>2,40077,1,1</v>
      </c>
    </row>
    <row r="4219" spans="1:11" x14ac:dyDescent="0.15">
      <c r="A4219" s="38">
        <v>500807</v>
      </c>
      <c r="B4219" s="15">
        <v>1</v>
      </c>
      <c r="C4219" s="15">
        <v>1</v>
      </c>
      <c r="D4219" s="15">
        <v>50</v>
      </c>
      <c r="E4219" s="15">
        <v>10000</v>
      </c>
      <c r="F4219" s="15">
        <v>1</v>
      </c>
      <c r="G4219" s="15" t="s">
        <v>4377</v>
      </c>
      <c r="H4219" s="16" t="s">
        <v>4205</v>
      </c>
      <c r="I4219" s="21" t="s">
        <v>5844</v>
      </c>
      <c r="K4219" s="73" t="str">
        <f>VLOOKUP(I4219&amp;"信物",H:K,4,FALSE)</f>
        <v>2,40073,1,1</v>
      </c>
    </row>
    <row r="4220" spans="1:11" x14ac:dyDescent="0.15">
      <c r="A4220" s="38">
        <v>500808</v>
      </c>
      <c r="B4220" s="15">
        <v>1</v>
      </c>
      <c r="C4220" s="15">
        <v>1</v>
      </c>
      <c r="D4220" s="15">
        <v>50</v>
      </c>
      <c r="E4220" s="15">
        <v>10000</v>
      </c>
      <c r="F4220" s="15">
        <v>1</v>
      </c>
      <c r="G4220" s="15" t="s">
        <v>4379</v>
      </c>
      <c r="H4220" s="16" t="s">
        <v>4206</v>
      </c>
      <c r="I4220" s="21" t="s">
        <v>5832</v>
      </c>
      <c r="K4220" s="73" t="str">
        <f>VLOOKUP(I4220&amp;"信物",H:K,4,FALSE)</f>
        <v>2,40075,1,1</v>
      </c>
    </row>
    <row r="4221" spans="1:11" x14ac:dyDescent="0.15">
      <c r="A4221" s="38">
        <v>500809</v>
      </c>
      <c r="B4221" s="15">
        <v>1</v>
      </c>
      <c r="C4221" s="15">
        <v>1</v>
      </c>
      <c r="D4221" s="15">
        <v>50</v>
      </c>
      <c r="E4221" s="15">
        <v>10000</v>
      </c>
      <c r="F4221" s="15">
        <v>1</v>
      </c>
      <c r="G4221" s="15" t="s">
        <v>4370</v>
      </c>
      <c r="H4221" s="16" t="s">
        <v>4207</v>
      </c>
      <c r="I4221" s="8" t="s">
        <v>4249</v>
      </c>
      <c r="K4221" s="73" t="str">
        <f>VLOOKUP(I4221&amp;"信物",H:K,4,FALSE)</f>
        <v>2,40066,1,1</v>
      </c>
    </row>
    <row r="4222" spans="1:11" x14ac:dyDescent="0.15">
      <c r="A4222" s="38">
        <v>500810</v>
      </c>
      <c r="B4222" s="15">
        <v>1</v>
      </c>
      <c r="C4222" s="15">
        <v>1</v>
      </c>
      <c r="D4222" s="15">
        <v>50</v>
      </c>
      <c r="E4222" s="15">
        <v>10000</v>
      </c>
      <c r="F4222" s="15">
        <v>1</v>
      </c>
      <c r="G4222" s="15" t="s">
        <v>4372</v>
      </c>
      <c r="H4222" s="16" t="s">
        <v>4208</v>
      </c>
      <c r="I4222" s="21" t="s">
        <v>5831</v>
      </c>
      <c r="K4222" s="73" t="str">
        <f>VLOOKUP(I4222&amp;"信物",H:K,4,FALSE)</f>
        <v>2,40068,1,1</v>
      </c>
    </row>
    <row r="4223" spans="1:11" x14ac:dyDescent="0.15">
      <c r="A4223" s="38">
        <v>500811</v>
      </c>
      <c r="B4223" s="15">
        <v>1</v>
      </c>
      <c r="C4223" s="15">
        <v>1</v>
      </c>
      <c r="D4223" s="15">
        <v>50</v>
      </c>
      <c r="E4223" s="15">
        <v>10000</v>
      </c>
      <c r="F4223" s="15">
        <v>1</v>
      </c>
      <c r="G4223" s="15" t="s">
        <v>4397</v>
      </c>
      <c r="H4223" s="16" t="s">
        <v>4209</v>
      </c>
      <c r="I4223" s="9" t="s">
        <v>5827</v>
      </c>
      <c r="K4223" s="73" t="str">
        <f>VLOOKUP(I4223&amp;"信物",H:K,4,FALSE)</f>
        <v>2,40095,1,1</v>
      </c>
    </row>
    <row r="4224" spans="1:11" x14ac:dyDescent="0.15">
      <c r="A4224" s="38">
        <v>500812</v>
      </c>
      <c r="B4224" s="15">
        <v>1</v>
      </c>
      <c r="C4224" s="15">
        <v>1</v>
      </c>
      <c r="D4224" s="15">
        <v>50</v>
      </c>
      <c r="E4224" s="15">
        <v>10000</v>
      </c>
      <c r="F4224" s="15">
        <v>1</v>
      </c>
      <c r="G4224" s="15" t="s">
        <v>4357</v>
      </c>
      <c r="H4224" s="16" t="s">
        <v>4210</v>
      </c>
      <c r="I4224" s="20" t="s">
        <v>5829</v>
      </c>
      <c r="K4224" s="73" t="str">
        <f>VLOOKUP(I4224&amp;"信物",H:K,4,FALSE)</f>
        <v>2,40053,1,1</v>
      </c>
    </row>
    <row r="4225" spans="1:11" x14ac:dyDescent="0.15">
      <c r="A4225" s="38">
        <v>500813</v>
      </c>
      <c r="B4225" s="15">
        <v>1</v>
      </c>
      <c r="C4225" s="15">
        <v>1</v>
      </c>
      <c r="D4225" s="15">
        <v>50</v>
      </c>
      <c r="E4225" s="15">
        <v>10000</v>
      </c>
      <c r="F4225" s="15">
        <v>1</v>
      </c>
      <c r="G4225" s="15" t="s">
        <v>4403</v>
      </c>
      <c r="H4225" s="16" t="s">
        <v>4211</v>
      </c>
      <c r="I4225" s="9" t="s">
        <v>6075</v>
      </c>
      <c r="K4225" s="73" t="str">
        <f>VLOOKUP(I4225&amp;"信物",H:K,4,FALSE)</f>
        <v>2,40102,1,1</v>
      </c>
    </row>
    <row r="4226" spans="1:11" x14ac:dyDescent="0.15">
      <c r="A4226" s="38">
        <v>500814</v>
      </c>
      <c r="B4226" s="15">
        <v>1</v>
      </c>
      <c r="C4226" s="15">
        <v>1</v>
      </c>
      <c r="D4226" s="15">
        <v>50</v>
      </c>
      <c r="E4226" s="15">
        <v>10000</v>
      </c>
      <c r="F4226" s="15">
        <v>1</v>
      </c>
      <c r="G4226" s="15" t="s">
        <v>4393</v>
      </c>
      <c r="H4226" s="16" t="s">
        <v>4212</v>
      </c>
      <c r="I4226" s="22" t="s">
        <v>5849</v>
      </c>
      <c r="K4226" s="73" t="str">
        <f>VLOOKUP(I4226&amp;"信物",H:K,4,FALSE)</f>
        <v>2,40089,1,1</v>
      </c>
    </row>
    <row r="4227" spans="1:11" x14ac:dyDescent="0.15">
      <c r="A4227" s="38">
        <v>500815</v>
      </c>
      <c r="B4227" s="15">
        <v>1</v>
      </c>
      <c r="C4227" s="15">
        <v>1</v>
      </c>
      <c r="D4227" s="15">
        <v>50</v>
      </c>
      <c r="E4227" s="15">
        <v>10000</v>
      </c>
      <c r="F4227" s="15">
        <v>1</v>
      </c>
      <c r="G4227" s="15" t="s">
        <v>4362</v>
      </c>
      <c r="H4227" s="16" t="s">
        <v>4213</v>
      </c>
      <c r="I4227" s="22" t="s">
        <v>5850</v>
      </c>
      <c r="K4227" s="73" t="str">
        <f>VLOOKUP(I4227&amp;"信物",H:K,4,FALSE)</f>
        <v>2,40058,1,1</v>
      </c>
    </row>
    <row r="4228" spans="1:11" x14ac:dyDescent="0.15">
      <c r="A4228" s="38">
        <v>500816</v>
      </c>
      <c r="B4228" s="15">
        <v>1</v>
      </c>
      <c r="C4228" s="15">
        <v>1</v>
      </c>
      <c r="D4228" s="15">
        <v>50</v>
      </c>
      <c r="E4228" s="15">
        <v>10000</v>
      </c>
      <c r="F4228" s="15">
        <v>1</v>
      </c>
      <c r="G4228" s="15" t="s">
        <v>4398</v>
      </c>
      <c r="H4228" s="16" t="s">
        <v>4214</v>
      </c>
      <c r="I4228" s="22" t="s">
        <v>5845</v>
      </c>
      <c r="K4228" s="73" t="str">
        <f>VLOOKUP(I4228&amp;"信物",H:K,4,FALSE)</f>
        <v>2,40097,1,1</v>
      </c>
    </row>
    <row r="4229" spans="1:11" x14ac:dyDescent="0.15">
      <c r="A4229" s="38">
        <v>500817</v>
      </c>
      <c r="B4229" s="15">
        <v>1</v>
      </c>
      <c r="C4229" s="15">
        <v>1</v>
      </c>
      <c r="D4229" s="15">
        <v>50</v>
      </c>
      <c r="E4229" s="15">
        <v>10000</v>
      </c>
      <c r="F4229" s="15">
        <v>1</v>
      </c>
      <c r="G4229" s="15" t="s">
        <v>4388</v>
      </c>
      <c r="H4229" s="16" t="s">
        <v>4215</v>
      </c>
      <c r="I4229" s="22" t="s">
        <v>5834</v>
      </c>
      <c r="K4229" s="73" t="str">
        <f>VLOOKUP(I4229&amp;"信物",H:K,4,FALSE)</f>
        <v>2,40084,1,1</v>
      </c>
    </row>
    <row r="4230" spans="1:11" x14ac:dyDescent="0.15">
      <c r="A4230" s="38">
        <v>500818</v>
      </c>
      <c r="B4230" s="15">
        <v>1</v>
      </c>
      <c r="C4230" s="15">
        <v>1</v>
      </c>
      <c r="D4230" s="15">
        <v>50</v>
      </c>
      <c r="E4230" s="15">
        <v>10000</v>
      </c>
      <c r="F4230" s="15">
        <v>1</v>
      </c>
      <c r="G4230" s="15" t="s">
        <v>4409</v>
      </c>
      <c r="H4230" s="16" t="s">
        <v>4216</v>
      </c>
      <c r="I4230" s="9" t="s">
        <v>4144</v>
      </c>
      <c r="K4230" s="73" t="str">
        <f>VLOOKUP(I4230&amp;"信物",H:K,4,FALSE)</f>
        <v>2,40108,1,1</v>
      </c>
    </row>
    <row r="4231" spans="1:11" x14ac:dyDescent="0.15">
      <c r="A4231" s="38">
        <v>500819</v>
      </c>
      <c r="B4231" s="15">
        <v>1</v>
      </c>
      <c r="C4231" s="15">
        <v>1</v>
      </c>
      <c r="D4231" s="15">
        <v>50</v>
      </c>
      <c r="E4231" s="15">
        <v>10000</v>
      </c>
      <c r="F4231" s="15">
        <v>1</v>
      </c>
      <c r="G4231" s="15" t="s">
        <v>4146</v>
      </c>
      <c r="H4231" s="16" t="s">
        <v>4217</v>
      </c>
      <c r="I4231" s="25" t="s">
        <v>5825</v>
      </c>
      <c r="K4231" s="73" t="str">
        <f>VLOOKUP(I4231&amp;"信物",H:K,4,FALSE)</f>
        <v>2,40094,1,1</v>
      </c>
    </row>
    <row r="4232" spans="1:11" x14ac:dyDescent="0.15">
      <c r="A4232" s="38">
        <v>500820</v>
      </c>
      <c r="B4232" s="15">
        <v>1</v>
      </c>
      <c r="C4232" s="15">
        <v>1</v>
      </c>
      <c r="D4232" s="15">
        <v>50</v>
      </c>
      <c r="E4232" s="15">
        <v>10000</v>
      </c>
      <c r="F4232" s="15">
        <v>1</v>
      </c>
      <c r="G4232" s="15" t="s">
        <v>4376</v>
      </c>
      <c r="H4232" s="16" t="s">
        <v>4218</v>
      </c>
      <c r="I4232" s="25" t="s">
        <v>6063</v>
      </c>
      <c r="K4232" s="73" t="str">
        <f>VLOOKUP(I4232&amp;"信物",H:K,4,FALSE)</f>
        <v>2,40072,1,1</v>
      </c>
    </row>
    <row r="4233" spans="1:11" x14ac:dyDescent="0.15">
      <c r="A4233" s="38">
        <v>500821</v>
      </c>
      <c r="B4233" s="15">
        <v>1</v>
      </c>
      <c r="C4233" s="15">
        <v>1</v>
      </c>
      <c r="D4233" s="15">
        <v>50</v>
      </c>
      <c r="E4233" s="15">
        <v>10000</v>
      </c>
      <c r="F4233" s="15">
        <v>1</v>
      </c>
      <c r="G4233" s="15" t="s">
        <v>4375</v>
      </c>
      <c r="H4233" s="16" t="s">
        <v>4219</v>
      </c>
      <c r="I4233" s="9" t="s">
        <v>6076</v>
      </c>
      <c r="K4233" s="73" t="str">
        <f>VLOOKUP(I4233&amp;"信物",H:K,4,FALSE)</f>
        <v>2,40071,1,1</v>
      </c>
    </row>
    <row r="4234" spans="1:11" x14ac:dyDescent="0.15">
      <c r="A4234" s="38">
        <v>500822</v>
      </c>
      <c r="B4234" s="15">
        <v>1</v>
      </c>
      <c r="C4234" s="15">
        <v>1</v>
      </c>
      <c r="D4234" s="15">
        <v>50</v>
      </c>
      <c r="E4234" s="15">
        <v>10000</v>
      </c>
      <c r="F4234" s="15">
        <v>1</v>
      </c>
      <c r="G4234" s="15" t="s">
        <v>4399</v>
      </c>
      <c r="H4234" s="16" t="s">
        <v>4220</v>
      </c>
      <c r="I4234" s="22" t="s">
        <v>5841</v>
      </c>
      <c r="K4234" s="73" t="str">
        <f>VLOOKUP(I4234&amp;"信物",H:K,4,FALSE)</f>
        <v>2,40098,1,1</v>
      </c>
    </row>
    <row r="4235" spans="1:11" x14ac:dyDescent="0.15">
      <c r="A4235" s="38">
        <v>500823</v>
      </c>
      <c r="B4235" s="15">
        <v>1</v>
      </c>
      <c r="C4235" s="15">
        <v>1</v>
      </c>
      <c r="D4235" s="15">
        <v>50</v>
      </c>
      <c r="E4235" s="15">
        <v>10000</v>
      </c>
      <c r="F4235" s="15">
        <v>1</v>
      </c>
      <c r="G4235" s="15" t="s">
        <v>4410</v>
      </c>
      <c r="H4235" s="16" t="s">
        <v>4221</v>
      </c>
      <c r="I4235" s="9" t="s">
        <v>9655</v>
      </c>
      <c r="K4235" s="73" t="str">
        <f>VLOOKUP(I4235&amp;"信物",H:K,4,FALSE)</f>
        <v>2,40109,1,1</v>
      </c>
    </row>
    <row r="4236" spans="1:11" x14ac:dyDescent="0.15">
      <c r="A4236" s="38">
        <v>500824</v>
      </c>
      <c r="B4236" s="15">
        <v>1</v>
      </c>
      <c r="C4236" s="15">
        <v>1</v>
      </c>
      <c r="D4236" s="15">
        <v>50</v>
      </c>
      <c r="E4236" s="15">
        <v>10000</v>
      </c>
      <c r="F4236" s="15">
        <v>1</v>
      </c>
      <c r="G4236" s="15" t="s">
        <v>4404</v>
      </c>
      <c r="H4236" s="16" t="s">
        <v>4222</v>
      </c>
      <c r="I4236" s="25" t="s">
        <v>5828</v>
      </c>
      <c r="K4236" s="73" t="str">
        <f>VLOOKUP(I4236&amp;"信物",H:K,4,FALSE)</f>
        <v>2,40103,1,1</v>
      </c>
    </row>
    <row r="4237" spans="1:11" x14ac:dyDescent="0.15">
      <c r="A4237" s="38">
        <v>500825</v>
      </c>
      <c r="B4237" s="15">
        <v>1</v>
      </c>
      <c r="C4237" s="15">
        <v>1</v>
      </c>
      <c r="D4237" s="15">
        <v>50</v>
      </c>
      <c r="E4237" s="15">
        <v>10000</v>
      </c>
      <c r="F4237" s="15">
        <v>1</v>
      </c>
      <c r="G4237" s="15" t="s">
        <v>4412</v>
      </c>
      <c r="H4237" s="16" t="s">
        <v>4223</v>
      </c>
      <c r="I4237" s="9" t="s">
        <v>6077</v>
      </c>
      <c r="K4237" s="73" t="str">
        <f>VLOOKUP(I4237&amp;"信物",H:K,4,FALSE)</f>
        <v>2,40111,1,1</v>
      </c>
    </row>
    <row r="4238" spans="1:11" x14ac:dyDescent="0.15">
      <c r="A4238" s="38">
        <v>500826</v>
      </c>
      <c r="B4238" s="15">
        <v>1</v>
      </c>
      <c r="C4238" s="15">
        <v>1</v>
      </c>
      <c r="D4238" s="15">
        <v>50</v>
      </c>
      <c r="E4238" s="15">
        <v>10000</v>
      </c>
      <c r="F4238" s="15">
        <v>1</v>
      </c>
      <c r="G4238" s="15" t="s">
        <v>4411</v>
      </c>
      <c r="H4238" s="16" t="s">
        <v>10683</v>
      </c>
      <c r="I4238" s="25" t="s">
        <v>10684</v>
      </c>
      <c r="K4238" s="73" t="str">
        <f>VLOOKUP(I4238&amp;"信物",H:K,4,FALSE)</f>
        <v>2,40110,1,1</v>
      </c>
    </row>
    <row r="4239" spans="1:11" x14ac:dyDescent="0.15">
      <c r="A4239" s="38">
        <v>500901</v>
      </c>
      <c r="B4239" s="15">
        <v>1</v>
      </c>
      <c r="C4239" s="15">
        <v>1</v>
      </c>
      <c r="D4239" s="15">
        <v>50</v>
      </c>
      <c r="E4239" s="15">
        <v>10000</v>
      </c>
      <c r="F4239" s="15">
        <v>1</v>
      </c>
      <c r="G4239" s="15" t="s">
        <v>7872</v>
      </c>
      <c r="H4239" s="16" t="s">
        <v>4257</v>
      </c>
      <c r="I4239" s="10" t="s">
        <v>6073</v>
      </c>
      <c r="K4239" s="73" t="str">
        <f>VLOOKUP(I4239&amp;"信物",H:K,4,FALSE)</f>
        <v>2,40017,1,1</v>
      </c>
    </row>
    <row r="4240" spans="1:11" x14ac:dyDescent="0.15">
      <c r="A4240" s="38">
        <v>500902</v>
      </c>
      <c r="B4240" s="15">
        <v>1</v>
      </c>
      <c r="C4240" s="15">
        <v>1</v>
      </c>
      <c r="D4240" s="15">
        <v>50</v>
      </c>
      <c r="E4240" s="15">
        <v>10000</v>
      </c>
      <c r="F4240" s="15">
        <v>1</v>
      </c>
      <c r="G4240" s="15" t="s">
        <v>7873</v>
      </c>
      <c r="H4240" s="16" t="s">
        <v>4258</v>
      </c>
      <c r="I4240" s="8" t="s">
        <v>6821</v>
      </c>
      <c r="K4240" s="73" t="str">
        <f>VLOOKUP(I4240&amp;"信物",H:K,4,FALSE)</f>
        <v>2,40067,1,1</v>
      </c>
    </row>
    <row r="4241" spans="1:11" x14ac:dyDescent="0.15">
      <c r="A4241" s="38">
        <v>500903</v>
      </c>
      <c r="B4241" s="15">
        <v>1</v>
      </c>
      <c r="C4241" s="15">
        <v>1</v>
      </c>
      <c r="D4241" s="15">
        <v>50</v>
      </c>
      <c r="E4241" s="15">
        <v>10000</v>
      </c>
      <c r="F4241" s="15">
        <v>1</v>
      </c>
      <c r="G4241" s="15" t="s">
        <v>7836</v>
      </c>
      <c r="H4241" s="16" t="s">
        <v>4259</v>
      </c>
      <c r="I4241" s="8" t="s">
        <v>4250</v>
      </c>
      <c r="K4241" s="73" t="str">
        <f>VLOOKUP(I4241&amp;"信物",H:K,4,FALSE)</f>
        <v>2,40080,1,1</v>
      </c>
    </row>
    <row r="4242" spans="1:11" x14ac:dyDescent="0.15">
      <c r="A4242" s="38">
        <v>500904</v>
      </c>
      <c r="B4242" s="15">
        <v>1</v>
      </c>
      <c r="C4242" s="15">
        <v>1</v>
      </c>
      <c r="D4242" s="15">
        <v>50</v>
      </c>
      <c r="E4242" s="15">
        <v>10000</v>
      </c>
      <c r="F4242" s="15">
        <v>1</v>
      </c>
      <c r="G4242" s="15" t="s">
        <v>7837</v>
      </c>
      <c r="H4242" s="16" t="s">
        <v>4260</v>
      </c>
      <c r="I4242" s="8" t="s">
        <v>6074</v>
      </c>
      <c r="K4242" s="73" t="str">
        <f>VLOOKUP(I4242&amp;"信物",H:K,4,FALSE)</f>
        <v>2,40079,1,1</v>
      </c>
    </row>
    <row r="4243" spans="1:11" x14ac:dyDescent="0.15">
      <c r="A4243" s="38">
        <v>500905</v>
      </c>
      <c r="B4243" s="15">
        <v>1</v>
      </c>
      <c r="C4243" s="15">
        <v>1</v>
      </c>
      <c r="D4243" s="15">
        <v>50</v>
      </c>
      <c r="E4243" s="15">
        <v>10000</v>
      </c>
      <c r="F4243" s="15">
        <v>1</v>
      </c>
      <c r="G4243" s="15" t="s">
        <v>4358</v>
      </c>
      <c r="H4243" s="16" t="s">
        <v>4261</v>
      </c>
      <c r="I4243" s="21" t="s">
        <v>5830</v>
      </c>
      <c r="K4243" s="73" t="str">
        <f>VLOOKUP(I4243&amp;"信物",H:K,4,FALSE)</f>
        <v>2,40054,1,1</v>
      </c>
    </row>
    <row r="4244" spans="1:11" x14ac:dyDescent="0.15">
      <c r="A4244" s="38">
        <v>500906</v>
      </c>
      <c r="B4244" s="15">
        <v>1</v>
      </c>
      <c r="C4244" s="15">
        <v>1</v>
      </c>
      <c r="D4244" s="15">
        <v>50</v>
      </c>
      <c r="E4244" s="15">
        <v>10000</v>
      </c>
      <c r="F4244" s="15">
        <v>1</v>
      </c>
      <c r="G4244" s="15" t="s">
        <v>4381</v>
      </c>
      <c r="H4244" s="16" t="s">
        <v>4262</v>
      </c>
      <c r="I4244" s="21" t="s">
        <v>5833</v>
      </c>
      <c r="K4244" s="73" t="str">
        <f>VLOOKUP(I4244&amp;"信物",H:K,4,FALSE)</f>
        <v>2,40077,1,1</v>
      </c>
    </row>
    <row r="4245" spans="1:11" x14ac:dyDescent="0.15">
      <c r="A4245" s="38">
        <v>500907</v>
      </c>
      <c r="B4245" s="15">
        <v>1</v>
      </c>
      <c r="C4245" s="15">
        <v>1</v>
      </c>
      <c r="D4245" s="15">
        <v>50</v>
      </c>
      <c r="E4245" s="15">
        <v>10000</v>
      </c>
      <c r="F4245" s="15">
        <v>1</v>
      </c>
      <c r="G4245" s="15" t="s">
        <v>4377</v>
      </c>
      <c r="H4245" s="16" t="s">
        <v>4263</v>
      </c>
      <c r="I4245" s="21" t="s">
        <v>5844</v>
      </c>
      <c r="K4245" s="73" t="str">
        <f>VLOOKUP(I4245&amp;"信物",H:K,4,FALSE)</f>
        <v>2,40073,1,1</v>
      </c>
    </row>
    <row r="4246" spans="1:11" x14ac:dyDescent="0.15">
      <c r="A4246" s="38">
        <v>500908</v>
      </c>
      <c r="B4246" s="15">
        <v>1</v>
      </c>
      <c r="C4246" s="15">
        <v>1</v>
      </c>
      <c r="D4246" s="15">
        <v>50</v>
      </c>
      <c r="E4246" s="15">
        <v>10000</v>
      </c>
      <c r="F4246" s="15">
        <v>1</v>
      </c>
      <c r="G4246" s="15" t="s">
        <v>4379</v>
      </c>
      <c r="H4246" s="16" t="s">
        <v>4264</v>
      </c>
      <c r="I4246" s="21" t="s">
        <v>5832</v>
      </c>
      <c r="K4246" s="73" t="str">
        <f>VLOOKUP(I4246&amp;"信物",H:K,4,FALSE)</f>
        <v>2,40075,1,1</v>
      </c>
    </row>
    <row r="4247" spans="1:11" x14ac:dyDescent="0.15">
      <c r="A4247" s="38">
        <v>500909</v>
      </c>
      <c r="B4247" s="15">
        <v>1</v>
      </c>
      <c r="C4247" s="15">
        <v>1</v>
      </c>
      <c r="D4247" s="15">
        <v>50</v>
      </c>
      <c r="E4247" s="15">
        <v>10000</v>
      </c>
      <c r="F4247" s="15">
        <v>1</v>
      </c>
      <c r="G4247" s="15" t="s">
        <v>4370</v>
      </c>
      <c r="H4247" s="16" t="s">
        <v>4265</v>
      </c>
      <c r="I4247" s="8" t="s">
        <v>4249</v>
      </c>
      <c r="K4247" s="73" t="str">
        <f>VLOOKUP(I4247&amp;"信物",H:K,4,FALSE)</f>
        <v>2,40066,1,1</v>
      </c>
    </row>
    <row r="4248" spans="1:11" x14ac:dyDescent="0.15">
      <c r="A4248" s="38">
        <v>500910</v>
      </c>
      <c r="B4248" s="15">
        <v>1</v>
      </c>
      <c r="C4248" s="15">
        <v>1</v>
      </c>
      <c r="D4248" s="15">
        <v>50</v>
      </c>
      <c r="E4248" s="15">
        <v>10000</v>
      </c>
      <c r="F4248" s="15">
        <v>1</v>
      </c>
      <c r="G4248" s="15" t="s">
        <v>4372</v>
      </c>
      <c r="H4248" s="16" t="s">
        <v>4266</v>
      </c>
      <c r="I4248" s="21" t="s">
        <v>5831</v>
      </c>
      <c r="K4248" s="73" t="str">
        <f>VLOOKUP(I4248&amp;"信物",H:K,4,FALSE)</f>
        <v>2,40068,1,1</v>
      </c>
    </row>
    <row r="4249" spans="1:11" x14ac:dyDescent="0.15">
      <c r="A4249" s="38">
        <v>500911</v>
      </c>
      <c r="B4249" s="15">
        <v>1</v>
      </c>
      <c r="C4249" s="15">
        <v>1</v>
      </c>
      <c r="D4249" s="15">
        <v>50</v>
      </c>
      <c r="E4249" s="15">
        <v>10000</v>
      </c>
      <c r="F4249" s="15">
        <v>1</v>
      </c>
      <c r="G4249" s="15" t="s">
        <v>4397</v>
      </c>
      <c r="H4249" s="16" t="s">
        <v>4267</v>
      </c>
      <c r="I4249" s="9" t="s">
        <v>5827</v>
      </c>
      <c r="K4249" s="73" t="str">
        <f>VLOOKUP(I4249&amp;"信物",H:K,4,FALSE)</f>
        <v>2,40095,1,1</v>
      </c>
    </row>
    <row r="4250" spans="1:11" x14ac:dyDescent="0.15">
      <c r="A4250" s="38">
        <v>500912</v>
      </c>
      <c r="B4250" s="15">
        <v>1</v>
      </c>
      <c r="C4250" s="15">
        <v>1</v>
      </c>
      <c r="D4250" s="15">
        <v>50</v>
      </c>
      <c r="E4250" s="15">
        <v>10000</v>
      </c>
      <c r="F4250" s="15">
        <v>1</v>
      </c>
      <c r="G4250" s="15" t="s">
        <v>4357</v>
      </c>
      <c r="H4250" s="16" t="s">
        <v>4268</v>
      </c>
      <c r="I4250" s="20" t="s">
        <v>5829</v>
      </c>
      <c r="K4250" s="73" t="str">
        <f>VLOOKUP(I4250&amp;"信物",H:K,4,FALSE)</f>
        <v>2,40053,1,1</v>
      </c>
    </row>
    <row r="4251" spans="1:11" x14ac:dyDescent="0.15">
      <c r="A4251" s="38">
        <v>500913</v>
      </c>
      <c r="B4251" s="15">
        <v>1</v>
      </c>
      <c r="C4251" s="15">
        <v>1</v>
      </c>
      <c r="D4251" s="15">
        <v>50</v>
      </c>
      <c r="E4251" s="15">
        <v>10000</v>
      </c>
      <c r="F4251" s="15">
        <v>1</v>
      </c>
      <c r="G4251" s="15" t="s">
        <v>4403</v>
      </c>
      <c r="H4251" s="16" t="s">
        <v>4269</v>
      </c>
      <c r="I4251" s="9" t="s">
        <v>6075</v>
      </c>
      <c r="K4251" s="73" t="str">
        <f>VLOOKUP(I4251&amp;"信物",H:K,4,FALSE)</f>
        <v>2,40102,1,1</v>
      </c>
    </row>
    <row r="4252" spans="1:11" x14ac:dyDescent="0.15">
      <c r="A4252" s="38">
        <v>500914</v>
      </c>
      <c r="B4252" s="15">
        <v>1</v>
      </c>
      <c r="C4252" s="15">
        <v>1</v>
      </c>
      <c r="D4252" s="15">
        <v>50</v>
      </c>
      <c r="E4252" s="15">
        <v>10000</v>
      </c>
      <c r="F4252" s="15">
        <v>1</v>
      </c>
      <c r="G4252" s="15" t="s">
        <v>4393</v>
      </c>
      <c r="H4252" s="16" t="s">
        <v>4270</v>
      </c>
      <c r="I4252" s="22" t="s">
        <v>5849</v>
      </c>
      <c r="K4252" s="73" t="str">
        <f>VLOOKUP(I4252&amp;"信物",H:K,4,FALSE)</f>
        <v>2,40089,1,1</v>
      </c>
    </row>
    <row r="4253" spans="1:11" x14ac:dyDescent="0.15">
      <c r="A4253" s="38">
        <v>500915</v>
      </c>
      <c r="B4253" s="15">
        <v>1</v>
      </c>
      <c r="C4253" s="15">
        <v>1</v>
      </c>
      <c r="D4253" s="15">
        <v>50</v>
      </c>
      <c r="E4253" s="15">
        <v>10000</v>
      </c>
      <c r="F4253" s="15">
        <v>1</v>
      </c>
      <c r="G4253" s="15" t="s">
        <v>4362</v>
      </c>
      <c r="H4253" s="16" t="s">
        <v>4271</v>
      </c>
      <c r="I4253" s="22" t="s">
        <v>5850</v>
      </c>
      <c r="K4253" s="73" t="str">
        <f>VLOOKUP(I4253&amp;"信物",H:K,4,FALSE)</f>
        <v>2,40058,1,1</v>
      </c>
    </row>
    <row r="4254" spans="1:11" x14ac:dyDescent="0.15">
      <c r="A4254" s="38">
        <v>500916</v>
      </c>
      <c r="B4254" s="15">
        <v>1</v>
      </c>
      <c r="C4254" s="15">
        <v>1</v>
      </c>
      <c r="D4254" s="15">
        <v>50</v>
      </c>
      <c r="E4254" s="15">
        <v>10000</v>
      </c>
      <c r="F4254" s="15">
        <v>1</v>
      </c>
      <c r="G4254" s="15" t="s">
        <v>4398</v>
      </c>
      <c r="H4254" s="16" t="s">
        <v>4272</v>
      </c>
      <c r="I4254" s="22" t="s">
        <v>5845</v>
      </c>
      <c r="K4254" s="73" t="str">
        <f>VLOOKUP(I4254&amp;"信物",H:K,4,FALSE)</f>
        <v>2,40097,1,1</v>
      </c>
    </row>
    <row r="4255" spans="1:11" x14ac:dyDescent="0.15">
      <c r="A4255" s="38">
        <v>500917</v>
      </c>
      <c r="B4255" s="15">
        <v>1</v>
      </c>
      <c r="C4255" s="15">
        <v>1</v>
      </c>
      <c r="D4255" s="15">
        <v>50</v>
      </c>
      <c r="E4255" s="15">
        <v>10000</v>
      </c>
      <c r="F4255" s="15">
        <v>1</v>
      </c>
      <c r="G4255" s="15" t="s">
        <v>4388</v>
      </c>
      <c r="H4255" s="16" t="s">
        <v>4273</v>
      </c>
      <c r="I4255" s="22" t="s">
        <v>5834</v>
      </c>
      <c r="K4255" s="73" t="str">
        <f>VLOOKUP(I4255&amp;"信物",H:K,4,FALSE)</f>
        <v>2,40084,1,1</v>
      </c>
    </row>
    <row r="4256" spans="1:11" x14ac:dyDescent="0.15">
      <c r="A4256" s="38">
        <v>500918</v>
      </c>
      <c r="B4256" s="15">
        <v>1</v>
      </c>
      <c r="C4256" s="15">
        <v>1</v>
      </c>
      <c r="D4256" s="15">
        <v>50</v>
      </c>
      <c r="E4256" s="15">
        <v>10000</v>
      </c>
      <c r="F4256" s="15">
        <v>1</v>
      </c>
      <c r="G4256" s="15" t="s">
        <v>4409</v>
      </c>
      <c r="H4256" s="16" t="s">
        <v>4274</v>
      </c>
      <c r="I4256" s="9" t="s">
        <v>4144</v>
      </c>
      <c r="K4256" s="73" t="str">
        <f>VLOOKUP(I4256&amp;"信物",H:K,4,FALSE)</f>
        <v>2,40108,1,1</v>
      </c>
    </row>
    <row r="4257" spans="1:12" x14ac:dyDescent="0.15">
      <c r="A4257" s="38">
        <v>500919</v>
      </c>
      <c r="B4257" s="15">
        <v>1</v>
      </c>
      <c r="C4257" s="15">
        <v>1</v>
      </c>
      <c r="D4257" s="15">
        <v>50</v>
      </c>
      <c r="E4257" s="15">
        <v>10000</v>
      </c>
      <c r="F4257" s="15">
        <v>1</v>
      </c>
      <c r="G4257" s="15" t="s">
        <v>4146</v>
      </c>
      <c r="H4257" s="16" t="s">
        <v>4275</v>
      </c>
      <c r="I4257" s="25" t="s">
        <v>5825</v>
      </c>
      <c r="K4257" s="73" t="str">
        <f>VLOOKUP(I4257&amp;"信物",H:K,4,FALSE)</f>
        <v>2,40094,1,1</v>
      </c>
    </row>
    <row r="4258" spans="1:12" x14ac:dyDescent="0.15">
      <c r="A4258" s="38">
        <v>500920</v>
      </c>
      <c r="B4258" s="15">
        <v>1</v>
      </c>
      <c r="C4258" s="15">
        <v>1</v>
      </c>
      <c r="D4258" s="15">
        <v>50</v>
      </c>
      <c r="E4258" s="15">
        <v>10000</v>
      </c>
      <c r="F4258" s="15">
        <v>1</v>
      </c>
      <c r="G4258" s="15" t="s">
        <v>4376</v>
      </c>
      <c r="H4258" s="16" t="s">
        <v>4276</v>
      </c>
      <c r="I4258" s="25" t="s">
        <v>6063</v>
      </c>
      <c r="K4258" s="73" t="str">
        <f>VLOOKUP(I4258&amp;"信物",H:K,4,FALSE)</f>
        <v>2,40072,1,1</v>
      </c>
    </row>
    <row r="4259" spans="1:12" x14ac:dyDescent="0.15">
      <c r="A4259" s="38">
        <v>500921</v>
      </c>
      <c r="B4259" s="15">
        <v>1</v>
      </c>
      <c r="C4259" s="15">
        <v>1</v>
      </c>
      <c r="D4259" s="15">
        <v>50</v>
      </c>
      <c r="E4259" s="15">
        <v>10000</v>
      </c>
      <c r="F4259" s="15">
        <v>1</v>
      </c>
      <c r="G4259" s="15" t="s">
        <v>4375</v>
      </c>
      <c r="H4259" s="16" t="s">
        <v>4277</v>
      </c>
      <c r="I4259" s="9" t="s">
        <v>6076</v>
      </c>
      <c r="K4259" s="73" t="str">
        <f>VLOOKUP(I4259&amp;"信物",H:K,4,FALSE)</f>
        <v>2,40071,1,1</v>
      </c>
    </row>
    <row r="4260" spans="1:12" x14ac:dyDescent="0.15">
      <c r="A4260" s="38">
        <v>500922</v>
      </c>
      <c r="B4260" s="15">
        <v>1</v>
      </c>
      <c r="C4260" s="15">
        <v>1</v>
      </c>
      <c r="D4260" s="15">
        <v>50</v>
      </c>
      <c r="E4260" s="15">
        <v>10000</v>
      </c>
      <c r="F4260" s="15">
        <v>1</v>
      </c>
      <c r="G4260" s="15" t="s">
        <v>4399</v>
      </c>
      <c r="H4260" s="16" t="s">
        <v>4278</v>
      </c>
      <c r="I4260" s="22" t="s">
        <v>5841</v>
      </c>
      <c r="K4260" s="73" t="str">
        <f>VLOOKUP(I4260&amp;"信物",H:K,4,FALSE)</f>
        <v>2,40098,1,1</v>
      </c>
    </row>
    <row r="4261" spans="1:12" x14ac:dyDescent="0.15">
      <c r="A4261" s="38">
        <v>500923</v>
      </c>
      <c r="B4261" s="15">
        <v>1</v>
      </c>
      <c r="C4261" s="15">
        <v>1</v>
      </c>
      <c r="D4261" s="15">
        <v>50</v>
      </c>
      <c r="E4261" s="15">
        <v>10000</v>
      </c>
      <c r="F4261" s="15">
        <v>1</v>
      </c>
      <c r="G4261" s="15" t="s">
        <v>4410</v>
      </c>
      <c r="H4261" s="16" t="s">
        <v>9656</v>
      </c>
      <c r="I4261" s="9" t="s">
        <v>9655</v>
      </c>
      <c r="K4261" s="73" t="str">
        <f>VLOOKUP(I4261&amp;"信物",H:K,4,FALSE)</f>
        <v>2,40109,1,1</v>
      </c>
    </row>
    <row r="4262" spans="1:12" x14ac:dyDescent="0.15">
      <c r="A4262" s="38">
        <v>500924</v>
      </c>
      <c r="B4262" s="15">
        <v>1</v>
      </c>
      <c r="C4262" s="15">
        <v>1</v>
      </c>
      <c r="D4262" s="15">
        <v>50</v>
      </c>
      <c r="E4262" s="15">
        <v>10000</v>
      </c>
      <c r="F4262" s="15">
        <v>1</v>
      </c>
      <c r="G4262" s="15" t="s">
        <v>4404</v>
      </c>
      <c r="H4262" s="16" t="s">
        <v>4279</v>
      </c>
      <c r="I4262" s="25" t="s">
        <v>5828</v>
      </c>
      <c r="K4262" s="73" t="str">
        <f>VLOOKUP(I4262&amp;"信物",H:K,4,FALSE)</f>
        <v>2,40103,1,1</v>
      </c>
    </row>
    <row r="4263" spans="1:12" x14ac:dyDescent="0.15">
      <c r="A4263" s="38">
        <v>500925</v>
      </c>
      <c r="B4263" s="15">
        <v>1</v>
      </c>
      <c r="C4263" s="15">
        <v>1</v>
      </c>
      <c r="D4263" s="15">
        <v>50</v>
      </c>
      <c r="E4263" s="15">
        <v>10000</v>
      </c>
      <c r="F4263" s="15">
        <v>1</v>
      </c>
      <c r="G4263" s="15" t="s">
        <v>4412</v>
      </c>
      <c r="H4263" s="16" t="s">
        <v>4280</v>
      </c>
      <c r="I4263" s="9" t="s">
        <v>6077</v>
      </c>
      <c r="K4263" s="73" t="str">
        <f>VLOOKUP(I4263&amp;"信物",H:K,4,FALSE)</f>
        <v>2,40111,1,1</v>
      </c>
    </row>
    <row r="4264" spans="1:12" x14ac:dyDescent="0.15">
      <c r="A4264" s="38">
        <v>500926</v>
      </c>
      <c r="B4264" s="15">
        <v>1</v>
      </c>
      <c r="C4264" s="15">
        <v>1</v>
      </c>
      <c r="D4264" s="15">
        <v>50</v>
      </c>
      <c r="E4264" s="15">
        <v>10000</v>
      </c>
      <c r="F4264" s="15">
        <v>1</v>
      </c>
      <c r="G4264" s="15" t="s">
        <v>4411</v>
      </c>
      <c r="H4264" s="16" t="s">
        <v>10685</v>
      </c>
      <c r="I4264" s="25" t="s">
        <v>10673</v>
      </c>
      <c r="K4264" s="73" t="str">
        <f>VLOOKUP(I4264&amp;"信物",H:K,4,FALSE)</f>
        <v>2,40110,1,1</v>
      </c>
    </row>
    <row r="4265" spans="1:12" x14ac:dyDescent="0.15">
      <c r="A4265" s="38">
        <v>501005</v>
      </c>
      <c r="B4265" s="15">
        <v>2</v>
      </c>
      <c r="C4265" s="15">
        <v>1</v>
      </c>
      <c r="D4265" s="15">
        <v>50</v>
      </c>
      <c r="E4265" s="15">
        <v>5000</v>
      </c>
      <c r="F4265" s="15">
        <v>1</v>
      </c>
      <c r="G4265" s="15" t="s">
        <v>4335</v>
      </c>
      <c r="H4265" s="16" t="s">
        <v>5846</v>
      </c>
      <c r="I4265" s="5" t="s">
        <v>5840</v>
      </c>
      <c r="K4265" s="73" t="str">
        <f>VLOOKUP(I4265&amp;"信物",H:K,4,FALSE)</f>
        <v>2,40030,1,1</v>
      </c>
    </row>
    <row r="4266" spans="1:12" x14ac:dyDescent="0.15">
      <c r="A4266" s="38">
        <v>501011</v>
      </c>
      <c r="B4266" s="15">
        <v>2</v>
      </c>
      <c r="C4266" s="15">
        <v>1</v>
      </c>
      <c r="D4266" s="15">
        <v>50</v>
      </c>
      <c r="E4266" s="15">
        <v>5000</v>
      </c>
      <c r="F4266" s="15">
        <v>1</v>
      </c>
      <c r="G4266" s="15" t="s">
        <v>4355</v>
      </c>
      <c r="H4266" s="16" t="s">
        <v>6115</v>
      </c>
      <c r="I4266" s="5" t="s">
        <v>5848</v>
      </c>
      <c r="K4266" s="73" t="str">
        <f>VLOOKUP(I4266&amp;"信物",H:K,4,FALSE)</f>
        <v>2,40051,1,1</v>
      </c>
    </row>
    <row r="4267" spans="1:12" x14ac:dyDescent="0.15">
      <c r="A4267" s="38">
        <v>501015</v>
      </c>
      <c r="B4267" s="15">
        <v>2</v>
      </c>
      <c r="C4267" s="15">
        <v>1</v>
      </c>
      <c r="D4267" s="15">
        <v>50</v>
      </c>
      <c r="E4267" s="15">
        <v>5000</v>
      </c>
      <c r="F4267" s="15">
        <v>1</v>
      </c>
      <c r="G4267" s="15" t="s">
        <v>4147</v>
      </c>
      <c r="H4267" s="16" t="s">
        <v>6116</v>
      </c>
      <c r="I4267" s="5" t="s">
        <v>5838</v>
      </c>
      <c r="K4267" s="73" t="str">
        <f>VLOOKUP(I4267&amp;"信物",H:K,4,FALSE)</f>
        <v>2,40096,1,1</v>
      </c>
    </row>
    <row r="4268" spans="1:12" x14ac:dyDescent="0.15">
      <c r="A4268" s="38">
        <v>501022</v>
      </c>
      <c r="B4268" s="15">
        <v>2</v>
      </c>
      <c r="C4268" s="15">
        <v>1</v>
      </c>
      <c r="D4268" s="15">
        <v>50</v>
      </c>
      <c r="E4268" s="15">
        <v>5000</v>
      </c>
      <c r="F4268" s="15">
        <v>1</v>
      </c>
      <c r="G4268" s="15" t="s">
        <v>4395</v>
      </c>
      <c r="H4268" s="16" t="s">
        <v>6117</v>
      </c>
      <c r="I4268" s="5" t="s">
        <v>5842</v>
      </c>
      <c r="K4268" s="73" t="str">
        <f>VLOOKUP(I4268&amp;"信物",H:K,4,FALSE)</f>
        <v>2,40091,1,1</v>
      </c>
    </row>
    <row r="4269" spans="1:12" s="5" customFormat="1" x14ac:dyDescent="0.15">
      <c r="A4269" s="16">
        <v>501026</v>
      </c>
      <c r="B4269" s="5">
        <v>2</v>
      </c>
      <c r="C4269" s="5">
        <v>1</v>
      </c>
      <c r="D4269" s="5">
        <v>50</v>
      </c>
      <c r="E4269" s="5">
        <v>5000</v>
      </c>
      <c r="F4269" s="5">
        <v>1</v>
      </c>
      <c r="G4269" s="5" t="s">
        <v>4344</v>
      </c>
      <c r="H4269" s="16" t="s">
        <v>10686</v>
      </c>
      <c r="I4269" s="5" t="s">
        <v>5839</v>
      </c>
      <c r="K4269" s="73" t="str">
        <f>VLOOKUP(I4269&amp;"信物",H:K,4,FALSE)</f>
        <v>2,40039,1,1</v>
      </c>
      <c r="L4269" s="16"/>
    </row>
    <row r="4270" spans="1:12" x14ac:dyDescent="0.15">
      <c r="A4270" s="38">
        <v>501101</v>
      </c>
      <c r="B4270" s="15">
        <v>2</v>
      </c>
      <c r="C4270" s="15">
        <v>1</v>
      </c>
      <c r="D4270" s="15">
        <v>50</v>
      </c>
      <c r="E4270" s="15">
        <v>10000</v>
      </c>
      <c r="F4270" s="15">
        <v>1</v>
      </c>
      <c r="G4270" s="15" t="s">
        <v>4401</v>
      </c>
      <c r="H4270" s="16" t="s">
        <v>5858</v>
      </c>
      <c r="I4270" s="25" t="s">
        <v>5851</v>
      </c>
      <c r="J4270" s="5" t="str">
        <f>H4270&amp;" "&amp;I4270&amp;"信物"</f>
        <v>联盟商店 典韦信物</v>
      </c>
      <c r="K4270" s="73" t="str">
        <f>VLOOKUP(I4270&amp;"信物",H:K,4,FALSE)</f>
        <v>2,40100,1,1</v>
      </c>
    </row>
    <row r="4271" spans="1:12" x14ac:dyDescent="0.15">
      <c r="A4271" s="38">
        <v>501102</v>
      </c>
      <c r="B4271" s="15">
        <v>2</v>
      </c>
      <c r="C4271" s="15">
        <v>1</v>
      </c>
      <c r="D4271" s="15">
        <v>50</v>
      </c>
      <c r="E4271" s="15">
        <v>10000</v>
      </c>
      <c r="F4271" s="15">
        <v>1</v>
      </c>
      <c r="G4271" s="15" t="s">
        <v>4359</v>
      </c>
      <c r="H4271" s="16" t="s">
        <v>5858</v>
      </c>
      <c r="I4271" s="21" t="s">
        <v>5853</v>
      </c>
      <c r="J4271" s="5" t="str">
        <f t="shared" ref="J4271:J4275" si="118">H4271&amp;" "&amp;I4271&amp;"信物"</f>
        <v>联盟商店 程昱信物</v>
      </c>
      <c r="K4271" s="73" t="str">
        <f>VLOOKUP(I4271&amp;"信物",H:K,4,FALSE)</f>
        <v>2,40055,1,1</v>
      </c>
    </row>
    <row r="4272" spans="1:12" x14ac:dyDescent="0.15">
      <c r="A4272" s="38">
        <v>501103</v>
      </c>
      <c r="B4272" s="15">
        <v>2</v>
      </c>
      <c r="C4272" s="15">
        <v>1</v>
      </c>
      <c r="D4272" s="15">
        <v>50</v>
      </c>
      <c r="E4272" s="15">
        <v>10000</v>
      </c>
      <c r="F4272" s="15">
        <v>1</v>
      </c>
      <c r="G4272" s="15" t="s">
        <v>4311</v>
      </c>
      <c r="H4272" s="16" t="s">
        <v>5858</v>
      </c>
      <c r="I4272" s="26" t="s">
        <v>5855</v>
      </c>
      <c r="J4272" s="5" t="str">
        <f t="shared" si="118"/>
        <v>联盟商店 乐进信物</v>
      </c>
      <c r="K4272" s="73" t="str">
        <f>VLOOKUP(I4272&amp;"信物",H:K,4,FALSE)</f>
        <v>2,40005,1,1</v>
      </c>
    </row>
    <row r="4273" spans="1:13" x14ac:dyDescent="0.15">
      <c r="A4273" s="38">
        <v>501104</v>
      </c>
      <c r="B4273" s="15">
        <v>2</v>
      </c>
      <c r="C4273" s="15">
        <v>1</v>
      </c>
      <c r="D4273" s="15">
        <v>50</v>
      </c>
      <c r="E4273" s="15">
        <v>10000</v>
      </c>
      <c r="F4273" s="15">
        <v>1</v>
      </c>
      <c r="G4273" s="15" t="s">
        <v>4402</v>
      </c>
      <c r="H4273" s="16" t="s">
        <v>5857</v>
      </c>
      <c r="I4273" s="9" t="s">
        <v>5852</v>
      </c>
      <c r="J4273" s="5" t="str">
        <f>H4273&amp;" "&amp;I4273&amp;"信物"</f>
        <v>锦囊商店 许褚信物</v>
      </c>
      <c r="K4273" s="73" t="str">
        <f>VLOOKUP(I4273&amp;"信物",H:K,4,FALSE)</f>
        <v>2,40101,1,1</v>
      </c>
    </row>
    <row r="4274" spans="1:13" x14ac:dyDescent="0.15">
      <c r="A4274" s="38">
        <v>501105</v>
      </c>
      <c r="B4274" s="15">
        <v>2</v>
      </c>
      <c r="C4274" s="15">
        <v>1</v>
      </c>
      <c r="D4274" s="15">
        <v>50</v>
      </c>
      <c r="E4274" s="15">
        <v>10000</v>
      </c>
      <c r="F4274" s="15">
        <v>1</v>
      </c>
      <c r="G4274" s="15" t="s">
        <v>4368</v>
      </c>
      <c r="H4274" s="16" t="s">
        <v>5857</v>
      </c>
      <c r="I4274" s="21" t="s">
        <v>5854</v>
      </c>
      <c r="J4274" s="5" t="str">
        <f t="shared" si="118"/>
        <v>锦囊商店 庞德信物</v>
      </c>
      <c r="K4274" s="73" t="str">
        <f>VLOOKUP(I4274&amp;"信物",H:K,4,FALSE)</f>
        <v>2,40064,1,1</v>
      </c>
    </row>
    <row r="4275" spans="1:13" x14ac:dyDescent="0.15">
      <c r="A4275" s="38">
        <v>501106</v>
      </c>
      <c r="B4275" s="15">
        <v>2</v>
      </c>
      <c r="C4275" s="15">
        <v>1</v>
      </c>
      <c r="D4275" s="15">
        <v>50</v>
      </c>
      <c r="E4275" s="15">
        <v>10000</v>
      </c>
      <c r="F4275" s="15">
        <v>1</v>
      </c>
      <c r="G4275" s="15" t="s">
        <v>4336</v>
      </c>
      <c r="H4275" s="16" t="s">
        <v>5857</v>
      </c>
      <c r="I4275" s="26" t="s">
        <v>5856</v>
      </c>
      <c r="J4275" s="5" t="str">
        <f t="shared" si="118"/>
        <v>锦囊商店 孟获信物</v>
      </c>
      <c r="K4275" s="73" t="str">
        <f>VLOOKUP(I4275&amp;"信物",H:K,4,FALSE)</f>
        <v>2,40031,1,1</v>
      </c>
    </row>
    <row r="4276" spans="1:13" x14ac:dyDescent="0.15">
      <c r="A4276" s="38">
        <v>501107</v>
      </c>
      <c r="B4276" s="15">
        <v>2</v>
      </c>
      <c r="C4276" s="15">
        <v>1</v>
      </c>
      <c r="D4276" s="15">
        <v>50</v>
      </c>
      <c r="E4276" s="15">
        <v>10000</v>
      </c>
      <c r="F4276" s="15">
        <v>1</v>
      </c>
      <c r="G4276" s="15" t="s">
        <v>4407</v>
      </c>
      <c r="H4276" s="16" t="s">
        <v>5857</v>
      </c>
      <c r="I4276" s="22" t="s">
        <v>6118</v>
      </c>
      <c r="J4276" s="5" t="str">
        <f t="shared" ref="J4276" si="119">H4276&amp;" "&amp;I4276&amp;"信物"</f>
        <v>锦囊商店 关羽信物</v>
      </c>
      <c r="K4276" s="73" t="str">
        <f>VLOOKUP(I4276&amp;"信物",H:K,4,FALSE)</f>
        <v>2,40106,1,1</v>
      </c>
    </row>
    <row r="4277" spans="1:13" x14ac:dyDescent="0.15">
      <c r="A4277" s="38">
        <v>501108</v>
      </c>
      <c r="B4277" s="15">
        <v>2</v>
      </c>
      <c r="C4277" s="15">
        <v>1</v>
      </c>
      <c r="D4277" s="15">
        <v>50</v>
      </c>
      <c r="E4277" s="15">
        <v>10000</v>
      </c>
      <c r="F4277" s="15">
        <v>1</v>
      </c>
      <c r="G4277" s="15" t="s">
        <v>10588</v>
      </c>
      <c r="H4277" s="16" t="s">
        <v>5857</v>
      </c>
      <c r="I4277" s="26"/>
      <c r="J4277" s="5" t="s">
        <v>10583</v>
      </c>
      <c r="K4277" s="44" t="s">
        <v>10578</v>
      </c>
      <c r="M4277" s="45"/>
    </row>
    <row r="4278" spans="1:13" x14ac:dyDescent="0.15">
      <c r="A4278" s="38">
        <v>501109</v>
      </c>
      <c r="B4278" s="15">
        <v>2</v>
      </c>
      <c r="C4278" s="15">
        <v>1</v>
      </c>
      <c r="D4278" s="15">
        <v>50</v>
      </c>
      <c r="E4278" s="15">
        <v>10000</v>
      </c>
      <c r="F4278" s="15">
        <v>1</v>
      </c>
      <c r="G4278" s="15" t="s">
        <v>10589</v>
      </c>
      <c r="H4278" s="16" t="s">
        <v>5857</v>
      </c>
      <c r="I4278" s="22"/>
      <c r="J4278" s="5" t="s">
        <v>10584</v>
      </c>
      <c r="K4278" s="44" t="s">
        <v>10579</v>
      </c>
      <c r="M4278" s="45"/>
    </row>
    <row r="4279" spans="1:13" x14ac:dyDescent="0.15">
      <c r="A4279" s="38">
        <v>501110</v>
      </c>
      <c r="B4279" s="15">
        <v>2</v>
      </c>
      <c r="C4279" s="15">
        <v>1</v>
      </c>
      <c r="D4279" s="15">
        <v>50</v>
      </c>
      <c r="E4279" s="15">
        <v>10000</v>
      </c>
      <c r="F4279" s="15">
        <v>1</v>
      </c>
      <c r="G4279" s="15" t="s">
        <v>10590</v>
      </c>
      <c r="H4279" s="16" t="s">
        <v>5857</v>
      </c>
      <c r="I4279" s="26"/>
      <c r="J4279" s="5" t="s">
        <v>10585</v>
      </c>
      <c r="K4279" s="44" t="s">
        <v>10580</v>
      </c>
      <c r="M4279" s="45"/>
    </row>
    <row r="4280" spans="1:13" x14ac:dyDescent="0.15">
      <c r="A4280" s="38">
        <v>501111</v>
      </c>
      <c r="B4280" s="15">
        <v>2</v>
      </c>
      <c r="C4280" s="15">
        <v>1</v>
      </c>
      <c r="D4280" s="15">
        <v>50</v>
      </c>
      <c r="E4280" s="15">
        <v>10000</v>
      </c>
      <c r="F4280" s="15">
        <v>1</v>
      </c>
      <c r="G4280" s="15" t="s">
        <v>10591</v>
      </c>
      <c r="H4280" s="16" t="s">
        <v>5857</v>
      </c>
      <c r="I4280" s="22"/>
      <c r="J4280" s="5" t="s">
        <v>10586</v>
      </c>
      <c r="K4280" s="44" t="s">
        <v>10581</v>
      </c>
      <c r="M4280" s="45"/>
    </row>
    <row r="4281" spans="1:13" x14ac:dyDescent="0.15">
      <c r="A4281" s="38">
        <v>501112</v>
      </c>
      <c r="B4281" s="15">
        <v>2</v>
      </c>
      <c r="C4281" s="15">
        <v>1</v>
      </c>
      <c r="D4281" s="15">
        <v>50</v>
      </c>
      <c r="E4281" s="15">
        <v>10000</v>
      </c>
      <c r="F4281" s="15">
        <v>1</v>
      </c>
      <c r="G4281" s="15" t="s">
        <v>10592</v>
      </c>
      <c r="H4281" s="16" t="s">
        <v>5857</v>
      </c>
      <c r="I4281" s="26"/>
      <c r="J4281" s="5" t="s">
        <v>10587</v>
      </c>
      <c r="K4281" s="44" t="s">
        <v>10582</v>
      </c>
      <c r="M4281" s="45"/>
    </row>
    <row r="4282" spans="1:13" x14ac:dyDescent="0.15">
      <c r="A4282" s="38">
        <v>550001</v>
      </c>
      <c r="B4282" s="15">
        <v>1</v>
      </c>
      <c r="C4282" s="15">
        <v>1</v>
      </c>
      <c r="D4282" s="15">
        <v>50</v>
      </c>
      <c r="E4282" s="15">
        <v>10000</v>
      </c>
      <c r="F4282" s="15">
        <v>1</v>
      </c>
      <c r="G4282" s="15" t="s">
        <v>4307</v>
      </c>
      <c r="H4282" s="78" t="s">
        <v>4066</v>
      </c>
      <c r="I4282" s="5">
        <v>40001</v>
      </c>
      <c r="K4282" s="5" t="s">
        <v>4307</v>
      </c>
    </row>
    <row r="4283" spans="1:13" x14ac:dyDescent="0.15">
      <c r="A4283" s="38">
        <v>550002</v>
      </c>
      <c r="B4283" s="15">
        <v>1</v>
      </c>
      <c r="C4283" s="15">
        <v>1</v>
      </c>
      <c r="D4283" s="15">
        <v>50</v>
      </c>
      <c r="E4283" s="15">
        <v>10000</v>
      </c>
      <c r="F4283" s="15">
        <v>1</v>
      </c>
      <c r="G4283" s="15" t="s">
        <v>4308</v>
      </c>
      <c r="H4283" s="78" t="s">
        <v>4067</v>
      </c>
      <c r="I4283" s="5">
        <v>40002</v>
      </c>
      <c r="K4283" s="5" t="s">
        <v>4308</v>
      </c>
    </row>
    <row r="4284" spans="1:13" x14ac:dyDescent="0.15">
      <c r="A4284" s="38">
        <v>550003</v>
      </c>
      <c r="B4284" s="15">
        <v>1</v>
      </c>
      <c r="C4284" s="15">
        <v>1</v>
      </c>
      <c r="D4284" s="15">
        <v>50</v>
      </c>
      <c r="E4284" s="15">
        <v>10000</v>
      </c>
      <c r="F4284" s="15">
        <v>1</v>
      </c>
      <c r="G4284" s="15" t="s">
        <v>4309</v>
      </c>
      <c r="H4284" s="78" t="s">
        <v>4068</v>
      </c>
      <c r="I4284" s="5">
        <v>40003</v>
      </c>
      <c r="K4284" s="5" t="s">
        <v>4309</v>
      </c>
    </row>
    <row r="4285" spans="1:13" x14ac:dyDescent="0.15">
      <c r="A4285" s="38">
        <v>550004</v>
      </c>
      <c r="B4285" s="15">
        <v>1</v>
      </c>
      <c r="C4285" s="15">
        <v>1</v>
      </c>
      <c r="D4285" s="15">
        <v>50</v>
      </c>
      <c r="E4285" s="15">
        <v>10000</v>
      </c>
      <c r="F4285" s="15">
        <v>1</v>
      </c>
      <c r="G4285" s="15" t="s">
        <v>4310</v>
      </c>
      <c r="H4285" s="78" t="s">
        <v>4069</v>
      </c>
      <c r="I4285" s="5">
        <v>40004</v>
      </c>
      <c r="K4285" s="5" t="s">
        <v>4310</v>
      </c>
    </row>
    <row r="4286" spans="1:13" x14ac:dyDescent="0.15">
      <c r="A4286" s="38">
        <v>550005</v>
      </c>
      <c r="B4286" s="15">
        <v>1</v>
      </c>
      <c r="C4286" s="15">
        <v>1</v>
      </c>
      <c r="D4286" s="15">
        <v>50</v>
      </c>
      <c r="E4286" s="15">
        <v>10000</v>
      </c>
      <c r="F4286" s="15">
        <v>1</v>
      </c>
      <c r="G4286" s="15" t="s">
        <v>4311</v>
      </c>
      <c r="H4286" s="78" t="s">
        <v>4070</v>
      </c>
      <c r="I4286" s="5">
        <v>40005</v>
      </c>
      <c r="K4286" s="5" t="s">
        <v>4311</v>
      </c>
    </row>
    <row r="4287" spans="1:13" x14ac:dyDescent="0.15">
      <c r="A4287" s="38">
        <v>550006</v>
      </c>
      <c r="B4287" s="15">
        <v>1</v>
      </c>
      <c r="C4287" s="15">
        <v>1</v>
      </c>
      <c r="D4287" s="15">
        <v>50</v>
      </c>
      <c r="E4287" s="15">
        <v>10000</v>
      </c>
      <c r="F4287" s="15">
        <v>1</v>
      </c>
      <c r="G4287" s="15" t="s">
        <v>4312</v>
      </c>
      <c r="H4287" s="78" t="s">
        <v>4071</v>
      </c>
      <c r="I4287" s="5">
        <v>40006</v>
      </c>
      <c r="K4287" s="5" t="s">
        <v>4312</v>
      </c>
    </row>
    <row r="4288" spans="1:13" x14ac:dyDescent="0.15">
      <c r="A4288" s="38">
        <v>550007</v>
      </c>
      <c r="B4288" s="15">
        <v>1</v>
      </c>
      <c r="C4288" s="15">
        <v>1</v>
      </c>
      <c r="D4288" s="15">
        <v>50</v>
      </c>
      <c r="E4288" s="15">
        <v>10000</v>
      </c>
      <c r="F4288" s="15">
        <v>1</v>
      </c>
      <c r="G4288" s="15" t="s">
        <v>4313</v>
      </c>
      <c r="H4288" s="78" t="s">
        <v>4072</v>
      </c>
      <c r="I4288" s="5">
        <v>40007</v>
      </c>
      <c r="K4288" s="5" t="s">
        <v>4313</v>
      </c>
    </row>
    <row r="4289" spans="1:11" x14ac:dyDescent="0.15">
      <c r="A4289" s="38">
        <v>550008</v>
      </c>
      <c r="B4289" s="15">
        <v>1</v>
      </c>
      <c r="C4289" s="15">
        <v>1</v>
      </c>
      <c r="D4289" s="15">
        <v>50</v>
      </c>
      <c r="E4289" s="15">
        <v>10000</v>
      </c>
      <c r="F4289" s="15">
        <v>1</v>
      </c>
      <c r="G4289" s="15" t="s">
        <v>5835</v>
      </c>
      <c r="H4289" s="78" t="s">
        <v>4073</v>
      </c>
      <c r="I4289" s="5">
        <v>40008</v>
      </c>
      <c r="K4289" s="5" t="s">
        <v>4433</v>
      </c>
    </row>
    <row r="4290" spans="1:11" x14ac:dyDescent="0.15">
      <c r="A4290" s="38">
        <v>550009</v>
      </c>
      <c r="B4290" s="15">
        <v>1</v>
      </c>
      <c r="C4290" s="15">
        <v>1</v>
      </c>
      <c r="D4290" s="15">
        <v>50</v>
      </c>
      <c r="E4290" s="15">
        <v>10000</v>
      </c>
      <c r="F4290" s="15">
        <v>1</v>
      </c>
      <c r="G4290" s="15" t="s">
        <v>4314</v>
      </c>
      <c r="H4290" s="78" t="s">
        <v>4074</v>
      </c>
      <c r="I4290" s="5">
        <v>40009</v>
      </c>
      <c r="K4290" s="5" t="s">
        <v>4314</v>
      </c>
    </row>
    <row r="4291" spans="1:11" x14ac:dyDescent="0.15">
      <c r="A4291" s="38">
        <v>550010</v>
      </c>
      <c r="B4291" s="15">
        <v>1</v>
      </c>
      <c r="C4291" s="15">
        <v>1</v>
      </c>
      <c r="D4291" s="15">
        <v>50</v>
      </c>
      <c r="E4291" s="15">
        <v>10000</v>
      </c>
      <c r="F4291" s="15">
        <v>1</v>
      </c>
      <c r="G4291" s="15" t="s">
        <v>4315</v>
      </c>
      <c r="H4291" s="78" t="s">
        <v>4075</v>
      </c>
      <c r="I4291" s="5">
        <v>40010</v>
      </c>
      <c r="K4291" s="5" t="s">
        <v>4315</v>
      </c>
    </row>
    <row r="4292" spans="1:11" x14ac:dyDescent="0.15">
      <c r="A4292" s="38">
        <v>550011</v>
      </c>
      <c r="B4292" s="15">
        <v>1</v>
      </c>
      <c r="C4292" s="15">
        <v>1</v>
      </c>
      <c r="D4292" s="15">
        <v>50</v>
      </c>
      <c r="E4292" s="15">
        <v>10000</v>
      </c>
      <c r="F4292" s="15">
        <v>1</v>
      </c>
      <c r="G4292" s="15" t="s">
        <v>4316</v>
      </c>
      <c r="H4292" s="78" t="s">
        <v>4076</v>
      </c>
      <c r="I4292" s="5">
        <v>40011</v>
      </c>
      <c r="K4292" s="5" t="s">
        <v>4316</v>
      </c>
    </row>
    <row r="4293" spans="1:11" x14ac:dyDescent="0.15">
      <c r="A4293" s="38">
        <v>550012</v>
      </c>
      <c r="B4293" s="15">
        <v>1</v>
      </c>
      <c r="C4293" s="15">
        <v>1</v>
      </c>
      <c r="D4293" s="15">
        <v>50</v>
      </c>
      <c r="E4293" s="15">
        <v>10000</v>
      </c>
      <c r="F4293" s="15">
        <v>1</v>
      </c>
      <c r="G4293" s="15" t="s">
        <v>4317</v>
      </c>
      <c r="H4293" s="78" t="s">
        <v>4077</v>
      </c>
      <c r="I4293" s="5">
        <v>40012</v>
      </c>
      <c r="K4293" s="5" t="s">
        <v>4317</v>
      </c>
    </row>
    <row r="4294" spans="1:11" x14ac:dyDescent="0.15">
      <c r="A4294" s="38">
        <v>550013</v>
      </c>
      <c r="B4294" s="15">
        <v>1</v>
      </c>
      <c r="C4294" s="15">
        <v>1</v>
      </c>
      <c r="D4294" s="15">
        <v>50</v>
      </c>
      <c r="E4294" s="15">
        <v>10000</v>
      </c>
      <c r="F4294" s="15">
        <v>1</v>
      </c>
      <c r="G4294" s="15" t="s">
        <v>4318</v>
      </c>
      <c r="H4294" s="78" t="s">
        <v>4078</v>
      </c>
      <c r="I4294" s="5">
        <v>40013</v>
      </c>
      <c r="K4294" s="5" t="s">
        <v>4318</v>
      </c>
    </row>
    <row r="4295" spans="1:11" x14ac:dyDescent="0.15">
      <c r="A4295" s="38">
        <v>550014</v>
      </c>
      <c r="B4295" s="15">
        <v>1</v>
      </c>
      <c r="C4295" s="15">
        <v>1</v>
      </c>
      <c r="D4295" s="15">
        <v>50</v>
      </c>
      <c r="E4295" s="15">
        <v>10000</v>
      </c>
      <c r="F4295" s="15">
        <v>1</v>
      </c>
      <c r="G4295" s="15" t="s">
        <v>4319</v>
      </c>
      <c r="H4295" s="78" t="s">
        <v>4079</v>
      </c>
      <c r="I4295" s="5">
        <v>40014</v>
      </c>
      <c r="K4295" s="5" t="s">
        <v>4319</v>
      </c>
    </row>
    <row r="4296" spans="1:11" x14ac:dyDescent="0.15">
      <c r="A4296" s="38">
        <v>550015</v>
      </c>
      <c r="B4296" s="15">
        <v>1</v>
      </c>
      <c r="C4296" s="15">
        <v>1</v>
      </c>
      <c r="D4296" s="15">
        <v>50</v>
      </c>
      <c r="E4296" s="15">
        <v>10000</v>
      </c>
      <c r="F4296" s="15">
        <v>1</v>
      </c>
      <c r="G4296" s="15" t="s">
        <v>4320</v>
      </c>
      <c r="H4296" s="78" t="s">
        <v>4080</v>
      </c>
      <c r="I4296" s="5">
        <v>40015</v>
      </c>
      <c r="K4296" s="5" t="s">
        <v>4320</v>
      </c>
    </row>
    <row r="4297" spans="1:11" x14ac:dyDescent="0.15">
      <c r="A4297" s="38">
        <v>550016</v>
      </c>
      <c r="B4297" s="15">
        <v>1</v>
      </c>
      <c r="C4297" s="15">
        <v>1</v>
      </c>
      <c r="D4297" s="15">
        <v>50</v>
      </c>
      <c r="E4297" s="15">
        <v>10000</v>
      </c>
      <c r="F4297" s="15">
        <v>1</v>
      </c>
      <c r="G4297" s="15" t="s">
        <v>4321</v>
      </c>
      <c r="H4297" s="78" t="s">
        <v>4081</v>
      </c>
      <c r="I4297" s="5">
        <v>40016</v>
      </c>
      <c r="K4297" s="5" t="s">
        <v>4321</v>
      </c>
    </row>
    <row r="4298" spans="1:11" x14ac:dyDescent="0.15">
      <c r="A4298" s="38">
        <v>550017</v>
      </c>
      <c r="B4298" s="15">
        <v>1</v>
      </c>
      <c r="C4298" s="15">
        <v>1</v>
      </c>
      <c r="D4298" s="15">
        <v>50</v>
      </c>
      <c r="E4298" s="15">
        <v>10000</v>
      </c>
      <c r="F4298" s="15">
        <v>1</v>
      </c>
      <c r="G4298" s="15" t="s">
        <v>4322</v>
      </c>
      <c r="H4298" s="78" t="s">
        <v>4082</v>
      </c>
      <c r="I4298" s="5">
        <v>40017</v>
      </c>
      <c r="K4298" s="5" t="s">
        <v>4322</v>
      </c>
    </row>
    <row r="4299" spans="1:11" x14ac:dyDescent="0.15">
      <c r="A4299" s="38">
        <v>550018</v>
      </c>
      <c r="B4299" s="15">
        <v>1</v>
      </c>
      <c r="C4299" s="15">
        <v>1</v>
      </c>
      <c r="D4299" s="15">
        <v>50</v>
      </c>
      <c r="E4299" s="15">
        <v>10000</v>
      </c>
      <c r="F4299" s="15">
        <v>1</v>
      </c>
      <c r="G4299" s="15" t="s">
        <v>4323</v>
      </c>
      <c r="H4299" s="78" t="s">
        <v>4083</v>
      </c>
      <c r="I4299" s="5">
        <v>40018</v>
      </c>
      <c r="K4299" s="5" t="s">
        <v>4323</v>
      </c>
    </row>
    <row r="4300" spans="1:11" x14ac:dyDescent="0.15">
      <c r="A4300" s="38">
        <v>550019</v>
      </c>
      <c r="B4300" s="15">
        <v>1</v>
      </c>
      <c r="C4300" s="15">
        <v>1</v>
      </c>
      <c r="D4300" s="15">
        <v>50</v>
      </c>
      <c r="E4300" s="15">
        <v>10000</v>
      </c>
      <c r="F4300" s="15">
        <v>1</v>
      </c>
      <c r="G4300" s="15" t="s">
        <v>4324</v>
      </c>
      <c r="H4300" s="78" t="s">
        <v>4084</v>
      </c>
      <c r="I4300" s="5">
        <v>40019</v>
      </c>
      <c r="K4300" s="5" t="s">
        <v>4324</v>
      </c>
    </row>
    <row r="4301" spans="1:11" x14ac:dyDescent="0.15">
      <c r="A4301" s="38">
        <v>550020</v>
      </c>
      <c r="B4301" s="15">
        <v>1</v>
      </c>
      <c r="C4301" s="15">
        <v>1</v>
      </c>
      <c r="D4301" s="15">
        <v>50</v>
      </c>
      <c r="E4301" s="15">
        <v>10000</v>
      </c>
      <c r="F4301" s="15">
        <v>1</v>
      </c>
      <c r="G4301" s="15" t="s">
        <v>4325</v>
      </c>
      <c r="H4301" s="78" t="s">
        <v>4085</v>
      </c>
      <c r="I4301" s="5">
        <v>40020</v>
      </c>
      <c r="K4301" s="5" t="s">
        <v>4325</v>
      </c>
    </row>
    <row r="4302" spans="1:11" x14ac:dyDescent="0.15">
      <c r="A4302" s="38">
        <v>550021</v>
      </c>
      <c r="B4302" s="15">
        <v>1</v>
      </c>
      <c r="C4302" s="15">
        <v>1</v>
      </c>
      <c r="D4302" s="15">
        <v>50</v>
      </c>
      <c r="E4302" s="15">
        <v>10000</v>
      </c>
      <c r="F4302" s="15">
        <v>1</v>
      </c>
      <c r="G4302" s="15" t="s">
        <v>4326</v>
      </c>
      <c r="H4302" s="78" t="s">
        <v>4086</v>
      </c>
      <c r="I4302" s="5">
        <v>40021</v>
      </c>
      <c r="K4302" s="5" t="s">
        <v>4326</v>
      </c>
    </row>
    <row r="4303" spans="1:11" x14ac:dyDescent="0.15">
      <c r="A4303" s="38">
        <v>550022</v>
      </c>
      <c r="B4303" s="15">
        <v>1</v>
      </c>
      <c r="C4303" s="15">
        <v>1</v>
      </c>
      <c r="D4303" s="15">
        <v>50</v>
      </c>
      <c r="E4303" s="15">
        <v>10000</v>
      </c>
      <c r="F4303" s="15">
        <v>1</v>
      </c>
      <c r="G4303" s="15" t="s">
        <v>4327</v>
      </c>
      <c r="H4303" s="78" t="s">
        <v>4087</v>
      </c>
      <c r="I4303" s="5">
        <v>40022</v>
      </c>
      <c r="K4303" s="5" t="s">
        <v>4327</v>
      </c>
    </row>
    <row r="4304" spans="1:11" x14ac:dyDescent="0.15">
      <c r="A4304" s="38">
        <v>550023</v>
      </c>
      <c r="B4304" s="15">
        <v>1</v>
      </c>
      <c r="C4304" s="15">
        <v>1</v>
      </c>
      <c r="D4304" s="15">
        <v>50</v>
      </c>
      <c r="E4304" s="15">
        <v>10000</v>
      </c>
      <c r="F4304" s="15">
        <v>1</v>
      </c>
      <c r="G4304" s="15" t="s">
        <v>4328</v>
      </c>
      <c r="H4304" s="78" t="s">
        <v>4088</v>
      </c>
      <c r="I4304" s="5">
        <v>40023</v>
      </c>
      <c r="K4304" s="5" t="s">
        <v>4328</v>
      </c>
    </row>
    <row r="4305" spans="1:11" x14ac:dyDescent="0.15">
      <c r="A4305" s="38">
        <v>550024</v>
      </c>
      <c r="B4305" s="15">
        <v>1</v>
      </c>
      <c r="C4305" s="15">
        <v>1</v>
      </c>
      <c r="D4305" s="15">
        <v>50</v>
      </c>
      <c r="E4305" s="15">
        <v>10000</v>
      </c>
      <c r="F4305" s="15">
        <v>1</v>
      </c>
      <c r="G4305" s="15" t="s">
        <v>4329</v>
      </c>
      <c r="H4305" s="78" t="s">
        <v>4089</v>
      </c>
      <c r="I4305" s="5">
        <v>40024</v>
      </c>
      <c r="K4305" s="5" t="s">
        <v>4329</v>
      </c>
    </row>
    <row r="4306" spans="1:11" x14ac:dyDescent="0.15">
      <c r="A4306" s="38">
        <v>550025</v>
      </c>
      <c r="B4306" s="15">
        <v>1</v>
      </c>
      <c r="C4306" s="15">
        <v>1</v>
      </c>
      <c r="D4306" s="15">
        <v>50</v>
      </c>
      <c r="E4306" s="15">
        <v>10000</v>
      </c>
      <c r="F4306" s="15">
        <v>1</v>
      </c>
      <c r="G4306" s="15" t="s">
        <v>4330</v>
      </c>
      <c r="H4306" s="78" t="s">
        <v>4090</v>
      </c>
      <c r="I4306" s="5">
        <v>40025</v>
      </c>
      <c r="K4306" s="5" t="s">
        <v>4330</v>
      </c>
    </row>
    <row r="4307" spans="1:11" x14ac:dyDescent="0.15">
      <c r="A4307" s="38">
        <v>550026</v>
      </c>
      <c r="B4307" s="15">
        <v>1</v>
      </c>
      <c r="C4307" s="15">
        <v>1</v>
      </c>
      <c r="D4307" s="15">
        <v>50</v>
      </c>
      <c r="E4307" s="15">
        <v>10000</v>
      </c>
      <c r="F4307" s="15">
        <v>1</v>
      </c>
      <c r="G4307" s="15" t="s">
        <v>4331</v>
      </c>
      <c r="H4307" s="78" t="s">
        <v>4091</v>
      </c>
      <c r="I4307" s="5">
        <v>40026</v>
      </c>
      <c r="K4307" s="5" t="s">
        <v>4331</v>
      </c>
    </row>
    <row r="4308" spans="1:11" x14ac:dyDescent="0.15">
      <c r="A4308" s="38">
        <v>550027</v>
      </c>
      <c r="B4308" s="15">
        <v>1</v>
      </c>
      <c r="C4308" s="15">
        <v>1</v>
      </c>
      <c r="D4308" s="15">
        <v>50</v>
      </c>
      <c r="E4308" s="15">
        <v>10000</v>
      </c>
      <c r="F4308" s="15">
        <v>1</v>
      </c>
      <c r="G4308" s="15" t="s">
        <v>4332</v>
      </c>
      <c r="H4308" s="78" t="s">
        <v>4092</v>
      </c>
      <c r="I4308" s="5">
        <v>40027</v>
      </c>
      <c r="K4308" s="5" t="s">
        <v>4332</v>
      </c>
    </row>
    <row r="4309" spans="1:11" x14ac:dyDescent="0.15">
      <c r="A4309" s="38">
        <v>550028</v>
      </c>
      <c r="B4309" s="15">
        <v>1</v>
      </c>
      <c r="C4309" s="15">
        <v>1</v>
      </c>
      <c r="D4309" s="15">
        <v>50</v>
      </c>
      <c r="E4309" s="15">
        <v>10000</v>
      </c>
      <c r="F4309" s="15">
        <v>1</v>
      </c>
      <c r="G4309" s="15" t="s">
        <v>4333</v>
      </c>
      <c r="H4309" s="78" t="s">
        <v>4093</v>
      </c>
      <c r="I4309" s="5">
        <v>40028</v>
      </c>
      <c r="K4309" s="5" t="s">
        <v>4333</v>
      </c>
    </row>
    <row r="4310" spans="1:11" x14ac:dyDescent="0.15">
      <c r="A4310" s="38">
        <v>550029</v>
      </c>
      <c r="B4310" s="15">
        <v>1</v>
      </c>
      <c r="C4310" s="15">
        <v>1</v>
      </c>
      <c r="D4310" s="15">
        <v>50</v>
      </c>
      <c r="E4310" s="15">
        <v>10000</v>
      </c>
      <c r="F4310" s="15">
        <v>1</v>
      </c>
      <c r="G4310" s="15" t="s">
        <v>4334</v>
      </c>
      <c r="H4310" s="78" t="s">
        <v>4094</v>
      </c>
      <c r="I4310" s="5">
        <v>40029</v>
      </c>
      <c r="K4310" s="5" t="s">
        <v>4334</v>
      </c>
    </row>
    <row r="4311" spans="1:11" x14ac:dyDescent="0.15">
      <c r="A4311" s="38">
        <v>550030</v>
      </c>
      <c r="B4311" s="15">
        <v>1</v>
      </c>
      <c r="C4311" s="15">
        <v>1</v>
      </c>
      <c r="D4311" s="15">
        <v>50</v>
      </c>
      <c r="E4311" s="15">
        <v>10000</v>
      </c>
      <c r="F4311" s="15">
        <v>1</v>
      </c>
      <c r="G4311" s="15" t="s">
        <v>4335</v>
      </c>
      <c r="H4311" s="78" t="s">
        <v>4095</v>
      </c>
      <c r="I4311" s="5">
        <v>40030</v>
      </c>
      <c r="K4311" s="5" t="s">
        <v>4335</v>
      </c>
    </row>
    <row r="4312" spans="1:11" x14ac:dyDescent="0.15">
      <c r="A4312" s="38">
        <v>550031</v>
      </c>
      <c r="B4312" s="15">
        <v>1</v>
      </c>
      <c r="C4312" s="15">
        <v>1</v>
      </c>
      <c r="D4312" s="15">
        <v>50</v>
      </c>
      <c r="E4312" s="15">
        <v>10000</v>
      </c>
      <c r="F4312" s="15">
        <v>1</v>
      </c>
      <c r="G4312" s="15" t="s">
        <v>4336</v>
      </c>
      <c r="H4312" s="78" t="s">
        <v>4096</v>
      </c>
      <c r="I4312" s="5">
        <v>40031</v>
      </c>
      <c r="K4312" s="5" t="s">
        <v>4336</v>
      </c>
    </row>
    <row r="4313" spans="1:11" x14ac:dyDescent="0.15">
      <c r="A4313" s="38">
        <v>550032</v>
      </c>
      <c r="B4313" s="15">
        <v>1</v>
      </c>
      <c r="C4313" s="15">
        <v>1</v>
      </c>
      <c r="D4313" s="15">
        <v>50</v>
      </c>
      <c r="E4313" s="15">
        <v>10000</v>
      </c>
      <c r="F4313" s="15">
        <v>1</v>
      </c>
      <c r="G4313" s="15" t="s">
        <v>4337</v>
      </c>
      <c r="H4313" s="78" t="s">
        <v>4097</v>
      </c>
      <c r="I4313" s="5">
        <v>40032</v>
      </c>
      <c r="K4313" s="5" t="s">
        <v>4337</v>
      </c>
    </row>
    <row r="4314" spans="1:11" x14ac:dyDescent="0.15">
      <c r="A4314" s="38">
        <v>550033</v>
      </c>
      <c r="B4314" s="15">
        <v>1</v>
      </c>
      <c r="C4314" s="15">
        <v>1</v>
      </c>
      <c r="D4314" s="15">
        <v>50</v>
      </c>
      <c r="E4314" s="15">
        <v>10000</v>
      </c>
      <c r="F4314" s="15">
        <v>1</v>
      </c>
      <c r="G4314" s="15" t="s">
        <v>4338</v>
      </c>
      <c r="H4314" s="78" t="s">
        <v>4098</v>
      </c>
      <c r="I4314" s="5">
        <v>40033</v>
      </c>
      <c r="K4314" s="5" t="s">
        <v>4338</v>
      </c>
    </row>
    <row r="4315" spans="1:11" x14ac:dyDescent="0.15">
      <c r="A4315" s="38">
        <v>550034</v>
      </c>
      <c r="B4315" s="15">
        <v>1</v>
      </c>
      <c r="C4315" s="15">
        <v>1</v>
      </c>
      <c r="D4315" s="15">
        <v>50</v>
      </c>
      <c r="E4315" s="15">
        <v>10000</v>
      </c>
      <c r="F4315" s="15">
        <v>1</v>
      </c>
      <c r="G4315" s="15" t="s">
        <v>4339</v>
      </c>
      <c r="H4315" s="78" t="s">
        <v>4099</v>
      </c>
      <c r="I4315" s="5">
        <v>40034</v>
      </c>
      <c r="K4315" s="5" t="s">
        <v>4339</v>
      </c>
    </row>
    <row r="4316" spans="1:11" x14ac:dyDescent="0.15">
      <c r="A4316" s="38">
        <v>550035</v>
      </c>
      <c r="B4316" s="15">
        <v>1</v>
      </c>
      <c r="C4316" s="15">
        <v>1</v>
      </c>
      <c r="D4316" s="15">
        <v>50</v>
      </c>
      <c r="E4316" s="15">
        <v>10000</v>
      </c>
      <c r="F4316" s="15">
        <v>1</v>
      </c>
      <c r="G4316" s="15" t="s">
        <v>4340</v>
      </c>
      <c r="H4316" s="78" t="s">
        <v>4100</v>
      </c>
      <c r="I4316" s="5">
        <v>40035</v>
      </c>
      <c r="K4316" s="5" t="s">
        <v>4340</v>
      </c>
    </row>
    <row r="4317" spans="1:11" x14ac:dyDescent="0.15">
      <c r="A4317" s="38">
        <v>550036</v>
      </c>
      <c r="B4317" s="15">
        <v>1</v>
      </c>
      <c r="C4317" s="15">
        <v>1</v>
      </c>
      <c r="D4317" s="15">
        <v>50</v>
      </c>
      <c r="E4317" s="15">
        <v>10000</v>
      </c>
      <c r="F4317" s="15">
        <v>1</v>
      </c>
      <c r="G4317" s="15" t="s">
        <v>4341</v>
      </c>
      <c r="H4317" s="78" t="s">
        <v>4101</v>
      </c>
      <c r="I4317" s="5">
        <v>40036</v>
      </c>
      <c r="K4317" s="5" t="s">
        <v>4341</v>
      </c>
    </row>
    <row r="4318" spans="1:11" x14ac:dyDescent="0.15">
      <c r="A4318" s="38">
        <v>550037</v>
      </c>
      <c r="B4318" s="15">
        <v>1</v>
      </c>
      <c r="C4318" s="15">
        <v>1</v>
      </c>
      <c r="D4318" s="15">
        <v>50</v>
      </c>
      <c r="E4318" s="15">
        <v>10000</v>
      </c>
      <c r="F4318" s="15">
        <v>1</v>
      </c>
      <c r="G4318" s="15" t="s">
        <v>4342</v>
      </c>
      <c r="H4318" s="78" t="s">
        <v>4102</v>
      </c>
      <c r="I4318" s="5">
        <v>40037</v>
      </c>
      <c r="K4318" s="5" t="s">
        <v>4342</v>
      </c>
    </row>
    <row r="4319" spans="1:11" x14ac:dyDescent="0.15">
      <c r="A4319" s="38">
        <v>550038</v>
      </c>
      <c r="B4319" s="15">
        <v>1</v>
      </c>
      <c r="C4319" s="15">
        <v>1</v>
      </c>
      <c r="D4319" s="15">
        <v>50</v>
      </c>
      <c r="E4319" s="15">
        <v>10000</v>
      </c>
      <c r="F4319" s="15">
        <v>1</v>
      </c>
      <c r="G4319" s="15" t="s">
        <v>4343</v>
      </c>
      <c r="H4319" s="78" t="s">
        <v>4103</v>
      </c>
      <c r="I4319" s="5">
        <v>40038</v>
      </c>
      <c r="K4319" s="5" t="s">
        <v>4343</v>
      </c>
    </row>
    <row r="4320" spans="1:11" x14ac:dyDescent="0.15">
      <c r="A4320" s="38">
        <v>550039</v>
      </c>
      <c r="B4320" s="15">
        <v>1</v>
      </c>
      <c r="C4320" s="15">
        <v>1</v>
      </c>
      <c r="D4320" s="15">
        <v>50</v>
      </c>
      <c r="E4320" s="15">
        <v>10000</v>
      </c>
      <c r="F4320" s="15">
        <v>1</v>
      </c>
      <c r="G4320" s="15" t="s">
        <v>4344</v>
      </c>
      <c r="H4320" s="78" t="s">
        <v>4104</v>
      </c>
      <c r="I4320" s="5">
        <v>40039</v>
      </c>
      <c r="K4320" s="5" t="s">
        <v>4344</v>
      </c>
    </row>
    <row r="4321" spans="1:11" x14ac:dyDescent="0.15">
      <c r="A4321" s="38">
        <v>550040</v>
      </c>
      <c r="B4321" s="15">
        <v>1</v>
      </c>
      <c r="C4321" s="15">
        <v>1</v>
      </c>
      <c r="D4321" s="15">
        <v>50</v>
      </c>
      <c r="E4321" s="15">
        <v>10000</v>
      </c>
      <c r="F4321" s="15">
        <v>1</v>
      </c>
      <c r="G4321" s="15" t="s">
        <v>4345</v>
      </c>
      <c r="H4321" s="78" t="s">
        <v>4105</v>
      </c>
      <c r="I4321" s="5">
        <v>40040</v>
      </c>
      <c r="K4321" s="5" t="s">
        <v>4345</v>
      </c>
    </row>
    <row r="4322" spans="1:11" x14ac:dyDescent="0.15">
      <c r="A4322" s="38">
        <v>550041</v>
      </c>
      <c r="B4322" s="15">
        <v>1</v>
      </c>
      <c r="C4322" s="15">
        <v>1</v>
      </c>
      <c r="D4322" s="15">
        <v>50</v>
      </c>
      <c r="E4322" s="15">
        <v>10000</v>
      </c>
      <c r="F4322" s="15">
        <v>1</v>
      </c>
      <c r="G4322" s="15" t="s">
        <v>4346</v>
      </c>
      <c r="H4322" s="78" t="s">
        <v>4106</v>
      </c>
      <c r="I4322" s="5">
        <v>40041</v>
      </c>
      <c r="K4322" s="5" t="s">
        <v>4346</v>
      </c>
    </row>
    <row r="4323" spans="1:11" x14ac:dyDescent="0.15">
      <c r="A4323" s="38">
        <v>550042</v>
      </c>
      <c r="B4323" s="15">
        <v>1</v>
      </c>
      <c r="C4323" s="15">
        <v>1</v>
      </c>
      <c r="D4323" s="15">
        <v>50</v>
      </c>
      <c r="E4323" s="15">
        <v>10000</v>
      </c>
      <c r="F4323" s="15">
        <v>1</v>
      </c>
      <c r="G4323" s="15" t="s">
        <v>4148</v>
      </c>
      <c r="H4323" s="78" t="s">
        <v>4107</v>
      </c>
      <c r="I4323" s="5">
        <v>40042</v>
      </c>
      <c r="K4323" s="5" t="s">
        <v>4148</v>
      </c>
    </row>
    <row r="4324" spans="1:11" x14ac:dyDescent="0.15">
      <c r="A4324" s="38">
        <v>550043</v>
      </c>
      <c r="B4324" s="15">
        <v>1</v>
      </c>
      <c r="C4324" s="15">
        <v>1</v>
      </c>
      <c r="D4324" s="15">
        <v>50</v>
      </c>
      <c r="E4324" s="15">
        <v>10000</v>
      </c>
      <c r="F4324" s="15">
        <v>1</v>
      </c>
      <c r="G4324" s="15" t="s">
        <v>4347</v>
      </c>
      <c r="H4324" s="78" t="s">
        <v>4108</v>
      </c>
      <c r="I4324" s="5">
        <v>40043</v>
      </c>
      <c r="K4324" s="5" t="s">
        <v>4347</v>
      </c>
    </row>
    <row r="4325" spans="1:11" x14ac:dyDescent="0.15">
      <c r="A4325" s="38">
        <v>550044</v>
      </c>
      <c r="B4325" s="15">
        <v>1</v>
      </c>
      <c r="C4325" s="15">
        <v>1</v>
      </c>
      <c r="D4325" s="15">
        <v>50</v>
      </c>
      <c r="E4325" s="15">
        <v>10000</v>
      </c>
      <c r="F4325" s="15">
        <v>1</v>
      </c>
      <c r="G4325" s="15" t="s">
        <v>4348</v>
      </c>
      <c r="H4325" s="78" t="s">
        <v>4109</v>
      </c>
      <c r="I4325" s="5">
        <v>40044</v>
      </c>
      <c r="K4325" s="5" t="s">
        <v>4348</v>
      </c>
    </row>
    <row r="4326" spans="1:11" x14ac:dyDescent="0.15">
      <c r="A4326" s="38">
        <v>550045</v>
      </c>
      <c r="B4326" s="15">
        <v>1</v>
      </c>
      <c r="C4326" s="15">
        <v>1</v>
      </c>
      <c r="D4326" s="15">
        <v>50</v>
      </c>
      <c r="E4326" s="15">
        <v>10000</v>
      </c>
      <c r="F4326" s="15">
        <v>1</v>
      </c>
      <c r="G4326" s="15" t="s">
        <v>4349</v>
      </c>
      <c r="H4326" s="78" t="s">
        <v>4110</v>
      </c>
      <c r="I4326" s="5">
        <v>40045</v>
      </c>
      <c r="K4326" s="5" t="s">
        <v>4349</v>
      </c>
    </row>
    <row r="4327" spans="1:11" x14ac:dyDescent="0.15">
      <c r="A4327" s="38">
        <v>550046</v>
      </c>
      <c r="B4327" s="15">
        <v>1</v>
      </c>
      <c r="C4327" s="15">
        <v>1</v>
      </c>
      <c r="D4327" s="15">
        <v>50</v>
      </c>
      <c r="E4327" s="15">
        <v>10000</v>
      </c>
      <c r="F4327" s="15">
        <v>1</v>
      </c>
      <c r="G4327" s="15" t="s">
        <v>4350</v>
      </c>
      <c r="H4327" s="78" t="s">
        <v>4111</v>
      </c>
      <c r="I4327" s="5">
        <v>40046</v>
      </c>
      <c r="K4327" s="5" t="s">
        <v>4350</v>
      </c>
    </row>
    <row r="4328" spans="1:11" x14ac:dyDescent="0.15">
      <c r="A4328" s="38">
        <v>550047</v>
      </c>
      <c r="B4328" s="15">
        <v>1</v>
      </c>
      <c r="C4328" s="15">
        <v>1</v>
      </c>
      <c r="D4328" s="15">
        <v>50</v>
      </c>
      <c r="E4328" s="15">
        <v>10000</v>
      </c>
      <c r="F4328" s="15">
        <v>1</v>
      </c>
      <c r="G4328" s="15" t="s">
        <v>4351</v>
      </c>
      <c r="H4328" s="78" t="s">
        <v>4112</v>
      </c>
      <c r="I4328" s="5">
        <v>40047</v>
      </c>
      <c r="K4328" s="5" t="s">
        <v>4351</v>
      </c>
    </row>
    <row r="4329" spans="1:11" x14ac:dyDescent="0.15">
      <c r="A4329" s="38">
        <v>550048</v>
      </c>
      <c r="B4329" s="15">
        <v>1</v>
      </c>
      <c r="C4329" s="15">
        <v>1</v>
      </c>
      <c r="D4329" s="15">
        <v>50</v>
      </c>
      <c r="E4329" s="15">
        <v>10000</v>
      </c>
      <c r="F4329" s="15">
        <v>1</v>
      </c>
      <c r="G4329" s="15" t="s">
        <v>4352</v>
      </c>
      <c r="H4329" s="78" t="s">
        <v>4113</v>
      </c>
      <c r="I4329" s="5">
        <v>40048</v>
      </c>
      <c r="K4329" s="5" t="s">
        <v>4352</v>
      </c>
    </row>
    <row r="4330" spans="1:11" x14ac:dyDescent="0.15">
      <c r="A4330" s="38">
        <v>550049</v>
      </c>
      <c r="B4330" s="15">
        <v>1</v>
      </c>
      <c r="C4330" s="15">
        <v>1</v>
      </c>
      <c r="D4330" s="15">
        <v>50</v>
      </c>
      <c r="E4330" s="15">
        <v>10000</v>
      </c>
      <c r="F4330" s="15">
        <v>1</v>
      </c>
      <c r="G4330" s="15" t="s">
        <v>4353</v>
      </c>
      <c r="H4330" s="78" t="s">
        <v>4114</v>
      </c>
      <c r="I4330" s="5">
        <v>40049</v>
      </c>
      <c r="K4330" s="5" t="s">
        <v>4353</v>
      </c>
    </row>
    <row r="4331" spans="1:11" x14ac:dyDescent="0.15">
      <c r="A4331" s="38">
        <v>550050</v>
      </c>
      <c r="B4331" s="15">
        <v>1</v>
      </c>
      <c r="C4331" s="15">
        <v>1</v>
      </c>
      <c r="D4331" s="15">
        <v>50</v>
      </c>
      <c r="E4331" s="15">
        <v>10000</v>
      </c>
      <c r="F4331" s="15">
        <v>1</v>
      </c>
      <c r="G4331" s="15" t="s">
        <v>4354</v>
      </c>
      <c r="H4331" s="78" t="s">
        <v>4028</v>
      </c>
      <c r="I4331" s="5">
        <v>40050</v>
      </c>
      <c r="K4331" s="5" t="s">
        <v>4354</v>
      </c>
    </row>
    <row r="4332" spans="1:11" x14ac:dyDescent="0.15">
      <c r="A4332" s="38">
        <v>550051</v>
      </c>
      <c r="B4332" s="15">
        <v>1</v>
      </c>
      <c r="C4332" s="15">
        <v>1</v>
      </c>
      <c r="D4332" s="15">
        <v>50</v>
      </c>
      <c r="E4332" s="15">
        <v>10000</v>
      </c>
      <c r="F4332" s="15">
        <v>1</v>
      </c>
      <c r="G4332" s="15" t="s">
        <v>4355</v>
      </c>
      <c r="H4332" s="78" t="s">
        <v>4029</v>
      </c>
      <c r="I4332" s="5">
        <v>40051</v>
      </c>
      <c r="K4332" s="5" t="s">
        <v>4355</v>
      </c>
    </row>
    <row r="4333" spans="1:11" x14ac:dyDescent="0.15">
      <c r="A4333" s="38">
        <v>550052</v>
      </c>
      <c r="B4333" s="15">
        <v>1</v>
      </c>
      <c r="C4333" s="15">
        <v>1</v>
      </c>
      <c r="D4333" s="15">
        <v>50</v>
      </c>
      <c r="E4333" s="15">
        <v>10000</v>
      </c>
      <c r="F4333" s="15">
        <v>1</v>
      </c>
      <c r="G4333" s="15" t="s">
        <v>4356</v>
      </c>
      <c r="H4333" s="78" t="s">
        <v>4030</v>
      </c>
      <c r="I4333" s="5">
        <v>40052</v>
      </c>
      <c r="K4333" s="5" t="s">
        <v>4356</v>
      </c>
    </row>
    <row r="4334" spans="1:11" x14ac:dyDescent="0.15">
      <c r="A4334" s="38">
        <v>550053</v>
      </c>
      <c r="B4334" s="15">
        <v>1</v>
      </c>
      <c r="C4334" s="15">
        <v>1</v>
      </c>
      <c r="D4334" s="15">
        <v>50</v>
      </c>
      <c r="E4334" s="15">
        <v>10000</v>
      </c>
      <c r="F4334" s="15">
        <v>1</v>
      </c>
      <c r="G4334" s="15" t="s">
        <v>4357</v>
      </c>
      <c r="H4334" s="78" t="s">
        <v>4031</v>
      </c>
      <c r="I4334" s="5">
        <v>40053</v>
      </c>
      <c r="K4334" s="5" t="s">
        <v>4357</v>
      </c>
    </row>
    <row r="4335" spans="1:11" x14ac:dyDescent="0.15">
      <c r="A4335" s="38">
        <v>550054</v>
      </c>
      <c r="B4335" s="15">
        <v>1</v>
      </c>
      <c r="C4335" s="15">
        <v>1</v>
      </c>
      <c r="D4335" s="15">
        <v>50</v>
      </c>
      <c r="E4335" s="15">
        <v>10000</v>
      </c>
      <c r="F4335" s="15">
        <v>1</v>
      </c>
      <c r="G4335" s="15" t="s">
        <v>4358</v>
      </c>
      <c r="H4335" s="78" t="s">
        <v>4032</v>
      </c>
      <c r="I4335" s="5">
        <v>40054</v>
      </c>
      <c r="K4335" s="5" t="s">
        <v>4358</v>
      </c>
    </row>
    <row r="4336" spans="1:11" x14ac:dyDescent="0.15">
      <c r="A4336" s="38">
        <v>550055</v>
      </c>
      <c r="B4336" s="15">
        <v>1</v>
      </c>
      <c r="C4336" s="15">
        <v>1</v>
      </c>
      <c r="D4336" s="15">
        <v>50</v>
      </c>
      <c r="E4336" s="15">
        <v>10000</v>
      </c>
      <c r="F4336" s="15">
        <v>1</v>
      </c>
      <c r="G4336" s="15" t="s">
        <v>4359</v>
      </c>
      <c r="H4336" s="78" t="s">
        <v>4033</v>
      </c>
      <c r="I4336" s="5">
        <v>40055</v>
      </c>
      <c r="K4336" s="5" t="s">
        <v>4359</v>
      </c>
    </row>
    <row r="4337" spans="1:11" x14ac:dyDescent="0.15">
      <c r="A4337" s="38">
        <v>550056</v>
      </c>
      <c r="B4337" s="15">
        <v>1</v>
      </c>
      <c r="C4337" s="15">
        <v>1</v>
      </c>
      <c r="D4337" s="15">
        <v>50</v>
      </c>
      <c r="E4337" s="15">
        <v>10000</v>
      </c>
      <c r="F4337" s="15">
        <v>1</v>
      </c>
      <c r="G4337" s="15" t="s">
        <v>4360</v>
      </c>
      <c r="H4337" s="78" t="s">
        <v>4034</v>
      </c>
      <c r="I4337" s="5">
        <v>40056</v>
      </c>
      <c r="K4337" s="5" t="s">
        <v>4360</v>
      </c>
    </row>
    <row r="4338" spans="1:11" x14ac:dyDescent="0.15">
      <c r="A4338" s="38">
        <v>550057</v>
      </c>
      <c r="B4338" s="15">
        <v>1</v>
      </c>
      <c r="C4338" s="15">
        <v>1</v>
      </c>
      <c r="D4338" s="15">
        <v>50</v>
      </c>
      <c r="E4338" s="15">
        <v>10000</v>
      </c>
      <c r="F4338" s="15">
        <v>1</v>
      </c>
      <c r="G4338" s="15" t="s">
        <v>4361</v>
      </c>
      <c r="H4338" s="78" t="s">
        <v>4035</v>
      </c>
      <c r="I4338" s="5">
        <v>40057</v>
      </c>
      <c r="K4338" s="5" t="s">
        <v>4361</v>
      </c>
    </row>
    <row r="4339" spans="1:11" x14ac:dyDescent="0.15">
      <c r="A4339" s="38">
        <v>550058</v>
      </c>
      <c r="B4339" s="15">
        <v>1</v>
      </c>
      <c r="C4339" s="15">
        <v>1</v>
      </c>
      <c r="D4339" s="15">
        <v>50</v>
      </c>
      <c r="E4339" s="15">
        <v>10000</v>
      </c>
      <c r="F4339" s="15">
        <v>1</v>
      </c>
      <c r="G4339" s="15" t="s">
        <v>4362</v>
      </c>
      <c r="H4339" s="78" t="s">
        <v>4036</v>
      </c>
      <c r="I4339" s="5">
        <v>40058</v>
      </c>
      <c r="K4339" s="5" t="s">
        <v>4362</v>
      </c>
    </row>
    <row r="4340" spans="1:11" x14ac:dyDescent="0.15">
      <c r="A4340" s="38">
        <v>550059</v>
      </c>
      <c r="B4340" s="15">
        <v>1</v>
      </c>
      <c r="C4340" s="15">
        <v>1</v>
      </c>
      <c r="D4340" s="15">
        <v>50</v>
      </c>
      <c r="E4340" s="15">
        <v>10000</v>
      </c>
      <c r="F4340" s="15">
        <v>1</v>
      </c>
      <c r="G4340" s="15" t="s">
        <v>4363</v>
      </c>
      <c r="H4340" s="78" t="s">
        <v>4037</v>
      </c>
      <c r="I4340" s="5">
        <v>40059</v>
      </c>
      <c r="K4340" s="5" t="s">
        <v>4363</v>
      </c>
    </row>
    <row r="4341" spans="1:11" x14ac:dyDescent="0.15">
      <c r="A4341" s="38">
        <v>550060</v>
      </c>
      <c r="B4341" s="15">
        <v>1</v>
      </c>
      <c r="C4341" s="15">
        <v>1</v>
      </c>
      <c r="D4341" s="15">
        <v>50</v>
      </c>
      <c r="E4341" s="15">
        <v>10000</v>
      </c>
      <c r="F4341" s="15">
        <v>1</v>
      </c>
      <c r="G4341" s="15" t="s">
        <v>4364</v>
      </c>
      <c r="H4341" s="78" t="s">
        <v>4038</v>
      </c>
      <c r="I4341" s="5">
        <v>40060</v>
      </c>
      <c r="K4341" s="5" t="s">
        <v>4364</v>
      </c>
    </row>
    <row r="4342" spans="1:11" x14ac:dyDescent="0.15">
      <c r="A4342" s="38">
        <v>550061</v>
      </c>
      <c r="B4342" s="15">
        <v>1</v>
      </c>
      <c r="C4342" s="15">
        <v>1</v>
      </c>
      <c r="D4342" s="15">
        <v>50</v>
      </c>
      <c r="E4342" s="15">
        <v>10000</v>
      </c>
      <c r="F4342" s="15">
        <v>1</v>
      </c>
      <c r="G4342" s="15" t="s">
        <v>4365</v>
      </c>
      <c r="H4342" s="78" t="s">
        <v>4039</v>
      </c>
      <c r="I4342" s="5">
        <v>40061</v>
      </c>
      <c r="K4342" s="5" t="s">
        <v>4365</v>
      </c>
    </row>
    <row r="4343" spans="1:11" x14ac:dyDescent="0.15">
      <c r="A4343" s="38">
        <v>550062</v>
      </c>
      <c r="B4343" s="15">
        <v>1</v>
      </c>
      <c r="C4343" s="15">
        <v>1</v>
      </c>
      <c r="D4343" s="15">
        <v>50</v>
      </c>
      <c r="E4343" s="15">
        <v>10000</v>
      </c>
      <c r="F4343" s="15">
        <v>1</v>
      </c>
      <c r="G4343" s="15" t="s">
        <v>4366</v>
      </c>
      <c r="H4343" s="78" t="s">
        <v>4040</v>
      </c>
      <c r="I4343" s="5">
        <v>40062</v>
      </c>
      <c r="K4343" s="5" t="s">
        <v>4366</v>
      </c>
    </row>
    <row r="4344" spans="1:11" x14ac:dyDescent="0.15">
      <c r="A4344" s="38">
        <v>550063</v>
      </c>
      <c r="B4344" s="15">
        <v>1</v>
      </c>
      <c r="C4344" s="15">
        <v>1</v>
      </c>
      <c r="D4344" s="15">
        <v>50</v>
      </c>
      <c r="E4344" s="15">
        <v>10000</v>
      </c>
      <c r="F4344" s="15">
        <v>1</v>
      </c>
      <c r="G4344" s="15" t="s">
        <v>4367</v>
      </c>
      <c r="H4344" s="78" t="s">
        <v>4041</v>
      </c>
      <c r="I4344" s="5">
        <v>40063</v>
      </c>
      <c r="K4344" s="5" t="s">
        <v>4367</v>
      </c>
    </row>
    <row r="4345" spans="1:11" x14ac:dyDescent="0.15">
      <c r="A4345" s="38">
        <v>550064</v>
      </c>
      <c r="B4345" s="15">
        <v>1</v>
      </c>
      <c r="C4345" s="15">
        <v>1</v>
      </c>
      <c r="D4345" s="15">
        <v>50</v>
      </c>
      <c r="E4345" s="15">
        <v>10000</v>
      </c>
      <c r="F4345" s="15">
        <v>1</v>
      </c>
      <c r="G4345" s="15" t="s">
        <v>4368</v>
      </c>
      <c r="H4345" s="78" t="s">
        <v>4042</v>
      </c>
      <c r="I4345" s="5">
        <v>40064</v>
      </c>
      <c r="K4345" s="5" t="s">
        <v>4368</v>
      </c>
    </row>
    <row r="4346" spans="1:11" x14ac:dyDescent="0.15">
      <c r="A4346" s="38">
        <v>550065</v>
      </c>
      <c r="B4346" s="15">
        <v>1</v>
      </c>
      <c r="C4346" s="15">
        <v>1</v>
      </c>
      <c r="D4346" s="15">
        <v>50</v>
      </c>
      <c r="E4346" s="15">
        <v>10000</v>
      </c>
      <c r="F4346" s="15">
        <v>1</v>
      </c>
      <c r="G4346" s="15" t="s">
        <v>4369</v>
      </c>
      <c r="H4346" s="78" t="s">
        <v>4043</v>
      </c>
      <c r="I4346" s="5">
        <v>40065</v>
      </c>
      <c r="K4346" s="5" t="s">
        <v>4369</v>
      </c>
    </row>
    <row r="4347" spans="1:11" x14ac:dyDescent="0.15">
      <c r="A4347" s="38">
        <v>550066</v>
      </c>
      <c r="B4347" s="15">
        <v>1</v>
      </c>
      <c r="C4347" s="15">
        <v>1</v>
      </c>
      <c r="D4347" s="15">
        <v>50</v>
      </c>
      <c r="E4347" s="15">
        <v>10000</v>
      </c>
      <c r="F4347" s="15">
        <v>1</v>
      </c>
      <c r="G4347" s="15" t="s">
        <v>4370</v>
      </c>
      <c r="H4347" s="78" t="s">
        <v>4044</v>
      </c>
      <c r="I4347" s="5">
        <v>40066</v>
      </c>
      <c r="K4347" s="5" t="s">
        <v>4370</v>
      </c>
    </row>
    <row r="4348" spans="1:11" x14ac:dyDescent="0.15">
      <c r="A4348" s="38">
        <v>550067</v>
      </c>
      <c r="B4348" s="15">
        <v>1</v>
      </c>
      <c r="C4348" s="15">
        <v>1</v>
      </c>
      <c r="D4348" s="15">
        <v>50</v>
      </c>
      <c r="E4348" s="15">
        <v>10000</v>
      </c>
      <c r="F4348" s="15">
        <v>1</v>
      </c>
      <c r="G4348" s="15" t="s">
        <v>4371</v>
      </c>
      <c r="H4348" s="78" t="s">
        <v>4045</v>
      </c>
      <c r="I4348" s="5">
        <v>40067</v>
      </c>
      <c r="K4348" s="5" t="s">
        <v>4371</v>
      </c>
    </row>
    <row r="4349" spans="1:11" x14ac:dyDescent="0.15">
      <c r="A4349" s="38">
        <v>550068</v>
      </c>
      <c r="B4349" s="15">
        <v>1</v>
      </c>
      <c r="C4349" s="15">
        <v>1</v>
      </c>
      <c r="D4349" s="15">
        <v>50</v>
      </c>
      <c r="E4349" s="15">
        <v>10000</v>
      </c>
      <c r="F4349" s="15">
        <v>1</v>
      </c>
      <c r="G4349" s="15" t="s">
        <v>4372</v>
      </c>
      <c r="H4349" s="78" t="s">
        <v>4046</v>
      </c>
      <c r="I4349" s="5">
        <v>40068</v>
      </c>
      <c r="K4349" s="5" t="s">
        <v>4372</v>
      </c>
    </row>
    <row r="4350" spans="1:11" x14ac:dyDescent="0.15">
      <c r="A4350" s="38">
        <v>550069</v>
      </c>
      <c r="B4350" s="15">
        <v>1</v>
      </c>
      <c r="C4350" s="15">
        <v>1</v>
      </c>
      <c r="D4350" s="15">
        <v>50</v>
      </c>
      <c r="E4350" s="15">
        <v>10000</v>
      </c>
      <c r="F4350" s="15">
        <v>1</v>
      </c>
      <c r="G4350" s="15" t="s">
        <v>4373</v>
      </c>
      <c r="H4350" s="78" t="s">
        <v>4047</v>
      </c>
      <c r="I4350" s="5">
        <v>40069</v>
      </c>
      <c r="K4350" s="5" t="s">
        <v>4373</v>
      </c>
    </row>
    <row r="4351" spans="1:11" x14ac:dyDescent="0.15">
      <c r="A4351" s="38">
        <v>550070</v>
      </c>
      <c r="B4351" s="15">
        <v>1</v>
      </c>
      <c r="C4351" s="15">
        <v>1</v>
      </c>
      <c r="D4351" s="15">
        <v>50</v>
      </c>
      <c r="E4351" s="15">
        <v>10000</v>
      </c>
      <c r="F4351" s="15">
        <v>1</v>
      </c>
      <c r="G4351" s="15" t="s">
        <v>4374</v>
      </c>
      <c r="H4351" s="78" t="s">
        <v>4048</v>
      </c>
      <c r="I4351" s="5">
        <v>40070</v>
      </c>
      <c r="K4351" s="5" t="s">
        <v>4374</v>
      </c>
    </row>
    <row r="4352" spans="1:11" x14ac:dyDescent="0.15">
      <c r="A4352" s="38">
        <v>550071</v>
      </c>
      <c r="B4352" s="15">
        <v>1</v>
      </c>
      <c r="C4352" s="15">
        <v>1</v>
      </c>
      <c r="D4352" s="15">
        <v>50</v>
      </c>
      <c r="E4352" s="15">
        <v>10000</v>
      </c>
      <c r="F4352" s="15">
        <v>1</v>
      </c>
      <c r="G4352" s="15" t="s">
        <v>4375</v>
      </c>
      <c r="H4352" s="78" t="s">
        <v>4049</v>
      </c>
      <c r="I4352" s="5">
        <v>40071</v>
      </c>
      <c r="K4352" s="5" t="s">
        <v>4375</v>
      </c>
    </row>
    <row r="4353" spans="1:11" x14ac:dyDescent="0.15">
      <c r="A4353" s="38">
        <v>550072</v>
      </c>
      <c r="B4353" s="15">
        <v>1</v>
      </c>
      <c r="C4353" s="15">
        <v>1</v>
      </c>
      <c r="D4353" s="15">
        <v>50</v>
      </c>
      <c r="E4353" s="15">
        <v>10000</v>
      </c>
      <c r="F4353" s="15">
        <v>1</v>
      </c>
      <c r="G4353" s="15" t="s">
        <v>4376</v>
      </c>
      <c r="H4353" s="78" t="s">
        <v>4050</v>
      </c>
      <c r="I4353" s="5">
        <v>40072</v>
      </c>
      <c r="K4353" s="5" t="s">
        <v>4376</v>
      </c>
    </row>
    <row r="4354" spans="1:11" x14ac:dyDescent="0.15">
      <c r="A4354" s="38">
        <v>550073</v>
      </c>
      <c r="B4354" s="15">
        <v>1</v>
      </c>
      <c r="C4354" s="15">
        <v>1</v>
      </c>
      <c r="D4354" s="15">
        <v>50</v>
      </c>
      <c r="E4354" s="15">
        <v>10000</v>
      </c>
      <c r="F4354" s="15">
        <v>1</v>
      </c>
      <c r="G4354" s="15" t="s">
        <v>4377</v>
      </c>
      <c r="H4354" s="78" t="s">
        <v>4051</v>
      </c>
      <c r="I4354" s="5">
        <v>40073</v>
      </c>
      <c r="K4354" s="5" t="s">
        <v>4377</v>
      </c>
    </row>
    <row r="4355" spans="1:11" x14ac:dyDescent="0.15">
      <c r="A4355" s="38">
        <v>550074</v>
      </c>
      <c r="B4355" s="15">
        <v>1</v>
      </c>
      <c r="C4355" s="15">
        <v>1</v>
      </c>
      <c r="D4355" s="15">
        <v>50</v>
      </c>
      <c r="E4355" s="15">
        <v>10000</v>
      </c>
      <c r="F4355" s="15">
        <v>1</v>
      </c>
      <c r="G4355" s="15" t="s">
        <v>4378</v>
      </c>
      <c r="H4355" s="78" t="s">
        <v>4052</v>
      </c>
      <c r="I4355" s="5">
        <v>40074</v>
      </c>
      <c r="K4355" s="5" t="s">
        <v>4378</v>
      </c>
    </row>
    <row r="4356" spans="1:11" x14ac:dyDescent="0.15">
      <c r="A4356" s="38">
        <v>550075</v>
      </c>
      <c r="B4356" s="15">
        <v>1</v>
      </c>
      <c r="C4356" s="15">
        <v>1</v>
      </c>
      <c r="D4356" s="15">
        <v>50</v>
      </c>
      <c r="E4356" s="15">
        <v>10000</v>
      </c>
      <c r="F4356" s="15">
        <v>1</v>
      </c>
      <c r="G4356" s="15" t="s">
        <v>4379</v>
      </c>
      <c r="H4356" s="78" t="s">
        <v>4053</v>
      </c>
      <c r="I4356" s="5">
        <v>40075</v>
      </c>
      <c r="K4356" s="5" t="s">
        <v>4379</v>
      </c>
    </row>
    <row r="4357" spans="1:11" x14ac:dyDescent="0.15">
      <c r="A4357" s="38">
        <v>550076</v>
      </c>
      <c r="B4357" s="15">
        <v>1</v>
      </c>
      <c r="C4357" s="15">
        <v>1</v>
      </c>
      <c r="D4357" s="15">
        <v>50</v>
      </c>
      <c r="E4357" s="15">
        <v>10000</v>
      </c>
      <c r="F4357" s="15">
        <v>1</v>
      </c>
      <c r="G4357" s="15" t="s">
        <v>4380</v>
      </c>
      <c r="H4357" s="78" t="s">
        <v>4054</v>
      </c>
      <c r="I4357" s="5">
        <v>40076</v>
      </c>
      <c r="K4357" s="5" t="s">
        <v>4380</v>
      </c>
    </row>
    <row r="4358" spans="1:11" x14ac:dyDescent="0.15">
      <c r="A4358" s="38">
        <v>550077</v>
      </c>
      <c r="B4358" s="15">
        <v>1</v>
      </c>
      <c r="C4358" s="15">
        <v>1</v>
      </c>
      <c r="D4358" s="15">
        <v>50</v>
      </c>
      <c r="E4358" s="15">
        <v>10000</v>
      </c>
      <c r="F4358" s="15">
        <v>1</v>
      </c>
      <c r="G4358" s="15" t="s">
        <v>4381</v>
      </c>
      <c r="H4358" s="78" t="s">
        <v>4055</v>
      </c>
      <c r="I4358" s="5">
        <v>40077</v>
      </c>
      <c r="K4358" s="5" t="s">
        <v>4381</v>
      </c>
    </row>
    <row r="4359" spans="1:11" x14ac:dyDescent="0.15">
      <c r="A4359" s="38">
        <v>550078</v>
      </c>
      <c r="B4359" s="15">
        <v>1</v>
      </c>
      <c r="C4359" s="15">
        <v>1</v>
      </c>
      <c r="D4359" s="15">
        <v>50</v>
      </c>
      <c r="E4359" s="15">
        <v>10000</v>
      </c>
      <c r="F4359" s="15">
        <v>1</v>
      </c>
      <c r="G4359" s="15" t="s">
        <v>4382</v>
      </c>
      <c r="H4359" s="78" t="s">
        <v>4056</v>
      </c>
      <c r="I4359" s="5">
        <v>40078</v>
      </c>
      <c r="K4359" s="5" t="s">
        <v>4382</v>
      </c>
    </row>
    <row r="4360" spans="1:11" x14ac:dyDescent="0.15">
      <c r="A4360" s="38">
        <v>550079</v>
      </c>
      <c r="B4360" s="15">
        <v>1</v>
      </c>
      <c r="C4360" s="15">
        <v>1</v>
      </c>
      <c r="D4360" s="15">
        <v>50</v>
      </c>
      <c r="E4360" s="15">
        <v>10000</v>
      </c>
      <c r="F4360" s="15">
        <v>1</v>
      </c>
      <c r="G4360" s="15" t="s">
        <v>4383</v>
      </c>
      <c r="H4360" s="78" t="s">
        <v>4057</v>
      </c>
      <c r="I4360" s="5">
        <v>40079</v>
      </c>
      <c r="K4360" s="5" t="s">
        <v>4383</v>
      </c>
    </row>
    <row r="4361" spans="1:11" x14ac:dyDescent="0.15">
      <c r="A4361" s="38">
        <v>550080</v>
      </c>
      <c r="B4361" s="15">
        <v>1</v>
      </c>
      <c r="C4361" s="15">
        <v>1</v>
      </c>
      <c r="D4361" s="15">
        <v>50</v>
      </c>
      <c r="E4361" s="15">
        <v>10000</v>
      </c>
      <c r="F4361" s="15">
        <v>1</v>
      </c>
      <c r="G4361" s="15" t="s">
        <v>4384</v>
      </c>
      <c r="H4361" s="78" t="s">
        <v>4058</v>
      </c>
      <c r="I4361" s="5">
        <v>40080</v>
      </c>
      <c r="K4361" s="5" t="s">
        <v>4384</v>
      </c>
    </row>
    <row r="4362" spans="1:11" x14ac:dyDescent="0.15">
      <c r="A4362" s="38">
        <v>550081</v>
      </c>
      <c r="B4362" s="15">
        <v>1</v>
      </c>
      <c r="C4362" s="15">
        <v>1</v>
      </c>
      <c r="D4362" s="15">
        <v>50</v>
      </c>
      <c r="E4362" s="15">
        <v>10000</v>
      </c>
      <c r="F4362" s="15">
        <v>1</v>
      </c>
      <c r="G4362" s="15" t="s">
        <v>4385</v>
      </c>
      <c r="H4362" s="78" t="s">
        <v>4059</v>
      </c>
      <c r="I4362" s="5">
        <v>40081</v>
      </c>
      <c r="K4362" s="5" t="s">
        <v>4385</v>
      </c>
    </row>
    <row r="4363" spans="1:11" x14ac:dyDescent="0.15">
      <c r="A4363" s="38">
        <v>550082</v>
      </c>
      <c r="B4363" s="15">
        <v>1</v>
      </c>
      <c r="C4363" s="15">
        <v>1</v>
      </c>
      <c r="D4363" s="15">
        <v>50</v>
      </c>
      <c r="E4363" s="15">
        <v>10000</v>
      </c>
      <c r="F4363" s="15">
        <v>1</v>
      </c>
      <c r="G4363" s="15" t="s">
        <v>4386</v>
      </c>
      <c r="H4363" s="78" t="s">
        <v>4060</v>
      </c>
      <c r="I4363" s="5">
        <v>40082</v>
      </c>
      <c r="K4363" s="5" t="s">
        <v>4386</v>
      </c>
    </row>
    <row r="4364" spans="1:11" x14ac:dyDescent="0.15">
      <c r="A4364" s="38">
        <v>550083</v>
      </c>
      <c r="B4364" s="15">
        <v>1</v>
      </c>
      <c r="C4364" s="15">
        <v>1</v>
      </c>
      <c r="D4364" s="15">
        <v>50</v>
      </c>
      <c r="E4364" s="15">
        <v>10000</v>
      </c>
      <c r="F4364" s="15">
        <v>1</v>
      </c>
      <c r="G4364" s="15" t="s">
        <v>4387</v>
      </c>
      <c r="H4364" s="78" t="s">
        <v>4061</v>
      </c>
      <c r="I4364" s="5">
        <v>40083</v>
      </c>
      <c r="K4364" s="5" t="s">
        <v>4387</v>
      </c>
    </row>
    <row r="4365" spans="1:11" x14ac:dyDescent="0.15">
      <c r="A4365" s="38">
        <v>550084</v>
      </c>
      <c r="B4365" s="15">
        <v>1</v>
      </c>
      <c r="C4365" s="15">
        <v>1</v>
      </c>
      <c r="D4365" s="15">
        <v>50</v>
      </c>
      <c r="E4365" s="15">
        <v>10000</v>
      </c>
      <c r="F4365" s="15">
        <v>1</v>
      </c>
      <c r="G4365" s="15" t="s">
        <v>4388</v>
      </c>
      <c r="H4365" s="78" t="s">
        <v>4062</v>
      </c>
      <c r="I4365" s="5">
        <v>40084</v>
      </c>
      <c r="K4365" s="5" t="s">
        <v>4388</v>
      </c>
    </row>
    <row r="4366" spans="1:11" x14ac:dyDescent="0.15">
      <c r="A4366" s="38">
        <v>550085</v>
      </c>
      <c r="B4366" s="15">
        <v>1</v>
      </c>
      <c r="C4366" s="15">
        <v>1</v>
      </c>
      <c r="D4366" s="15">
        <v>50</v>
      </c>
      <c r="E4366" s="15">
        <v>10000</v>
      </c>
      <c r="F4366" s="15">
        <v>1</v>
      </c>
      <c r="G4366" s="15" t="s">
        <v>4389</v>
      </c>
      <c r="H4366" s="78" t="s">
        <v>4063</v>
      </c>
      <c r="I4366" s="5">
        <v>40085</v>
      </c>
      <c r="K4366" s="5" t="s">
        <v>4389</v>
      </c>
    </row>
    <row r="4367" spans="1:11" x14ac:dyDescent="0.15">
      <c r="A4367" s="38">
        <v>550086</v>
      </c>
      <c r="B4367" s="15">
        <v>1</v>
      </c>
      <c r="C4367" s="15">
        <v>1</v>
      </c>
      <c r="D4367" s="15">
        <v>50</v>
      </c>
      <c r="E4367" s="15">
        <v>10000</v>
      </c>
      <c r="F4367" s="15">
        <v>1</v>
      </c>
      <c r="G4367" s="15" t="s">
        <v>4390</v>
      </c>
      <c r="H4367" s="78" t="s">
        <v>4064</v>
      </c>
      <c r="I4367" s="5">
        <v>40086</v>
      </c>
      <c r="K4367" s="5" t="s">
        <v>4390</v>
      </c>
    </row>
    <row r="4368" spans="1:11" x14ac:dyDescent="0.15">
      <c r="A4368" s="38">
        <v>550087</v>
      </c>
      <c r="B4368" s="15">
        <v>1</v>
      </c>
      <c r="C4368" s="15">
        <v>1</v>
      </c>
      <c r="D4368" s="15">
        <v>50</v>
      </c>
      <c r="E4368" s="15">
        <v>10000</v>
      </c>
      <c r="F4368" s="15">
        <v>1</v>
      </c>
      <c r="G4368" s="15" t="s">
        <v>4391</v>
      </c>
      <c r="H4368" s="78" t="s">
        <v>4065</v>
      </c>
      <c r="I4368" s="5">
        <v>40087</v>
      </c>
      <c r="K4368" s="5" t="s">
        <v>4391</v>
      </c>
    </row>
    <row r="4369" spans="1:11" x14ac:dyDescent="0.15">
      <c r="A4369" s="38">
        <v>550088</v>
      </c>
      <c r="B4369" s="15">
        <v>1</v>
      </c>
      <c r="C4369" s="15">
        <v>1</v>
      </c>
      <c r="D4369" s="15">
        <v>50</v>
      </c>
      <c r="E4369" s="15">
        <v>10000</v>
      </c>
      <c r="F4369" s="15">
        <v>1</v>
      </c>
      <c r="G4369" s="15" t="s">
        <v>4392</v>
      </c>
      <c r="H4369" s="78" t="s">
        <v>4004</v>
      </c>
      <c r="I4369" s="5">
        <v>40088</v>
      </c>
      <c r="K4369" s="5" t="s">
        <v>4392</v>
      </c>
    </row>
    <row r="4370" spans="1:11" x14ac:dyDescent="0.15">
      <c r="A4370" s="38">
        <v>550089</v>
      </c>
      <c r="B4370" s="15">
        <v>1</v>
      </c>
      <c r="C4370" s="15">
        <v>1</v>
      </c>
      <c r="D4370" s="15">
        <v>50</v>
      </c>
      <c r="E4370" s="15">
        <v>10000</v>
      </c>
      <c r="F4370" s="15">
        <v>1</v>
      </c>
      <c r="G4370" s="15" t="s">
        <v>4393</v>
      </c>
      <c r="H4370" s="78" t="s">
        <v>4005</v>
      </c>
      <c r="I4370" s="5">
        <v>40089</v>
      </c>
      <c r="K4370" s="5" t="s">
        <v>4393</v>
      </c>
    </row>
    <row r="4371" spans="1:11" x14ac:dyDescent="0.15">
      <c r="A4371" s="38">
        <v>550090</v>
      </c>
      <c r="B4371" s="15">
        <v>1</v>
      </c>
      <c r="C4371" s="15">
        <v>1</v>
      </c>
      <c r="D4371" s="15">
        <v>50</v>
      </c>
      <c r="E4371" s="15">
        <v>10000</v>
      </c>
      <c r="F4371" s="15">
        <v>1</v>
      </c>
      <c r="G4371" s="15" t="s">
        <v>4394</v>
      </c>
      <c r="H4371" s="78" t="s">
        <v>4006</v>
      </c>
      <c r="I4371" s="5">
        <v>40090</v>
      </c>
      <c r="K4371" s="5" t="s">
        <v>4394</v>
      </c>
    </row>
    <row r="4372" spans="1:11" x14ac:dyDescent="0.15">
      <c r="A4372" s="38">
        <v>550091</v>
      </c>
      <c r="B4372" s="15">
        <v>1</v>
      </c>
      <c r="C4372" s="15">
        <v>1</v>
      </c>
      <c r="D4372" s="15">
        <v>50</v>
      </c>
      <c r="E4372" s="15">
        <v>10000</v>
      </c>
      <c r="F4372" s="15">
        <v>1</v>
      </c>
      <c r="G4372" s="15" t="s">
        <v>4395</v>
      </c>
      <c r="H4372" s="78" t="s">
        <v>4007</v>
      </c>
      <c r="I4372" s="5">
        <v>40091</v>
      </c>
      <c r="K4372" s="5" t="s">
        <v>4395</v>
      </c>
    </row>
    <row r="4373" spans="1:11" x14ac:dyDescent="0.15">
      <c r="A4373" s="38">
        <v>550092</v>
      </c>
      <c r="B4373" s="15">
        <v>1</v>
      </c>
      <c r="C4373" s="15">
        <v>1</v>
      </c>
      <c r="D4373" s="15">
        <v>50</v>
      </c>
      <c r="E4373" s="15">
        <v>10000</v>
      </c>
      <c r="F4373" s="15">
        <v>1</v>
      </c>
      <c r="G4373" s="15" t="s">
        <v>4145</v>
      </c>
      <c r="H4373" s="78" t="s">
        <v>4008</v>
      </c>
      <c r="I4373" s="5">
        <v>40092</v>
      </c>
      <c r="K4373" s="5" t="s">
        <v>4145</v>
      </c>
    </row>
    <row r="4374" spans="1:11" x14ac:dyDescent="0.15">
      <c r="A4374" s="38">
        <v>550093</v>
      </c>
      <c r="B4374" s="15">
        <v>1</v>
      </c>
      <c r="C4374" s="15">
        <v>1</v>
      </c>
      <c r="D4374" s="15">
        <v>50</v>
      </c>
      <c r="E4374" s="15">
        <v>10000</v>
      </c>
      <c r="F4374" s="15">
        <v>1</v>
      </c>
      <c r="G4374" s="15" t="s">
        <v>4396</v>
      </c>
      <c r="H4374" s="78" t="s">
        <v>4009</v>
      </c>
      <c r="I4374" s="5">
        <v>40093</v>
      </c>
      <c r="K4374" s="5" t="s">
        <v>4396</v>
      </c>
    </row>
    <row r="4375" spans="1:11" x14ac:dyDescent="0.15">
      <c r="A4375" s="38">
        <v>550094</v>
      </c>
      <c r="B4375" s="15">
        <v>1</v>
      </c>
      <c r="C4375" s="15">
        <v>1</v>
      </c>
      <c r="D4375" s="15">
        <v>50</v>
      </c>
      <c r="E4375" s="15">
        <v>10000</v>
      </c>
      <c r="F4375" s="15">
        <v>1</v>
      </c>
      <c r="G4375" s="15" t="s">
        <v>4146</v>
      </c>
      <c r="H4375" s="78" t="s">
        <v>4010</v>
      </c>
      <c r="I4375" s="5">
        <v>40094</v>
      </c>
      <c r="K4375" s="5" t="s">
        <v>4146</v>
      </c>
    </row>
    <row r="4376" spans="1:11" x14ac:dyDescent="0.15">
      <c r="A4376" s="38">
        <v>550095</v>
      </c>
      <c r="B4376" s="15">
        <v>1</v>
      </c>
      <c r="C4376" s="15">
        <v>1</v>
      </c>
      <c r="D4376" s="15">
        <v>50</v>
      </c>
      <c r="E4376" s="15">
        <v>10000</v>
      </c>
      <c r="F4376" s="15">
        <v>1</v>
      </c>
      <c r="G4376" s="15" t="s">
        <v>4397</v>
      </c>
      <c r="H4376" s="78" t="s">
        <v>4011</v>
      </c>
      <c r="I4376" s="5">
        <v>40095</v>
      </c>
      <c r="K4376" s="5" t="s">
        <v>4397</v>
      </c>
    </row>
    <row r="4377" spans="1:11" x14ac:dyDescent="0.15">
      <c r="A4377" s="38">
        <v>550096</v>
      </c>
      <c r="B4377" s="15">
        <v>1</v>
      </c>
      <c r="C4377" s="15">
        <v>1</v>
      </c>
      <c r="D4377" s="15">
        <v>50</v>
      </c>
      <c r="E4377" s="15">
        <v>10000</v>
      </c>
      <c r="F4377" s="15">
        <v>1</v>
      </c>
      <c r="G4377" s="15" t="s">
        <v>4147</v>
      </c>
      <c r="H4377" s="78" t="s">
        <v>4012</v>
      </c>
      <c r="I4377" s="5">
        <v>40096</v>
      </c>
      <c r="K4377" s="5" t="s">
        <v>4147</v>
      </c>
    </row>
    <row r="4378" spans="1:11" x14ac:dyDescent="0.15">
      <c r="A4378" s="38">
        <v>550097</v>
      </c>
      <c r="B4378" s="15">
        <v>1</v>
      </c>
      <c r="C4378" s="15">
        <v>1</v>
      </c>
      <c r="D4378" s="15">
        <v>50</v>
      </c>
      <c r="E4378" s="15">
        <v>10000</v>
      </c>
      <c r="F4378" s="15">
        <v>1</v>
      </c>
      <c r="G4378" s="15" t="s">
        <v>4398</v>
      </c>
      <c r="H4378" s="78" t="s">
        <v>4013</v>
      </c>
      <c r="I4378" s="5">
        <v>40097</v>
      </c>
      <c r="K4378" s="5" t="s">
        <v>4398</v>
      </c>
    </row>
    <row r="4379" spans="1:11" x14ac:dyDescent="0.15">
      <c r="A4379" s="38">
        <v>550098</v>
      </c>
      <c r="B4379" s="15">
        <v>1</v>
      </c>
      <c r="C4379" s="15">
        <v>1</v>
      </c>
      <c r="D4379" s="15">
        <v>50</v>
      </c>
      <c r="E4379" s="15">
        <v>10000</v>
      </c>
      <c r="F4379" s="15">
        <v>1</v>
      </c>
      <c r="G4379" s="15" t="s">
        <v>4399</v>
      </c>
      <c r="H4379" s="78" t="s">
        <v>4014</v>
      </c>
      <c r="I4379" s="5">
        <v>40098</v>
      </c>
      <c r="K4379" s="5" t="s">
        <v>4399</v>
      </c>
    </row>
    <row r="4380" spans="1:11" x14ac:dyDescent="0.15">
      <c r="A4380" s="38">
        <v>550099</v>
      </c>
      <c r="B4380" s="15">
        <v>1</v>
      </c>
      <c r="C4380" s="15">
        <v>1</v>
      </c>
      <c r="D4380" s="15">
        <v>50</v>
      </c>
      <c r="E4380" s="15">
        <v>10000</v>
      </c>
      <c r="F4380" s="15">
        <v>1</v>
      </c>
      <c r="G4380" s="15" t="s">
        <v>4400</v>
      </c>
      <c r="H4380" s="78" t="s">
        <v>4015</v>
      </c>
      <c r="I4380" s="5">
        <v>40099</v>
      </c>
      <c r="K4380" s="5" t="s">
        <v>4400</v>
      </c>
    </row>
    <row r="4381" spans="1:11" x14ac:dyDescent="0.15">
      <c r="A4381" s="38">
        <v>550100</v>
      </c>
      <c r="B4381" s="15">
        <v>1</v>
      </c>
      <c r="C4381" s="15">
        <v>1</v>
      </c>
      <c r="D4381" s="15">
        <v>50</v>
      </c>
      <c r="E4381" s="15">
        <v>10000</v>
      </c>
      <c r="F4381" s="15">
        <v>1</v>
      </c>
      <c r="G4381" s="15" t="s">
        <v>4401</v>
      </c>
      <c r="H4381" s="78" t="s">
        <v>4016</v>
      </c>
      <c r="I4381" s="5">
        <v>40100</v>
      </c>
      <c r="K4381" s="5" t="s">
        <v>4401</v>
      </c>
    </row>
    <row r="4382" spans="1:11" x14ac:dyDescent="0.15">
      <c r="A4382" s="38">
        <v>550101</v>
      </c>
      <c r="B4382" s="15">
        <v>1</v>
      </c>
      <c r="C4382" s="15">
        <v>1</v>
      </c>
      <c r="D4382" s="15">
        <v>50</v>
      </c>
      <c r="E4382" s="15">
        <v>10000</v>
      </c>
      <c r="F4382" s="15">
        <v>1</v>
      </c>
      <c r="G4382" s="15" t="s">
        <v>4402</v>
      </c>
      <c r="H4382" s="78" t="s">
        <v>4017</v>
      </c>
      <c r="I4382" s="5">
        <v>40101</v>
      </c>
      <c r="K4382" s="5" t="s">
        <v>4402</v>
      </c>
    </row>
    <row r="4383" spans="1:11" x14ac:dyDescent="0.15">
      <c r="A4383" s="38">
        <v>550102</v>
      </c>
      <c r="B4383" s="15">
        <v>1</v>
      </c>
      <c r="C4383" s="15">
        <v>1</v>
      </c>
      <c r="D4383" s="15">
        <v>50</v>
      </c>
      <c r="E4383" s="15">
        <v>10000</v>
      </c>
      <c r="F4383" s="15">
        <v>1</v>
      </c>
      <c r="G4383" s="15" t="s">
        <v>4403</v>
      </c>
      <c r="H4383" s="78" t="s">
        <v>4018</v>
      </c>
      <c r="I4383" s="5">
        <v>40102</v>
      </c>
      <c r="K4383" s="5" t="s">
        <v>4403</v>
      </c>
    </row>
    <row r="4384" spans="1:11" x14ac:dyDescent="0.15">
      <c r="A4384" s="38">
        <v>550103</v>
      </c>
      <c r="B4384" s="15">
        <v>1</v>
      </c>
      <c r="C4384" s="15">
        <v>1</v>
      </c>
      <c r="D4384" s="15">
        <v>50</v>
      </c>
      <c r="E4384" s="15">
        <v>10000</v>
      </c>
      <c r="F4384" s="15">
        <v>1</v>
      </c>
      <c r="G4384" s="15" t="s">
        <v>4404</v>
      </c>
      <c r="H4384" s="78" t="s">
        <v>4019</v>
      </c>
      <c r="I4384" s="5">
        <v>40103</v>
      </c>
      <c r="K4384" s="5" t="s">
        <v>4404</v>
      </c>
    </row>
    <row r="4385" spans="1:11" x14ac:dyDescent="0.15">
      <c r="A4385" s="38">
        <v>550104</v>
      </c>
      <c r="B4385" s="15">
        <v>1</v>
      </c>
      <c r="C4385" s="15">
        <v>1</v>
      </c>
      <c r="D4385" s="15">
        <v>50</v>
      </c>
      <c r="E4385" s="15">
        <v>10000</v>
      </c>
      <c r="F4385" s="15">
        <v>1</v>
      </c>
      <c r="G4385" s="15" t="s">
        <v>4405</v>
      </c>
      <c r="H4385" s="78" t="s">
        <v>4020</v>
      </c>
      <c r="I4385" s="5">
        <v>40104</v>
      </c>
      <c r="K4385" s="5" t="s">
        <v>4405</v>
      </c>
    </row>
    <row r="4386" spans="1:11" x14ac:dyDescent="0.15">
      <c r="A4386" s="38">
        <v>550105</v>
      </c>
      <c r="B4386" s="15">
        <v>1</v>
      </c>
      <c r="C4386" s="15">
        <v>1</v>
      </c>
      <c r="D4386" s="15">
        <v>50</v>
      </c>
      <c r="E4386" s="15">
        <v>10000</v>
      </c>
      <c r="F4386" s="15">
        <v>1</v>
      </c>
      <c r="G4386" s="15" t="s">
        <v>4406</v>
      </c>
      <c r="H4386" s="78" t="s">
        <v>4021</v>
      </c>
      <c r="I4386" s="5">
        <v>40105</v>
      </c>
      <c r="K4386" s="5" t="s">
        <v>4406</v>
      </c>
    </row>
    <row r="4387" spans="1:11" x14ac:dyDescent="0.15">
      <c r="A4387" s="38">
        <v>550106</v>
      </c>
      <c r="B4387" s="15">
        <v>1</v>
      </c>
      <c r="C4387" s="15">
        <v>1</v>
      </c>
      <c r="D4387" s="15">
        <v>50</v>
      </c>
      <c r="E4387" s="15">
        <v>10000</v>
      </c>
      <c r="F4387" s="15">
        <v>1</v>
      </c>
      <c r="G4387" s="15" t="s">
        <v>4407</v>
      </c>
      <c r="H4387" s="78" t="s">
        <v>4022</v>
      </c>
      <c r="I4387" s="5">
        <v>40106</v>
      </c>
      <c r="K4387" s="5" t="s">
        <v>4407</v>
      </c>
    </row>
    <row r="4388" spans="1:11" x14ac:dyDescent="0.15">
      <c r="A4388" s="38">
        <v>550107</v>
      </c>
      <c r="B4388" s="15">
        <v>1</v>
      </c>
      <c r="C4388" s="15">
        <v>1</v>
      </c>
      <c r="D4388" s="15">
        <v>50</v>
      </c>
      <c r="E4388" s="15">
        <v>10000</v>
      </c>
      <c r="F4388" s="15">
        <v>1</v>
      </c>
      <c r="G4388" s="15" t="s">
        <v>4408</v>
      </c>
      <c r="H4388" s="78" t="s">
        <v>4023</v>
      </c>
      <c r="I4388" s="5">
        <v>40107</v>
      </c>
      <c r="K4388" s="5" t="s">
        <v>4408</v>
      </c>
    </row>
    <row r="4389" spans="1:11" x14ac:dyDescent="0.15">
      <c r="A4389" s="38">
        <v>550108</v>
      </c>
      <c r="B4389" s="15">
        <v>1</v>
      </c>
      <c r="C4389" s="15">
        <v>1</v>
      </c>
      <c r="D4389" s="15">
        <v>50</v>
      </c>
      <c r="E4389" s="15">
        <v>10000</v>
      </c>
      <c r="F4389" s="15">
        <v>1</v>
      </c>
      <c r="G4389" s="15" t="s">
        <v>4409</v>
      </c>
      <c r="H4389" s="78" t="s">
        <v>4024</v>
      </c>
      <c r="I4389" s="5">
        <v>40108</v>
      </c>
      <c r="K4389" s="5" t="s">
        <v>4409</v>
      </c>
    </row>
    <row r="4390" spans="1:11" x14ac:dyDescent="0.15">
      <c r="A4390" s="38">
        <v>550109</v>
      </c>
      <c r="B4390" s="15">
        <v>1</v>
      </c>
      <c r="C4390" s="15">
        <v>1</v>
      </c>
      <c r="D4390" s="15">
        <v>50</v>
      </c>
      <c r="E4390" s="15">
        <v>10000</v>
      </c>
      <c r="F4390" s="15">
        <v>1</v>
      </c>
      <c r="G4390" s="15" t="s">
        <v>4410</v>
      </c>
      <c r="H4390" s="78" t="s">
        <v>4025</v>
      </c>
      <c r="I4390" s="5">
        <v>40109</v>
      </c>
      <c r="K4390" s="5" t="s">
        <v>4410</v>
      </c>
    </row>
    <row r="4391" spans="1:11" x14ac:dyDescent="0.15">
      <c r="A4391" s="38">
        <v>550110</v>
      </c>
      <c r="B4391" s="15">
        <v>1</v>
      </c>
      <c r="C4391" s="15">
        <v>1</v>
      </c>
      <c r="D4391" s="15">
        <v>50</v>
      </c>
      <c r="E4391" s="15">
        <v>10000</v>
      </c>
      <c r="F4391" s="15">
        <v>1</v>
      </c>
      <c r="G4391" s="15" t="s">
        <v>4411</v>
      </c>
      <c r="H4391" s="78" t="s">
        <v>4026</v>
      </c>
      <c r="I4391" s="5">
        <v>40110</v>
      </c>
      <c r="K4391" s="5" t="s">
        <v>4411</v>
      </c>
    </row>
    <row r="4392" spans="1:11" x14ac:dyDescent="0.15">
      <c r="A4392" s="38">
        <v>550111</v>
      </c>
      <c r="B4392" s="15">
        <v>1</v>
      </c>
      <c r="C4392" s="15">
        <v>1</v>
      </c>
      <c r="D4392" s="15">
        <v>50</v>
      </c>
      <c r="E4392" s="15">
        <v>10000</v>
      </c>
      <c r="F4392" s="15">
        <v>1</v>
      </c>
      <c r="G4392" s="15" t="s">
        <v>4412</v>
      </c>
      <c r="H4392" s="78" t="s">
        <v>4027</v>
      </c>
      <c r="I4392" s="5">
        <v>40111</v>
      </c>
      <c r="K4392" s="5" t="s">
        <v>4412</v>
      </c>
    </row>
    <row r="4393" spans="1:11" x14ac:dyDescent="0.3">
      <c r="A4393" s="38">
        <v>600001</v>
      </c>
      <c r="B4393" s="15">
        <v>1</v>
      </c>
      <c r="C4393" s="15">
        <v>1</v>
      </c>
      <c r="D4393" s="15">
        <v>20</v>
      </c>
      <c r="E4393" s="15">
        <v>2500</v>
      </c>
      <c r="F4393" s="15">
        <v>1</v>
      </c>
      <c r="G4393" s="15" t="s">
        <v>5963</v>
      </c>
      <c r="H4393" s="51" t="s">
        <v>4486</v>
      </c>
      <c r="I4393" s="5" t="s">
        <v>3864</v>
      </c>
      <c r="K4393" s="73"/>
    </row>
    <row r="4394" spans="1:11" x14ac:dyDescent="0.3">
      <c r="A4394" s="38">
        <v>600002</v>
      </c>
      <c r="B4394" s="15">
        <v>1</v>
      </c>
      <c r="C4394" s="15">
        <v>1</v>
      </c>
      <c r="D4394" s="15">
        <v>22</v>
      </c>
      <c r="E4394" s="15">
        <v>5000</v>
      </c>
      <c r="F4394" s="15">
        <v>1</v>
      </c>
      <c r="G4394" s="15" t="s">
        <v>5963</v>
      </c>
      <c r="H4394" s="51" t="s">
        <v>3870</v>
      </c>
      <c r="I4394" s="5" t="s">
        <v>3864</v>
      </c>
      <c r="K4394" s="73"/>
    </row>
    <row r="4395" spans="1:11" x14ac:dyDescent="0.3">
      <c r="A4395" s="38">
        <v>600003</v>
      </c>
      <c r="B4395" s="15">
        <v>1</v>
      </c>
      <c r="C4395" s="15">
        <v>1</v>
      </c>
      <c r="D4395" s="15">
        <v>24</v>
      </c>
      <c r="E4395" s="15">
        <v>10000</v>
      </c>
      <c r="F4395" s="15">
        <v>1</v>
      </c>
      <c r="G4395" s="15" t="s">
        <v>5963</v>
      </c>
      <c r="H4395" s="51" t="s">
        <v>1500</v>
      </c>
      <c r="I4395" s="5" t="s">
        <v>3864</v>
      </c>
      <c r="K4395" s="73"/>
    </row>
    <row r="4396" spans="1:11" x14ac:dyDescent="0.3">
      <c r="A4396" s="38">
        <v>600004</v>
      </c>
      <c r="B4396" s="15">
        <v>1</v>
      </c>
      <c r="C4396" s="15">
        <v>1</v>
      </c>
      <c r="D4396" s="15">
        <v>26</v>
      </c>
      <c r="E4396" s="15">
        <v>2500</v>
      </c>
      <c r="F4396" s="15">
        <v>1</v>
      </c>
      <c r="G4396" s="15" t="s">
        <v>4413</v>
      </c>
      <c r="H4396" s="51" t="s">
        <v>1501</v>
      </c>
      <c r="I4396" s="5" t="s">
        <v>3865</v>
      </c>
      <c r="K4396" s="73"/>
    </row>
    <row r="4397" spans="1:11" x14ac:dyDescent="0.3">
      <c r="A4397" s="38">
        <v>600005</v>
      </c>
      <c r="B4397" s="15">
        <v>1</v>
      </c>
      <c r="C4397" s="15">
        <v>1</v>
      </c>
      <c r="D4397" s="15">
        <v>28</v>
      </c>
      <c r="E4397" s="15">
        <v>5000</v>
      </c>
      <c r="F4397" s="15">
        <v>1</v>
      </c>
      <c r="G4397" s="15" t="s">
        <v>4413</v>
      </c>
      <c r="H4397" s="51" t="s">
        <v>1502</v>
      </c>
      <c r="I4397" s="5" t="s">
        <v>3865</v>
      </c>
      <c r="K4397" s="73"/>
    </row>
    <row r="4398" spans="1:11" x14ac:dyDescent="0.3">
      <c r="A4398" s="38">
        <v>600006</v>
      </c>
      <c r="B4398" s="15">
        <v>1</v>
      </c>
      <c r="C4398" s="15">
        <v>1</v>
      </c>
      <c r="D4398" s="15">
        <v>30</v>
      </c>
      <c r="E4398" s="15">
        <v>7500</v>
      </c>
      <c r="F4398" s="15">
        <v>1</v>
      </c>
      <c r="G4398" s="15" t="s">
        <v>4413</v>
      </c>
      <c r="H4398" s="51" t="s">
        <v>1503</v>
      </c>
      <c r="I4398" s="5" t="s">
        <v>3865</v>
      </c>
      <c r="K4398" s="73"/>
    </row>
    <row r="4399" spans="1:11" x14ac:dyDescent="0.3">
      <c r="A4399" s="38">
        <v>600007</v>
      </c>
      <c r="B4399" s="15">
        <v>1</v>
      </c>
      <c r="C4399" s="15">
        <v>1</v>
      </c>
      <c r="D4399" s="15">
        <v>32</v>
      </c>
      <c r="E4399" s="15">
        <v>10000</v>
      </c>
      <c r="F4399" s="15">
        <v>1</v>
      </c>
      <c r="G4399" s="15" t="s">
        <v>4413</v>
      </c>
      <c r="H4399" s="51" t="s">
        <v>1504</v>
      </c>
      <c r="I4399" s="5" t="s">
        <v>3865</v>
      </c>
      <c r="K4399" s="73"/>
    </row>
    <row r="4400" spans="1:11" x14ac:dyDescent="0.3">
      <c r="A4400" s="38">
        <v>600008</v>
      </c>
      <c r="B4400" s="15">
        <v>1</v>
      </c>
      <c r="C4400" s="15">
        <v>1</v>
      </c>
      <c r="D4400" s="15">
        <v>34</v>
      </c>
      <c r="E4400" s="15">
        <v>10000</v>
      </c>
      <c r="F4400" s="15">
        <v>1</v>
      </c>
      <c r="G4400" s="15" t="s">
        <v>4442</v>
      </c>
      <c r="H4400" s="51" t="s">
        <v>1505</v>
      </c>
      <c r="I4400" s="5" t="s">
        <v>3865</v>
      </c>
      <c r="K4400" s="73"/>
    </row>
    <row r="4401" spans="1:13" x14ac:dyDescent="0.3">
      <c r="A4401" s="38">
        <v>600009</v>
      </c>
      <c r="B4401" s="15">
        <v>1</v>
      </c>
      <c r="C4401" s="15">
        <v>1</v>
      </c>
      <c r="D4401" s="15">
        <v>36</v>
      </c>
      <c r="E4401" s="15">
        <v>10000</v>
      </c>
      <c r="F4401" s="15">
        <v>1</v>
      </c>
      <c r="G4401" s="15" t="s">
        <v>4443</v>
      </c>
      <c r="H4401" s="51" t="s">
        <v>3871</v>
      </c>
      <c r="I4401" s="5" t="s">
        <v>3865</v>
      </c>
      <c r="K4401" s="73"/>
    </row>
    <row r="4402" spans="1:13" x14ac:dyDescent="0.3">
      <c r="A4402" s="38">
        <v>600010</v>
      </c>
      <c r="B4402" s="15">
        <v>1</v>
      </c>
      <c r="C4402" s="15">
        <v>1</v>
      </c>
      <c r="D4402" s="15">
        <v>38</v>
      </c>
      <c r="E4402" s="15">
        <v>2500</v>
      </c>
      <c r="F4402" s="15">
        <v>1</v>
      </c>
      <c r="G4402" s="15" t="s">
        <v>4414</v>
      </c>
      <c r="H4402" s="51" t="s">
        <v>3872</v>
      </c>
      <c r="I4402" s="5" t="s">
        <v>3866</v>
      </c>
      <c r="K4402" s="73"/>
    </row>
    <row r="4403" spans="1:13" x14ac:dyDescent="0.3">
      <c r="A4403" s="38">
        <v>600011</v>
      </c>
      <c r="B4403" s="15">
        <v>1</v>
      </c>
      <c r="C4403" s="15">
        <v>1</v>
      </c>
      <c r="D4403" s="15">
        <v>40</v>
      </c>
      <c r="E4403" s="15">
        <v>5000</v>
      </c>
      <c r="F4403" s="15">
        <v>1</v>
      </c>
      <c r="G4403" s="15" t="s">
        <v>4414</v>
      </c>
      <c r="H4403" s="51" t="s">
        <v>3873</v>
      </c>
      <c r="I4403" s="5" t="s">
        <v>3866</v>
      </c>
      <c r="K4403" s="73"/>
    </row>
    <row r="4404" spans="1:13" x14ac:dyDescent="0.3">
      <c r="A4404" s="38">
        <v>600012</v>
      </c>
      <c r="B4404" s="15">
        <v>1</v>
      </c>
      <c r="C4404" s="15">
        <v>1</v>
      </c>
      <c r="D4404" s="15">
        <v>42</v>
      </c>
      <c r="E4404" s="15">
        <v>7500</v>
      </c>
      <c r="F4404" s="15">
        <v>1</v>
      </c>
      <c r="G4404" s="15" t="s">
        <v>4414</v>
      </c>
      <c r="H4404" s="51" t="s">
        <v>3874</v>
      </c>
      <c r="I4404" s="5" t="s">
        <v>3866</v>
      </c>
      <c r="K4404" s="73"/>
    </row>
    <row r="4405" spans="1:13" x14ac:dyDescent="0.3">
      <c r="A4405" s="38">
        <v>600013</v>
      </c>
      <c r="B4405" s="15">
        <v>1</v>
      </c>
      <c r="C4405" s="15">
        <v>1</v>
      </c>
      <c r="D4405" s="15">
        <v>44</v>
      </c>
      <c r="E4405" s="15">
        <v>10000</v>
      </c>
      <c r="F4405" s="15">
        <v>1</v>
      </c>
      <c r="G4405" s="15" t="s">
        <v>4414</v>
      </c>
      <c r="H4405" s="51" t="s">
        <v>3875</v>
      </c>
      <c r="I4405" s="5" t="s">
        <v>3866</v>
      </c>
      <c r="K4405" s="73"/>
    </row>
    <row r="4406" spans="1:13" x14ac:dyDescent="0.3">
      <c r="A4406" s="38">
        <v>600014</v>
      </c>
      <c r="B4406" s="15">
        <v>1</v>
      </c>
      <c r="C4406" s="15">
        <v>1</v>
      </c>
      <c r="D4406" s="15">
        <v>46</v>
      </c>
      <c r="E4406" s="15">
        <v>10000</v>
      </c>
      <c r="F4406" s="15">
        <v>1</v>
      </c>
      <c r="G4406" s="15" t="s">
        <v>4444</v>
      </c>
      <c r="H4406" s="51" t="s">
        <v>3876</v>
      </c>
      <c r="I4406" s="5" t="s">
        <v>3866</v>
      </c>
      <c r="K4406" s="73"/>
    </row>
    <row r="4407" spans="1:13" x14ac:dyDescent="0.3">
      <c r="A4407" s="38">
        <v>600015</v>
      </c>
      <c r="B4407" s="15">
        <v>1</v>
      </c>
      <c r="C4407" s="15">
        <v>1</v>
      </c>
      <c r="D4407" s="15">
        <v>48</v>
      </c>
      <c r="E4407" s="15">
        <v>10000</v>
      </c>
      <c r="F4407" s="15">
        <v>1</v>
      </c>
      <c r="G4407" s="15" t="s">
        <v>4445</v>
      </c>
      <c r="H4407" s="51" t="s">
        <v>3877</v>
      </c>
      <c r="I4407" s="5" t="s">
        <v>3866</v>
      </c>
      <c r="K4407" s="73"/>
    </row>
    <row r="4408" spans="1:13" x14ac:dyDescent="0.3">
      <c r="A4408" s="38">
        <v>600016</v>
      </c>
      <c r="B4408" s="15">
        <v>1</v>
      </c>
      <c r="C4408" s="15">
        <v>1</v>
      </c>
      <c r="D4408" s="15">
        <v>50</v>
      </c>
      <c r="E4408" s="15">
        <v>2500</v>
      </c>
      <c r="F4408" s="15">
        <v>1</v>
      </c>
      <c r="G4408" s="15" t="s">
        <v>4415</v>
      </c>
      <c r="H4408" s="51" t="s">
        <v>3878</v>
      </c>
      <c r="I4408" s="5" t="s">
        <v>3867</v>
      </c>
      <c r="K4408" s="73"/>
    </row>
    <row r="4409" spans="1:13" x14ac:dyDescent="0.3">
      <c r="A4409" s="38">
        <v>600017</v>
      </c>
      <c r="B4409" s="15">
        <v>1</v>
      </c>
      <c r="C4409" s="15">
        <v>1</v>
      </c>
      <c r="D4409" s="15">
        <v>50</v>
      </c>
      <c r="E4409" s="15">
        <v>5000</v>
      </c>
      <c r="F4409" s="15">
        <v>1</v>
      </c>
      <c r="G4409" s="15" t="s">
        <v>4415</v>
      </c>
      <c r="H4409" s="51" t="s">
        <v>3879</v>
      </c>
      <c r="I4409" s="5" t="s">
        <v>3867</v>
      </c>
      <c r="K4409" s="73"/>
    </row>
    <row r="4410" spans="1:13" x14ac:dyDescent="0.3">
      <c r="A4410" s="38">
        <v>600018</v>
      </c>
      <c r="B4410" s="15">
        <v>1</v>
      </c>
      <c r="C4410" s="15">
        <v>1</v>
      </c>
      <c r="D4410" s="15">
        <v>50</v>
      </c>
      <c r="E4410" s="15">
        <v>7500</v>
      </c>
      <c r="F4410" s="15">
        <v>1</v>
      </c>
      <c r="G4410" s="15" t="s">
        <v>4415</v>
      </c>
      <c r="H4410" s="51" t="s">
        <v>3883</v>
      </c>
      <c r="I4410" s="5" t="s">
        <v>3867</v>
      </c>
      <c r="K4410" s="73"/>
    </row>
    <row r="4411" spans="1:13" x14ac:dyDescent="0.3">
      <c r="A4411" s="38">
        <v>600019</v>
      </c>
      <c r="B4411" s="15">
        <v>1</v>
      </c>
      <c r="C4411" s="15">
        <v>1</v>
      </c>
      <c r="D4411" s="15">
        <v>50</v>
      </c>
      <c r="E4411" s="15">
        <v>10000</v>
      </c>
      <c r="F4411" s="15">
        <v>1</v>
      </c>
      <c r="G4411" s="15" t="s">
        <v>4415</v>
      </c>
      <c r="H4411" s="51" t="s">
        <v>3884</v>
      </c>
      <c r="I4411" s="5" t="s">
        <v>3867</v>
      </c>
      <c r="K4411" s="73"/>
    </row>
    <row r="4412" spans="1:13" x14ac:dyDescent="0.3">
      <c r="A4412" s="38">
        <v>600020</v>
      </c>
      <c r="B4412" s="15">
        <v>1</v>
      </c>
      <c r="C4412" s="15">
        <v>1</v>
      </c>
      <c r="D4412" s="15">
        <v>50</v>
      </c>
      <c r="E4412" s="15">
        <v>10000</v>
      </c>
      <c r="F4412" s="15">
        <v>1</v>
      </c>
      <c r="G4412" s="15" t="s">
        <v>4446</v>
      </c>
      <c r="H4412" s="51" t="s">
        <v>3880</v>
      </c>
      <c r="I4412" s="5" t="s">
        <v>3867</v>
      </c>
      <c r="K4412" s="73"/>
    </row>
    <row r="4413" spans="1:13" x14ac:dyDescent="0.3">
      <c r="A4413" s="38">
        <v>600021</v>
      </c>
      <c r="B4413" s="15">
        <v>1</v>
      </c>
      <c r="C4413" s="15">
        <v>1</v>
      </c>
      <c r="D4413" s="15">
        <v>50</v>
      </c>
      <c r="E4413" s="15">
        <v>10000</v>
      </c>
      <c r="F4413" s="15">
        <v>1</v>
      </c>
      <c r="G4413" s="15" t="s">
        <v>4447</v>
      </c>
      <c r="H4413" s="51" t="s">
        <v>3885</v>
      </c>
      <c r="I4413" s="5" t="s">
        <v>3867</v>
      </c>
      <c r="K4413" s="73"/>
      <c r="M4413" s="52"/>
    </row>
    <row r="4414" spans="1:13" x14ac:dyDescent="0.3">
      <c r="A4414" s="38">
        <v>600022</v>
      </c>
      <c r="B4414" s="15">
        <v>1</v>
      </c>
      <c r="C4414" s="15">
        <v>1</v>
      </c>
      <c r="D4414" s="15">
        <v>50</v>
      </c>
      <c r="E4414" s="15">
        <v>2500</v>
      </c>
      <c r="F4414" s="15">
        <v>1</v>
      </c>
      <c r="G4414" s="15" t="s">
        <v>4416</v>
      </c>
      <c r="H4414" s="51" t="s">
        <v>3886</v>
      </c>
      <c r="I4414" s="5" t="s">
        <v>3868</v>
      </c>
      <c r="K4414" s="73"/>
      <c r="M4414" s="52"/>
    </row>
    <row r="4415" spans="1:13" x14ac:dyDescent="0.3">
      <c r="A4415" s="38">
        <v>600023</v>
      </c>
      <c r="B4415" s="15">
        <v>1</v>
      </c>
      <c r="C4415" s="15">
        <v>1</v>
      </c>
      <c r="D4415" s="15">
        <v>50</v>
      </c>
      <c r="E4415" s="15">
        <v>5000</v>
      </c>
      <c r="F4415" s="15">
        <v>1</v>
      </c>
      <c r="G4415" s="15" t="s">
        <v>4416</v>
      </c>
      <c r="H4415" s="51" t="s">
        <v>3887</v>
      </c>
      <c r="I4415" s="5" t="s">
        <v>3868</v>
      </c>
      <c r="K4415" s="73"/>
      <c r="M4415" s="52"/>
    </row>
    <row r="4416" spans="1:13" x14ac:dyDescent="0.3">
      <c r="A4416" s="38">
        <v>600024</v>
      </c>
      <c r="B4416" s="15">
        <v>1</v>
      </c>
      <c r="C4416" s="15">
        <v>1</v>
      </c>
      <c r="D4416" s="15">
        <v>50</v>
      </c>
      <c r="E4416" s="15">
        <v>7500</v>
      </c>
      <c r="F4416" s="15">
        <v>1</v>
      </c>
      <c r="G4416" s="15" t="s">
        <v>4416</v>
      </c>
      <c r="H4416" s="51" t="s">
        <v>3888</v>
      </c>
      <c r="I4416" s="5" t="s">
        <v>3868</v>
      </c>
      <c r="K4416" s="73"/>
      <c r="M4416" s="52"/>
    </row>
    <row r="4417" spans="1:13" x14ac:dyDescent="0.3">
      <c r="A4417" s="38">
        <v>600025</v>
      </c>
      <c r="B4417" s="15">
        <v>1</v>
      </c>
      <c r="C4417" s="15">
        <v>1</v>
      </c>
      <c r="D4417" s="15">
        <v>50</v>
      </c>
      <c r="E4417" s="15">
        <v>10000</v>
      </c>
      <c r="F4417" s="15">
        <v>1</v>
      </c>
      <c r="G4417" s="15" t="s">
        <v>4416</v>
      </c>
      <c r="H4417" s="51" t="s">
        <v>3881</v>
      </c>
      <c r="I4417" s="5" t="s">
        <v>3868</v>
      </c>
      <c r="K4417" s="73"/>
      <c r="M4417" s="52"/>
    </row>
    <row r="4418" spans="1:13" x14ac:dyDescent="0.3">
      <c r="A4418" s="38">
        <v>600101</v>
      </c>
      <c r="B4418" s="15">
        <v>1</v>
      </c>
      <c r="C4418" s="15">
        <v>1</v>
      </c>
      <c r="D4418" s="15">
        <v>20</v>
      </c>
      <c r="E4418" s="15">
        <v>10000</v>
      </c>
      <c r="F4418" s="15">
        <v>1</v>
      </c>
      <c r="G4418" s="15" t="s">
        <v>3869</v>
      </c>
      <c r="H4418" s="51" t="s">
        <v>3882</v>
      </c>
      <c r="I4418" s="5" t="s">
        <v>3864</v>
      </c>
      <c r="K4418" s="5">
        <v>1</v>
      </c>
      <c r="M4418" s="52"/>
    </row>
    <row r="4419" spans="1:13" x14ac:dyDescent="0.3">
      <c r="A4419" s="38">
        <v>600102</v>
      </c>
      <c r="B4419" s="15">
        <v>1</v>
      </c>
      <c r="C4419" s="15">
        <v>1</v>
      </c>
      <c r="D4419" s="15">
        <v>22</v>
      </c>
      <c r="E4419" s="15">
        <v>10000</v>
      </c>
      <c r="F4419" s="15">
        <v>2</v>
      </c>
      <c r="G4419" s="15" t="s">
        <v>3869</v>
      </c>
      <c r="H4419" s="51" t="s">
        <v>3870</v>
      </c>
      <c r="I4419" s="5" t="s">
        <v>3864</v>
      </c>
      <c r="K4419" s="5">
        <v>2</v>
      </c>
      <c r="M4419" s="52"/>
    </row>
    <row r="4420" spans="1:13" x14ac:dyDescent="0.3">
      <c r="A4420" s="38">
        <v>600103</v>
      </c>
      <c r="B4420" s="15">
        <v>1</v>
      </c>
      <c r="C4420" s="15">
        <v>1</v>
      </c>
      <c r="D4420" s="15">
        <v>24</v>
      </c>
      <c r="E4420" s="15">
        <v>10000</v>
      </c>
      <c r="F4420" s="15">
        <v>3</v>
      </c>
      <c r="G4420" s="15" t="s">
        <v>3869</v>
      </c>
      <c r="H4420" s="51" t="s">
        <v>1500</v>
      </c>
      <c r="I4420" s="5" t="s">
        <v>3864</v>
      </c>
      <c r="K4420" s="5">
        <v>3</v>
      </c>
      <c r="M4420" s="52"/>
    </row>
    <row r="4421" spans="1:13" x14ac:dyDescent="0.3">
      <c r="A4421" s="38">
        <v>600104</v>
      </c>
      <c r="B4421" s="15">
        <v>1</v>
      </c>
      <c r="C4421" s="15">
        <v>1</v>
      </c>
      <c r="D4421" s="15">
        <v>26</v>
      </c>
      <c r="E4421" s="15">
        <v>10000</v>
      </c>
      <c r="F4421" s="15">
        <v>4</v>
      </c>
      <c r="G4421" s="15" t="s">
        <v>3869</v>
      </c>
      <c r="H4421" s="51" t="s">
        <v>1501</v>
      </c>
      <c r="I4421" s="5" t="s">
        <v>3865</v>
      </c>
      <c r="K4421" s="5">
        <v>4</v>
      </c>
      <c r="M4421" s="52"/>
    </row>
    <row r="4422" spans="1:13" x14ac:dyDescent="0.3">
      <c r="A4422" s="38">
        <v>600105</v>
      </c>
      <c r="B4422" s="15">
        <v>1</v>
      </c>
      <c r="C4422" s="15">
        <v>1</v>
      </c>
      <c r="D4422" s="15">
        <v>28</v>
      </c>
      <c r="E4422" s="15">
        <v>10000</v>
      </c>
      <c r="F4422" s="15">
        <v>6</v>
      </c>
      <c r="G4422" s="15" t="s">
        <v>3869</v>
      </c>
      <c r="H4422" s="51" t="s">
        <v>1502</v>
      </c>
      <c r="I4422" s="5" t="s">
        <v>3865</v>
      </c>
      <c r="K4422" s="5">
        <v>6</v>
      </c>
      <c r="M4422" s="52"/>
    </row>
    <row r="4423" spans="1:13" x14ac:dyDescent="0.3">
      <c r="A4423" s="38">
        <v>600106</v>
      </c>
      <c r="B4423" s="15">
        <v>1</v>
      </c>
      <c r="C4423" s="15">
        <v>1</v>
      </c>
      <c r="D4423" s="15">
        <v>30</v>
      </c>
      <c r="E4423" s="15">
        <v>10000</v>
      </c>
      <c r="F4423" s="15">
        <v>8</v>
      </c>
      <c r="G4423" s="15" t="s">
        <v>3869</v>
      </c>
      <c r="H4423" s="51" t="s">
        <v>1503</v>
      </c>
      <c r="I4423" s="5" t="s">
        <v>3865</v>
      </c>
      <c r="K4423" s="5">
        <v>8</v>
      </c>
      <c r="M4423" s="52"/>
    </row>
    <row r="4424" spans="1:13" x14ac:dyDescent="0.3">
      <c r="A4424" s="38">
        <v>600107</v>
      </c>
      <c r="B4424" s="15">
        <v>1</v>
      </c>
      <c r="C4424" s="15">
        <v>1</v>
      </c>
      <c r="D4424" s="15">
        <v>32</v>
      </c>
      <c r="E4424" s="15">
        <v>10000</v>
      </c>
      <c r="F4424" s="15">
        <v>10</v>
      </c>
      <c r="G4424" s="15" t="s">
        <v>3869</v>
      </c>
      <c r="H4424" s="51" t="s">
        <v>1504</v>
      </c>
      <c r="I4424" s="5" t="s">
        <v>3865</v>
      </c>
      <c r="K4424" s="5">
        <v>10</v>
      </c>
      <c r="M4424" s="52"/>
    </row>
    <row r="4425" spans="1:13" x14ac:dyDescent="0.3">
      <c r="A4425" s="38">
        <v>600108</v>
      </c>
      <c r="B4425" s="15">
        <v>1</v>
      </c>
      <c r="C4425" s="15">
        <v>1</v>
      </c>
      <c r="D4425" s="15">
        <v>34</v>
      </c>
      <c r="E4425" s="15">
        <v>10000</v>
      </c>
      <c r="F4425" s="15">
        <v>12</v>
      </c>
      <c r="G4425" s="15" t="s">
        <v>3869</v>
      </c>
      <c r="H4425" s="51" t="s">
        <v>1505</v>
      </c>
      <c r="I4425" s="5" t="s">
        <v>3865</v>
      </c>
      <c r="K4425" s="5">
        <v>12</v>
      </c>
      <c r="M4425" s="52"/>
    </row>
    <row r="4426" spans="1:13" x14ac:dyDescent="0.3">
      <c r="A4426" s="38">
        <v>600109</v>
      </c>
      <c r="B4426" s="15">
        <v>1</v>
      </c>
      <c r="C4426" s="15">
        <v>1</v>
      </c>
      <c r="D4426" s="15">
        <v>36</v>
      </c>
      <c r="E4426" s="15">
        <v>10000</v>
      </c>
      <c r="F4426" s="15">
        <v>14</v>
      </c>
      <c r="G4426" s="15" t="s">
        <v>3869</v>
      </c>
      <c r="H4426" s="51" t="s">
        <v>3871</v>
      </c>
      <c r="I4426" s="5" t="s">
        <v>3865</v>
      </c>
      <c r="K4426" s="5">
        <v>14</v>
      </c>
      <c r="M4426" s="52"/>
    </row>
    <row r="4427" spans="1:13" x14ac:dyDescent="0.3">
      <c r="A4427" s="38">
        <v>600110</v>
      </c>
      <c r="B4427" s="15">
        <v>1</v>
      </c>
      <c r="C4427" s="15">
        <v>1</v>
      </c>
      <c r="D4427" s="15">
        <v>38</v>
      </c>
      <c r="E4427" s="15">
        <v>10000</v>
      </c>
      <c r="F4427" s="15">
        <v>16</v>
      </c>
      <c r="G4427" s="15" t="s">
        <v>3869</v>
      </c>
      <c r="H4427" s="51" t="s">
        <v>3872</v>
      </c>
      <c r="I4427" s="5" t="s">
        <v>3866</v>
      </c>
      <c r="K4427" s="5">
        <v>16</v>
      </c>
      <c r="M4427" s="52"/>
    </row>
    <row r="4428" spans="1:13" x14ac:dyDescent="0.3">
      <c r="A4428" s="38">
        <v>600111</v>
      </c>
      <c r="B4428" s="15">
        <v>1</v>
      </c>
      <c r="C4428" s="15">
        <v>1</v>
      </c>
      <c r="D4428" s="15">
        <v>40</v>
      </c>
      <c r="E4428" s="15">
        <v>10000</v>
      </c>
      <c r="F4428" s="15">
        <v>18</v>
      </c>
      <c r="G4428" s="15" t="s">
        <v>3869</v>
      </c>
      <c r="H4428" s="51" t="s">
        <v>3873</v>
      </c>
      <c r="I4428" s="5" t="s">
        <v>3866</v>
      </c>
      <c r="K4428" s="5">
        <v>18</v>
      </c>
      <c r="M4428" s="52"/>
    </row>
    <row r="4429" spans="1:13" x14ac:dyDescent="0.3">
      <c r="A4429" s="38">
        <v>600112</v>
      </c>
      <c r="B4429" s="15">
        <v>1</v>
      </c>
      <c r="C4429" s="15">
        <v>1</v>
      </c>
      <c r="D4429" s="15">
        <v>42</v>
      </c>
      <c r="E4429" s="15">
        <v>10000</v>
      </c>
      <c r="F4429" s="15">
        <v>20</v>
      </c>
      <c r="G4429" s="15" t="s">
        <v>3869</v>
      </c>
      <c r="H4429" s="51" t="s">
        <v>3874</v>
      </c>
      <c r="I4429" s="5" t="s">
        <v>3866</v>
      </c>
      <c r="K4429" s="5">
        <v>20</v>
      </c>
      <c r="M4429" s="52"/>
    </row>
    <row r="4430" spans="1:13" x14ac:dyDescent="0.3">
      <c r="A4430" s="38">
        <v>600113</v>
      </c>
      <c r="B4430" s="15">
        <v>1</v>
      </c>
      <c r="C4430" s="15">
        <v>1</v>
      </c>
      <c r="D4430" s="15">
        <v>44</v>
      </c>
      <c r="E4430" s="15">
        <v>10000</v>
      </c>
      <c r="F4430" s="15">
        <v>22</v>
      </c>
      <c r="G4430" s="15" t="s">
        <v>3869</v>
      </c>
      <c r="H4430" s="51" t="s">
        <v>3875</v>
      </c>
      <c r="I4430" s="5" t="s">
        <v>3866</v>
      </c>
      <c r="K4430" s="73"/>
      <c r="M4430" s="52"/>
    </row>
    <row r="4431" spans="1:13" x14ac:dyDescent="0.3">
      <c r="A4431" s="38">
        <v>600114</v>
      </c>
      <c r="B4431" s="15">
        <v>1</v>
      </c>
      <c r="C4431" s="15">
        <v>1</v>
      </c>
      <c r="D4431" s="15">
        <v>46</v>
      </c>
      <c r="E4431" s="15">
        <v>10000</v>
      </c>
      <c r="F4431" s="15">
        <v>24</v>
      </c>
      <c r="G4431" s="15" t="s">
        <v>3869</v>
      </c>
      <c r="H4431" s="51" t="s">
        <v>3876</v>
      </c>
      <c r="I4431" s="5" t="s">
        <v>3866</v>
      </c>
      <c r="K4431" s="73"/>
      <c r="M4431" s="52"/>
    </row>
    <row r="4432" spans="1:13" x14ac:dyDescent="0.3">
      <c r="A4432" s="38">
        <v>600115</v>
      </c>
      <c r="B4432" s="15">
        <v>1</v>
      </c>
      <c r="C4432" s="15">
        <v>1</v>
      </c>
      <c r="D4432" s="15">
        <v>48</v>
      </c>
      <c r="E4432" s="15">
        <v>10000</v>
      </c>
      <c r="F4432" s="15">
        <v>26</v>
      </c>
      <c r="G4432" s="15" t="s">
        <v>3869</v>
      </c>
      <c r="H4432" s="51" t="s">
        <v>3877</v>
      </c>
      <c r="I4432" s="5" t="s">
        <v>3866</v>
      </c>
      <c r="K4432" s="73"/>
      <c r="M4432" s="52"/>
    </row>
    <row r="4433" spans="1:29" x14ac:dyDescent="0.3">
      <c r="A4433" s="38">
        <v>600116</v>
      </c>
      <c r="B4433" s="15">
        <v>1</v>
      </c>
      <c r="C4433" s="15">
        <v>1</v>
      </c>
      <c r="D4433" s="15">
        <v>50</v>
      </c>
      <c r="E4433" s="15">
        <v>10000</v>
      </c>
      <c r="F4433" s="15">
        <v>28</v>
      </c>
      <c r="G4433" s="15" t="s">
        <v>3869</v>
      </c>
      <c r="H4433" s="51" t="s">
        <v>3878</v>
      </c>
      <c r="I4433" s="5" t="s">
        <v>3867</v>
      </c>
      <c r="K4433" s="73"/>
      <c r="M4433" s="52"/>
    </row>
    <row r="4434" spans="1:29" x14ac:dyDescent="0.3">
      <c r="A4434" s="38">
        <v>600117</v>
      </c>
      <c r="B4434" s="15">
        <v>1</v>
      </c>
      <c r="C4434" s="15">
        <v>1</v>
      </c>
      <c r="D4434" s="15">
        <v>50</v>
      </c>
      <c r="E4434" s="15">
        <v>10000</v>
      </c>
      <c r="F4434" s="15">
        <v>30</v>
      </c>
      <c r="G4434" s="15" t="s">
        <v>3869</v>
      </c>
      <c r="H4434" s="51" t="s">
        <v>3879</v>
      </c>
      <c r="I4434" s="5" t="s">
        <v>3867</v>
      </c>
      <c r="K4434" s="73"/>
      <c r="M4434" s="52"/>
    </row>
    <row r="4435" spans="1:29" x14ac:dyDescent="0.3">
      <c r="A4435" s="38">
        <v>600118</v>
      </c>
      <c r="B4435" s="15">
        <v>1</v>
      </c>
      <c r="C4435" s="15">
        <v>1</v>
      </c>
      <c r="D4435" s="15">
        <v>50</v>
      </c>
      <c r="E4435" s="15">
        <v>10000</v>
      </c>
      <c r="F4435" s="15">
        <v>32</v>
      </c>
      <c r="G4435" s="15" t="s">
        <v>3869</v>
      </c>
      <c r="H4435" s="51" t="s">
        <v>3883</v>
      </c>
      <c r="I4435" s="5" t="s">
        <v>3867</v>
      </c>
      <c r="K4435" s="73"/>
      <c r="M4435" s="52"/>
    </row>
    <row r="4436" spans="1:29" x14ac:dyDescent="0.3">
      <c r="A4436" s="38">
        <v>600119</v>
      </c>
      <c r="B4436" s="15">
        <v>1</v>
      </c>
      <c r="C4436" s="15">
        <v>1</v>
      </c>
      <c r="D4436" s="15">
        <v>50</v>
      </c>
      <c r="E4436" s="15">
        <v>10000</v>
      </c>
      <c r="F4436" s="15">
        <v>34</v>
      </c>
      <c r="G4436" s="15" t="s">
        <v>3869</v>
      </c>
      <c r="H4436" s="51" t="s">
        <v>3884</v>
      </c>
      <c r="I4436" s="5" t="s">
        <v>3867</v>
      </c>
      <c r="K4436" s="73"/>
      <c r="M4436" s="52"/>
    </row>
    <row r="4437" spans="1:29" x14ac:dyDescent="0.3">
      <c r="A4437" s="38">
        <v>600120</v>
      </c>
      <c r="B4437" s="15">
        <v>1</v>
      </c>
      <c r="C4437" s="15">
        <v>1</v>
      </c>
      <c r="D4437" s="15">
        <v>50</v>
      </c>
      <c r="E4437" s="15">
        <v>10000</v>
      </c>
      <c r="F4437" s="15">
        <v>36</v>
      </c>
      <c r="G4437" s="15" t="s">
        <v>3869</v>
      </c>
      <c r="H4437" s="51" t="s">
        <v>3880</v>
      </c>
      <c r="I4437" s="5" t="s">
        <v>3867</v>
      </c>
      <c r="K4437" s="73"/>
      <c r="M4437" s="52"/>
    </row>
    <row r="4438" spans="1:29" x14ac:dyDescent="0.3">
      <c r="A4438" s="38">
        <v>600121</v>
      </c>
      <c r="B4438" s="15">
        <v>1</v>
      </c>
      <c r="C4438" s="15">
        <v>1</v>
      </c>
      <c r="D4438" s="15">
        <v>50</v>
      </c>
      <c r="E4438" s="15">
        <v>10000</v>
      </c>
      <c r="F4438" s="15">
        <v>38</v>
      </c>
      <c r="G4438" s="15" t="s">
        <v>3869</v>
      </c>
      <c r="H4438" s="51" t="s">
        <v>3885</v>
      </c>
      <c r="I4438" s="5" t="s">
        <v>3867</v>
      </c>
      <c r="K4438" s="73"/>
      <c r="M4438" s="52"/>
    </row>
    <row r="4439" spans="1:29" x14ac:dyDescent="0.3">
      <c r="A4439" s="38">
        <v>600122</v>
      </c>
      <c r="B4439" s="15">
        <v>1</v>
      </c>
      <c r="C4439" s="15">
        <v>1</v>
      </c>
      <c r="D4439" s="15">
        <v>50</v>
      </c>
      <c r="E4439" s="15">
        <v>10000</v>
      </c>
      <c r="F4439" s="15">
        <v>40</v>
      </c>
      <c r="G4439" s="15" t="s">
        <v>3869</v>
      </c>
      <c r="H4439" s="51" t="s">
        <v>3886</v>
      </c>
      <c r="I4439" s="5" t="s">
        <v>3868</v>
      </c>
      <c r="K4439" s="73"/>
      <c r="M4439" s="52"/>
    </row>
    <row r="4440" spans="1:29" x14ac:dyDescent="0.3">
      <c r="A4440" s="38">
        <v>600123</v>
      </c>
      <c r="B4440" s="15">
        <v>1</v>
      </c>
      <c r="C4440" s="15">
        <v>1</v>
      </c>
      <c r="D4440" s="15">
        <v>50</v>
      </c>
      <c r="E4440" s="15">
        <v>10000</v>
      </c>
      <c r="F4440" s="15">
        <v>42</v>
      </c>
      <c r="G4440" s="15" t="s">
        <v>3869</v>
      </c>
      <c r="H4440" s="51" t="s">
        <v>3887</v>
      </c>
      <c r="I4440" s="5" t="s">
        <v>3868</v>
      </c>
      <c r="K4440" s="73"/>
      <c r="M4440" s="52"/>
    </row>
    <row r="4441" spans="1:29" x14ac:dyDescent="0.3">
      <c r="A4441" s="38">
        <v>600124</v>
      </c>
      <c r="B4441" s="15">
        <v>1</v>
      </c>
      <c r="C4441" s="15">
        <v>1</v>
      </c>
      <c r="D4441" s="15">
        <v>50</v>
      </c>
      <c r="E4441" s="15">
        <v>10000</v>
      </c>
      <c r="F4441" s="15">
        <v>46</v>
      </c>
      <c r="G4441" s="15" t="s">
        <v>3869</v>
      </c>
      <c r="H4441" s="51" t="s">
        <v>3888</v>
      </c>
      <c r="I4441" s="5" t="s">
        <v>3868</v>
      </c>
      <c r="T4441" s="16"/>
      <c r="U4441" s="16"/>
      <c r="V4441" s="16"/>
      <c r="W4441" s="16"/>
      <c r="X4441" s="16"/>
      <c r="Y4441" s="16"/>
      <c r="Z4441" s="16"/>
      <c r="AA4441" s="16"/>
      <c r="AB4441" s="16"/>
      <c r="AC4441" s="16"/>
    </row>
    <row r="4442" spans="1:29" x14ac:dyDescent="0.3">
      <c r="A4442" s="38">
        <v>600125</v>
      </c>
      <c r="B4442" s="15">
        <v>1</v>
      </c>
      <c r="C4442" s="15">
        <v>1</v>
      </c>
      <c r="D4442" s="15">
        <v>50</v>
      </c>
      <c r="E4442" s="15">
        <v>10000</v>
      </c>
      <c r="F4442" s="15">
        <v>50</v>
      </c>
      <c r="G4442" s="15" t="s">
        <v>3869</v>
      </c>
      <c r="H4442" s="51" t="s">
        <v>3881</v>
      </c>
      <c r="I4442" s="5" t="s">
        <v>3868</v>
      </c>
      <c r="K4442" s="15"/>
      <c r="L4442" s="15"/>
      <c r="M4442" s="15"/>
      <c r="N4442" s="15"/>
      <c r="O4442" s="15"/>
      <c r="P4442" s="15"/>
      <c r="Q4442" s="15"/>
      <c r="R4442" s="15"/>
      <c r="S4442" s="15"/>
      <c r="T4442" s="16"/>
      <c r="U4442" s="16"/>
      <c r="V4442" s="16"/>
      <c r="W4442" s="16"/>
      <c r="X4442" s="16"/>
      <c r="Y4442" s="16"/>
      <c r="Z4442" s="16"/>
      <c r="AA4442" s="16"/>
      <c r="AB4442" s="16"/>
      <c r="AC4442" s="16"/>
    </row>
    <row r="4443" spans="1:29" x14ac:dyDescent="0.3">
      <c r="A4443" s="38">
        <v>601001</v>
      </c>
      <c r="B4443" s="15">
        <v>2</v>
      </c>
      <c r="C4443" s="15">
        <v>1</v>
      </c>
      <c r="D4443" s="15">
        <v>50</v>
      </c>
      <c r="E4443" s="15">
        <v>10000</v>
      </c>
      <c r="F4443" s="15">
        <v>50</v>
      </c>
      <c r="G4443" s="43" t="s">
        <v>11565</v>
      </c>
      <c r="H4443" s="51" t="s">
        <v>9951</v>
      </c>
      <c r="J4443" s="5">
        <v>3000</v>
      </c>
      <c r="K4443" s="15"/>
      <c r="L4443" s="15"/>
      <c r="M4443" s="15"/>
      <c r="N4443" s="15"/>
      <c r="O4443" s="15"/>
      <c r="P4443" s="15"/>
      <c r="Q4443" s="15"/>
      <c r="R4443" s="15"/>
      <c r="S4443" s="15"/>
      <c r="T4443" s="16"/>
      <c r="U4443" s="16"/>
      <c r="V4443" s="16"/>
      <c r="W4443" s="16"/>
      <c r="X4443" s="16"/>
      <c r="Y4443" s="16"/>
      <c r="Z4443" s="16"/>
      <c r="AA4443" s="16"/>
      <c r="AB4443" s="16"/>
      <c r="AC4443" s="16"/>
    </row>
    <row r="4444" spans="1:29" x14ac:dyDescent="0.3">
      <c r="A4444" s="38">
        <v>601002</v>
      </c>
      <c r="B4444" s="15">
        <v>2</v>
      </c>
      <c r="C4444" s="15">
        <v>1</v>
      </c>
      <c r="D4444" s="15">
        <v>50</v>
      </c>
      <c r="E4444" s="15">
        <v>10000</v>
      </c>
      <c r="F4444" s="15">
        <v>50</v>
      </c>
      <c r="G4444" s="43" t="s">
        <v>11582</v>
      </c>
      <c r="H4444" s="51" t="s">
        <v>9952</v>
      </c>
      <c r="J4444" s="5">
        <v>3150</v>
      </c>
      <c r="K4444" s="15"/>
      <c r="L4444" s="15"/>
      <c r="M4444" s="15"/>
      <c r="N4444" s="15"/>
      <c r="O4444" s="15"/>
      <c r="P4444" s="15"/>
      <c r="Q4444" s="15"/>
      <c r="R4444" s="15"/>
      <c r="S4444" s="15"/>
      <c r="T4444" s="16"/>
      <c r="U4444" s="16"/>
      <c r="V4444" s="16"/>
      <c r="W4444" s="16"/>
      <c r="X4444" s="16"/>
      <c r="Y4444" s="16"/>
      <c r="Z4444" s="16"/>
      <c r="AA4444" s="16"/>
      <c r="AB4444" s="16"/>
      <c r="AC4444" s="16"/>
    </row>
    <row r="4445" spans="1:29" x14ac:dyDescent="0.3">
      <c r="A4445" s="38">
        <v>601003</v>
      </c>
      <c r="B4445" s="15">
        <v>2</v>
      </c>
      <c r="C4445" s="15">
        <v>1</v>
      </c>
      <c r="D4445" s="15">
        <v>50</v>
      </c>
      <c r="E4445" s="15">
        <v>10000</v>
      </c>
      <c r="F4445" s="15">
        <v>50</v>
      </c>
      <c r="G4445" s="43" t="s">
        <v>11583</v>
      </c>
      <c r="H4445" s="51" t="s">
        <v>9953</v>
      </c>
      <c r="J4445" s="5">
        <v>3300</v>
      </c>
      <c r="K4445" s="15"/>
      <c r="L4445" s="15"/>
      <c r="M4445" s="15"/>
      <c r="N4445" s="15"/>
      <c r="O4445" s="15"/>
      <c r="P4445" s="15"/>
      <c r="Q4445" s="15"/>
      <c r="R4445" s="15"/>
      <c r="S4445" s="15"/>
      <c r="T4445" s="16"/>
      <c r="U4445" s="16"/>
      <c r="V4445" s="16"/>
      <c r="W4445" s="16"/>
      <c r="X4445" s="16"/>
      <c r="Y4445" s="16"/>
      <c r="Z4445" s="16"/>
      <c r="AA4445" s="16"/>
      <c r="AB4445" s="16"/>
      <c r="AC4445" s="16"/>
    </row>
    <row r="4446" spans="1:29" x14ac:dyDescent="0.3">
      <c r="A4446" s="38">
        <v>601004</v>
      </c>
      <c r="B4446" s="15">
        <v>2</v>
      </c>
      <c r="C4446" s="15">
        <v>1</v>
      </c>
      <c r="D4446" s="15">
        <v>50</v>
      </c>
      <c r="E4446" s="15">
        <v>10000</v>
      </c>
      <c r="F4446" s="15">
        <v>50</v>
      </c>
      <c r="G4446" s="43" t="s">
        <v>11584</v>
      </c>
      <c r="H4446" s="51" t="s">
        <v>9954</v>
      </c>
      <c r="J4446" s="5">
        <v>3450</v>
      </c>
      <c r="K4446" s="15"/>
      <c r="L4446" s="15"/>
      <c r="M4446" s="15"/>
      <c r="N4446" s="15"/>
      <c r="O4446" s="15"/>
      <c r="P4446" s="15"/>
      <c r="Q4446" s="15"/>
      <c r="R4446" s="15"/>
      <c r="S4446" s="15"/>
      <c r="T4446" s="16"/>
      <c r="U4446" s="16"/>
      <c r="V4446" s="16"/>
      <c r="W4446" s="16"/>
      <c r="X4446" s="16"/>
      <c r="Y4446" s="16"/>
      <c r="Z4446" s="16"/>
      <c r="AA4446" s="16"/>
      <c r="AB4446" s="16"/>
      <c r="AC4446" s="16"/>
    </row>
    <row r="4447" spans="1:29" x14ac:dyDescent="0.3">
      <c r="A4447" s="38">
        <v>601005</v>
      </c>
      <c r="B4447" s="15">
        <v>2</v>
      </c>
      <c r="C4447" s="15">
        <v>1</v>
      </c>
      <c r="D4447" s="15">
        <v>50</v>
      </c>
      <c r="E4447" s="15">
        <v>10000</v>
      </c>
      <c r="F4447" s="15">
        <v>50</v>
      </c>
      <c r="G4447" s="43" t="s">
        <v>11566</v>
      </c>
      <c r="H4447" s="51" t="s">
        <v>9955</v>
      </c>
      <c r="J4447" s="5">
        <v>3600</v>
      </c>
      <c r="K4447" s="15"/>
      <c r="L4447" s="15"/>
      <c r="M4447" s="15"/>
      <c r="N4447" s="15"/>
      <c r="O4447" s="15"/>
      <c r="P4447" s="15"/>
      <c r="Q4447" s="15"/>
      <c r="R4447" s="15"/>
      <c r="S4447" s="15"/>
      <c r="T4447" s="16"/>
      <c r="U4447" s="16"/>
      <c r="V4447" s="16"/>
      <c r="W4447" s="16"/>
      <c r="X4447" s="16"/>
      <c r="Y4447" s="16"/>
      <c r="Z4447" s="16"/>
      <c r="AA4447" s="16"/>
      <c r="AB4447" s="16"/>
      <c r="AC4447" s="16"/>
    </row>
    <row r="4448" spans="1:29" x14ac:dyDescent="0.3">
      <c r="A4448" s="38">
        <v>601006</v>
      </c>
      <c r="B4448" s="15">
        <v>2</v>
      </c>
      <c r="C4448" s="15">
        <v>1</v>
      </c>
      <c r="D4448" s="15">
        <v>50</v>
      </c>
      <c r="E4448" s="15">
        <v>10000</v>
      </c>
      <c r="F4448" s="15">
        <v>50</v>
      </c>
      <c r="G4448" s="43" t="s">
        <v>11585</v>
      </c>
      <c r="H4448" s="51" t="s">
        <v>9956</v>
      </c>
      <c r="J4448" s="5">
        <v>3750</v>
      </c>
      <c r="K4448" s="15"/>
      <c r="L4448" s="15"/>
      <c r="M4448" s="15"/>
      <c r="N4448" s="15"/>
      <c r="O4448" s="15"/>
      <c r="P4448" s="15"/>
      <c r="Q4448" s="15"/>
      <c r="R4448" s="15"/>
      <c r="S4448" s="15"/>
      <c r="T4448" s="16"/>
      <c r="U4448" s="16"/>
      <c r="V4448" s="16"/>
      <c r="W4448" s="16"/>
      <c r="X4448" s="16"/>
      <c r="Y4448" s="16"/>
      <c r="Z4448" s="16"/>
      <c r="AA4448" s="16"/>
      <c r="AB4448" s="16"/>
      <c r="AC4448" s="16"/>
    </row>
    <row r="4449" spans="1:29" x14ac:dyDescent="0.3">
      <c r="A4449" s="38">
        <v>601007</v>
      </c>
      <c r="B4449" s="15">
        <v>2</v>
      </c>
      <c r="C4449" s="15">
        <v>1</v>
      </c>
      <c r="D4449" s="15">
        <v>50</v>
      </c>
      <c r="E4449" s="15">
        <v>10000</v>
      </c>
      <c r="F4449" s="15">
        <v>50</v>
      </c>
      <c r="G4449" s="43" t="s">
        <v>11586</v>
      </c>
      <c r="H4449" s="51" t="s">
        <v>9957</v>
      </c>
      <c r="J4449" s="5">
        <v>3900</v>
      </c>
      <c r="K4449" s="15"/>
      <c r="L4449" s="15"/>
      <c r="M4449" s="15"/>
      <c r="N4449" s="15"/>
      <c r="O4449" s="15"/>
      <c r="P4449" s="15"/>
      <c r="Q4449" s="15"/>
      <c r="R4449" s="15"/>
      <c r="S4449" s="15"/>
      <c r="T4449" s="16"/>
      <c r="U4449" s="16"/>
      <c r="V4449" s="16"/>
      <c r="W4449" s="16"/>
      <c r="X4449" s="16"/>
      <c r="Y4449" s="16"/>
      <c r="Z4449" s="16"/>
      <c r="AA4449" s="16"/>
      <c r="AB4449" s="16"/>
      <c r="AC4449" s="16"/>
    </row>
    <row r="4450" spans="1:29" x14ac:dyDescent="0.3">
      <c r="A4450" s="38">
        <v>601008</v>
      </c>
      <c r="B4450" s="15">
        <v>2</v>
      </c>
      <c r="C4450" s="15">
        <v>1</v>
      </c>
      <c r="D4450" s="15">
        <v>50</v>
      </c>
      <c r="E4450" s="15">
        <v>10000</v>
      </c>
      <c r="F4450" s="15">
        <v>50</v>
      </c>
      <c r="G4450" s="43" t="s">
        <v>11587</v>
      </c>
      <c r="H4450" s="51" t="s">
        <v>9958</v>
      </c>
      <c r="J4450" s="5">
        <v>4050</v>
      </c>
      <c r="K4450" s="15"/>
      <c r="L4450" s="15"/>
      <c r="M4450" s="15"/>
      <c r="N4450" s="15"/>
      <c r="O4450" s="15"/>
      <c r="P4450" s="15"/>
      <c r="Q4450" s="15"/>
      <c r="R4450" s="15"/>
      <c r="S4450" s="15"/>
      <c r="T4450" s="16"/>
      <c r="U4450" s="16"/>
      <c r="V4450" s="16"/>
      <c r="W4450" s="16"/>
      <c r="X4450" s="16"/>
      <c r="Y4450" s="16"/>
      <c r="Z4450" s="16"/>
      <c r="AA4450" s="16"/>
      <c r="AB4450" s="16"/>
      <c r="AC4450" s="16"/>
    </row>
    <row r="4451" spans="1:29" x14ac:dyDescent="0.3">
      <c r="A4451" s="38">
        <v>601009</v>
      </c>
      <c r="B4451" s="15">
        <v>2</v>
      </c>
      <c r="C4451" s="15">
        <v>1</v>
      </c>
      <c r="D4451" s="15">
        <v>50</v>
      </c>
      <c r="E4451" s="15">
        <v>10000</v>
      </c>
      <c r="F4451" s="15">
        <v>50</v>
      </c>
      <c r="G4451" s="43" t="s">
        <v>11567</v>
      </c>
      <c r="H4451" s="51" t="s">
        <v>9959</v>
      </c>
      <c r="J4451" s="5">
        <v>4200</v>
      </c>
      <c r="K4451" s="15"/>
      <c r="L4451" s="15"/>
      <c r="M4451" s="15"/>
      <c r="N4451" s="15"/>
      <c r="O4451" s="15"/>
      <c r="P4451" s="15"/>
      <c r="Q4451" s="15"/>
      <c r="R4451" s="15"/>
      <c r="S4451" s="15"/>
      <c r="T4451" s="16"/>
      <c r="U4451" s="16"/>
      <c r="V4451" s="16"/>
      <c r="W4451" s="16"/>
      <c r="X4451" s="16"/>
      <c r="Y4451" s="16"/>
      <c r="Z4451" s="16"/>
      <c r="AA4451" s="16"/>
      <c r="AB4451" s="16"/>
      <c r="AC4451" s="16"/>
    </row>
    <row r="4452" spans="1:29" x14ac:dyDescent="0.3">
      <c r="A4452" s="38">
        <v>601010</v>
      </c>
      <c r="B4452" s="15">
        <v>2</v>
      </c>
      <c r="C4452" s="15">
        <v>1</v>
      </c>
      <c r="D4452" s="15">
        <v>50</v>
      </c>
      <c r="E4452" s="15">
        <v>10000</v>
      </c>
      <c r="F4452" s="15">
        <v>50</v>
      </c>
      <c r="G4452" s="43" t="s">
        <v>11588</v>
      </c>
      <c r="H4452" s="51" t="s">
        <v>9960</v>
      </c>
      <c r="J4452" s="5">
        <v>4350</v>
      </c>
      <c r="K4452" s="15"/>
      <c r="L4452" s="15"/>
      <c r="M4452" s="15"/>
      <c r="N4452" s="15"/>
      <c r="O4452" s="15"/>
      <c r="P4452" s="15"/>
      <c r="Q4452" s="15"/>
      <c r="R4452" s="15"/>
      <c r="S4452" s="15"/>
      <c r="T4452" s="16"/>
      <c r="U4452" s="16"/>
      <c r="V4452" s="16"/>
      <c r="W4452" s="16"/>
      <c r="X4452" s="16"/>
      <c r="Y4452" s="16"/>
      <c r="Z4452" s="16"/>
      <c r="AA4452" s="16"/>
      <c r="AB4452" s="16"/>
      <c r="AC4452" s="16"/>
    </row>
    <row r="4453" spans="1:29" x14ac:dyDescent="0.3">
      <c r="A4453" s="38">
        <v>601011</v>
      </c>
      <c r="B4453" s="15">
        <v>2</v>
      </c>
      <c r="C4453" s="15">
        <v>1</v>
      </c>
      <c r="D4453" s="15">
        <v>50</v>
      </c>
      <c r="E4453" s="15">
        <v>10000</v>
      </c>
      <c r="F4453" s="15">
        <v>50</v>
      </c>
      <c r="G4453" s="43" t="s">
        <v>11589</v>
      </c>
      <c r="H4453" s="51" t="s">
        <v>9961</v>
      </c>
      <c r="J4453" s="5">
        <v>4500</v>
      </c>
      <c r="K4453" s="15"/>
      <c r="L4453" s="15"/>
      <c r="M4453" s="15"/>
      <c r="N4453" s="15"/>
      <c r="O4453" s="15"/>
      <c r="P4453" s="15"/>
      <c r="Q4453" s="15"/>
      <c r="R4453" s="15"/>
      <c r="S4453" s="15"/>
      <c r="T4453" s="16"/>
      <c r="U4453" s="16"/>
      <c r="V4453" s="16"/>
      <c r="W4453" s="16"/>
      <c r="X4453" s="16"/>
      <c r="Y4453" s="16"/>
      <c r="Z4453" s="16"/>
      <c r="AA4453" s="16"/>
      <c r="AB4453" s="16"/>
      <c r="AC4453" s="16"/>
    </row>
    <row r="4454" spans="1:29" x14ac:dyDescent="0.3">
      <c r="A4454" s="38">
        <v>601012</v>
      </c>
      <c r="B4454" s="15">
        <v>2</v>
      </c>
      <c r="C4454" s="15">
        <v>1</v>
      </c>
      <c r="D4454" s="15">
        <v>50</v>
      </c>
      <c r="E4454" s="15">
        <v>10000</v>
      </c>
      <c r="F4454" s="15">
        <v>50</v>
      </c>
      <c r="G4454" s="43" t="s">
        <v>11590</v>
      </c>
      <c r="H4454" s="51" t="s">
        <v>9962</v>
      </c>
      <c r="J4454" s="5">
        <v>4650</v>
      </c>
      <c r="K4454" s="15"/>
      <c r="L4454" s="15"/>
      <c r="M4454" s="15"/>
      <c r="N4454" s="15"/>
      <c r="O4454" s="15"/>
      <c r="P4454" s="15"/>
      <c r="Q4454" s="15"/>
      <c r="R4454" s="15"/>
      <c r="S4454" s="15"/>
      <c r="T4454" s="16"/>
      <c r="U4454" s="16"/>
      <c r="V4454" s="16"/>
      <c r="W4454" s="16"/>
      <c r="X4454" s="16"/>
      <c r="Y4454" s="16"/>
      <c r="Z4454" s="16"/>
      <c r="AA4454" s="16"/>
      <c r="AB4454" s="16"/>
      <c r="AC4454" s="16"/>
    </row>
    <row r="4455" spans="1:29" x14ac:dyDescent="0.3">
      <c r="A4455" s="38">
        <v>601013</v>
      </c>
      <c r="B4455" s="15">
        <v>2</v>
      </c>
      <c r="C4455" s="15">
        <v>1</v>
      </c>
      <c r="D4455" s="15">
        <v>50</v>
      </c>
      <c r="E4455" s="15">
        <v>10000</v>
      </c>
      <c r="F4455" s="15">
        <v>50</v>
      </c>
      <c r="G4455" s="43" t="s">
        <v>11568</v>
      </c>
      <c r="H4455" s="51" t="s">
        <v>9963</v>
      </c>
      <c r="J4455" s="5">
        <v>4800</v>
      </c>
      <c r="K4455" s="15"/>
      <c r="L4455" s="15"/>
      <c r="M4455" s="15"/>
      <c r="N4455" s="15"/>
      <c r="O4455" s="15"/>
      <c r="P4455" s="15"/>
      <c r="Q4455" s="15"/>
      <c r="R4455" s="15"/>
      <c r="S4455" s="15"/>
      <c r="T4455" s="16"/>
      <c r="U4455" s="16"/>
      <c r="V4455" s="16"/>
      <c r="W4455" s="16"/>
      <c r="X4455" s="16"/>
      <c r="Y4455" s="16"/>
      <c r="Z4455" s="16"/>
      <c r="AA4455" s="16"/>
      <c r="AB4455" s="16"/>
      <c r="AC4455" s="16"/>
    </row>
    <row r="4456" spans="1:29" x14ac:dyDescent="0.3">
      <c r="A4456" s="38">
        <v>601014</v>
      </c>
      <c r="B4456" s="15">
        <v>2</v>
      </c>
      <c r="C4456" s="15">
        <v>1</v>
      </c>
      <c r="D4456" s="15">
        <v>50</v>
      </c>
      <c r="E4456" s="15">
        <v>10000</v>
      </c>
      <c r="F4456" s="15">
        <v>50</v>
      </c>
      <c r="G4456" s="43" t="s">
        <v>11591</v>
      </c>
      <c r="H4456" s="51" t="s">
        <v>9964</v>
      </c>
      <c r="J4456" s="5">
        <v>4950</v>
      </c>
      <c r="K4456" s="15"/>
      <c r="L4456" s="15"/>
      <c r="M4456" s="15"/>
      <c r="N4456" s="15"/>
      <c r="O4456" s="15"/>
      <c r="P4456" s="15"/>
      <c r="Q4456" s="15"/>
      <c r="R4456" s="15"/>
      <c r="S4456" s="15"/>
      <c r="T4456" s="16"/>
      <c r="U4456" s="16"/>
      <c r="V4456" s="16"/>
      <c r="W4456" s="16"/>
      <c r="X4456" s="16"/>
      <c r="Y4456" s="16"/>
      <c r="Z4456" s="16"/>
      <c r="AA4456" s="16"/>
      <c r="AB4456" s="16"/>
      <c r="AC4456" s="16"/>
    </row>
    <row r="4457" spans="1:29" x14ac:dyDescent="0.3">
      <c r="A4457" s="38">
        <v>601015</v>
      </c>
      <c r="B4457" s="15">
        <v>2</v>
      </c>
      <c r="C4457" s="15">
        <v>1</v>
      </c>
      <c r="D4457" s="15">
        <v>50</v>
      </c>
      <c r="E4457" s="15">
        <v>10000</v>
      </c>
      <c r="F4457" s="15">
        <v>50</v>
      </c>
      <c r="G4457" s="43" t="s">
        <v>11569</v>
      </c>
      <c r="H4457" s="51" t="s">
        <v>9965</v>
      </c>
      <c r="J4457" s="5">
        <v>5000</v>
      </c>
      <c r="K4457" s="15"/>
      <c r="L4457" s="15"/>
      <c r="M4457" s="15"/>
      <c r="N4457" s="15"/>
      <c r="O4457" s="15"/>
      <c r="P4457" s="15"/>
      <c r="Q4457" s="15"/>
      <c r="R4457" s="15"/>
      <c r="S4457" s="15"/>
      <c r="T4457" s="16"/>
      <c r="U4457" s="16"/>
      <c r="V4457" s="16"/>
      <c r="W4457" s="16"/>
      <c r="X4457" s="16"/>
      <c r="Y4457" s="16"/>
      <c r="Z4457" s="16"/>
      <c r="AA4457" s="16"/>
      <c r="AB4457" s="16"/>
      <c r="AC4457" s="16"/>
    </row>
    <row r="4458" spans="1:29" x14ac:dyDescent="0.3">
      <c r="A4458" s="38">
        <v>601016</v>
      </c>
      <c r="B4458" s="15">
        <v>2</v>
      </c>
      <c r="C4458" s="15">
        <v>1</v>
      </c>
      <c r="D4458" s="15">
        <v>50</v>
      </c>
      <c r="E4458" s="15">
        <v>10000</v>
      </c>
      <c r="F4458" s="15">
        <v>50</v>
      </c>
      <c r="G4458" s="43" t="s">
        <v>11592</v>
      </c>
      <c r="H4458" s="51" t="s">
        <v>9966</v>
      </c>
      <c r="J4458" s="5">
        <v>5050</v>
      </c>
      <c r="K4458" s="15"/>
      <c r="L4458" s="15"/>
      <c r="M4458" s="15"/>
      <c r="N4458" s="15"/>
      <c r="O4458" s="15"/>
      <c r="P4458" s="15"/>
      <c r="Q4458" s="15"/>
      <c r="R4458" s="15"/>
      <c r="S4458" s="15"/>
      <c r="T4458" s="16"/>
      <c r="U4458" s="16"/>
      <c r="V4458" s="16"/>
      <c r="W4458" s="16"/>
      <c r="X4458" s="16"/>
      <c r="Y4458" s="16"/>
      <c r="Z4458" s="16"/>
      <c r="AA4458" s="16"/>
      <c r="AB4458" s="16"/>
      <c r="AC4458" s="16"/>
    </row>
    <row r="4459" spans="1:29" x14ac:dyDescent="0.3">
      <c r="A4459" s="38">
        <v>601017</v>
      </c>
      <c r="B4459" s="15">
        <v>2</v>
      </c>
      <c r="C4459" s="15">
        <v>1</v>
      </c>
      <c r="D4459" s="15">
        <v>50</v>
      </c>
      <c r="E4459" s="15">
        <v>10000</v>
      </c>
      <c r="F4459" s="15">
        <v>50</v>
      </c>
      <c r="G4459" s="43" t="s">
        <v>11570</v>
      </c>
      <c r="H4459" s="51" t="s">
        <v>9967</v>
      </c>
      <c r="J4459" s="5">
        <v>5100</v>
      </c>
      <c r="K4459" s="15"/>
      <c r="L4459" s="15"/>
      <c r="M4459" s="15"/>
      <c r="N4459" s="15"/>
      <c r="O4459" s="15"/>
      <c r="P4459" s="15"/>
      <c r="Q4459" s="15"/>
      <c r="R4459" s="15"/>
      <c r="S4459" s="15"/>
      <c r="T4459" s="16"/>
      <c r="U4459" s="16"/>
      <c r="V4459" s="16"/>
      <c r="W4459" s="16"/>
      <c r="X4459" s="16"/>
      <c r="Y4459" s="16"/>
      <c r="Z4459" s="16"/>
      <c r="AA4459" s="16"/>
      <c r="AB4459" s="16"/>
      <c r="AC4459" s="16"/>
    </row>
    <row r="4460" spans="1:29" x14ac:dyDescent="0.3">
      <c r="A4460" s="38">
        <v>601018</v>
      </c>
      <c r="B4460" s="15">
        <v>2</v>
      </c>
      <c r="C4460" s="15">
        <v>1</v>
      </c>
      <c r="D4460" s="15">
        <v>50</v>
      </c>
      <c r="E4460" s="15">
        <v>10000</v>
      </c>
      <c r="F4460" s="15">
        <v>50</v>
      </c>
      <c r="G4460" s="43" t="s">
        <v>11593</v>
      </c>
      <c r="H4460" s="51" t="s">
        <v>9968</v>
      </c>
      <c r="J4460" s="5">
        <v>5150</v>
      </c>
      <c r="K4460" s="15"/>
      <c r="L4460" s="15"/>
      <c r="M4460" s="15"/>
      <c r="N4460" s="15"/>
      <c r="O4460" s="15"/>
      <c r="P4460" s="15"/>
      <c r="Q4460" s="15"/>
      <c r="R4460" s="15"/>
      <c r="S4460" s="15"/>
      <c r="T4460" s="16"/>
      <c r="U4460" s="16"/>
      <c r="V4460" s="16"/>
      <c r="W4460" s="16"/>
      <c r="X4460" s="16"/>
      <c r="Y4460" s="16"/>
      <c r="Z4460" s="16"/>
      <c r="AA4460" s="16"/>
      <c r="AB4460" s="16"/>
      <c r="AC4460" s="16"/>
    </row>
    <row r="4461" spans="1:29" x14ac:dyDescent="0.3">
      <c r="A4461" s="38">
        <v>601019</v>
      </c>
      <c r="B4461" s="15">
        <v>2</v>
      </c>
      <c r="C4461" s="15">
        <v>1</v>
      </c>
      <c r="D4461" s="15">
        <v>50</v>
      </c>
      <c r="E4461" s="15">
        <v>10000</v>
      </c>
      <c r="F4461" s="15">
        <v>50</v>
      </c>
      <c r="G4461" s="43" t="s">
        <v>11571</v>
      </c>
      <c r="H4461" s="51" t="s">
        <v>9969</v>
      </c>
      <c r="J4461" s="5">
        <v>5200</v>
      </c>
      <c r="K4461" s="15"/>
      <c r="L4461" s="15"/>
      <c r="M4461" s="15"/>
      <c r="N4461" s="15"/>
      <c r="O4461" s="15"/>
      <c r="P4461" s="15"/>
      <c r="Q4461" s="15"/>
      <c r="R4461" s="15"/>
      <c r="S4461" s="15"/>
      <c r="T4461" s="16"/>
      <c r="U4461" s="16"/>
      <c r="V4461" s="16"/>
      <c r="W4461" s="16"/>
      <c r="X4461" s="16"/>
      <c r="Y4461" s="16"/>
      <c r="Z4461" s="16"/>
      <c r="AA4461" s="16"/>
      <c r="AB4461" s="16"/>
      <c r="AC4461" s="16"/>
    </row>
    <row r="4462" spans="1:29" x14ac:dyDescent="0.3">
      <c r="A4462" s="38">
        <v>601020</v>
      </c>
      <c r="B4462" s="15">
        <v>2</v>
      </c>
      <c r="C4462" s="15">
        <v>1</v>
      </c>
      <c r="D4462" s="15">
        <v>50</v>
      </c>
      <c r="E4462" s="15">
        <v>10000</v>
      </c>
      <c r="F4462" s="15">
        <v>50</v>
      </c>
      <c r="G4462" s="43" t="s">
        <v>11594</v>
      </c>
      <c r="H4462" s="51" t="s">
        <v>9970</v>
      </c>
      <c r="J4462" s="5">
        <v>5250</v>
      </c>
      <c r="K4462" s="15"/>
      <c r="L4462" s="15"/>
      <c r="M4462" s="15"/>
      <c r="N4462" s="15"/>
      <c r="O4462" s="15"/>
      <c r="P4462" s="15"/>
      <c r="Q4462" s="15"/>
      <c r="R4462" s="15"/>
      <c r="S4462" s="15"/>
      <c r="T4462" s="16"/>
      <c r="U4462" s="16"/>
      <c r="V4462" s="16"/>
      <c r="W4462" s="16"/>
      <c r="X4462" s="16"/>
      <c r="Y4462" s="16"/>
      <c r="Z4462" s="16"/>
      <c r="AA4462" s="16"/>
      <c r="AB4462" s="16"/>
      <c r="AC4462" s="16"/>
    </row>
    <row r="4463" spans="1:29" x14ac:dyDescent="0.3">
      <c r="A4463" s="38">
        <v>601021</v>
      </c>
      <c r="B4463" s="15">
        <v>2</v>
      </c>
      <c r="C4463" s="15">
        <v>1</v>
      </c>
      <c r="D4463" s="15">
        <v>50</v>
      </c>
      <c r="E4463" s="15">
        <v>10000</v>
      </c>
      <c r="F4463" s="15">
        <v>50</v>
      </c>
      <c r="G4463" s="43" t="s">
        <v>11572</v>
      </c>
      <c r="H4463" s="51" t="s">
        <v>9971</v>
      </c>
      <c r="J4463" s="5">
        <v>5300</v>
      </c>
      <c r="K4463" s="15"/>
      <c r="L4463" s="15"/>
      <c r="M4463" s="15"/>
      <c r="N4463" s="15"/>
      <c r="O4463" s="15"/>
      <c r="P4463" s="15"/>
      <c r="Q4463" s="15"/>
      <c r="R4463" s="15"/>
      <c r="S4463" s="15"/>
      <c r="T4463" s="16"/>
      <c r="U4463" s="16"/>
      <c r="V4463" s="16"/>
      <c r="W4463" s="16"/>
      <c r="X4463" s="16"/>
      <c r="Y4463" s="16"/>
      <c r="Z4463" s="16"/>
      <c r="AA4463" s="16"/>
      <c r="AB4463" s="16"/>
      <c r="AC4463" s="16"/>
    </row>
    <row r="4464" spans="1:29" x14ac:dyDescent="0.3">
      <c r="A4464" s="38">
        <v>601022</v>
      </c>
      <c r="B4464" s="15">
        <v>2</v>
      </c>
      <c r="C4464" s="15">
        <v>1</v>
      </c>
      <c r="D4464" s="15">
        <v>50</v>
      </c>
      <c r="E4464" s="15">
        <v>10000</v>
      </c>
      <c r="F4464" s="15">
        <v>50</v>
      </c>
      <c r="G4464" s="43" t="s">
        <v>11595</v>
      </c>
      <c r="H4464" s="51" t="s">
        <v>9972</v>
      </c>
      <c r="J4464" s="5">
        <v>5350</v>
      </c>
      <c r="K4464" s="15"/>
      <c r="L4464" s="15"/>
      <c r="M4464" s="15"/>
      <c r="N4464" s="15"/>
      <c r="O4464" s="15"/>
      <c r="P4464" s="15"/>
      <c r="Q4464" s="15"/>
      <c r="R4464" s="15"/>
      <c r="S4464" s="15"/>
      <c r="T4464" s="16"/>
      <c r="U4464" s="16"/>
      <c r="V4464" s="16"/>
      <c r="W4464" s="16"/>
      <c r="X4464" s="16"/>
      <c r="Y4464" s="16"/>
      <c r="Z4464" s="16"/>
      <c r="AA4464" s="16"/>
      <c r="AB4464" s="16"/>
      <c r="AC4464" s="16"/>
    </row>
    <row r="4465" spans="1:29" x14ac:dyDescent="0.3">
      <c r="A4465" s="38">
        <v>601023</v>
      </c>
      <c r="B4465" s="15">
        <v>2</v>
      </c>
      <c r="C4465" s="15">
        <v>1</v>
      </c>
      <c r="D4465" s="15">
        <v>50</v>
      </c>
      <c r="E4465" s="15">
        <v>10000</v>
      </c>
      <c r="F4465" s="15">
        <v>50</v>
      </c>
      <c r="G4465" s="43" t="s">
        <v>11573</v>
      </c>
      <c r="H4465" s="51" t="s">
        <v>9973</v>
      </c>
      <c r="J4465" s="5">
        <v>5400</v>
      </c>
      <c r="K4465" s="15"/>
      <c r="L4465" s="15"/>
      <c r="M4465" s="15"/>
      <c r="N4465" s="15"/>
      <c r="O4465" s="15"/>
      <c r="P4465" s="15"/>
      <c r="Q4465" s="15"/>
      <c r="R4465" s="15"/>
      <c r="S4465" s="15"/>
      <c r="T4465" s="16"/>
      <c r="U4465" s="16"/>
      <c r="V4465" s="16"/>
      <c r="W4465" s="16"/>
      <c r="X4465" s="16"/>
      <c r="Y4465" s="16"/>
      <c r="Z4465" s="16"/>
      <c r="AA4465" s="16"/>
      <c r="AB4465" s="16"/>
      <c r="AC4465" s="16"/>
    </row>
    <row r="4466" spans="1:29" x14ac:dyDescent="0.3">
      <c r="A4466" s="38">
        <v>601024</v>
      </c>
      <c r="B4466" s="15">
        <v>2</v>
      </c>
      <c r="C4466" s="15">
        <v>1</v>
      </c>
      <c r="D4466" s="15">
        <v>50</v>
      </c>
      <c r="E4466" s="15">
        <v>10000</v>
      </c>
      <c r="F4466" s="15">
        <v>50</v>
      </c>
      <c r="G4466" s="43" t="s">
        <v>11596</v>
      </c>
      <c r="H4466" s="51" t="s">
        <v>9974</v>
      </c>
      <c r="J4466" s="5">
        <v>5450</v>
      </c>
      <c r="K4466" s="15"/>
      <c r="L4466" s="15"/>
      <c r="M4466" s="15"/>
      <c r="N4466" s="15"/>
      <c r="O4466" s="15"/>
      <c r="P4466" s="15"/>
      <c r="Q4466" s="15"/>
      <c r="R4466" s="15"/>
      <c r="S4466" s="15"/>
      <c r="T4466" s="16"/>
      <c r="U4466" s="16"/>
      <c r="V4466" s="16"/>
      <c r="W4466" s="16"/>
      <c r="X4466" s="16"/>
      <c r="Y4466" s="16"/>
      <c r="Z4466" s="16"/>
      <c r="AA4466" s="16"/>
      <c r="AB4466" s="16"/>
      <c r="AC4466" s="16"/>
    </row>
    <row r="4467" spans="1:29" x14ac:dyDescent="0.3">
      <c r="A4467" s="38">
        <v>601025</v>
      </c>
      <c r="B4467" s="15">
        <v>2</v>
      </c>
      <c r="C4467" s="15">
        <v>1</v>
      </c>
      <c r="D4467" s="15">
        <v>50</v>
      </c>
      <c r="E4467" s="15">
        <v>10000</v>
      </c>
      <c r="F4467" s="15">
        <v>50</v>
      </c>
      <c r="G4467" s="43" t="s">
        <v>11574</v>
      </c>
      <c r="H4467" s="51" t="s">
        <v>9975</v>
      </c>
      <c r="J4467" s="5">
        <v>5500</v>
      </c>
      <c r="K4467" s="15"/>
      <c r="L4467" s="15"/>
      <c r="M4467" s="15"/>
      <c r="N4467" s="15"/>
      <c r="O4467" s="15"/>
      <c r="P4467" s="15"/>
      <c r="Q4467" s="15"/>
      <c r="R4467" s="15"/>
      <c r="S4467" s="15"/>
      <c r="T4467" s="16"/>
      <c r="U4467" s="16"/>
      <c r="V4467" s="16"/>
      <c r="W4467" s="16"/>
      <c r="X4467" s="16"/>
      <c r="Y4467" s="16"/>
      <c r="Z4467" s="16"/>
      <c r="AA4467" s="16"/>
      <c r="AB4467" s="16"/>
      <c r="AC4467" s="16"/>
    </row>
    <row r="4468" spans="1:29" x14ac:dyDescent="0.3">
      <c r="A4468" s="38">
        <v>601026</v>
      </c>
      <c r="B4468" s="15">
        <v>2</v>
      </c>
      <c r="C4468" s="15">
        <v>1</v>
      </c>
      <c r="D4468" s="15">
        <v>50</v>
      </c>
      <c r="E4468" s="15">
        <v>10000</v>
      </c>
      <c r="F4468" s="15">
        <v>50</v>
      </c>
      <c r="G4468" s="43" t="s">
        <v>11597</v>
      </c>
      <c r="H4468" s="51" t="s">
        <v>9976</v>
      </c>
      <c r="J4468" s="5">
        <v>5550</v>
      </c>
      <c r="K4468" s="15"/>
      <c r="L4468" s="15"/>
      <c r="M4468" s="15"/>
      <c r="N4468" s="15"/>
      <c r="O4468" s="15"/>
      <c r="P4468" s="15"/>
      <c r="Q4468" s="15"/>
      <c r="R4468" s="15"/>
      <c r="S4468" s="15"/>
      <c r="T4468" s="16"/>
      <c r="U4468" s="16"/>
      <c r="V4468" s="16"/>
      <c r="W4468" s="16"/>
      <c r="X4468" s="16"/>
      <c r="Y4468" s="16"/>
      <c r="Z4468" s="16"/>
      <c r="AA4468" s="16"/>
      <c r="AB4468" s="16"/>
      <c r="AC4468" s="16"/>
    </row>
    <row r="4469" spans="1:29" x14ac:dyDescent="0.3">
      <c r="A4469" s="38">
        <v>601027</v>
      </c>
      <c r="B4469" s="15">
        <v>2</v>
      </c>
      <c r="C4469" s="15">
        <v>1</v>
      </c>
      <c r="D4469" s="15">
        <v>50</v>
      </c>
      <c r="E4469" s="15">
        <v>10000</v>
      </c>
      <c r="F4469" s="15">
        <v>50</v>
      </c>
      <c r="G4469" s="43" t="s">
        <v>11575</v>
      </c>
      <c r="H4469" s="51" t="s">
        <v>9977</v>
      </c>
      <c r="J4469" s="5">
        <v>5600</v>
      </c>
      <c r="K4469" s="15"/>
      <c r="L4469" s="15"/>
      <c r="M4469" s="15"/>
      <c r="N4469" s="15"/>
      <c r="O4469" s="15"/>
      <c r="P4469" s="15"/>
      <c r="Q4469" s="15"/>
      <c r="R4469" s="15"/>
      <c r="S4469" s="15"/>
      <c r="T4469" s="16"/>
      <c r="U4469" s="16"/>
      <c r="V4469" s="16"/>
      <c r="W4469" s="16"/>
      <c r="X4469" s="16"/>
      <c r="Y4469" s="16"/>
      <c r="Z4469" s="16"/>
      <c r="AA4469" s="16"/>
      <c r="AB4469" s="16"/>
      <c r="AC4469" s="16"/>
    </row>
    <row r="4470" spans="1:29" x14ac:dyDescent="0.3">
      <c r="A4470" s="38">
        <v>601028</v>
      </c>
      <c r="B4470" s="15">
        <v>2</v>
      </c>
      <c r="C4470" s="15">
        <v>1</v>
      </c>
      <c r="D4470" s="15">
        <v>50</v>
      </c>
      <c r="E4470" s="15">
        <v>10000</v>
      </c>
      <c r="F4470" s="15">
        <v>50</v>
      </c>
      <c r="G4470" s="43" t="s">
        <v>11598</v>
      </c>
      <c r="H4470" s="51" t="s">
        <v>9978</v>
      </c>
      <c r="J4470" s="5">
        <v>5650</v>
      </c>
      <c r="K4470" s="15"/>
      <c r="L4470" s="15"/>
      <c r="M4470" s="15"/>
      <c r="N4470" s="15"/>
      <c r="O4470" s="15"/>
      <c r="P4470" s="15"/>
      <c r="Q4470" s="15"/>
      <c r="R4470" s="15"/>
      <c r="S4470" s="15"/>
      <c r="T4470" s="16"/>
      <c r="U4470" s="16"/>
      <c r="V4470" s="16"/>
      <c r="W4470" s="16"/>
      <c r="X4470" s="16"/>
      <c r="Y4470" s="16"/>
      <c r="Z4470" s="16"/>
      <c r="AA4470" s="16"/>
      <c r="AB4470" s="16"/>
      <c r="AC4470" s="16"/>
    </row>
    <row r="4471" spans="1:29" x14ac:dyDescent="0.3">
      <c r="A4471" s="38">
        <v>601029</v>
      </c>
      <c r="B4471" s="15">
        <v>2</v>
      </c>
      <c r="C4471" s="15">
        <v>1</v>
      </c>
      <c r="D4471" s="15">
        <v>50</v>
      </c>
      <c r="E4471" s="15">
        <v>10000</v>
      </c>
      <c r="F4471" s="15">
        <v>50</v>
      </c>
      <c r="G4471" s="43" t="s">
        <v>11576</v>
      </c>
      <c r="H4471" s="51" t="s">
        <v>9979</v>
      </c>
      <c r="J4471" s="5">
        <v>5700</v>
      </c>
      <c r="K4471" s="15"/>
      <c r="L4471" s="15"/>
      <c r="M4471" s="15"/>
      <c r="N4471" s="15"/>
      <c r="O4471" s="15"/>
      <c r="P4471" s="15"/>
      <c r="Q4471" s="15"/>
      <c r="R4471" s="15"/>
      <c r="S4471" s="15"/>
      <c r="T4471" s="16"/>
      <c r="U4471" s="16"/>
      <c r="V4471" s="16"/>
      <c r="W4471" s="16"/>
      <c r="X4471" s="16"/>
      <c r="Y4471" s="16"/>
      <c r="Z4471" s="16"/>
      <c r="AA4471" s="16"/>
      <c r="AB4471" s="16"/>
      <c r="AC4471" s="16"/>
    </row>
    <row r="4472" spans="1:29" x14ac:dyDescent="0.3">
      <c r="A4472" s="38">
        <v>601030</v>
      </c>
      <c r="B4472" s="15">
        <v>2</v>
      </c>
      <c r="C4472" s="15">
        <v>1</v>
      </c>
      <c r="D4472" s="15">
        <v>50</v>
      </c>
      <c r="E4472" s="15">
        <v>10000</v>
      </c>
      <c r="F4472" s="15">
        <v>50</v>
      </c>
      <c r="G4472" s="43" t="s">
        <v>11599</v>
      </c>
      <c r="H4472" s="51" t="s">
        <v>9980</v>
      </c>
      <c r="J4472" s="5">
        <v>5750</v>
      </c>
      <c r="K4472" s="15"/>
      <c r="L4472" s="15"/>
      <c r="M4472" s="15"/>
      <c r="N4472" s="15"/>
      <c r="O4472" s="15"/>
      <c r="P4472" s="15"/>
      <c r="Q4472" s="15"/>
      <c r="R4472" s="15"/>
      <c r="S4472" s="15"/>
      <c r="T4472" s="16"/>
      <c r="U4472" s="16"/>
      <c r="V4472" s="16"/>
      <c r="W4472" s="16"/>
      <c r="X4472" s="16"/>
      <c r="Y4472" s="16"/>
      <c r="Z4472" s="16"/>
      <c r="AA4472" s="16"/>
      <c r="AB4472" s="16"/>
      <c r="AC4472" s="16"/>
    </row>
    <row r="4473" spans="1:29" x14ac:dyDescent="0.3">
      <c r="A4473" s="38">
        <v>601031</v>
      </c>
      <c r="B4473" s="15">
        <v>2</v>
      </c>
      <c r="C4473" s="15">
        <v>1</v>
      </c>
      <c r="D4473" s="15">
        <v>50</v>
      </c>
      <c r="E4473" s="15">
        <v>10000</v>
      </c>
      <c r="F4473" s="15">
        <v>50</v>
      </c>
      <c r="G4473" s="43" t="s">
        <v>11577</v>
      </c>
      <c r="H4473" s="51" t="s">
        <v>9981</v>
      </c>
      <c r="J4473" s="5">
        <v>5800</v>
      </c>
      <c r="K4473" s="15"/>
      <c r="L4473" s="15"/>
      <c r="M4473" s="15"/>
      <c r="N4473" s="15"/>
      <c r="O4473" s="15"/>
      <c r="P4473" s="15"/>
      <c r="Q4473" s="15"/>
      <c r="R4473" s="15"/>
      <c r="S4473" s="15"/>
      <c r="T4473" s="16"/>
      <c r="U4473" s="16"/>
      <c r="V4473" s="16"/>
      <c r="W4473" s="16"/>
      <c r="X4473" s="16"/>
      <c r="Y4473" s="16"/>
      <c r="Z4473" s="16"/>
      <c r="AA4473" s="16"/>
      <c r="AB4473" s="16"/>
      <c r="AC4473" s="16"/>
    </row>
    <row r="4474" spans="1:29" x14ac:dyDescent="0.3">
      <c r="A4474" s="38">
        <v>601032</v>
      </c>
      <c r="B4474" s="15">
        <v>2</v>
      </c>
      <c r="C4474" s="15">
        <v>1</v>
      </c>
      <c r="D4474" s="15">
        <v>50</v>
      </c>
      <c r="E4474" s="15">
        <v>10000</v>
      </c>
      <c r="F4474" s="15">
        <v>50</v>
      </c>
      <c r="G4474" s="43" t="s">
        <v>11600</v>
      </c>
      <c r="H4474" s="51" t="s">
        <v>9982</v>
      </c>
      <c r="J4474" s="5">
        <v>5850</v>
      </c>
      <c r="K4474" s="15"/>
      <c r="L4474" s="15"/>
      <c r="M4474" s="15"/>
      <c r="N4474" s="15"/>
      <c r="O4474" s="15"/>
      <c r="P4474" s="15"/>
      <c r="Q4474" s="15"/>
      <c r="R4474" s="15"/>
      <c r="S4474" s="15"/>
      <c r="T4474" s="16"/>
      <c r="U4474" s="16"/>
      <c r="V4474" s="16"/>
      <c r="W4474" s="16"/>
      <c r="X4474" s="16"/>
      <c r="Y4474" s="16"/>
      <c r="Z4474" s="16"/>
      <c r="AA4474" s="16"/>
      <c r="AB4474" s="16"/>
      <c r="AC4474" s="16"/>
    </row>
    <row r="4475" spans="1:29" x14ac:dyDescent="0.3">
      <c r="A4475" s="38">
        <v>601033</v>
      </c>
      <c r="B4475" s="15">
        <v>2</v>
      </c>
      <c r="C4475" s="15">
        <v>1</v>
      </c>
      <c r="D4475" s="15">
        <v>50</v>
      </c>
      <c r="E4475" s="15">
        <v>10000</v>
      </c>
      <c r="F4475" s="15">
        <v>50</v>
      </c>
      <c r="G4475" s="43" t="s">
        <v>11578</v>
      </c>
      <c r="H4475" s="51" t="s">
        <v>9983</v>
      </c>
      <c r="J4475" s="5">
        <v>5900</v>
      </c>
      <c r="K4475" s="15"/>
      <c r="L4475" s="15"/>
      <c r="M4475" s="15"/>
      <c r="N4475" s="15"/>
      <c r="O4475" s="15"/>
      <c r="P4475" s="15"/>
      <c r="Q4475" s="15"/>
      <c r="R4475" s="15"/>
      <c r="S4475" s="15"/>
      <c r="T4475" s="16"/>
      <c r="U4475" s="16"/>
      <c r="V4475" s="16"/>
      <c r="W4475" s="16"/>
      <c r="X4475" s="16"/>
      <c r="Y4475" s="16"/>
      <c r="Z4475" s="16"/>
      <c r="AA4475" s="16"/>
      <c r="AB4475" s="16"/>
      <c r="AC4475" s="16"/>
    </row>
    <row r="4476" spans="1:29" x14ac:dyDescent="0.3">
      <c r="A4476" s="38">
        <v>601034</v>
      </c>
      <c r="B4476" s="15">
        <v>2</v>
      </c>
      <c r="C4476" s="15">
        <v>1</v>
      </c>
      <c r="D4476" s="15">
        <v>50</v>
      </c>
      <c r="E4476" s="15">
        <v>10000</v>
      </c>
      <c r="F4476" s="15">
        <v>50</v>
      </c>
      <c r="G4476" s="43" t="s">
        <v>11601</v>
      </c>
      <c r="H4476" s="51" t="s">
        <v>9984</v>
      </c>
      <c r="J4476" s="5">
        <v>5950</v>
      </c>
      <c r="K4476" s="15"/>
      <c r="L4476" s="15"/>
      <c r="M4476" s="15"/>
      <c r="N4476" s="15"/>
      <c r="O4476" s="15"/>
      <c r="P4476" s="15"/>
      <c r="Q4476" s="15"/>
      <c r="R4476" s="15"/>
      <c r="S4476" s="15"/>
      <c r="T4476" s="16"/>
      <c r="U4476" s="16"/>
      <c r="V4476" s="16"/>
      <c r="W4476" s="16"/>
      <c r="X4476" s="16"/>
      <c r="Y4476" s="16"/>
      <c r="Z4476" s="16"/>
      <c r="AA4476" s="16"/>
      <c r="AB4476" s="16"/>
      <c r="AC4476" s="16"/>
    </row>
    <row r="4477" spans="1:29" x14ac:dyDescent="0.3">
      <c r="A4477" s="38">
        <v>601035</v>
      </c>
      <c r="B4477" s="15">
        <v>2</v>
      </c>
      <c r="C4477" s="15">
        <v>1</v>
      </c>
      <c r="D4477" s="15">
        <v>50</v>
      </c>
      <c r="E4477" s="15">
        <v>10000</v>
      </c>
      <c r="F4477" s="15">
        <v>50</v>
      </c>
      <c r="G4477" s="43" t="s">
        <v>11579</v>
      </c>
      <c r="H4477" s="51" t="s">
        <v>9985</v>
      </c>
      <c r="J4477" s="5">
        <v>6000</v>
      </c>
      <c r="K4477" s="15"/>
      <c r="L4477" s="15"/>
      <c r="M4477" s="15"/>
      <c r="N4477" s="15"/>
      <c r="O4477" s="15"/>
      <c r="P4477" s="15"/>
      <c r="Q4477" s="15"/>
      <c r="R4477" s="15"/>
      <c r="S4477" s="15"/>
      <c r="T4477" s="16"/>
      <c r="U4477" s="16"/>
      <c r="V4477" s="16"/>
      <c r="W4477" s="16"/>
      <c r="X4477" s="16"/>
      <c r="Y4477" s="16"/>
      <c r="Z4477" s="16"/>
      <c r="AA4477" s="16"/>
      <c r="AB4477" s="16"/>
      <c r="AC4477" s="16"/>
    </row>
    <row r="4478" spans="1:29" x14ac:dyDescent="0.3">
      <c r="A4478" s="38">
        <v>601036</v>
      </c>
      <c r="B4478" s="15">
        <v>2</v>
      </c>
      <c r="C4478" s="15">
        <v>1</v>
      </c>
      <c r="D4478" s="15">
        <v>50</v>
      </c>
      <c r="E4478" s="15">
        <v>10000</v>
      </c>
      <c r="F4478" s="15">
        <v>50</v>
      </c>
      <c r="G4478" s="43" t="s">
        <v>11602</v>
      </c>
      <c r="H4478" s="51" t="s">
        <v>9986</v>
      </c>
      <c r="J4478" s="5">
        <v>6050</v>
      </c>
      <c r="K4478" s="15"/>
      <c r="L4478" s="15"/>
      <c r="M4478" s="15"/>
      <c r="N4478" s="15"/>
      <c r="O4478" s="15"/>
      <c r="P4478" s="15"/>
      <c r="Q4478" s="15"/>
      <c r="R4478" s="15"/>
      <c r="S4478" s="15"/>
      <c r="T4478" s="16"/>
      <c r="U4478" s="16"/>
      <c r="V4478" s="16"/>
      <c r="W4478" s="16"/>
      <c r="X4478" s="16"/>
      <c r="Y4478" s="16"/>
      <c r="Z4478" s="16"/>
      <c r="AA4478" s="16"/>
      <c r="AB4478" s="16"/>
      <c r="AC4478" s="16"/>
    </row>
    <row r="4479" spans="1:29" x14ac:dyDescent="0.3">
      <c r="A4479" s="38">
        <v>601037</v>
      </c>
      <c r="B4479" s="15">
        <v>2</v>
      </c>
      <c r="C4479" s="15">
        <v>1</v>
      </c>
      <c r="D4479" s="15">
        <v>50</v>
      </c>
      <c r="E4479" s="15">
        <v>10000</v>
      </c>
      <c r="F4479" s="15">
        <v>50</v>
      </c>
      <c r="G4479" s="43" t="s">
        <v>11580</v>
      </c>
      <c r="H4479" s="51" t="s">
        <v>9987</v>
      </c>
      <c r="J4479" s="5">
        <v>6100</v>
      </c>
      <c r="K4479" s="15"/>
      <c r="L4479" s="15"/>
      <c r="M4479" s="15"/>
      <c r="N4479" s="15"/>
      <c r="O4479" s="15"/>
      <c r="P4479" s="15"/>
      <c r="Q4479" s="15"/>
      <c r="R4479" s="15"/>
      <c r="S4479" s="15"/>
      <c r="T4479" s="16"/>
      <c r="U4479" s="16"/>
      <c r="V4479" s="16"/>
      <c r="W4479" s="16"/>
      <c r="X4479" s="16"/>
      <c r="Y4479" s="16"/>
      <c r="Z4479" s="16"/>
      <c r="AA4479" s="16"/>
      <c r="AB4479" s="16"/>
      <c r="AC4479" s="16"/>
    </row>
    <row r="4480" spans="1:29" x14ac:dyDescent="0.3">
      <c r="A4480" s="38">
        <v>601038</v>
      </c>
      <c r="B4480" s="15">
        <v>2</v>
      </c>
      <c r="C4480" s="15">
        <v>1</v>
      </c>
      <c r="D4480" s="15">
        <v>50</v>
      </c>
      <c r="E4480" s="15">
        <v>10000</v>
      </c>
      <c r="F4480" s="15">
        <v>50</v>
      </c>
      <c r="G4480" s="43" t="s">
        <v>11603</v>
      </c>
      <c r="H4480" s="51" t="s">
        <v>9988</v>
      </c>
      <c r="J4480" s="5">
        <v>6150</v>
      </c>
      <c r="K4480" s="15"/>
      <c r="L4480" s="15"/>
      <c r="M4480" s="15"/>
      <c r="N4480" s="15"/>
      <c r="O4480" s="15"/>
      <c r="P4480" s="15"/>
      <c r="Q4480" s="15"/>
      <c r="R4480" s="15"/>
      <c r="S4480" s="15"/>
      <c r="T4480" s="16"/>
      <c r="U4480" s="16"/>
      <c r="V4480" s="16"/>
      <c r="W4480" s="16"/>
      <c r="X4480" s="16"/>
      <c r="Y4480" s="16"/>
      <c r="Z4480" s="16"/>
      <c r="AA4480" s="16"/>
      <c r="AB4480" s="16"/>
      <c r="AC4480" s="16"/>
    </row>
    <row r="4481" spans="1:29" x14ac:dyDescent="0.3">
      <c r="A4481" s="38">
        <v>601039</v>
      </c>
      <c r="B4481" s="15">
        <v>2</v>
      </c>
      <c r="C4481" s="15">
        <v>1</v>
      </c>
      <c r="D4481" s="15">
        <v>50</v>
      </c>
      <c r="E4481" s="15">
        <v>10000</v>
      </c>
      <c r="F4481" s="15">
        <v>50</v>
      </c>
      <c r="G4481" s="43" t="s">
        <v>11581</v>
      </c>
      <c r="H4481" s="51" t="s">
        <v>9989</v>
      </c>
      <c r="J4481" s="5">
        <v>6200</v>
      </c>
      <c r="K4481" s="15"/>
      <c r="L4481" s="15"/>
      <c r="M4481" s="15"/>
      <c r="N4481" s="15"/>
      <c r="O4481" s="15"/>
      <c r="P4481" s="15"/>
      <c r="Q4481" s="15"/>
      <c r="R4481" s="15"/>
      <c r="S4481" s="15"/>
      <c r="T4481" s="16"/>
      <c r="U4481" s="16"/>
      <c r="V4481" s="16"/>
      <c r="W4481" s="16"/>
      <c r="X4481" s="16"/>
      <c r="Y4481" s="16"/>
      <c r="Z4481" s="16"/>
      <c r="AA4481" s="16"/>
      <c r="AB4481" s="16"/>
      <c r="AC4481" s="16"/>
    </row>
    <row r="4482" spans="1:29" x14ac:dyDescent="0.3">
      <c r="A4482" s="38">
        <v>601040</v>
      </c>
      <c r="B4482" s="15">
        <v>2</v>
      </c>
      <c r="C4482" s="15">
        <v>1</v>
      </c>
      <c r="D4482" s="15">
        <v>50</v>
      </c>
      <c r="E4482" s="15">
        <v>10000</v>
      </c>
      <c r="F4482" s="15">
        <v>50</v>
      </c>
      <c r="G4482" s="43" t="s">
        <v>11604</v>
      </c>
      <c r="H4482" s="51" t="s">
        <v>9990</v>
      </c>
      <c r="J4482" s="5">
        <v>6250</v>
      </c>
      <c r="K4482" s="15"/>
      <c r="L4482" s="15"/>
      <c r="M4482" s="15"/>
      <c r="N4482" s="15"/>
      <c r="O4482" s="15"/>
      <c r="P4482" s="15"/>
      <c r="Q4482" s="15"/>
      <c r="R4482" s="15"/>
      <c r="S4482" s="15"/>
      <c r="T4482" s="16"/>
      <c r="U4482" s="16"/>
      <c r="V4482" s="16"/>
      <c r="W4482" s="16"/>
      <c r="X4482" s="16"/>
      <c r="Y4482" s="16"/>
      <c r="Z4482" s="16"/>
      <c r="AA4482" s="16"/>
      <c r="AB4482" s="16"/>
      <c r="AC4482" s="16"/>
    </row>
    <row r="4483" spans="1:29" x14ac:dyDescent="0.3">
      <c r="A4483" s="38">
        <v>602001</v>
      </c>
      <c r="B4483" s="15">
        <v>2</v>
      </c>
      <c r="C4483" s="15">
        <v>1</v>
      </c>
      <c r="D4483" s="15">
        <v>50</v>
      </c>
      <c r="E4483" s="15">
        <v>10000</v>
      </c>
      <c r="F4483" s="15">
        <v>50</v>
      </c>
      <c r="G4483" s="43" t="s">
        <v>11605</v>
      </c>
      <c r="H4483" s="51" t="s">
        <v>9991</v>
      </c>
      <c r="J4483" s="5">
        <v>3000</v>
      </c>
      <c r="K4483" s="15"/>
      <c r="L4483" s="15"/>
      <c r="M4483" s="15"/>
      <c r="N4483" s="15"/>
      <c r="O4483" s="15"/>
      <c r="P4483" s="15"/>
      <c r="Q4483" s="15"/>
      <c r="R4483" s="15"/>
      <c r="S4483" s="15"/>
      <c r="T4483" s="16"/>
      <c r="U4483" s="16"/>
      <c r="V4483" s="16"/>
      <c r="W4483" s="16"/>
      <c r="X4483" s="16"/>
      <c r="Y4483" s="16"/>
      <c r="Z4483" s="16"/>
      <c r="AA4483" s="16"/>
      <c r="AB4483" s="16"/>
      <c r="AC4483" s="16"/>
    </row>
    <row r="4484" spans="1:29" x14ac:dyDescent="0.3">
      <c r="A4484" s="38">
        <v>602002</v>
      </c>
      <c r="B4484" s="15">
        <v>2</v>
      </c>
      <c r="C4484" s="15">
        <v>1</v>
      </c>
      <c r="D4484" s="15">
        <v>50</v>
      </c>
      <c r="E4484" s="15">
        <v>10000</v>
      </c>
      <c r="F4484" s="15">
        <v>50</v>
      </c>
      <c r="G4484" s="43" t="s">
        <v>11606</v>
      </c>
      <c r="H4484" s="51" t="s">
        <v>9992</v>
      </c>
      <c r="J4484" s="5">
        <v>3150</v>
      </c>
      <c r="K4484" s="15"/>
      <c r="L4484" s="15"/>
      <c r="M4484" s="15"/>
      <c r="N4484" s="15"/>
      <c r="O4484" s="15"/>
      <c r="P4484" s="15"/>
      <c r="Q4484" s="15"/>
      <c r="R4484" s="15"/>
      <c r="S4484" s="15"/>
      <c r="T4484" s="16"/>
      <c r="U4484" s="16"/>
      <c r="V4484" s="16"/>
      <c r="W4484" s="16"/>
      <c r="X4484" s="16"/>
      <c r="Y4484" s="16"/>
      <c r="Z4484" s="16"/>
      <c r="AA4484" s="16"/>
      <c r="AB4484" s="16"/>
      <c r="AC4484" s="16"/>
    </row>
    <row r="4485" spans="1:29" x14ac:dyDescent="0.3">
      <c r="A4485" s="38">
        <v>602003</v>
      </c>
      <c r="B4485" s="15">
        <v>2</v>
      </c>
      <c r="C4485" s="15">
        <v>1</v>
      </c>
      <c r="D4485" s="15">
        <v>50</v>
      </c>
      <c r="E4485" s="15">
        <v>10000</v>
      </c>
      <c r="F4485" s="15">
        <v>50</v>
      </c>
      <c r="G4485" s="43" t="s">
        <v>11607</v>
      </c>
      <c r="H4485" s="51" t="s">
        <v>9993</v>
      </c>
      <c r="J4485" s="5">
        <v>3300</v>
      </c>
      <c r="K4485" s="15"/>
      <c r="L4485" s="15"/>
      <c r="M4485" s="15"/>
      <c r="N4485" s="15"/>
      <c r="O4485" s="15"/>
      <c r="P4485" s="15"/>
      <c r="Q4485" s="15"/>
      <c r="R4485" s="15"/>
      <c r="S4485" s="15"/>
      <c r="T4485" s="16"/>
      <c r="U4485" s="16"/>
      <c r="V4485" s="16"/>
      <c r="W4485" s="16"/>
      <c r="X4485" s="16"/>
      <c r="Y4485" s="16"/>
      <c r="Z4485" s="16"/>
      <c r="AA4485" s="16"/>
      <c r="AB4485" s="16"/>
      <c r="AC4485" s="16"/>
    </row>
    <row r="4486" spans="1:29" x14ac:dyDescent="0.3">
      <c r="A4486" s="38">
        <v>602004</v>
      </c>
      <c r="B4486" s="15">
        <v>2</v>
      </c>
      <c r="C4486" s="15">
        <v>1</v>
      </c>
      <c r="D4486" s="15">
        <v>50</v>
      </c>
      <c r="E4486" s="15">
        <v>10000</v>
      </c>
      <c r="F4486" s="15">
        <v>50</v>
      </c>
      <c r="G4486" s="43" t="s">
        <v>11608</v>
      </c>
      <c r="H4486" s="51" t="s">
        <v>9994</v>
      </c>
      <c r="J4486" s="5">
        <v>3450</v>
      </c>
      <c r="K4486" s="15"/>
      <c r="L4486" s="15"/>
      <c r="M4486" s="15"/>
      <c r="N4486" s="15"/>
      <c r="O4486" s="15"/>
      <c r="P4486" s="15"/>
      <c r="Q4486" s="15"/>
      <c r="R4486" s="15"/>
      <c r="S4486" s="15"/>
      <c r="T4486" s="16"/>
      <c r="U4486" s="16"/>
      <c r="V4486" s="16"/>
      <c r="W4486" s="16"/>
      <c r="X4486" s="16"/>
      <c r="Y4486" s="16"/>
      <c r="Z4486" s="16"/>
      <c r="AA4486" s="16"/>
      <c r="AB4486" s="16"/>
      <c r="AC4486" s="16"/>
    </row>
    <row r="4487" spans="1:29" x14ac:dyDescent="0.3">
      <c r="A4487" s="38">
        <v>602005</v>
      </c>
      <c r="B4487" s="15">
        <v>2</v>
      </c>
      <c r="C4487" s="15">
        <v>1</v>
      </c>
      <c r="D4487" s="15">
        <v>50</v>
      </c>
      <c r="E4487" s="15">
        <v>10000</v>
      </c>
      <c r="F4487" s="15">
        <v>50</v>
      </c>
      <c r="G4487" s="43" t="s">
        <v>11609</v>
      </c>
      <c r="H4487" s="51" t="s">
        <v>9995</v>
      </c>
      <c r="J4487" s="5">
        <v>3600</v>
      </c>
      <c r="K4487" s="15"/>
      <c r="L4487" s="15"/>
      <c r="M4487" s="15"/>
      <c r="N4487" s="15"/>
      <c r="O4487" s="15"/>
      <c r="P4487" s="15"/>
      <c r="Q4487" s="15"/>
      <c r="R4487" s="15"/>
      <c r="S4487" s="15"/>
      <c r="T4487" s="16"/>
      <c r="U4487" s="16"/>
      <c r="V4487" s="16"/>
      <c r="W4487" s="16"/>
      <c r="X4487" s="16"/>
      <c r="Y4487" s="16"/>
      <c r="Z4487" s="16"/>
      <c r="AA4487" s="16"/>
      <c r="AB4487" s="16"/>
      <c r="AC4487" s="16"/>
    </row>
    <row r="4488" spans="1:29" x14ac:dyDescent="0.3">
      <c r="A4488" s="38">
        <v>602006</v>
      </c>
      <c r="B4488" s="15">
        <v>2</v>
      </c>
      <c r="C4488" s="15">
        <v>1</v>
      </c>
      <c r="D4488" s="15">
        <v>50</v>
      </c>
      <c r="E4488" s="15">
        <v>10000</v>
      </c>
      <c r="F4488" s="15">
        <v>50</v>
      </c>
      <c r="G4488" s="43" t="s">
        <v>11610</v>
      </c>
      <c r="H4488" s="51" t="s">
        <v>9996</v>
      </c>
      <c r="J4488" s="5">
        <v>3750</v>
      </c>
      <c r="K4488" s="15"/>
      <c r="L4488" s="15"/>
      <c r="M4488" s="15"/>
      <c r="N4488" s="15"/>
      <c r="O4488" s="15"/>
      <c r="P4488" s="15"/>
      <c r="Q4488" s="15"/>
      <c r="R4488" s="15"/>
      <c r="S4488" s="15"/>
      <c r="T4488" s="16"/>
      <c r="U4488" s="16"/>
      <c r="V4488" s="16"/>
      <c r="W4488" s="16"/>
      <c r="X4488" s="16"/>
      <c r="Y4488" s="16"/>
      <c r="Z4488" s="16"/>
      <c r="AA4488" s="16"/>
      <c r="AB4488" s="16"/>
      <c r="AC4488" s="16"/>
    </row>
    <row r="4489" spans="1:29" x14ac:dyDescent="0.3">
      <c r="A4489" s="38">
        <v>602007</v>
      </c>
      <c r="B4489" s="15">
        <v>2</v>
      </c>
      <c r="C4489" s="15">
        <v>1</v>
      </c>
      <c r="D4489" s="15">
        <v>50</v>
      </c>
      <c r="E4489" s="15">
        <v>10000</v>
      </c>
      <c r="F4489" s="15">
        <v>50</v>
      </c>
      <c r="G4489" s="43" t="s">
        <v>11611</v>
      </c>
      <c r="H4489" s="51" t="s">
        <v>9997</v>
      </c>
      <c r="J4489" s="5">
        <v>3900</v>
      </c>
      <c r="K4489" s="15"/>
      <c r="L4489" s="15"/>
      <c r="M4489" s="15"/>
      <c r="N4489" s="15"/>
      <c r="O4489" s="15"/>
      <c r="P4489" s="15"/>
      <c r="Q4489" s="15"/>
      <c r="R4489" s="15"/>
      <c r="S4489" s="15"/>
      <c r="T4489" s="16"/>
      <c r="U4489" s="16"/>
      <c r="V4489" s="16"/>
      <c r="W4489" s="16"/>
      <c r="X4489" s="16"/>
      <c r="Y4489" s="16"/>
      <c r="Z4489" s="16"/>
      <c r="AA4489" s="16"/>
      <c r="AB4489" s="16"/>
      <c r="AC4489" s="16"/>
    </row>
    <row r="4490" spans="1:29" x14ac:dyDescent="0.3">
      <c r="A4490" s="38">
        <v>602008</v>
      </c>
      <c r="B4490" s="15">
        <v>2</v>
      </c>
      <c r="C4490" s="15">
        <v>1</v>
      </c>
      <c r="D4490" s="15">
        <v>50</v>
      </c>
      <c r="E4490" s="15">
        <v>10000</v>
      </c>
      <c r="F4490" s="15">
        <v>50</v>
      </c>
      <c r="G4490" s="43" t="s">
        <v>11612</v>
      </c>
      <c r="H4490" s="51" t="s">
        <v>9998</v>
      </c>
      <c r="J4490" s="5">
        <v>4050</v>
      </c>
      <c r="K4490" s="15"/>
      <c r="L4490" s="15"/>
      <c r="M4490" s="15"/>
      <c r="N4490" s="15"/>
      <c r="O4490" s="15"/>
      <c r="P4490" s="15"/>
      <c r="Q4490" s="15"/>
      <c r="R4490" s="15"/>
      <c r="S4490" s="15"/>
      <c r="T4490" s="16"/>
      <c r="U4490" s="16"/>
      <c r="V4490" s="16"/>
      <c r="W4490" s="16"/>
      <c r="X4490" s="16"/>
      <c r="Y4490" s="16"/>
      <c r="Z4490" s="16"/>
      <c r="AA4490" s="16"/>
      <c r="AB4490" s="16"/>
      <c r="AC4490" s="16"/>
    </row>
    <row r="4491" spans="1:29" x14ac:dyDescent="0.3">
      <c r="A4491" s="38">
        <v>602009</v>
      </c>
      <c r="B4491" s="15">
        <v>2</v>
      </c>
      <c r="C4491" s="15">
        <v>1</v>
      </c>
      <c r="D4491" s="15">
        <v>50</v>
      </c>
      <c r="E4491" s="15">
        <v>10000</v>
      </c>
      <c r="F4491" s="15">
        <v>50</v>
      </c>
      <c r="G4491" s="43" t="s">
        <v>11613</v>
      </c>
      <c r="H4491" s="51" t="s">
        <v>9999</v>
      </c>
      <c r="J4491" s="5">
        <v>4200</v>
      </c>
      <c r="K4491" s="15"/>
      <c r="L4491" s="15"/>
      <c r="M4491" s="15"/>
      <c r="N4491" s="15"/>
      <c r="O4491" s="15"/>
      <c r="P4491" s="15"/>
      <c r="Q4491" s="15"/>
      <c r="R4491" s="15"/>
      <c r="S4491" s="15"/>
      <c r="T4491" s="16"/>
      <c r="U4491" s="16"/>
      <c r="V4491" s="16"/>
      <c r="W4491" s="16"/>
      <c r="X4491" s="16"/>
      <c r="Y4491" s="16"/>
      <c r="Z4491" s="16"/>
      <c r="AA4491" s="16"/>
      <c r="AB4491" s="16"/>
      <c r="AC4491" s="16"/>
    </row>
    <row r="4492" spans="1:29" x14ac:dyDescent="0.3">
      <c r="A4492" s="38">
        <v>602010</v>
      </c>
      <c r="B4492" s="15">
        <v>2</v>
      </c>
      <c r="C4492" s="15">
        <v>1</v>
      </c>
      <c r="D4492" s="15">
        <v>50</v>
      </c>
      <c r="E4492" s="15">
        <v>10000</v>
      </c>
      <c r="F4492" s="15">
        <v>50</v>
      </c>
      <c r="G4492" s="43" t="s">
        <v>11614</v>
      </c>
      <c r="H4492" s="51" t="s">
        <v>10000</v>
      </c>
      <c r="J4492" s="5">
        <v>4350</v>
      </c>
      <c r="K4492" s="15"/>
      <c r="L4492" s="15"/>
      <c r="M4492" s="15"/>
      <c r="N4492" s="15"/>
      <c r="O4492" s="15"/>
      <c r="P4492" s="15"/>
      <c r="Q4492" s="15"/>
      <c r="R4492" s="15"/>
      <c r="S4492" s="15"/>
      <c r="T4492" s="16"/>
      <c r="U4492" s="16"/>
      <c r="V4492" s="16"/>
      <c r="W4492" s="16"/>
      <c r="X4492" s="16"/>
      <c r="Y4492" s="16"/>
      <c r="Z4492" s="16"/>
      <c r="AA4492" s="16"/>
      <c r="AB4492" s="16"/>
      <c r="AC4492" s="16"/>
    </row>
    <row r="4493" spans="1:29" x14ac:dyDescent="0.3">
      <c r="A4493" s="38">
        <v>602011</v>
      </c>
      <c r="B4493" s="15">
        <v>2</v>
      </c>
      <c r="C4493" s="15">
        <v>1</v>
      </c>
      <c r="D4493" s="15">
        <v>50</v>
      </c>
      <c r="E4493" s="15">
        <v>10000</v>
      </c>
      <c r="F4493" s="15">
        <v>50</v>
      </c>
      <c r="G4493" s="43" t="s">
        <v>11615</v>
      </c>
      <c r="H4493" s="51" t="s">
        <v>10001</v>
      </c>
      <c r="J4493" s="5">
        <v>4500</v>
      </c>
      <c r="K4493" s="15"/>
      <c r="L4493" s="15"/>
      <c r="M4493" s="15"/>
      <c r="N4493" s="15"/>
      <c r="O4493" s="15"/>
      <c r="P4493" s="15"/>
      <c r="Q4493" s="15"/>
      <c r="R4493" s="15"/>
      <c r="S4493" s="15"/>
      <c r="T4493" s="16"/>
      <c r="U4493" s="16"/>
      <c r="V4493" s="16"/>
      <c r="W4493" s="16"/>
      <c r="X4493" s="16"/>
      <c r="Y4493" s="16"/>
      <c r="Z4493" s="16"/>
      <c r="AA4493" s="16"/>
      <c r="AB4493" s="16"/>
      <c r="AC4493" s="16"/>
    </row>
    <row r="4494" spans="1:29" x14ac:dyDescent="0.3">
      <c r="A4494" s="38">
        <v>602012</v>
      </c>
      <c r="B4494" s="15">
        <v>2</v>
      </c>
      <c r="C4494" s="15">
        <v>1</v>
      </c>
      <c r="D4494" s="15">
        <v>50</v>
      </c>
      <c r="E4494" s="15">
        <v>10000</v>
      </c>
      <c r="F4494" s="15">
        <v>50</v>
      </c>
      <c r="G4494" s="43" t="s">
        <v>11616</v>
      </c>
      <c r="H4494" s="51" t="s">
        <v>10002</v>
      </c>
      <c r="J4494" s="5">
        <v>4650</v>
      </c>
      <c r="K4494" s="15"/>
      <c r="L4494" s="15"/>
      <c r="M4494" s="15"/>
      <c r="N4494" s="15"/>
      <c r="O4494" s="15"/>
      <c r="P4494" s="15"/>
      <c r="Q4494" s="15"/>
      <c r="R4494" s="15"/>
      <c r="S4494" s="15"/>
      <c r="T4494" s="16"/>
      <c r="U4494" s="16"/>
      <c r="V4494" s="16"/>
      <c r="W4494" s="16"/>
      <c r="X4494" s="16"/>
      <c r="Y4494" s="16"/>
      <c r="Z4494" s="16"/>
      <c r="AA4494" s="16"/>
      <c r="AB4494" s="16"/>
      <c r="AC4494" s="16"/>
    </row>
    <row r="4495" spans="1:29" x14ac:dyDescent="0.3">
      <c r="A4495" s="38">
        <v>602013</v>
      </c>
      <c r="B4495" s="15">
        <v>2</v>
      </c>
      <c r="C4495" s="15">
        <v>1</v>
      </c>
      <c r="D4495" s="15">
        <v>50</v>
      </c>
      <c r="E4495" s="15">
        <v>10000</v>
      </c>
      <c r="F4495" s="15">
        <v>50</v>
      </c>
      <c r="G4495" s="43" t="s">
        <v>11617</v>
      </c>
      <c r="H4495" s="51" t="s">
        <v>10003</v>
      </c>
      <c r="J4495" s="5">
        <v>4800</v>
      </c>
      <c r="K4495" s="15"/>
      <c r="L4495" s="15"/>
      <c r="M4495" s="15"/>
      <c r="N4495" s="15"/>
      <c r="O4495" s="15"/>
      <c r="P4495" s="15"/>
      <c r="Q4495" s="15"/>
      <c r="R4495" s="15"/>
      <c r="S4495" s="15"/>
      <c r="T4495" s="16"/>
      <c r="U4495" s="16"/>
      <c r="V4495" s="16"/>
      <c r="W4495" s="16"/>
      <c r="X4495" s="16"/>
      <c r="Y4495" s="16"/>
      <c r="Z4495" s="16"/>
      <c r="AA4495" s="16"/>
      <c r="AB4495" s="16"/>
      <c r="AC4495" s="16"/>
    </row>
    <row r="4496" spans="1:29" x14ac:dyDescent="0.3">
      <c r="A4496" s="38">
        <v>602014</v>
      </c>
      <c r="B4496" s="15">
        <v>2</v>
      </c>
      <c r="C4496" s="15">
        <v>1</v>
      </c>
      <c r="D4496" s="15">
        <v>50</v>
      </c>
      <c r="E4496" s="15">
        <v>10000</v>
      </c>
      <c r="F4496" s="15">
        <v>50</v>
      </c>
      <c r="G4496" s="43" t="s">
        <v>11618</v>
      </c>
      <c r="H4496" s="51" t="s">
        <v>10004</v>
      </c>
      <c r="J4496" s="5">
        <v>4950</v>
      </c>
      <c r="K4496" s="15"/>
      <c r="L4496" s="15"/>
      <c r="M4496" s="15"/>
      <c r="N4496" s="15"/>
      <c r="O4496" s="15"/>
      <c r="P4496" s="15"/>
      <c r="Q4496" s="15"/>
      <c r="R4496" s="15"/>
      <c r="S4496" s="15"/>
      <c r="T4496" s="16"/>
      <c r="U4496" s="16"/>
      <c r="V4496" s="16"/>
      <c r="W4496" s="16"/>
      <c r="X4496" s="16"/>
      <c r="Y4496" s="16"/>
      <c r="Z4496" s="16"/>
      <c r="AA4496" s="16"/>
      <c r="AB4496" s="16"/>
      <c r="AC4496" s="16"/>
    </row>
    <row r="4497" spans="1:29" x14ac:dyDescent="0.3">
      <c r="A4497" s="38">
        <v>602015</v>
      </c>
      <c r="B4497" s="15">
        <v>2</v>
      </c>
      <c r="C4497" s="15">
        <v>1</v>
      </c>
      <c r="D4497" s="15">
        <v>50</v>
      </c>
      <c r="E4497" s="15">
        <v>10000</v>
      </c>
      <c r="F4497" s="15">
        <v>50</v>
      </c>
      <c r="G4497" s="43" t="s">
        <v>11619</v>
      </c>
      <c r="H4497" s="51" t="s">
        <v>10005</v>
      </c>
      <c r="J4497" s="5">
        <v>5000</v>
      </c>
      <c r="K4497" s="15"/>
      <c r="L4497" s="15"/>
      <c r="M4497" s="15"/>
      <c r="N4497" s="15"/>
      <c r="O4497" s="15"/>
      <c r="P4497" s="15"/>
      <c r="Q4497" s="15"/>
      <c r="R4497" s="15"/>
      <c r="S4497" s="15"/>
      <c r="T4497" s="16"/>
      <c r="U4497" s="16"/>
      <c r="V4497" s="16"/>
      <c r="W4497" s="16"/>
      <c r="X4497" s="16"/>
      <c r="Y4497" s="16"/>
      <c r="Z4497" s="16"/>
      <c r="AA4497" s="16"/>
      <c r="AB4497" s="16"/>
      <c r="AC4497" s="16"/>
    </row>
    <row r="4498" spans="1:29" x14ac:dyDescent="0.3">
      <c r="A4498" s="38">
        <v>602016</v>
      </c>
      <c r="B4498" s="15">
        <v>2</v>
      </c>
      <c r="C4498" s="15">
        <v>1</v>
      </c>
      <c r="D4498" s="15">
        <v>50</v>
      </c>
      <c r="E4498" s="15">
        <v>10000</v>
      </c>
      <c r="F4498" s="15">
        <v>50</v>
      </c>
      <c r="G4498" s="43" t="s">
        <v>11620</v>
      </c>
      <c r="H4498" s="51" t="s">
        <v>10006</v>
      </c>
      <c r="J4498" s="5">
        <v>5050</v>
      </c>
      <c r="K4498" s="15"/>
      <c r="L4498" s="15"/>
      <c r="M4498" s="15"/>
      <c r="N4498" s="15"/>
      <c r="O4498" s="15"/>
      <c r="P4498" s="15"/>
      <c r="Q4498" s="15"/>
      <c r="R4498" s="15"/>
      <c r="S4498" s="15"/>
      <c r="T4498" s="16"/>
      <c r="U4498" s="16"/>
      <c r="V4498" s="16"/>
      <c r="W4498" s="16"/>
      <c r="X4498" s="16"/>
      <c r="Y4498" s="16"/>
      <c r="Z4498" s="16"/>
      <c r="AA4498" s="16"/>
      <c r="AB4498" s="16"/>
      <c r="AC4498" s="16"/>
    </row>
    <row r="4499" spans="1:29" x14ac:dyDescent="0.3">
      <c r="A4499" s="38">
        <v>602017</v>
      </c>
      <c r="B4499" s="15">
        <v>2</v>
      </c>
      <c r="C4499" s="15">
        <v>1</v>
      </c>
      <c r="D4499" s="15">
        <v>50</v>
      </c>
      <c r="E4499" s="15">
        <v>10000</v>
      </c>
      <c r="F4499" s="15">
        <v>50</v>
      </c>
      <c r="G4499" s="43" t="s">
        <v>11621</v>
      </c>
      <c r="H4499" s="51" t="s">
        <v>10007</v>
      </c>
      <c r="J4499" s="5">
        <v>5100</v>
      </c>
      <c r="K4499" s="15"/>
      <c r="L4499" s="15"/>
      <c r="M4499" s="15"/>
      <c r="N4499" s="15"/>
      <c r="O4499" s="15"/>
      <c r="P4499" s="15"/>
      <c r="Q4499" s="15"/>
      <c r="R4499" s="15"/>
      <c r="S4499" s="15"/>
      <c r="T4499" s="16"/>
      <c r="U4499" s="16"/>
      <c r="V4499" s="16"/>
      <c r="W4499" s="16"/>
      <c r="X4499" s="16"/>
      <c r="Y4499" s="16"/>
      <c r="Z4499" s="16"/>
      <c r="AA4499" s="16"/>
      <c r="AB4499" s="16"/>
      <c r="AC4499" s="16"/>
    </row>
    <row r="4500" spans="1:29" x14ac:dyDescent="0.3">
      <c r="A4500" s="38">
        <v>602018</v>
      </c>
      <c r="B4500" s="15">
        <v>2</v>
      </c>
      <c r="C4500" s="15">
        <v>1</v>
      </c>
      <c r="D4500" s="15">
        <v>50</v>
      </c>
      <c r="E4500" s="15">
        <v>10000</v>
      </c>
      <c r="F4500" s="15">
        <v>50</v>
      </c>
      <c r="G4500" s="43" t="s">
        <v>11622</v>
      </c>
      <c r="H4500" s="51" t="s">
        <v>10008</v>
      </c>
      <c r="J4500" s="5">
        <v>5150</v>
      </c>
      <c r="K4500" s="15"/>
      <c r="L4500" s="15"/>
      <c r="M4500" s="15"/>
      <c r="N4500" s="15"/>
      <c r="O4500" s="15"/>
      <c r="P4500" s="15"/>
      <c r="Q4500" s="15"/>
      <c r="R4500" s="15"/>
      <c r="S4500" s="15"/>
      <c r="T4500" s="16"/>
      <c r="U4500" s="16"/>
      <c r="V4500" s="16"/>
      <c r="W4500" s="16"/>
      <c r="X4500" s="16"/>
      <c r="Y4500" s="16"/>
      <c r="Z4500" s="16"/>
      <c r="AA4500" s="16"/>
      <c r="AB4500" s="16"/>
      <c r="AC4500" s="16"/>
    </row>
    <row r="4501" spans="1:29" x14ac:dyDescent="0.3">
      <c r="A4501" s="38">
        <v>602019</v>
      </c>
      <c r="B4501" s="15">
        <v>2</v>
      </c>
      <c r="C4501" s="15">
        <v>1</v>
      </c>
      <c r="D4501" s="15">
        <v>50</v>
      </c>
      <c r="E4501" s="15">
        <v>10000</v>
      </c>
      <c r="F4501" s="15">
        <v>50</v>
      </c>
      <c r="G4501" s="43" t="s">
        <v>11623</v>
      </c>
      <c r="H4501" s="51" t="s">
        <v>10009</v>
      </c>
      <c r="J4501" s="5">
        <v>5200</v>
      </c>
      <c r="K4501" s="15"/>
      <c r="L4501" s="15"/>
      <c r="M4501" s="15"/>
      <c r="N4501" s="15"/>
      <c r="O4501" s="15"/>
      <c r="P4501" s="15"/>
      <c r="Q4501" s="15"/>
      <c r="R4501" s="15"/>
      <c r="S4501" s="15"/>
      <c r="T4501" s="16"/>
      <c r="U4501" s="16"/>
      <c r="V4501" s="16"/>
      <c r="W4501" s="16"/>
      <c r="X4501" s="16"/>
      <c r="Y4501" s="16"/>
      <c r="Z4501" s="16"/>
      <c r="AA4501" s="16"/>
      <c r="AB4501" s="16"/>
      <c r="AC4501" s="16"/>
    </row>
    <row r="4502" spans="1:29" x14ac:dyDescent="0.3">
      <c r="A4502" s="38">
        <v>602020</v>
      </c>
      <c r="B4502" s="15">
        <v>2</v>
      </c>
      <c r="C4502" s="15">
        <v>1</v>
      </c>
      <c r="D4502" s="15">
        <v>50</v>
      </c>
      <c r="E4502" s="15">
        <v>10000</v>
      </c>
      <c r="F4502" s="15">
        <v>50</v>
      </c>
      <c r="G4502" s="43" t="s">
        <v>11624</v>
      </c>
      <c r="H4502" s="51" t="s">
        <v>10010</v>
      </c>
      <c r="J4502" s="5">
        <v>5250</v>
      </c>
      <c r="K4502" s="15"/>
      <c r="L4502" s="15"/>
      <c r="M4502" s="15"/>
      <c r="N4502" s="15"/>
      <c r="O4502" s="15"/>
      <c r="P4502" s="15"/>
      <c r="Q4502" s="15"/>
      <c r="R4502" s="15"/>
      <c r="S4502" s="15"/>
      <c r="T4502" s="16"/>
      <c r="U4502" s="16"/>
      <c r="V4502" s="16"/>
      <c r="W4502" s="16"/>
      <c r="X4502" s="16"/>
      <c r="Y4502" s="16"/>
      <c r="Z4502" s="16"/>
      <c r="AA4502" s="16"/>
      <c r="AB4502" s="16"/>
      <c r="AC4502" s="16"/>
    </row>
    <row r="4503" spans="1:29" x14ac:dyDescent="0.3">
      <c r="A4503" s="38">
        <v>602021</v>
      </c>
      <c r="B4503" s="15">
        <v>2</v>
      </c>
      <c r="C4503" s="15">
        <v>1</v>
      </c>
      <c r="D4503" s="15">
        <v>50</v>
      </c>
      <c r="E4503" s="15">
        <v>10000</v>
      </c>
      <c r="F4503" s="15">
        <v>50</v>
      </c>
      <c r="G4503" s="43" t="s">
        <v>11625</v>
      </c>
      <c r="H4503" s="51" t="s">
        <v>10011</v>
      </c>
      <c r="J4503" s="5">
        <v>5300</v>
      </c>
      <c r="K4503" s="15"/>
      <c r="L4503" s="15"/>
      <c r="M4503" s="15"/>
      <c r="N4503" s="15"/>
      <c r="O4503" s="15"/>
      <c r="P4503" s="15"/>
      <c r="Q4503" s="15"/>
      <c r="R4503" s="15"/>
      <c r="S4503" s="15"/>
      <c r="T4503" s="16"/>
      <c r="U4503" s="16"/>
      <c r="V4503" s="16"/>
      <c r="W4503" s="16"/>
      <c r="X4503" s="16"/>
      <c r="Y4503" s="16"/>
      <c r="Z4503" s="16"/>
      <c r="AA4503" s="16"/>
      <c r="AB4503" s="16"/>
      <c r="AC4503" s="16"/>
    </row>
    <row r="4504" spans="1:29" x14ac:dyDescent="0.3">
      <c r="A4504" s="38">
        <v>602022</v>
      </c>
      <c r="B4504" s="15">
        <v>2</v>
      </c>
      <c r="C4504" s="15">
        <v>1</v>
      </c>
      <c r="D4504" s="15">
        <v>50</v>
      </c>
      <c r="E4504" s="15">
        <v>10000</v>
      </c>
      <c r="F4504" s="15">
        <v>50</v>
      </c>
      <c r="G4504" s="43" t="s">
        <v>11626</v>
      </c>
      <c r="H4504" s="51" t="s">
        <v>10012</v>
      </c>
      <c r="J4504" s="5">
        <v>5350</v>
      </c>
      <c r="K4504" s="15"/>
      <c r="L4504" s="15"/>
      <c r="M4504" s="15"/>
      <c r="N4504" s="15"/>
      <c r="O4504" s="15"/>
      <c r="P4504" s="15"/>
      <c r="Q4504" s="15"/>
      <c r="R4504" s="15"/>
      <c r="S4504" s="15"/>
      <c r="T4504" s="16"/>
      <c r="U4504" s="16"/>
      <c r="V4504" s="16"/>
      <c r="W4504" s="16"/>
      <c r="X4504" s="16"/>
      <c r="Y4504" s="16"/>
      <c r="Z4504" s="16"/>
      <c r="AA4504" s="16"/>
      <c r="AB4504" s="16"/>
      <c r="AC4504" s="16"/>
    </row>
    <row r="4505" spans="1:29" x14ac:dyDescent="0.3">
      <c r="A4505" s="38">
        <v>602023</v>
      </c>
      <c r="B4505" s="15">
        <v>2</v>
      </c>
      <c r="C4505" s="15">
        <v>1</v>
      </c>
      <c r="D4505" s="15">
        <v>50</v>
      </c>
      <c r="E4505" s="15">
        <v>10000</v>
      </c>
      <c r="F4505" s="15">
        <v>50</v>
      </c>
      <c r="G4505" s="43" t="s">
        <v>11627</v>
      </c>
      <c r="H4505" s="51" t="s">
        <v>10013</v>
      </c>
      <c r="J4505" s="5">
        <v>5400</v>
      </c>
      <c r="K4505" s="15"/>
      <c r="L4505" s="15"/>
      <c r="M4505" s="15"/>
      <c r="N4505" s="15"/>
      <c r="O4505" s="15"/>
      <c r="P4505" s="15"/>
      <c r="Q4505" s="15"/>
      <c r="R4505" s="15"/>
      <c r="S4505" s="15"/>
      <c r="T4505" s="16"/>
      <c r="U4505" s="16"/>
      <c r="V4505" s="16"/>
      <c r="W4505" s="16"/>
      <c r="X4505" s="16"/>
      <c r="Y4505" s="16"/>
      <c r="Z4505" s="16"/>
      <c r="AA4505" s="16"/>
      <c r="AB4505" s="16"/>
      <c r="AC4505" s="16"/>
    </row>
    <row r="4506" spans="1:29" x14ac:dyDescent="0.3">
      <c r="A4506" s="38">
        <v>602024</v>
      </c>
      <c r="B4506" s="15">
        <v>2</v>
      </c>
      <c r="C4506" s="15">
        <v>1</v>
      </c>
      <c r="D4506" s="15">
        <v>50</v>
      </c>
      <c r="E4506" s="15">
        <v>10000</v>
      </c>
      <c r="F4506" s="15">
        <v>50</v>
      </c>
      <c r="G4506" s="43" t="s">
        <v>11628</v>
      </c>
      <c r="H4506" s="51" t="s">
        <v>10014</v>
      </c>
      <c r="J4506" s="5">
        <v>5450</v>
      </c>
      <c r="K4506" s="15"/>
      <c r="L4506" s="15"/>
      <c r="M4506" s="15"/>
      <c r="N4506" s="15"/>
      <c r="O4506" s="15"/>
      <c r="P4506" s="15"/>
      <c r="Q4506" s="15"/>
      <c r="R4506" s="15"/>
      <c r="S4506" s="15"/>
      <c r="T4506" s="16"/>
      <c r="U4506" s="16"/>
      <c r="V4506" s="16"/>
      <c r="W4506" s="16"/>
      <c r="X4506" s="16"/>
      <c r="Y4506" s="16"/>
      <c r="Z4506" s="16"/>
      <c r="AA4506" s="16"/>
      <c r="AB4506" s="16"/>
      <c r="AC4506" s="16"/>
    </row>
    <row r="4507" spans="1:29" x14ac:dyDescent="0.3">
      <c r="A4507" s="38">
        <v>602025</v>
      </c>
      <c r="B4507" s="15">
        <v>2</v>
      </c>
      <c r="C4507" s="15">
        <v>1</v>
      </c>
      <c r="D4507" s="15">
        <v>50</v>
      </c>
      <c r="E4507" s="15">
        <v>10000</v>
      </c>
      <c r="F4507" s="15">
        <v>50</v>
      </c>
      <c r="G4507" s="43" t="s">
        <v>11629</v>
      </c>
      <c r="H4507" s="51" t="s">
        <v>10015</v>
      </c>
      <c r="J4507" s="5">
        <v>5500</v>
      </c>
      <c r="K4507" s="15"/>
      <c r="L4507" s="15"/>
      <c r="M4507" s="15"/>
      <c r="N4507" s="15"/>
      <c r="O4507" s="15"/>
      <c r="P4507" s="15"/>
      <c r="Q4507" s="15"/>
      <c r="R4507" s="15"/>
      <c r="S4507" s="15"/>
      <c r="T4507" s="16"/>
      <c r="U4507" s="16"/>
      <c r="V4507" s="16"/>
      <c r="W4507" s="16"/>
      <c r="X4507" s="16"/>
      <c r="Y4507" s="16"/>
      <c r="Z4507" s="16"/>
      <c r="AA4507" s="16"/>
      <c r="AB4507" s="16"/>
      <c r="AC4507" s="16"/>
    </row>
    <row r="4508" spans="1:29" x14ac:dyDescent="0.3">
      <c r="A4508" s="38">
        <v>602026</v>
      </c>
      <c r="B4508" s="15">
        <v>2</v>
      </c>
      <c r="C4508" s="15">
        <v>1</v>
      </c>
      <c r="D4508" s="15">
        <v>50</v>
      </c>
      <c r="E4508" s="15">
        <v>10000</v>
      </c>
      <c r="F4508" s="15">
        <v>50</v>
      </c>
      <c r="G4508" s="43" t="s">
        <v>11630</v>
      </c>
      <c r="H4508" s="51" t="s">
        <v>10016</v>
      </c>
      <c r="J4508" s="5">
        <v>5550</v>
      </c>
      <c r="K4508" s="15"/>
      <c r="L4508" s="15"/>
      <c r="M4508" s="15"/>
      <c r="N4508" s="15"/>
      <c r="O4508" s="15"/>
      <c r="P4508" s="15"/>
      <c r="Q4508" s="15"/>
      <c r="R4508" s="15"/>
      <c r="S4508" s="15"/>
      <c r="T4508" s="16"/>
      <c r="U4508" s="16"/>
      <c r="V4508" s="16"/>
      <c r="W4508" s="16"/>
      <c r="X4508" s="16"/>
      <c r="Y4508" s="16"/>
      <c r="Z4508" s="16"/>
      <c r="AA4508" s="16"/>
      <c r="AB4508" s="16"/>
      <c r="AC4508" s="16"/>
    </row>
    <row r="4509" spans="1:29" x14ac:dyDescent="0.3">
      <c r="A4509" s="38">
        <v>602027</v>
      </c>
      <c r="B4509" s="15">
        <v>2</v>
      </c>
      <c r="C4509" s="15">
        <v>1</v>
      </c>
      <c r="D4509" s="15">
        <v>50</v>
      </c>
      <c r="E4509" s="15">
        <v>10000</v>
      </c>
      <c r="F4509" s="15">
        <v>50</v>
      </c>
      <c r="G4509" s="43" t="s">
        <v>11631</v>
      </c>
      <c r="H4509" s="51" t="s">
        <v>10017</v>
      </c>
      <c r="J4509" s="5">
        <v>5600</v>
      </c>
      <c r="K4509" s="15"/>
      <c r="L4509" s="15"/>
      <c r="M4509" s="15"/>
      <c r="N4509" s="15"/>
      <c r="O4509" s="15"/>
      <c r="P4509" s="15"/>
      <c r="Q4509" s="15"/>
      <c r="R4509" s="15"/>
      <c r="S4509" s="15"/>
      <c r="T4509" s="16"/>
      <c r="U4509" s="16"/>
      <c r="V4509" s="16"/>
      <c r="W4509" s="16"/>
      <c r="X4509" s="16"/>
      <c r="Y4509" s="16"/>
      <c r="Z4509" s="16"/>
      <c r="AA4509" s="16"/>
      <c r="AB4509" s="16"/>
      <c r="AC4509" s="16"/>
    </row>
    <row r="4510" spans="1:29" x14ac:dyDescent="0.3">
      <c r="A4510" s="38">
        <v>602028</v>
      </c>
      <c r="B4510" s="15">
        <v>2</v>
      </c>
      <c r="C4510" s="15">
        <v>1</v>
      </c>
      <c r="D4510" s="15">
        <v>50</v>
      </c>
      <c r="E4510" s="15">
        <v>10000</v>
      </c>
      <c r="F4510" s="15">
        <v>50</v>
      </c>
      <c r="G4510" s="43" t="s">
        <v>11632</v>
      </c>
      <c r="H4510" s="51" t="s">
        <v>10018</v>
      </c>
      <c r="J4510" s="5">
        <v>5650</v>
      </c>
      <c r="K4510" s="15"/>
      <c r="L4510" s="15"/>
      <c r="M4510" s="15"/>
      <c r="N4510" s="15"/>
      <c r="O4510" s="15"/>
      <c r="P4510" s="15"/>
      <c r="Q4510" s="15"/>
      <c r="R4510" s="15"/>
      <c r="S4510" s="15"/>
      <c r="T4510" s="16"/>
      <c r="U4510" s="16"/>
      <c r="V4510" s="16"/>
      <c r="W4510" s="16"/>
      <c r="X4510" s="16"/>
      <c r="Y4510" s="16"/>
      <c r="Z4510" s="16"/>
      <c r="AA4510" s="16"/>
      <c r="AB4510" s="16"/>
      <c r="AC4510" s="16"/>
    </row>
    <row r="4511" spans="1:29" x14ac:dyDescent="0.3">
      <c r="A4511" s="38">
        <v>602029</v>
      </c>
      <c r="B4511" s="15">
        <v>2</v>
      </c>
      <c r="C4511" s="15">
        <v>1</v>
      </c>
      <c r="D4511" s="15">
        <v>50</v>
      </c>
      <c r="E4511" s="15">
        <v>10000</v>
      </c>
      <c r="F4511" s="15">
        <v>50</v>
      </c>
      <c r="G4511" s="43" t="s">
        <v>11633</v>
      </c>
      <c r="H4511" s="51" t="s">
        <v>10019</v>
      </c>
      <c r="J4511" s="5">
        <v>5700</v>
      </c>
      <c r="K4511" s="15"/>
      <c r="L4511" s="15"/>
      <c r="M4511" s="15"/>
      <c r="N4511" s="15"/>
      <c r="O4511" s="15"/>
      <c r="P4511" s="15"/>
      <c r="Q4511" s="15"/>
      <c r="R4511" s="15"/>
      <c r="S4511" s="15"/>
      <c r="T4511" s="16"/>
      <c r="U4511" s="16"/>
      <c r="V4511" s="16"/>
      <c r="W4511" s="16"/>
      <c r="X4511" s="16"/>
      <c r="Y4511" s="16"/>
      <c r="Z4511" s="16"/>
      <c r="AA4511" s="16"/>
      <c r="AB4511" s="16"/>
      <c r="AC4511" s="16"/>
    </row>
    <row r="4512" spans="1:29" x14ac:dyDescent="0.3">
      <c r="A4512" s="38">
        <v>602030</v>
      </c>
      <c r="B4512" s="15">
        <v>2</v>
      </c>
      <c r="C4512" s="15">
        <v>1</v>
      </c>
      <c r="D4512" s="15">
        <v>50</v>
      </c>
      <c r="E4512" s="15">
        <v>10000</v>
      </c>
      <c r="F4512" s="15">
        <v>50</v>
      </c>
      <c r="G4512" s="43" t="s">
        <v>11634</v>
      </c>
      <c r="H4512" s="51" t="s">
        <v>10020</v>
      </c>
      <c r="J4512" s="5">
        <v>5750</v>
      </c>
      <c r="K4512" s="15"/>
      <c r="L4512" s="15"/>
      <c r="M4512" s="15"/>
      <c r="N4512" s="15"/>
      <c r="O4512" s="15"/>
      <c r="P4512" s="15"/>
      <c r="Q4512" s="15"/>
      <c r="R4512" s="15"/>
      <c r="S4512" s="15"/>
      <c r="T4512" s="16"/>
      <c r="U4512" s="16"/>
      <c r="V4512" s="16"/>
      <c r="W4512" s="16"/>
      <c r="X4512" s="16"/>
      <c r="Y4512" s="16"/>
      <c r="Z4512" s="16"/>
      <c r="AA4512" s="16"/>
      <c r="AB4512" s="16"/>
      <c r="AC4512" s="16"/>
    </row>
    <row r="4513" spans="1:29" x14ac:dyDescent="0.3">
      <c r="A4513" s="38">
        <v>602031</v>
      </c>
      <c r="B4513" s="15">
        <v>2</v>
      </c>
      <c r="C4513" s="15">
        <v>1</v>
      </c>
      <c r="D4513" s="15">
        <v>50</v>
      </c>
      <c r="E4513" s="15">
        <v>10000</v>
      </c>
      <c r="F4513" s="15">
        <v>50</v>
      </c>
      <c r="G4513" s="43" t="s">
        <v>11635</v>
      </c>
      <c r="H4513" s="51" t="s">
        <v>10021</v>
      </c>
      <c r="J4513" s="5">
        <v>5800</v>
      </c>
      <c r="K4513" s="15"/>
      <c r="L4513" s="15"/>
      <c r="M4513" s="15"/>
      <c r="N4513" s="15"/>
      <c r="O4513" s="15"/>
      <c r="P4513" s="15"/>
      <c r="Q4513" s="15"/>
      <c r="R4513" s="15"/>
      <c r="S4513" s="15"/>
      <c r="T4513" s="16"/>
      <c r="U4513" s="16"/>
      <c r="V4513" s="16"/>
      <c r="W4513" s="16"/>
      <c r="X4513" s="16"/>
      <c r="Y4513" s="16"/>
      <c r="Z4513" s="16"/>
      <c r="AA4513" s="16"/>
      <c r="AB4513" s="16"/>
      <c r="AC4513" s="16"/>
    </row>
    <row r="4514" spans="1:29" x14ac:dyDescent="0.3">
      <c r="A4514" s="38">
        <v>602032</v>
      </c>
      <c r="B4514" s="15">
        <v>2</v>
      </c>
      <c r="C4514" s="15">
        <v>1</v>
      </c>
      <c r="D4514" s="15">
        <v>50</v>
      </c>
      <c r="E4514" s="15">
        <v>10000</v>
      </c>
      <c r="F4514" s="15">
        <v>50</v>
      </c>
      <c r="G4514" s="43" t="s">
        <v>11636</v>
      </c>
      <c r="H4514" s="51" t="s">
        <v>10022</v>
      </c>
      <c r="J4514" s="5">
        <v>5850</v>
      </c>
      <c r="K4514" s="15"/>
      <c r="L4514" s="15"/>
      <c r="M4514" s="15"/>
      <c r="N4514" s="15"/>
      <c r="O4514" s="15"/>
      <c r="P4514" s="15"/>
      <c r="Q4514" s="15"/>
      <c r="R4514" s="15"/>
      <c r="S4514" s="15"/>
      <c r="T4514" s="16"/>
      <c r="U4514" s="16"/>
      <c r="V4514" s="16"/>
      <c r="W4514" s="16"/>
      <c r="X4514" s="16"/>
      <c r="Y4514" s="16"/>
      <c r="Z4514" s="16"/>
      <c r="AA4514" s="16"/>
      <c r="AB4514" s="16"/>
      <c r="AC4514" s="16"/>
    </row>
    <row r="4515" spans="1:29" x14ac:dyDescent="0.3">
      <c r="A4515" s="38">
        <v>602033</v>
      </c>
      <c r="B4515" s="15">
        <v>2</v>
      </c>
      <c r="C4515" s="15">
        <v>1</v>
      </c>
      <c r="D4515" s="15">
        <v>50</v>
      </c>
      <c r="E4515" s="15">
        <v>10000</v>
      </c>
      <c r="F4515" s="15">
        <v>50</v>
      </c>
      <c r="G4515" s="43" t="s">
        <v>11637</v>
      </c>
      <c r="H4515" s="51" t="s">
        <v>10023</v>
      </c>
      <c r="J4515" s="5">
        <v>5900</v>
      </c>
      <c r="K4515" s="15"/>
      <c r="L4515" s="15"/>
      <c r="M4515" s="15"/>
      <c r="N4515" s="15"/>
      <c r="O4515" s="15"/>
      <c r="P4515" s="15"/>
      <c r="Q4515" s="15"/>
      <c r="R4515" s="15"/>
      <c r="S4515" s="15"/>
      <c r="T4515" s="16"/>
      <c r="U4515" s="16"/>
      <c r="V4515" s="16"/>
      <c r="W4515" s="16"/>
      <c r="X4515" s="16"/>
      <c r="Y4515" s="16"/>
      <c r="Z4515" s="16"/>
      <c r="AA4515" s="16"/>
      <c r="AB4515" s="16"/>
      <c r="AC4515" s="16"/>
    </row>
    <row r="4516" spans="1:29" x14ac:dyDescent="0.3">
      <c r="A4516" s="38">
        <v>602034</v>
      </c>
      <c r="B4516" s="15">
        <v>2</v>
      </c>
      <c r="C4516" s="15">
        <v>1</v>
      </c>
      <c r="D4516" s="15">
        <v>50</v>
      </c>
      <c r="E4516" s="15">
        <v>10000</v>
      </c>
      <c r="F4516" s="15">
        <v>50</v>
      </c>
      <c r="G4516" s="43" t="s">
        <v>11638</v>
      </c>
      <c r="H4516" s="51" t="s">
        <v>10024</v>
      </c>
      <c r="J4516" s="5">
        <v>5950</v>
      </c>
      <c r="K4516" s="15"/>
      <c r="L4516" s="15"/>
      <c r="M4516" s="15"/>
      <c r="N4516" s="15"/>
      <c r="O4516" s="15"/>
      <c r="P4516" s="15"/>
      <c r="Q4516" s="15"/>
      <c r="R4516" s="15"/>
      <c r="S4516" s="15"/>
      <c r="T4516" s="16"/>
      <c r="U4516" s="16"/>
      <c r="V4516" s="16"/>
      <c r="W4516" s="16"/>
      <c r="X4516" s="16"/>
      <c r="Y4516" s="16"/>
      <c r="Z4516" s="16"/>
      <c r="AA4516" s="16"/>
      <c r="AB4516" s="16"/>
      <c r="AC4516" s="16"/>
    </row>
    <row r="4517" spans="1:29" x14ac:dyDescent="0.3">
      <c r="A4517" s="38">
        <v>602035</v>
      </c>
      <c r="B4517" s="15">
        <v>2</v>
      </c>
      <c r="C4517" s="15">
        <v>1</v>
      </c>
      <c r="D4517" s="15">
        <v>50</v>
      </c>
      <c r="E4517" s="15">
        <v>10000</v>
      </c>
      <c r="F4517" s="15">
        <v>50</v>
      </c>
      <c r="G4517" s="43" t="s">
        <v>11639</v>
      </c>
      <c r="H4517" s="51" t="s">
        <v>10025</v>
      </c>
      <c r="J4517" s="5">
        <v>6000</v>
      </c>
      <c r="K4517" s="15"/>
      <c r="L4517" s="15"/>
      <c r="M4517" s="15"/>
      <c r="N4517" s="15"/>
      <c r="O4517" s="15"/>
      <c r="P4517" s="15"/>
      <c r="Q4517" s="15"/>
      <c r="R4517" s="15"/>
      <c r="S4517" s="15"/>
      <c r="T4517" s="16"/>
      <c r="U4517" s="16"/>
      <c r="V4517" s="16"/>
      <c r="W4517" s="16"/>
      <c r="X4517" s="16"/>
      <c r="Y4517" s="16"/>
      <c r="Z4517" s="16"/>
      <c r="AA4517" s="16"/>
      <c r="AB4517" s="16"/>
      <c r="AC4517" s="16"/>
    </row>
    <row r="4518" spans="1:29" x14ac:dyDescent="0.3">
      <c r="A4518" s="38">
        <v>602036</v>
      </c>
      <c r="B4518" s="15">
        <v>2</v>
      </c>
      <c r="C4518" s="15">
        <v>1</v>
      </c>
      <c r="D4518" s="15">
        <v>50</v>
      </c>
      <c r="E4518" s="15">
        <v>10000</v>
      </c>
      <c r="F4518" s="15">
        <v>50</v>
      </c>
      <c r="G4518" s="43" t="s">
        <v>11640</v>
      </c>
      <c r="H4518" s="51" t="s">
        <v>10026</v>
      </c>
      <c r="J4518" s="5">
        <v>6050</v>
      </c>
      <c r="K4518" s="15"/>
      <c r="L4518" s="15"/>
      <c r="M4518" s="15"/>
      <c r="N4518" s="15"/>
      <c r="O4518" s="15"/>
      <c r="P4518" s="15"/>
      <c r="Q4518" s="15"/>
      <c r="R4518" s="15"/>
      <c r="S4518" s="15"/>
      <c r="T4518" s="16"/>
      <c r="U4518" s="16"/>
      <c r="V4518" s="16"/>
      <c r="W4518" s="16"/>
      <c r="X4518" s="16"/>
      <c r="Y4518" s="16"/>
      <c r="Z4518" s="16"/>
      <c r="AA4518" s="16"/>
      <c r="AB4518" s="16"/>
      <c r="AC4518" s="16"/>
    </row>
    <row r="4519" spans="1:29" x14ac:dyDescent="0.3">
      <c r="A4519" s="38">
        <v>602037</v>
      </c>
      <c r="B4519" s="15">
        <v>2</v>
      </c>
      <c r="C4519" s="15">
        <v>1</v>
      </c>
      <c r="D4519" s="15">
        <v>50</v>
      </c>
      <c r="E4519" s="15">
        <v>10000</v>
      </c>
      <c r="F4519" s="15">
        <v>50</v>
      </c>
      <c r="G4519" s="43" t="s">
        <v>11641</v>
      </c>
      <c r="H4519" s="51" t="s">
        <v>10027</v>
      </c>
      <c r="J4519" s="5">
        <v>6100</v>
      </c>
      <c r="K4519" s="15"/>
      <c r="L4519" s="15"/>
      <c r="M4519" s="15"/>
      <c r="N4519" s="15"/>
      <c r="O4519" s="15"/>
      <c r="P4519" s="15"/>
      <c r="Q4519" s="15"/>
      <c r="R4519" s="15"/>
      <c r="S4519" s="15"/>
      <c r="T4519" s="16"/>
      <c r="U4519" s="16"/>
      <c r="V4519" s="16"/>
      <c r="W4519" s="16"/>
      <c r="X4519" s="16"/>
      <c r="Y4519" s="16"/>
      <c r="Z4519" s="16"/>
      <c r="AA4519" s="16"/>
      <c r="AB4519" s="16"/>
      <c r="AC4519" s="16"/>
    </row>
    <row r="4520" spans="1:29" x14ac:dyDescent="0.3">
      <c r="A4520" s="38">
        <v>602038</v>
      </c>
      <c r="B4520" s="15">
        <v>2</v>
      </c>
      <c r="C4520" s="15">
        <v>1</v>
      </c>
      <c r="D4520" s="15">
        <v>50</v>
      </c>
      <c r="E4520" s="15">
        <v>10000</v>
      </c>
      <c r="F4520" s="15">
        <v>50</v>
      </c>
      <c r="G4520" s="43" t="s">
        <v>11642</v>
      </c>
      <c r="H4520" s="51" t="s">
        <v>10028</v>
      </c>
      <c r="J4520" s="5">
        <v>6150</v>
      </c>
      <c r="K4520" s="15"/>
      <c r="L4520" s="15"/>
      <c r="M4520" s="15"/>
      <c r="N4520" s="15"/>
      <c r="O4520" s="15"/>
      <c r="P4520" s="15"/>
      <c r="Q4520" s="15"/>
      <c r="R4520" s="15"/>
      <c r="S4520" s="15"/>
      <c r="T4520" s="16"/>
      <c r="U4520" s="16"/>
      <c r="V4520" s="16"/>
      <c r="W4520" s="16"/>
      <c r="X4520" s="16"/>
      <c r="Y4520" s="16"/>
      <c r="Z4520" s="16"/>
      <c r="AA4520" s="16"/>
      <c r="AB4520" s="16"/>
      <c r="AC4520" s="16"/>
    </row>
    <row r="4521" spans="1:29" x14ac:dyDescent="0.3">
      <c r="A4521" s="38">
        <v>602039</v>
      </c>
      <c r="B4521" s="15">
        <v>2</v>
      </c>
      <c r="C4521" s="15">
        <v>1</v>
      </c>
      <c r="D4521" s="15">
        <v>50</v>
      </c>
      <c r="E4521" s="15">
        <v>10000</v>
      </c>
      <c r="F4521" s="15">
        <v>50</v>
      </c>
      <c r="G4521" s="43" t="s">
        <v>11643</v>
      </c>
      <c r="H4521" s="51" t="s">
        <v>10029</v>
      </c>
      <c r="J4521" s="5">
        <v>6200</v>
      </c>
      <c r="K4521" s="15"/>
      <c r="L4521" s="15"/>
      <c r="M4521" s="15"/>
      <c r="N4521" s="15"/>
      <c r="O4521" s="15"/>
      <c r="P4521" s="15"/>
      <c r="Q4521" s="15"/>
      <c r="R4521" s="15"/>
      <c r="S4521" s="15"/>
      <c r="T4521" s="16"/>
      <c r="U4521" s="16"/>
      <c r="V4521" s="16"/>
      <c r="W4521" s="16"/>
      <c r="X4521" s="16"/>
      <c r="Y4521" s="16"/>
      <c r="Z4521" s="16"/>
      <c r="AA4521" s="16"/>
      <c r="AB4521" s="16"/>
      <c r="AC4521" s="16"/>
    </row>
    <row r="4522" spans="1:29" x14ac:dyDescent="0.3">
      <c r="A4522" s="38">
        <v>602040</v>
      </c>
      <c r="B4522" s="15">
        <v>2</v>
      </c>
      <c r="C4522" s="15">
        <v>1</v>
      </c>
      <c r="D4522" s="15">
        <v>50</v>
      </c>
      <c r="E4522" s="15">
        <v>10000</v>
      </c>
      <c r="F4522" s="15">
        <v>50</v>
      </c>
      <c r="G4522" s="43" t="s">
        <v>11644</v>
      </c>
      <c r="H4522" s="51" t="s">
        <v>10030</v>
      </c>
      <c r="J4522" s="5">
        <v>6250</v>
      </c>
      <c r="K4522" s="15"/>
      <c r="L4522" s="15"/>
      <c r="M4522" s="15"/>
      <c r="N4522" s="15"/>
      <c r="O4522" s="15"/>
      <c r="P4522" s="15"/>
      <c r="Q4522" s="15"/>
      <c r="R4522" s="15"/>
      <c r="S4522" s="15"/>
      <c r="T4522" s="16"/>
      <c r="U4522" s="16"/>
      <c r="V4522" s="16"/>
      <c r="W4522" s="16"/>
      <c r="X4522" s="16"/>
      <c r="Y4522" s="16"/>
      <c r="Z4522" s="16"/>
      <c r="AA4522" s="16"/>
      <c r="AB4522" s="16"/>
      <c r="AC4522" s="16"/>
    </row>
    <row r="4523" spans="1:29" x14ac:dyDescent="0.3">
      <c r="A4523" s="38">
        <v>603001</v>
      </c>
      <c r="B4523" s="15">
        <v>2</v>
      </c>
      <c r="C4523" s="15">
        <v>1</v>
      </c>
      <c r="D4523" s="15">
        <v>50</v>
      </c>
      <c r="E4523" s="15">
        <v>10000</v>
      </c>
      <c r="F4523" s="15">
        <v>50</v>
      </c>
      <c r="G4523" s="43" t="s">
        <v>10399</v>
      </c>
      <c r="H4523" s="51" t="s">
        <v>10031</v>
      </c>
      <c r="J4523" s="5">
        <f>J4483/10</f>
        <v>300</v>
      </c>
      <c r="K4523" s="15"/>
      <c r="L4523" s="15"/>
      <c r="M4523" s="15"/>
      <c r="N4523" s="15"/>
      <c r="O4523" s="15"/>
      <c r="P4523" s="15"/>
      <c r="Q4523" s="15"/>
      <c r="R4523" s="15"/>
      <c r="S4523" s="15"/>
      <c r="T4523" s="16"/>
      <c r="U4523" s="16"/>
      <c r="V4523" s="16"/>
      <c r="W4523" s="16"/>
      <c r="X4523" s="16"/>
      <c r="Y4523" s="16"/>
      <c r="Z4523" s="16"/>
      <c r="AA4523" s="16"/>
      <c r="AB4523" s="16"/>
      <c r="AC4523" s="16"/>
    </row>
    <row r="4524" spans="1:29" x14ac:dyDescent="0.3">
      <c r="A4524" s="38">
        <v>603002</v>
      </c>
      <c r="B4524" s="15">
        <v>2</v>
      </c>
      <c r="C4524" s="15">
        <v>1</v>
      </c>
      <c r="D4524" s="15">
        <v>50</v>
      </c>
      <c r="E4524" s="15">
        <v>10000</v>
      </c>
      <c r="F4524" s="15">
        <v>50</v>
      </c>
      <c r="G4524" s="43" t="s">
        <v>10400</v>
      </c>
      <c r="H4524" s="51" t="s">
        <v>10032</v>
      </c>
      <c r="J4524" s="5">
        <f t="shared" ref="J4524:J4562" si="120">J4484/10</f>
        <v>315</v>
      </c>
      <c r="K4524" s="15"/>
      <c r="L4524" s="15"/>
      <c r="M4524" s="15"/>
      <c r="N4524" s="15"/>
      <c r="O4524" s="15"/>
      <c r="P4524" s="15"/>
      <c r="Q4524" s="15"/>
      <c r="R4524" s="15"/>
      <c r="S4524" s="15"/>
      <c r="T4524" s="16"/>
      <c r="U4524" s="16"/>
      <c r="V4524" s="16"/>
      <c r="W4524" s="16"/>
      <c r="X4524" s="16"/>
      <c r="Y4524" s="16"/>
      <c r="Z4524" s="16"/>
      <c r="AA4524" s="16"/>
      <c r="AB4524" s="16"/>
      <c r="AC4524" s="16"/>
    </row>
    <row r="4525" spans="1:29" x14ac:dyDescent="0.3">
      <c r="A4525" s="38">
        <v>603003</v>
      </c>
      <c r="B4525" s="15">
        <v>2</v>
      </c>
      <c r="C4525" s="15">
        <v>1</v>
      </c>
      <c r="D4525" s="15">
        <v>50</v>
      </c>
      <c r="E4525" s="15">
        <v>10000</v>
      </c>
      <c r="F4525" s="15">
        <v>50</v>
      </c>
      <c r="G4525" s="43" t="s">
        <v>11645</v>
      </c>
      <c r="H4525" s="51" t="s">
        <v>10033</v>
      </c>
      <c r="J4525" s="5">
        <f t="shared" si="120"/>
        <v>330</v>
      </c>
      <c r="K4525" s="15"/>
      <c r="L4525" s="15"/>
      <c r="M4525" s="15"/>
      <c r="N4525" s="15"/>
      <c r="O4525" s="15"/>
      <c r="P4525" s="15"/>
      <c r="Q4525" s="15"/>
      <c r="R4525" s="15"/>
      <c r="S4525" s="15"/>
      <c r="T4525" s="16"/>
      <c r="U4525" s="16"/>
      <c r="V4525" s="16"/>
      <c r="W4525" s="16"/>
      <c r="X4525" s="16"/>
      <c r="Y4525" s="16"/>
      <c r="Z4525" s="16"/>
      <c r="AA4525" s="16"/>
      <c r="AB4525" s="16"/>
      <c r="AC4525" s="16"/>
    </row>
    <row r="4526" spans="1:29" x14ac:dyDescent="0.3">
      <c r="A4526" s="38">
        <v>603004</v>
      </c>
      <c r="B4526" s="15">
        <v>2</v>
      </c>
      <c r="C4526" s="15">
        <v>1</v>
      </c>
      <c r="D4526" s="15">
        <v>50</v>
      </c>
      <c r="E4526" s="15">
        <v>10000</v>
      </c>
      <c r="F4526" s="15">
        <v>50</v>
      </c>
      <c r="G4526" s="43" t="s">
        <v>11646</v>
      </c>
      <c r="H4526" s="51" t="s">
        <v>10034</v>
      </c>
      <c r="J4526" s="5">
        <f t="shared" si="120"/>
        <v>345</v>
      </c>
      <c r="K4526" s="15"/>
      <c r="L4526" s="15"/>
      <c r="M4526" s="15"/>
      <c r="N4526" s="15"/>
      <c r="O4526" s="15"/>
      <c r="P4526" s="15"/>
      <c r="Q4526" s="15"/>
      <c r="R4526" s="15"/>
      <c r="S4526" s="15"/>
      <c r="T4526" s="16"/>
      <c r="U4526" s="16"/>
      <c r="V4526" s="16"/>
      <c r="W4526" s="16"/>
      <c r="X4526" s="16"/>
      <c r="Y4526" s="16"/>
      <c r="Z4526" s="16"/>
      <c r="AA4526" s="16"/>
      <c r="AB4526" s="16"/>
      <c r="AC4526" s="16"/>
    </row>
    <row r="4527" spans="1:29" x14ac:dyDescent="0.3">
      <c r="A4527" s="38">
        <v>603005</v>
      </c>
      <c r="B4527" s="15">
        <v>2</v>
      </c>
      <c r="C4527" s="15">
        <v>1</v>
      </c>
      <c r="D4527" s="15">
        <v>50</v>
      </c>
      <c r="E4527" s="15">
        <v>10000</v>
      </c>
      <c r="F4527" s="15">
        <v>50</v>
      </c>
      <c r="G4527" s="43" t="s">
        <v>11647</v>
      </c>
      <c r="H4527" s="51" t="s">
        <v>10035</v>
      </c>
      <c r="J4527" s="5">
        <f t="shared" si="120"/>
        <v>360</v>
      </c>
      <c r="K4527" s="15"/>
      <c r="L4527" s="15"/>
      <c r="M4527" s="15"/>
      <c r="N4527" s="15"/>
      <c r="O4527" s="15"/>
      <c r="P4527" s="15"/>
      <c r="Q4527" s="15"/>
      <c r="R4527" s="15"/>
      <c r="S4527" s="15"/>
      <c r="T4527" s="16"/>
      <c r="U4527" s="16"/>
      <c r="V4527" s="16"/>
      <c r="W4527" s="16"/>
      <c r="X4527" s="16"/>
      <c r="Y4527" s="16"/>
      <c r="Z4527" s="16"/>
      <c r="AA4527" s="16"/>
      <c r="AB4527" s="16"/>
      <c r="AC4527" s="16"/>
    </row>
    <row r="4528" spans="1:29" x14ac:dyDescent="0.3">
      <c r="A4528" s="38">
        <v>603006</v>
      </c>
      <c r="B4528" s="15">
        <v>2</v>
      </c>
      <c r="C4528" s="15">
        <v>1</v>
      </c>
      <c r="D4528" s="15">
        <v>50</v>
      </c>
      <c r="E4528" s="15">
        <v>10000</v>
      </c>
      <c r="F4528" s="15">
        <v>50</v>
      </c>
      <c r="G4528" s="43" t="s">
        <v>11648</v>
      </c>
      <c r="H4528" s="51" t="s">
        <v>10036</v>
      </c>
      <c r="J4528" s="5">
        <f t="shared" si="120"/>
        <v>375</v>
      </c>
      <c r="K4528" s="15"/>
      <c r="L4528" s="15"/>
      <c r="M4528" s="15"/>
      <c r="N4528" s="15"/>
      <c r="O4528" s="15"/>
      <c r="P4528" s="15"/>
      <c r="Q4528" s="15"/>
      <c r="R4528" s="15"/>
      <c r="S4528" s="15"/>
      <c r="T4528" s="16"/>
      <c r="U4528" s="16"/>
      <c r="V4528" s="16"/>
      <c r="W4528" s="16"/>
      <c r="X4528" s="16"/>
      <c r="Y4528" s="16"/>
      <c r="Z4528" s="16"/>
      <c r="AA4528" s="16"/>
      <c r="AB4528" s="16"/>
      <c r="AC4528" s="16"/>
    </row>
    <row r="4529" spans="1:29" x14ac:dyDescent="0.3">
      <c r="A4529" s="38">
        <v>603007</v>
      </c>
      <c r="B4529" s="15">
        <v>2</v>
      </c>
      <c r="C4529" s="15">
        <v>1</v>
      </c>
      <c r="D4529" s="15">
        <v>50</v>
      </c>
      <c r="E4529" s="15">
        <v>10000</v>
      </c>
      <c r="F4529" s="15">
        <v>50</v>
      </c>
      <c r="G4529" s="43" t="s">
        <v>11649</v>
      </c>
      <c r="H4529" s="51" t="s">
        <v>10037</v>
      </c>
      <c r="J4529" s="5">
        <f t="shared" si="120"/>
        <v>390</v>
      </c>
      <c r="K4529" s="15"/>
      <c r="L4529" s="15"/>
      <c r="M4529" s="15"/>
      <c r="N4529" s="15"/>
      <c r="O4529" s="15"/>
      <c r="P4529" s="15"/>
      <c r="Q4529" s="15"/>
      <c r="R4529" s="15"/>
      <c r="S4529" s="15"/>
      <c r="T4529" s="16"/>
      <c r="U4529" s="16"/>
      <c r="V4529" s="16"/>
      <c r="W4529" s="16"/>
      <c r="X4529" s="16"/>
      <c r="Y4529" s="16"/>
      <c r="Z4529" s="16"/>
      <c r="AA4529" s="16"/>
      <c r="AB4529" s="16"/>
      <c r="AC4529" s="16"/>
    </row>
    <row r="4530" spans="1:29" x14ac:dyDescent="0.3">
      <c r="A4530" s="38">
        <v>603008</v>
      </c>
      <c r="B4530" s="15">
        <v>2</v>
      </c>
      <c r="C4530" s="15">
        <v>1</v>
      </c>
      <c r="D4530" s="15">
        <v>50</v>
      </c>
      <c r="E4530" s="15">
        <v>10000</v>
      </c>
      <c r="F4530" s="15">
        <v>50</v>
      </c>
      <c r="G4530" s="43" t="s">
        <v>11650</v>
      </c>
      <c r="H4530" s="51" t="s">
        <v>10038</v>
      </c>
      <c r="J4530" s="5">
        <f t="shared" si="120"/>
        <v>405</v>
      </c>
      <c r="K4530" s="15"/>
      <c r="L4530" s="15"/>
      <c r="M4530" s="15"/>
      <c r="N4530" s="15"/>
      <c r="O4530" s="15"/>
      <c r="P4530" s="15"/>
      <c r="Q4530" s="15"/>
      <c r="R4530" s="15"/>
      <c r="S4530" s="15"/>
      <c r="T4530" s="16"/>
      <c r="U4530" s="16"/>
      <c r="V4530" s="16"/>
      <c r="W4530" s="16"/>
      <c r="X4530" s="16"/>
      <c r="Y4530" s="16"/>
      <c r="Z4530" s="16"/>
      <c r="AA4530" s="16"/>
      <c r="AB4530" s="16"/>
      <c r="AC4530" s="16"/>
    </row>
    <row r="4531" spans="1:29" x14ac:dyDescent="0.3">
      <c r="A4531" s="38">
        <v>603009</v>
      </c>
      <c r="B4531" s="15">
        <v>2</v>
      </c>
      <c r="C4531" s="15">
        <v>1</v>
      </c>
      <c r="D4531" s="15">
        <v>50</v>
      </c>
      <c r="E4531" s="15">
        <v>10000</v>
      </c>
      <c r="F4531" s="15">
        <v>50</v>
      </c>
      <c r="G4531" s="43" t="s">
        <v>11651</v>
      </c>
      <c r="H4531" s="51" t="s">
        <v>10039</v>
      </c>
      <c r="J4531" s="5">
        <f t="shared" si="120"/>
        <v>420</v>
      </c>
      <c r="K4531" s="15"/>
      <c r="L4531" s="15"/>
      <c r="M4531" s="15"/>
      <c r="N4531" s="15"/>
      <c r="O4531" s="15"/>
      <c r="P4531" s="15"/>
      <c r="Q4531" s="15"/>
      <c r="R4531" s="15"/>
      <c r="S4531" s="15"/>
      <c r="T4531" s="16"/>
      <c r="U4531" s="16"/>
      <c r="V4531" s="16"/>
      <c r="W4531" s="16"/>
      <c r="X4531" s="16"/>
      <c r="Y4531" s="16"/>
      <c r="Z4531" s="16"/>
      <c r="AA4531" s="16"/>
      <c r="AB4531" s="16"/>
      <c r="AC4531" s="16"/>
    </row>
    <row r="4532" spans="1:29" x14ac:dyDescent="0.3">
      <c r="A4532" s="38">
        <v>603010</v>
      </c>
      <c r="B4532" s="15">
        <v>2</v>
      </c>
      <c r="C4532" s="15">
        <v>1</v>
      </c>
      <c r="D4532" s="15">
        <v>50</v>
      </c>
      <c r="E4532" s="15">
        <v>10000</v>
      </c>
      <c r="F4532" s="15">
        <v>50</v>
      </c>
      <c r="G4532" s="43" t="s">
        <v>11652</v>
      </c>
      <c r="H4532" s="51" t="s">
        <v>10040</v>
      </c>
      <c r="J4532" s="5">
        <f t="shared" si="120"/>
        <v>435</v>
      </c>
      <c r="K4532" s="15"/>
      <c r="L4532" s="15"/>
      <c r="M4532" s="15"/>
      <c r="N4532" s="15"/>
      <c r="O4532" s="15"/>
      <c r="P4532" s="15"/>
      <c r="Q4532" s="15"/>
      <c r="R4532" s="15"/>
      <c r="S4532" s="15"/>
      <c r="T4532" s="16"/>
      <c r="U4532" s="16"/>
      <c r="V4532" s="16"/>
      <c r="W4532" s="16"/>
      <c r="X4532" s="16"/>
      <c r="Y4532" s="16"/>
      <c r="Z4532" s="16"/>
      <c r="AA4532" s="16"/>
      <c r="AB4532" s="16"/>
      <c r="AC4532" s="16"/>
    </row>
    <row r="4533" spans="1:29" x14ac:dyDescent="0.3">
      <c r="A4533" s="38">
        <v>603011</v>
      </c>
      <c r="B4533" s="15">
        <v>2</v>
      </c>
      <c r="C4533" s="15">
        <v>1</v>
      </c>
      <c r="D4533" s="15">
        <v>50</v>
      </c>
      <c r="E4533" s="15">
        <v>10000</v>
      </c>
      <c r="F4533" s="15">
        <v>50</v>
      </c>
      <c r="G4533" s="43" t="s">
        <v>11653</v>
      </c>
      <c r="H4533" s="51" t="s">
        <v>10041</v>
      </c>
      <c r="J4533" s="5">
        <f t="shared" si="120"/>
        <v>450</v>
      </c>
      <c r="K4533" s="15"/>
      <c r="L4533" s="15"/>
      <c r="M4533" s="15"/>
      <c r="N4533" s="15"/>
      <c r="O4533" s="15"/>
      <c r="P4533" s="15"/>
      <c r="Q4533" s="15"/>
      <c r="R4533" s="15"/>
      <c r="S4533" s="15"/>
      <c r="T4533" s="16"/>
      <c r="U4533" s="16"/>
      <c r="V4533" s="16"/>
      <c r="W4533" s="16"/>
      <c r="X4533" s="16"/>
      <c r="Y4533" s="16"/>
      <c r="Z4533" s="16"/>
      <c r="AA4533" s="16"/>
      <c r="AB4533" s="16"/>
      <c r="AC4533" s="16"/>
    </row>
    <row r="4534" spans="1:29" x14ac:dyDescent="0.3">
      <c r="A4534" s="38">
        <v>603012</v>
      </c>
      <c r="B4534" s="15">
        <v>2</v>
      </c>
      <c r="C4534" s="15">
        <v>1</v>
      </c>
      <c r="D4534" s="15">
        <v>50</v>
      </c>
      <c r="E4534" s="15">
        <v>10000</v>
      </c>
      <c r="F4534" s="15">
        <v>50</v>
      </c>
      <c r="G4534" s="43" t="s">
        <v>11654</v>
      </c>
      <c r="H4534" s="51" t="s">
        <v>10042</v>
      </c>
      <c r="J4534" s="5">
        <f t="shared" si="120"/>
        <v>465</v>
      </c>
      <c r="K4534" s="15"/>
      <c r="L4534" s="15"/>
      <c r="M4534" s="15"/>
      <c r="N4534" s="15"/>
      <c r="O4534" s="15"/>
      <c r="P4534" s="15"/>
      <c r="Q4534" s="15"/>
      <c r="R4534" s="15"/>
      <c r="S4534" s="15"/>
      <c r="T4534" s="16"/>
      <c r="U4534" s="16"/>
      <c r="V4534" s="16"/>
      <c r="W4534" s="16"/>
      <c r="X4534" s="16"/>
      <c r="Y4534" s="16"/>
      <c r="Z4534" s="16"/>
      <c r="AA4534" s="16"/>
      <c r="AB4534" s="16"/>
      <c r="AC4534" s="16"/>
    </row>
    <row r="4535" spans="1:29" x14ac:dyDescent="0.3">
      <c r="A4535" s="38">
        <v>603013</v>
      </c>
      <c r="B4535" s="15">
        <v>2</v>
      </c>
      <c r="C4535" s="15">
        <v>1</v>
      </c>
      <c r="D4535" s="15">
        <v>50</v>
      </c>
      <c r="E4535" s="15">
        <v>10000</v>
      </c>
      <c r="F4535" s="15">
        <v>50</v>
      </c>
      <c r="G4535" s="43" t="s">
        <v>11655</v>
      </c>
      <c r="H4535" s="51" t="s">
        <v>10043</v>
      </c>
      <c r="J4535" s="5">
        <f t="shared" si="120"/>
        <v>480</v>
      </c>
      <c r="K4535" s="15"/>
      <c r="L4535" s="15"/>
      <c r="M4535" s="15"/>
      <c r="N4535" s="15"/>
      <c r="O4535" s="15"/>
      <c r="P4535" s="15"/>
      <c r="Q4535" s="15"/>
      <c r="R4535" s="15"/>
      <c r="S4535" s="15"/>
      <c r="T4535" s="16"/>
      <c r="U4535" s="16"/>
      <c r="V4535" s="16"/>
      <c r="W4535" s="16"/>
      <c r="X4535" s="16"/>
      <c r="Y4535" s="16"/>
      <c r="Z4535" s="16"/>
      <c r="AA4535" s="16"/>
      <c r="AB4535" s="16"/>
      <c r="AC4535" s="16"/>
    </row>
    <row r="4536" spans="1:29" x14ac:dyDescent="0.3">
      <c r="A4536" s="38">
        <v>603014</v>
      </c>
      <c r="B4536" s="15">
        <v>2</v>
      </c>
      <c r="C4536" s="15">
        <v>1</v>
      </c>
      <c r="D4536" s="15">
        <v>50</v>
      </c>
      <c r="E4536" s="15">
        <v>10000</v>
      </c>
      <c r="F4536" s="15">
        <v>50</v>
      </c>
      <c r="G4536" s="43" t="s">
        <v>11656</v>
      </c>
      <c r="H4536" s="51" t="s">
        <v>10044</v>
      </c>
      <c r="J4536" s="5">
        <f t="shared" si="120"/>
        <v>495</v>
      </c>
      <c r="K4536" s="15"/>
      <c r="L4536" s="15"/>
      <c r="M4536" s="15"/>
      <c r="N4536" s="15"/>
      <c r="O4536" s="15"/>
      <c r="P4536" s="15"/>
      <c r="Q4536" s="15"/>
      <c r="R4536" s="15"/>
      <c r="S4536" s="15"/>
      <c r="T4536" s="16"/>
      <c r="U4536" s="16"/>
      <c r="V4536" s="16"/>
      <c r="W4536" s="16"/>
      <c r="X4536" s="16"/>
      <c r="Y4536" s="16"/>
      <c r="Z4536" s="16"/>
      <c r="AA4536" s="16"/>
      <c r="AB4536" s="16"/>
      <c r="AC4536" s="16"/>
    </row>
    <row r="4537" spans="1:29" x14ac:dyDescent="0.3">
      <c r="A4537" s="38">
        <v>603015</v>
      </c>
      <c r="B4537" s="15">
        <v>2</v>
      </c>
      <c r="C4537" s="15">
        <v>1</v>
      </c>
      <c r="D4537" s="15">
        <v>50</v>
      </c>
      <c r="E4537" s="15">
        <v>10000</v>
      </c>
      <c r="F4537" s="15">
        <v>50</v>
      </c>
      <c r="G4537" s="43" t="s">
        <v>11657</v>
      </c>
      <c r="H4537" s="51" t="s">
        <v>10045</v>
      </c>
      <c r="J4537" s="5">
        <f t="shared" si="120"/>
        <v>500</v>
      </c>
      <c r="K4537" s="15"/>
      <c r="L4537" s="15"/>
      <c r="M4537" s="15"/>
      <c r="N4537" s="15"/>
      <c r="O4537" s="15"/>
      <c r="P4537" s="15"/>
      <c r="Q4537" s="15"/>
      <c r="R4537" s="15"/>
      <c r="S4537" s="15"/>
      <c r="T4537" s="16"/>
      <c r="U4537" s="16"/>
      <c r="V4537" s="16"/>
      <c r="W4537" s="16"/>
      <c r="X4537" s="16"/>
      <c r="Y4537" s="16"/>
      <c r="Z4537" s="16"/>
      <c r="AA4537" s="16"/>
      <c r="AB4537" s="16"/>
      <c r="AC4537" s="16"/>
    </row>
    <row r="4538" spans="1:29" x14ac:dyDescent="0.3">
      <c r="A4538" s="38">
        <v>603016</v>
      </c>
      <c r="B4538" s="15">
        <v>2</v>
      </c>
      <c r="C4538" s="15">
        <v>1</v>
      </c>
      <c r="D4538" s="15">
        <v>50</v>
      </c>
      <c r="E4538" s="15">
        <v>10000</v>
      </c>
      <c r="F4538" s="15">
        <v>50</v>
      </c>
      <c r="G4538" s="43" t="s">
        <v>11658</v>
      </c>
      <c r="H4538" s="51" t="s">
        <v>10046</v>
      </c>
      <c r="J4538" s="5">
        <f t="shared" si="120"/>
        <v>505</v>
      </c>
      <c r="K4538" s="15"/>
      <c r="L4538" s="15"/>
      <c r="M4538" s="15"/>
      <c r="N4538" s="15"/>
      <c r="O4538" s="15"/>
      <c r="P4538" s="15"/>
      <c r="Q4538" s="15"/>
      <c r="R4538" s="15"/>
      <c r="S4538" s="15"/>
      <c r="T4538" s="16"/>
      <c r="U4538" s="16"/>
      <c r="V4538" s="16"/>
      <c r="W4538" s="16"/>
      <c r="X4538" s="16"/>
      <c r="Y4538" s="16"/>
      <c r="Z4538" s="16"/>
      <c r="AA4538" s="16"/>
      <c r="AB4538" s="16"/>
      <c r="AC4538" s="16"/>
    </row>
    <row r="4539" spans="1:29" x14ac:dyDescent="0.3">
      <c r="A4539" s="38">
        <v>603017</v>
      </c>
      <c r="B4539" s="15">
        <v>2</v>
      </c>
      <c r="C4539" s="15">
        <v>1</v>
      </c>
      <c r="D4539" s="15">
        <v>50</v>
      </c>
      <c r="E4539" s="15">
        <v>10000</v>
      </c>
      <c r="F4539" s="15">
        <v>50</v>
      </c>
      <c r="G4539" s="43" t="s">
        <v>11659</v>
      </c>
      <c r="H4539" s="51" t="s">
        <v>10047</v>
      </c>
      <c r="J4539" s="5">
        <f t="shared" si="120"/>
        <v>510</v>
      </c>
      <c r="K4539" s="15"/>
      <c r="L4539" s="15"/>
      <c r="M4539" s="15"/>
      <c r="N4539" s="15"/>
      <c r="O4539" s="15"/>
      <c r="P4539" s="15"/>
      <c r="Q4539" s="15"/>
      <c r="R4539" s="15"/>
      <c r="S4539" s="15"/>
      <c r="T4539" s="16"/>
      <c r="U4539" s="16"/>
      <c r="V4539" s="16"/>
      <c r="W4539" s="16"/>
      <c r="X4539" s="16"/>
      <c r="Y4539" s="16"/>
      <c r="Z4539" s="16"/>
      <c r="AA4539" s="16"/>
      <c r="AB4539" s="16"/>
      <c r="AC4539" s="16"/>
    </row>
    <row r="4540" spans="1:29" x14ac:dyDescent="0.3">
      <c r="A4540" s="38">
        <v>603018</v>
      </c>
      <c r="B4540" s="15">
        <v>2</v>
      </c>
      <c r="C4540" s="15">
        <v>1</v>
      </c>
      <c r="D4540" s="15">
        <v>50</v>
      </c>
      <c r="E4540" s="15">
        <v>10000</v>
      </c>
      <c r="F4540" s="15">
        <v>50</v>
      </c>
      <c r="G4540" s="43" t="s">
        <v>11660</v>
      </c>
      <c r="H4540" s="51" t="s">
        <v>10048</v>
      </c>
      <c r="J4540" s="5">
        <f t="shared" si="120"/>
        <v>515</v>
      </c>
      <c r="K4540" s="15"/>
      <c r="L4540" s="15"/>
      <c r="M4540" s="15"/>
      <c r="N4540" s="15"/>
      <c r="O4540" s="15"/>
      <c r="P4540" s="15"/>
      <c r="Q4540" s="15"/>
      <c r="R4540" s="15"/>
      <c r="S4540" s="15"/>
      <c r="T4540" s="16"/>
      <c r="U4540" s="16"/>
      <c r="V4540" s="16"/>
      <c r="W4540" s="16"/>
      <c r="X4540" s="16"/>
      <c r="Y4540" s="16"/>
      <c r="Z4540" s="16"/>
      <c r="AA4540" s="16"/>
      <c r="AB4540" s="16"/>
      <c r="AC4540" s="16"/>
    </row>
    <row r="4541" spans="1:29" x14ac:dyDescent="0.3">
      <c r="A4541" s="38">
        <v>603019</v>
      </c>
      <c r="B4541" s="15">
        <v>2</v>
      </c>
      <c r="C4541" s="15">
        <v>1</v>
      </c>
      <c r="D4541" s="15">
        <v>50</v>
      </c>
      <c r="E4541" s="15">
        <v>10000</v>
      </c>
      <c r="F4541" s="15">
        <v>50</v>
      </c>
      <c r="G4541" s="43" t="s">
        <v>11661</v>
      </c>
      <c r="H4541" s="51" t="s">
        <v>10049</v>
      </c>
      <c r="J4541" s="5">
        <f t="shared" si="120"/>
        <v>520</v>
      </c>
      <c r="K4541" s="15"/>
      <c r="L4541" s="15"/>
      <c r="M4541" s="15"/>
      <c r="N4541" s="15"/>
      <c r="O4541" s="15"/>
      <c r="P4541" s="15"/>
      <c r="Q4541" s="15"/>
      <c r="R4541" s="15"/>
      <c r="S4541" s="15"/>
      <c r="T4541" s="16"/>
      <c r="U4541" s="16"/>
      <c r="V4541" s="16"/>
      <c r="W4541" s="16"/>
      <c r="X4541" s="16"/>
      <c r="Y4541" s="16"/>
      <c r="Z4541" s="16"/>
      <c r="AA4541" s="16"/>
      <c r="AB4541" s="16"/>
      <c r="AC4541" s="16"/>
    </row>
    <row r="4542" spans="1:29" x14ac:dyDescent="0.3">
      <c r="A4542" s="38">
        <v>603020</v>
      </c>
      <c r="B4542" s="15">
        <v>2</v>
      </c>
      <c r="C4542" s="15">
        <v>1</v>
      </c>
      <c r="D4542" s="15">
        <v>50</v>
      </c>
      <c r="E4542" s="15">
        <v>10000</v>
      </c>
      <c r="F4542" s="15">
        <v>50</v>
      </c>
      <c r="G4542" s="43" t="s">
        <v>11662</v>
      </c>
      <c r="H4542" s="51" t="s">
        <v>10050</v>
      </c>
      <c r="J4542" s="5">
        <f t="shared" si="120"/>
        <v>525</v>
      </c>
      <c r="K4542" s="15"/>
      <c r="L4542" s="15"/>
      <c r="M4542" s="15"/>
      <c r="N4542" s="15"/>
      <c r="O4542" s="15"/>
      <c r="P4542" s="15"/>
      <c r="Q4542" s="15"/>
      <c r="R4542" s="15"/>
      <c r="S4542" s="15"/>
      <c r="T4542" s="16"/>
      <c r="U4542" s="16"/>
      <c r="V4542" s="16"/>
      <c r="W4542" s="16"/>
      <c r="X4542" s="16"/>
      <c r="Y4542" s="16"/>
      <c r="Z4542" s="16"/>
      <c r="AA4542" s="16"/>
      <c r="AB4542" s="16"/>
      <c r="AC4542" s="16"/>
    </row>
    <row r="4543" spans="1:29" x14ac:dyDescent="0.3">
      <c r="A4543" s="38">
        <v>603021</v>
      </c>
      <c r="B4543" s="15">
        <v>2</v>
      </c>
      <c r="C4543" s="15">
        <v>1</v>
      </c>
      <c r="D4543" s="15">
        <v>50</v>
      </c>
      <c r="E4543" s="15">
        <v>10000</v>
      </c>
      <c r="F4543" s="15">
        <v>50</v>
      </c>
      <c r="G4543" s="43" t="s">
        <v>11663</v>
      </c>
      <c r="H4543" s="51" t="s">
        <v>10051</v>
      </c>
      <c r="J4543" s="5">
        <f t="shared" si="120"/>
        <v>530</v>
      </c>
      <c r="K4543" s="15"/>
      <c r="L4543" s="15"/>
      <c r="M4543" s="15"/>
      <c r="N4543" s="15"/>
      <c r="O4543" s="15"/>
      <c r="P4543" s="15"/>
      <c r="Q4543" s="15"/>
      <c r="R4543" s="15"/>
      <c r="S4543" s="15"/>
      <c r="T4543" s="16"/>
      <c r="U4543" s="16"/>
      <c r="V4543" s="16"/>
      <c r="W4543" s="16"/>
      <c r="X4543" s="16"/>
      <c r="Y4543" s="16"/>
      <c r="Z4543" s="16"/>
      <c r="AA4543" s="16"/>
      <c r="AB4543" s="16"/>
      <c r="AC4543" s="16"/>
    </row>
    <row r="4544" spans="1:29" x14ac:dyDescent="0.3">
      <c r="A4544" s="38">
        <v>603022</v>
      </c>
      <c r="B4544" s="15">
        <v>2</v>
      </c>
      <c r="C4544" s="15">
        <v>1</v>
      </c>
      <c r="D4544" s="15">
        <v>50</v>
      </c>
      <c r="E4544" s="15">
        <v>10000</v>
      </c>
      <c r="F4544" s="15">
        <v>50</v>
      </c>
      <c r="G4544" s="43" t="s">
        <v>11664</v>
      </c>
      <c r="H4544" s="51" t="s">
        <v>10052</v>
      </c>
      <c r="J4544" s="5">
        <f t="shared" si="120"/>
        <v>535</v>
      </c>
      <c r="K4544" s="15"/>
      <c r="L4544" s="15"/>
      <c r="M4544" s="15"/>
      <c r="N4544" s="15"/>
      <c r="O4544" s="15"/>
      <c r="P4544" s="15"/>
      <c r="Q4544" s="15"/>
      <c r="R4544" s="15"/>
      <c r="S4544" s="15"/>
      <c r="T4544" s="16"/>
      <c r="U4544" s="16"/>
      <c r="V4544" s="16"/>
      <c r="W4544" s="16"/>
      <c r="X4544" s="16"/>
      <c r="Y4544" s="16"/>
      <c r="Z4544" s="16"/>
      <c r="AA4544" s="16"/>
      <c r="AB4544" s="16"/>
      <c r="AC4544" s="16"/>
    </row>
    <row r="4545" spans="1:29" x14ac:dyDescent="0.3">
      <c r="A4545" s="38">
        <v>603023</v>
      </c>
      <c r="B4545" s="15">
        <v>2</v>
      </c>
      <c r="C4545" s="15">
        <v>1</v>
      </c>
      <c r="D4545" s="15">
        <v>50</v>
      </c>
      <c r="E4545" s="15">
        <v>10000</v>
      </c>
      <c r="F4545" s="15">
        <v>50</v>
      </c>
      <c r="G4545" s="43" t="s">
        <v>11665</v>
      </c>
      <c r="H4545" s="51" t="s">
        <v>10053</v>
      </c>
      <c r="J4545" s="5">
        <f t="shared" si="120"/>
        <v>540</v>
      </c>
      <c r="K4545" s="15"/>
      <c r="L4545" s="15"/>
      <c r="M4545" s="15"/>
      <c r="N4545" s="15"/>
      <c r="O4545" s="15"/>
      <c r="P4545" s="15"/>
      <c r="Q4545" s="15"/>
      <c r="R4545" s="15"/>
      <c r="S4545" s="15"/>
      <c r="T4545" s="16"/>
      <c r="U4545" s="16"/>
      <c r="V4545" s="16"/>
      <c r="W4545" s="16"/>
      <c r="X4545" s="16"/>
      <c r="Y4545" s="16"/>
      <c r="Z4545" s="16"/>
      <c r="AA4545" s="16"/>
      <c r="AB4545" s="16"/>
      <c r="AC4545" s="16"/>
    </row>
    <row r="4546" spans="1:29" x14ac:dyDescent="0.3">
      <c r="A4546" s="38">
        <v>603024</v>
      </c>
      <c r="B4546" s="15">
        <v>2</v>
      </c>
      <c r="C4546" s="15">
        <v>1</v>
      </c>
      <c r="D4546" s="15">
        <v>50</v>
      </c>
      <c r="E4546" s="15">
        <v>10000</v>
      </c>
      <c r="F4546" s="15">
        <v>50</v>
      </c>
      <c r="G4546" s="43" t="s">
        <v>11666</v>
      </c>
      <c r="H4546" s="51" t="s">
        <v>10054</v>
      </c>
      <c r="J4546" s="5">
        <f t="shared" si="120"/>
        <v>545</v>
      </c>
      <c r="K4546" s="15"/>
      <c r="L4546" s="15"/>
      <c r="M4546" s="15"/>
      <c r="N4546" s="15"/>
      <c r="O4546" s="15"/>
      <c r="P4546" s="15"/>
      <c r="Q4546" s="15"/>
      <c r="R4546" s="15"/>
      <c r="S4546" s="15"/>
      <c r="T4546" s="16"/>
      <c r="U4546" s="16"/>
      <c r="V4546" s="16"/>
      <c r="W4546" s="16"/>
      <c r="X4546" s="16"/>
      <c r="Y4546" s="16"/>
      <c r="Z4546" s="16"/>
      <c r="AA4546" s="16"/>
      <c r="AB4546" s="16"/>
      <c r="AC4546" s="16"/>
    </row>
    <row r="4547" spans="1:29" x14ac:dyDescent="0.3">
      <c r="A4547" s="38">
        <v>603025</v>
      </c>
      <c r="B4547" s="15">
        <v>2</v>
      </c>
      <c r="C4547" s="15">
        <v>1</v>
      </c>
      <c r="D4547" s="15">
        <v>50</v>
      </c>
      <c r="E4547" s="15">
        <v>10000</v>
      </c>
      <c r="F4547" s="15">
        <v>50</v>
      </c>
      <c r="G4547" s="43" t="s">
        <v>11667</v>
      </c>
      <c r="H4547" s="51" t="s">
        <v>10055</v>
      </c>
      <c r="J4547" s="5">
        <f t="shared" si="120"/>
        <v>550</v>
      </c>
      <c r="K4547" s="15"/>
      <c r="L4547" s="15"/>
      <c r="M4547" s="15"/>
      <c r="N4547" s="15"/>
      <c r="O4547" s="15"/>
      <c r="P4547" s="15"/>
      <c r="Q4547" s="15"/>
      <c r="R4547" s="15"/>
      <c r="S4547" s="15"/>
      <c r="T4547" s="16"/>
      <c r="U4547" s="16"/>
      <c r="V4547" s="16"/>
      <c r="W4547" s="16"/>
      <c r="X4547" s="16"/>
      <c r="Y4547" s="16"/>
      <c r="Z4547" s="16"/>
      <c r="AA4547" s="16"/>
      <c r="AB4547" s="16"/>
      <c r="AC4547" s="16"/>
    </row>
    <row r="4548" spans="1:29" x14ac:dyDescent="0.3">
      <c r="A4548" s="38">
        <v>603026</v>
      </c>
      <c r="B4548" s="15">
        <v>2</v>
      </c>
      <c r="C4548" s="15">
        <v>1</v>
      </c>
      <c r="D4548" s="15">
        <v>50</v>
      </c>
      <c r="E4548" s="15">
        <v>10000</v>
      </c>
      <c r="F4548" s="15">
        <v>50</v>
      </c>
      <c r="G4548" s="43" t="s">
        <v>11668</v>
      </c>
      <c r="H4548" s="51" t="s">
        <v>10056</v>
      </c>
      <c r="J4548" s="5">
        <f t="shared" si="120"/>
        <v>555</v>
      </c>
      <c r="K4548" s="15"/>
      <c r="L4548" s="15"/>
      <c r="M4548" s="15"/>
      <c r="N4548" s="15"/>
      <c r="O4548" s="15"/>
      <c r="P4548" s="15"/>
      <c r="Q4548" s="15"/>
      <c r="R4548" s="15"/>
      <c r="S4548" s="15"/>
      <c r="T4548" s="16"/>
      <c r="U4548" s="16"/>
      <c r="V4548" s="16"/>
      <c r="W4548" s="16"/>
      <c r="X4548" s="16"/>
      <c r="Y4548" s="16"/>
      <c r="Z4548" s="16"/>
      <c r="AA4548" s="16"/>
      <c r="AB4548" s="16"/>
      <c r="AC4548" s="16"/>
    </row>
    <row r="4549" spans="1:29" x14ac:dyDescent="0.3">
      <c r="A4549" s="38">
        <v>603027</v>
      </c>
      <c r="B4549" s="15">
        <v>2</v>
      </c>
      <c r="C4549" s="15">
        <v>1</v>
      </c>
      <c r="D4549" s="15">
        <v>50</v>
      </c>
      <c r="E4549" s="15">
        <v>10000</v>
      </c>
      <c r="F4549" s="15">
        <v>50</v>
      </c>
      <c r="G4549" s="43" t="s">
        <v>11669</v>
      </c>
      <c r="H4549" s="51" t="s">
        <v>10057</v>
      </c>
      <c r="J4549" s="5">
        <f t="shared" si="120"/>
        <v>560</v>
      </c>
      <c r="K4549" s="15"/>
      <c r="L4549" s="15"/>
      <c r="M4549" s="15"/>
      <c r="N4549" s="15"/>
      <c r="O4549" s="15"/>
      <c r="P4549" s="15"/>
      <c r="Q4549" s="15"/>
      <c r="R4549" s="15"/>
      <c r="S4549" s="15"/>
      <c r="T4549" s="16"/>
      <c r="U4549" s="16"/>
      <c r="V4549" s="16"/>
      <c r="W4549" s="16"/>
      <c r="X4549" s="16"/>
      <c r="Y4549" s="16"/>
      <c r="Z4549" s="16"/>
      <c r="AA4549" s="16"/>
      <c r="AB4549" s="16"/>
      <c r="AC4549" s="16"/>
    </row>
    <row r="4550" spans="1:29" x14ac:dyDescent="0.3">
      <c r="A4550" s="38">
        <v>603028</v>
      </c>
      <c r="B4550" s="15">
        <v>2</v>
      </c>
      <c r="C4550" s="15">
        <v>1</v>
      </c>
      <c r="D4550" s="15">
        <v>50</v>
      </c>
      <c r="E4550" s="15">
        <v>10000</v>
      </c>
      <c r="F4550" s="15">
        <v>50</v>
      </c>
      <c r="G4550" s="43" t="s">
        <v>11670</v>
      </c>
      <c r="H4550" s="51" t="s">
        <v>10058</v>
      </c>
      <c r="J4550" s="5">
        <f t="shared" si="120"/>
        <v>565</v>
      </c>
      <c r="K4550" s="15"/>
      <c r="L4550" s="15"/>
      <c r="M4550" s="15"/>
      <c r="N4550" s="15"/>
      <c r="O4550" s="15"/>
      <c r="P4550" s="15"/>
      <c r="Q4550" s="15"/>
      <c r="R4550" s="15"/>
      <c r="S4550" s="15"/>
      <c r="T4550" s="16"/>
      <c r="U4550" s="16"/>
      <c r="V4550" s="16"/>
      <c r="W4550" s="16"/>
      <c r="X4550" s="16"/>
      <c r="Y4550" s="16"/>
      <c r="Z4550" s="16"/>
      <c r="AA4550" s="16"/>
      <c r="AB4550" s="16"/>
      <c r="AC4550" s="16"/>
    </row>
    <row r="4551" spans="1:29" x14ac:dyDescent="0.3">
      <c r="A4551" s="38">
        <v>603029</v>
      </c>
      <c r="B4551" s="15">
        <v>2</v>
      </c>
      <c r="C4551" s="15">
        <v>1</v>
      </c>
      <c r="D4551" s="15">
        <v>50</v>
      </c>
      <c r="E4551" s="15">
        <v>10000</v>
      </c>
      <c r="F4551" s="15">
        <v>50</v>
      </c>
      <c r="G4551" s="43" t="s">
        <v>11671</v>
      </c>
      <c r="H4551" s="51" t="s">
        <v>10059</v>
      </c>
      <c r="J4551" s="5">
        <f t="shared" si="120"/>
        <v>570</v>
      </c>
      <c r="K4551" s="15"/>
      <c r="L4551" s="15"/>
      <c r="M4551" s="15"/>
      <c r="N4551" s="15"/>
      <c r="O4551" s="15"/>
      <c r="P4551" s="15"/>
      <c r="Q4551" s="15"/>
      <c r="R4551" s="15"/>
      <c r="S4551" s="15"/>
      <c r="T4551" s="16"/>
      <c r="U4551" s="16"/>
      <c r="V4551" s="16"/>
      <c r="W4551" s="16"/>
      <c r="X4551" s="16"/>
      <c r="Y4551" s="16"/>
      <c r="Z4551" s="16"/>
      <c r="AA4551" s="16"/>
      <c r="AB4551" s="16"/>
      <c r="AC4551" s="16"/>
    </row>
    <row r="4552" spans="1:29" x14ac:dyDescent="0.3">
      <c r="A4552" s="38">
        <v>603030</v>
      </c>
      <c r="B4552" s="15">
        <v>2</v>
      </c>
      <c r="C4552" s="15">
        <v>1</v>
      </c>
      <c r="D4552" s="15">
        <v>50</v>
      </c>
      <c r="E4552" s="15">
        <v>10000</v>
      </c>
      <c r="F4552" s="15">
        <v>50</v>
      </c>
      <c r="G4552" s="43" t="s">
        <v>11672</v>
      </c>
      <c r="H4552" s="51" t="s">
        <v>10060</v>
      </c>
      <c r="J4552" s="5">
        <f t="shared" si="120"/>
        <v>575</v>
      </c>
      <c r="K4552" s="15"/>
      <c r="L4552" s="15"/>
      <c r="M4552" s="15"/>
      <c r="N4552" s="15"/>
      <c r="O4552" s="15"/>
      <c r="P4552" s="15"/>
      <c r="Q4552" s="15"/>
      <c r="R4552" s="15"/>
      <c r="S4552" s="15"/>
      <c r="T4552" s="16"/>
      <c r="U4552" s="16"/>
      <c r="V4552" s="16"/>
      <c r="W4552" s="16"/>
      <c r="X4552" s="16"/>
      <c r="Y4552" s="16"/>
      <c r="Z4552" s="16"/>
      <c r="AA4552" s="16"/>
      <c r="AB4552" s="16"/>
      <c r="AC4552" s="16"/>
    </row>
    <row r="4553" spans="1:29" x14ac:dyDescent="0.3">
      <c r="A4553" s="38">
        <v>603031</v>
      </c>
      <c r="B4553" s="15">
        <v>2</v>
      </c>
      <c r="C4553" s="15">
        <v>1</v>
      </c>
      <c r="D4553" s="15">
        <v>50</v>
      </c>
      <c r="E4553" s="15">
        <v>10000</v>
      </c>
      <c r="F4553" s="15">
        <v>50</v>
      </c>
      <c r="G4553" s="43" t="s">
        <v>11673</v>
      </c>
      <c r="H4553" s="51" t="s">
        <v>10061</v>
      </c>
      <c r="J4553" s="5">
        <f t="shared" si="120"/>
        <v>580</v>
      </c>
      <c r="K4553" s="15"/>
      <c r="L4553" s="15"/>
      <c r="M4553" s="15"/>
      <c r="N4553" s="15"/>
      <c r="O4553" s="15"/>
      <c r="P4553" s="15"/>
      <c r="Q4553" s="15"/>
      <c r="R4553" s="15"/>
      <c r="S4553" s="15"/>
      <c r="T4553" s="16"/>
      <c r="U4553" s="16"/>
      <c r="V4553" s="16"/>
      <c r="W4553" s="16"/>
      <c r="X4553" s="16"/>
      <c r="Y4553" s="16"/>
      <c r="Z4553" s="16"/>
      <c r="AA4553" s="16"/>
      <c r="AB4553" s="16"/>
      <c r="AC4553" s="16"/>
    </row>
    <row r="4554" spans="1:29" x14ac:dyDescent="0.3">
      <c r="A4554" s="38">
        <v>603032</v>
      </c>
      <c r="B4554" s="15">
        <v>2</v>
      </c>
      <c r="C4554" s="15">
        <v>1</v>
      </c>
      <c r="D4554" s="15">
        <v>50</v>
      </c>
      <c r="E4554" s="15">
        <v>10000</v>
      </c>
      <c r="F4554" s="15">
        <v>50</v>
      </c>
      <c r="G4554" s="43" t="s">
        <v>11674</v>
      </c>
      <c r="H4554" s="51" t="s">
        <v>10062</v>
      </c>
      <c r="J4554" s="5">
        <f t="shared" si="120"/>
        <v>585</v>
      </c>
      <c r="K4554" s="15"/>
      <c r="L4554" s="15"/>
      <c r="M4554" s="15"/>
      <c r="N4554" s="15"/>
      <c r="O4554" s="15"/>
      <c r="P4554" s="15"/>
      <c r="Q4554" s="15"/>
      <c r="R4554" s="15"/>
      <c r="S4554" s="15"/>
      <c r="T4554" s="16"/>
      <c r="U4554" s="16"/>
      <c r="V4554" s="16"/>
      <c r="W4554" s="16"/>
      <c r="X4554" s="16"/>
      <c r="Y4554" s="16"/>
      <c r="Z4554" s="16"/>
      <c r="AA4554" s="16"/>
      <c r="AB4554" s="16"/>
      <c r="AC4554" s="16"/>
    </row>
    <row r="4555" spans="1:29" x14ac:dyDescent="0.3">
      <c r="A4555" s="38">
        <v>603033</v>
      </c>
      <c r="B4555" s="15">
        <v>2</v>
      </c>
      <c r="C4555" s="15">
        <v>1</v>
      </c>
      <c r="D4555" s="15">
        <v>50</v>
      </c>
      <c r="E4555" s="15">
        <v>10000</v>
      </c>
      <c r="F4555" s="15">
        <v>50</v>
      </c>
      <c r="G4555" s="43" t="s">
        <v>11675</v>
      </c>
      <c r="H4555" s="51" t="s">
        <v>10063</v>
      </c>
      <c r="J4555" s="5">
        <f t="shared" si="120"/>
        <v>590</v>
      </c>
      <c r="K4555" s="15"/>
      <c r="L4555" s="15"/>
      <c r="M4555" s="15"/>
      <c r="N4555" s="15"/>
      <c r="O4555" s="15"/>
      <c r="P4555" s="15"/>
      <c r="Q4555" s="15"/>
      <c r="R4555" s="15"/>
      <c r="S4555" s="15"/>
      <c r="T4555" s="16"/>
      <c r="U4555" s="16"/>
      <c r="V4555" s="16"/>
      <c r="W4555" s="16"/>
      <c r="X4555" s="16"/>
      <c r="Y4555" s="16"/>
      <c r="Z4555" s="16"/>
      <c r="AA4555" s="16"/>
      <c r="AB4555" s="16"/>
      <c r="AC4555" s="16"/>
    </row>
    <row r="4556" spans="1:29" x14ac:dyDescent="0.3">
      <c r="A4556" s="38">
        <v>603034</v>
      </c>
      <c r="B4556" s="15">
        <v>2</v>
      </c>
      <c r="C4556" s="15">
        <v>1</v>
      </c>
      <c r="D4556" s="15">
        <v>50</v>
      </c>
      <c r="E4556" s="15">
        <v>10000</v>
      </c>
      <c r="F4556" s="15">
        <v>50</v>
      </c>
      <c r="G4556" s="43" t="s">
        <v>11676</v>
      </c>
      <c r="H4556" s="51" t="s">
        <v>10064</v>
      </c>
      <c r="J4556" s="5">
        <f t="shared" si="120"/>
        <v>595</v>
      </c>
      <c r="K4556" s="15"/>
      <c r="L4556" s="15"/>
      <c r="M4556" s="15"/>
      <c r="N4556" s="15"/>
      <c r="O4556" s="15"/>
      <c r="P4556" s="15"/>
      <c r="Q4556" s="15"/>
      <c r="R4556" s="15"/>
      <c r="S4556" s="15"/>
      <c r="T4556" s="16"/>
      <c r="U4556" s="16"/>
      <c r="V4556" s="16"/>
      <c r="W4556" s="16"/>
      <c r="X4556" s="16"/>
      <c r="Y4556" s="16"/>
      <c r="Z4556" s="16"/>
      <c r="AA4556" s="16"/>
      <c r="AB4556" s="16"/>
      <c r="AC4556" s="16"/>
    </row>
    <row r="4557" spans="1:29" x14ac:dyDescent="0.3">
      <c r="A4557" s="38">
        <v>603035</v>
      </c>
      <c r="B4557" s="15">
        <v>2</v>
      </c>
      <c r="C4557" s="15">
        <v>1</v>
      </c>
      <c r="D4557" s="15">
        <v>50</v>
      </c>
      <c r="E4557" s="15">
        <v>10000</v>
      </c>
      <c r="F4557" s="15">
        <v>50</v>
      </c>
      <c r="G4557" s="43" t="s">
        <v>11677</v>
      </c>
      <c r="H4557" s="51" t="s">
        <v>10065</v>
      </c>
      <c r="J4557" s="5">
        <f t="shared" si="120"/>
        <v>600</v>
      </c>
      <c r="K4557" s="15"/>
      <c r="L4557" s="15"/>
      <c r="M4557" s="15"/>
      <c r="N4557" s="15"/>
      <c r="O4557" s="15"/>
      <c r="P4557" s="15"/>
      <c r="Q4557" s="15"/>
      <c r="R4557" s="15"/>
      <c r="S4557" s="15"/>
      <c r="T4557" s="16"/>
      <c r="U4557" s="16"/>
      <c r="V4557" s="16"/>
      <c r="W4557" s="16"/>
      <c r="X4557" s="16"/>
      <c r="Y4557" s="16"/>
      <c r="Z4557" s="16"/>
      <c r="AA4557" s="16"/>
      <c r="AB4557" s="16"/>
      <c r="AC4557" s="16"/>
    </row>
    <row r="4558" spans="1:29" x14ac:dyDescent="0.3">
      <c r="A4558" s="38">
        <v>603036</v>
      </c>
      <c r="B4558" s="15">
        <v>2</v>
      </c>
      <c r="C4558" s="15">
        <v>1</v>
      </c>
      <c r="D4558" s="15">
        <v>50</v>
      </c>
      <c r="E4558" s="15">
        <v>10000</v>
      </c>
      <c r="F4558" s="15">
        <v>50</v>
      </c>
      <c r="G4558" s="43" t="s">
        <v>11678</v>
      </c>
      <c r="H4558" s="51" t="s">
        <v>10066</v>
      </c>
      <c r="J4558" s="5">
        <f t="shared" si="120"/>
        <v>605</v>
      </c>
      <c r="K4558" s="15"/>
      <c r="L4558" s="15"/>
      <c r="M4558" s="15"/>
      <c r="N4558" s="15"/>
      <c r="O4558" s="15"/>
      <c r="P4558" s="15"/>
      <c r="Q4558" s="15"/>
      <c r="R4558" s="15"/>
      <c r="S4558" s="15"/>
      <c r="T4558" s="16"/>
      <c r="U4558" s="16"/>
      <c r="V4558" s="16"/>
      <c r="W4558" s="16"/>
      <c r="X4558" s="16"/>
      <c r="Y4558" s="16"/>
      <c r="Z4558" s="16"/>
      <c r="AA4558" s="16"/>
      <c r="AB4558" s="16"/>
      <c r="AC4558" s="16"/>
    </row>
    <row r="4559" spans="1:29" x14ac:dyDescent="0.3">
      <c r="A4559" s="38">
        <v>603037</v>
      </c>
      <c r="B4559" s="15">
        <v>2</v>
      </c>
      <c r="C4559" s="15">
        <v>1</v>
      </c>
      <c r="D4559" s="15">
        <v>50</v>
      </c>
      <c r="E4559" s="15">
        <v>10000</v>
      </c>
      <c r="F4559" s="15">
        <v>50</v>
      </c>
      <c r="G4559" s="43" t="s">
        <v>11679</v>
      </c>
      <c r="H4559" s="51" t="s">
        <v>10067</v>
      </c>
      <c r="J4559" s="5">
        <f t="shared" si="120"/>
        <v>610</v>
      </c>
      <c r="K4559" s="15"/>
      <c r="L4559" s="15"/>
      <c r="M4559" s="15"/>
      <c r="N4559" s="15"/>
      <c r="O4559" s="15"/>
      <c r="P4559" s="15"/>
      <c r="Q4559" s="15"/>
      <c r="R4559" s="15"/>
      <c r="S4559" s="15"/>
      <c r="T4559" s="16"/>
      <c r="U4559" s="16"/>
      <c r="V4559" s="16"/>
      <c r="W4559" s="16"/>
      <c r="X4559" s="16"/>
      <c r="Y4559" s="16"/>
      <c r="Z4559" s="16"/>
      <c r="AA4559" s="16"/>
      <c r="AB4559" s="16"/>
      <c r="AC4559" s="16"/>
    </row>
    <row r="4560" spans="1:29" x14ac:dyDescent="0.3">
      <c r="A4560" s="38">
        <v>603038</v>
      </c>
      <c r="B4560" s="15">
        <v>2</v>
      </c>
      <c r="C4560" s="15">
        <v>1</v>
      </c>
      <c r="D4560" s="15">
        <v>50</v>
      </c>
      <c r="E4560" s="15">
        <v>10000</v>
      </c>
      <c r="F4560" s="15">
        <v>50</v>
      </c>
      <c r="G4560" s="43" t="s">
        <v>11680</v>
      </c>
      <c r="H4560" s="51" t="s">
        <v>10068</v>
      </c>
      <c r="J4560" s="5">
        <f t="shared" si="120"/>
        <v>615</v>
      </c>
      <c r="K4560" s="15"/>
      <c r="L4560" s="15"/>
      <c r="M4560" s="15"/>
      <c r="N4560" s="15"/>
      <c r="O4560" s="15"/>
      <c r="P4560" s="15"/>
      <c r="Q4560" s="15"/>
      <c r="R4560" s="15"/>
      <c r="S4560" s="15"/>
      <c r="T4560" s="16"/>
      <c r="U4560" s="16"/>
      <c r="V4560" s="16"/>
      <c r="W4560" s="16"/>
      <c r="X4560" s="16"/>
      <c r="Y4560" s="16"/>
      <c r="Z4560" s="16"/>
      <c r="AA4560" s="16"/>
      <c r="AB4560" s="16"/>
      <c r="AC4560" s="16"/>
    </row>
    <row r="4561" spans="1:29" x14ac:dyDescent="0.3">
      <c r="A4561" s="38">
        <v>603039</v>
      </c>
      <c r="B4561" s="15">
        <v>2</v>
      </c>
      <c r="C4561" s="15">
        <v>1</v>
      </c>
      <c r="D4561" s="15">
        <v>50</v>
      </c>
      <c r="E4561" s="15">
        <v>10000</v>
      </c>
      <c r="F4561" s="15">
        <v>50</v>
      </c>
      <c r="G4561" s="43" t="s">
        <v>11681</v>
      </c>
      <c r="H4561" s="51" t="s">
        <v>10069</v>
      </c>
      <c r="J4561" s="5">
        <f t="shared" si="120"/>
        <v>620</v>
      </c>
      <c r="K4561" s="15"/>
      <c r="L4561" s="15"/>
      <c r="M4561" s="15"/>
      <c r="N4561" s="15"/>
      <c r="O4561" s="15"/>
      <c r="P4561" s="15"/>
      <c r="Q4561" s="15"/>
      <c r="R4561" s="15"/>
      <c r="S4561" s="15"/>
      <c r="T4561" s="16"/>
      <c r="U4561" s="16"/>
      <c r="V4561" s="16"/>
      <c r="W4561" s="16"/>
      <c r="X4561" s="16"/>
      <c r="Y4561" s="16"/>
      <c r="Z4561" s="16"/>
      <c r="AA4561" s="16"/>
      <c r="AB4561" s="16"/>
      <c r="AC4561" s="16"/>
    </row>
    <row r="4562" spans="1:29" x14ac:dyDescent="0.3">
      <c r="A4562" s="38">
        <v>603040</v>
      </c>
      <c r="B4562" s="15">
        <v>2</v>
      </c>
      <c r="C4562" s="15">
        <v>1</v>
      </c>
      <c r="D4562" s="15">
        <v>50</v>
      </c>
      <c r="E4562" s="15">
        <v>10000</v>
      </c>
      <c r="F4562" s="15">
        <v>50</v>
      </c>
      <c r="G4562" s="43" t="s">
        <v>11682</v>
      </c>
      <c r="H4562" s="51" t="s">
        <v>10070</v>
      </c>
      <c r="J4562" s="5">
        <f t="shared" si="120"/>
        <v>625</v>
      </c>
      <c r="K4562" s="15"/>
      <c r="L4562" s="15"/>
      <c r="M4562" s="15"/>
      <c r="N4562" s="15"/>
      <c r="O4562" s="15"/>
      <c r="P4562" s="15"/>
      <c r="Q4562" s="15"/>
      <c r="R4562" s="15"/>
      <c r="S4562" s="15"/>
      <c r="T4562" s="16"/>
      <c r="U4562" s="16"/>
      <c r="V4562" s="16"/>
      <c r="W4562" s="16"/>
      <c r="X4562" s="16"/>
      <c r="Y4562" s="16"/>
      <c r="Z4562" s="16"/>
      <c r="AA4562" s="16"/>
      <c r="AB4562" s="16"/>
      <c r="AC4562" s="16"/>
    </row>
    <row r="4563" spans="1:29" x14ac:dyDescent="0.3">
      <c r="A4563" s="38">
        <v>604001</v>
      </c>
      <c r="B4563" s="15">
        <v>2</v>
      </c>
      <c r="C4563" s="15">
        <v>1</v>
      </c>
      <c r="D4563" s="15">
        <v>50</v>
      </c>
      <c r="E4563" s="15">
        <v>10000</v>
      </c>
      <c r="F4563" s="15">
        <v>50</v>
      </c>
      <c r="G4563" s="43" t="s">
        <v>11683</v>
      </c>
      <c r="H4563" s="51" t="s">
        <v>10071</v>
      </c>
      <c r="J4563" s="5">
        <f>J4523/2</f>
        <v>150</v>
      </c>
      <c r="K4563" s="15"/>
      <c r="L4563" s="15"/>
      <c r="M4563" s="15"/>
      <c r="N4563" s="15"/>
      <c r="O4563" s="15"/>
      <c r="P4563" s="15"/>
      <c r="Q4563" s="15"/>
      <c r="R4563" s="15"/>
      <c r="S4563" s="15"/>
      <c r="T4563" s="16"/>
      <c r="U4563" s="16"/>
      <c r="V4563" s="16"/>
      <c r="W4563" s="16"/>
      <c r="X4563" s="16"/>
      <c r="Y4563" s="16"/>
      <c r="Z4563" s="16"/>
      <c r="AA4563" s="16"/>
      <c r="AB4563" s="16"/>
      <c r="AC4563" s="16"/>
    </row>
    <row r="4564" spans="1:29" x14ac:dyDescent="0.3">
      <c r="A4564" s="38">
        <v>604002</v>
      </c>
      <c r="B4564" s="15">
        <v>2</v>
      </c>
      <c r="C4564" s="15">
        <v>1</v>
      </c>
      <c r="D4564" s="15">
        <v>50</v>
      </c>
      <c r="E4564" s="15">
        <v>10000</v>
      </c>
      <c r="F4564" s="15">
        <v>50</v>
      </c>
      <c r="G4564" s="43" t="s">
        <v>11684</v>
      </c>
      <c r="H4564" s="51" t="s">
        <v>10072</v>
      </c>
      <c r="J4564" s="5">
        <f t="shared" ref="J4564:J4602" si="121">J4524/2</f>
        <v>157.5</v>
      </c>
      <c r="K4564" s="15"/>
      <c r="L4564" s="15"/>
      <c r="M4564" s="15"/>
      <c r="N4564" s="15"/>
      <c r="O4564" s="15"/>
      <c r="P4564" s="15"/>
      <c r="Q4564" s="15"/>
      <c r="R4564" s="15"/>
      <c r="S4564" s="15"/>
      <c r="T4564" s="16"/>
      <c r="U4564" s="16"/>
      <c r="V4564" s="16"/>
      <c r="W4564" s="16"/>
      <c r="X4564" s="16"/>
      <c r="Y4564" s="16"/>
      <c r="Z4564" s="16"/>
      <c r="AA4564" s="16"/>
      <c r="AB4564" s="16"/>
      <c r="AC4564" s="16"/>
    </row>
    <row r="4565" spans="1:29" x14ac:dyDescent="0.3">
      <c r="A4565" s="38">
        <v>604003</v>
      </c>
      <c r="B4565" s="15">
        <v>2</v>
      </c>
      <c r="C4565" s="15">
        <v>1</v>
      </c>
      <c r="D4565" s="15">
        <v>50</v>
      </c>
      <c r="E4565" s="15">
        <v>10000</v>
      </c>
      <c r="F4565" s="15">
        <v>50</v>
      </c>
      <c r="G4565" s="43" t="s">
        <v>11685</v>
      </c>
      <c r="H4565" s="51" t="s">
        <v>10073</v>
      </c>
      <c r="J4565" s="5">
        <f t="shared" si="121"/>
        <v>165</v>
      </c>
      <c r="K4565" s="15"/>
      <c r="L4565" s="15"/>
      <c r="M4565" s="15"/>
      <c r="N4565" s="15"/>
      <c r="O4565" s="15"/>
      <c r="P4565" s="15"/>
      <c r="Q4565" s="15"/>
      <c r="R4565" s="15"/>
      <c r="S4565" s="15"/>
      <c r="T4565" s="16"/>
      <c r="U4565" s="16"/>
      <c r="V4565" s="16"/>
      <c r="W4565" s="16"/>
      <c r="X4565" s="16"/>
      <c r="Y4565" s="16"/>
      <c r="Z4565" s="16"/>
      <c r="AA4565" s="16"/>
      <c r="AB4565" s="16"/>
      <c r="AC4565" s="16"/>
    </row>
    <row r="4566" spans="1:29" x14ac:dyDescent="0.3">
      <c r="A4566" s="38">
        <v>604004</v>
      </c>
      <c r="B4566" s="15">
        <v>2</v>
      </c>
      <c r="C4566" s="15">
        <v>1</v>
      </c>
      <c r="D4566" s="15">
        <v>50</v>
      </c>
      <c r="E4566" s="15">
        <v>10000</v>
      </c>
      <c r="F4566" s="15">
        <v>50</v>
      </c>
      <c r="G4566" s="43" t="s">
        <v>11686</v>
      </c>
      <c r="H4566" s="51" t="s">
        <v>10074</v>
      </c>
      <c r="J4566" s="5">
        <f t="shared" si="121"/>
        <v>172.5</v>
      </c>
      <c r="K4566" s="15"/>
      <c r="L4566" s="15"/>
      <c r="M4566" s="15"/>
      <c r="N4566" s="15"/>
      <c r="O4566" s="15"/>
      <c r="P4566" s="15"/>
      <c r="Q4566" s="15"/>
      <c r="R4566" s="15"/>
      <c r="S4566" s="15"/>
      <c r="T4566" s="16"/>
      <c r="U4566" s="16"/>
      <c r="V4566" s="16"/>
      <c r="W4566" s="16"/>
      <c r="X4566" s="16"/>
      <c r="Y4566" s="16"/>
      <c r="Z4566" s="16"/>
      <c r="AA4566" s="16"/>
      <c r="AB4566" s="16"/>
      <c r="AC4566" s="16"/>
    </row>
    <row r="4567" spans="1:29" x14ac:dyDescent="0.3">
      <c r="A4567" s="38">
        <v>604005</v>
      </c>
      <c r="B4567" s="15">
        <v>2</v>
      </c>
      <c r="C4567" s="15">
        <v>1</v>
      </c>
      <c r="D4567" s="15">
        <v>50</v>
      </c>
      <c r="E4567" s="15">
        <v>10000</v>
      </c>
      <c r="F4567" s="15">
        <v>50</v>
      </c>
      <c r="G4567" s="43" t="s">
        <v>11687</v>
      </c>
      <c r="H4567" s="51" t="s">
        <v>10075</v>
      </c>
      <c r="J4567" s="5">
        <f t="shared" si="121"/>
        <v>180</v>
      </c>
      <c r="K4567" s="15"/>
      <c r="L4567" s="15"/>
      <c r="M4567" s="15"/>
      <c r="N4567" s="15"/>
      <c r="O4567" s="15"/>
      <c r="P4567" s="15"/>
      <c r="Q4567" s="15"/>
      <c r="R4567" s="15"/>
      <c r="S4567" s="15"/>
      <c r="T4567" s="16"/>
      <c r="U4567" s="16"/>
      <c r="V4567" s="16"/>
      <c r="W4567" s="16"/>
      <c r="X4567" s="16"/>
      <c r="Y4567" s="16"/>
      <c r="Z4567" s="16"/>
      <c r="AA4567" s="16"/>
      <c r="AB4567" s="16"/>
      <c r="AC4567" s="16"/>
    </row>
    <row r="4568" spans="1:29" x14ac:dyDescent="0.3">
      <c r="A4568" s="38">
        <v>604006</v>
      </c>
      <c r="B4568" s="15">
        <v>2</v>
      </c>
      <c r="C4568" s="15">
        <v>1</v>
      </c>
      <c r="D4568" s="15">
        <v>50</v>
      </c>
      <c r="E4568" s="15">
        <v>10000</v>
      </c>
      <c r="F4568" s="15">
        <v>50</v>
      </c>
      <c r="G4568" s="43" t="s">
        <v>11688</v>
      </c>
      <c r="H4568" s="51" t="s">
        <v>10076</v>
      </c>
      <c r="J4568" s="5">
        <f t="shared" si="121"/>
        <v>187.5</v>
      </c>
      <c r="K4568" s="15"/>
      <c r="L4568" s="15"/>
      <c r="M4568" s="15"/>
      <c r="N4568" s="15"/>
      <c r="O4568" s="15"/>
      <c r="P4568" s="15"/>
      <c r="Q4568" s="15"/>
      <c r="R4568" s="15"/>
      <c r="S4568" s="15"/>
      <c r="T4568" s="16"/>
      <c r="U4568" s="16"/>
      <c r="V4568" s="16"/>
      <c r="W4568" s="16"/>
      <c r="X4568" s="16"/>
      <c r="Y4568" s="16"/>
      <c r="Z4568" s="16"/>
      <c r="AA4568" s="16"/>
      <c r="AB4568" s="16"/>
      <c r="AC4568" s="16"/>
    </row>
    <row r="4569" spans="1:29" x14ac:dyDescent="0.3">
      <c r="A4569" s="38">
        <v>604007</v>
      </c>
      <c r="B4569" s="15">
        <v>2</v>
      </c>
      <c r="C4569" s="15">
        <v>1</v>
      </c>
      <c r="D4569" s="15">
        <v>50</v>
      </c>
      <c r="E4569" s="15">
        <v>10000</v>
      </c>
      <c r="F4569" s="15">
        <v>50</v>
      </c>
      <c r="G4569" s="43" t="s">
        <v>11689</v>
      </c>
      <c r="H4569" s="51" t="s">
        <v>10077</v>
      </c>
      <c r="J4569" s="5">
        <f t="shared" si="121"/>
        <v>195</v>
      </c>
      <c r="K4569" s="15"/>
      <c r="L4569" s="15"/>
      <c r="M4569" s="15"/>
      <c r="N4569" s="15"/>
      <c r="O4569" s="15"/>
      <c r="P4569" s="15"/>
      <c r="Q4569" s="15"/>
      <c r="R4569" s="15"/>
      <c r="S4569" s="15"/>
      <c r="T4569" s="16"/>
      <c r="U4569" s="16"/>
      <c r="V4569" s="16"/>
      <c r="W4569" s="16"/>
      <c r="X4569" s="16"/>
      <c r="Y4569" s="16"/>
      <c r="Z4569" s="16"/>
      <c r="AA4569" s="16"/>
      <c r="AB4569" s="16"/>
      <c r="AC4569" s="16"/>
    </row>
    <row r="4570" spans="1:29" x14ac:dyDescent="0.3">
      <c r="A4570" s="38">
        <v>604008</v>
      </c>
      <c r="B4570" s="15">
        <v>2</v>
      </c>
      <c r="C4570" s="15">
        <v>1</v>
      </c>
      <c r="D4570" s="15">
        <v>50</v>
      </c>
      <c r="E4570" s="15">
        <v>10000</v>
      </c>
      <c r="F4570" s="15">
        <v>50</v>
      </c>
      <c r="G4570" s="43" t="s">
        <v>11690</v>
      </c>
      <c r="H4570" s="51" t="s">
        <v>10078</v>
      </c>
      <c r="J4570" s="5">
        <f t="shared" si="121"/>
        <v>202.5</v>
      </c>
      <c r="K4570" s="15"/>
      <c r="L4570" s="15"/>
      <c r="M4570" s="15"/>
      <c r="N4570" s="15"/>
      <c r="O4570" s="15"/>
      <c r="P4570" s="15"/>
      <c r="Q4570" s="15"/>
      <c r="R4570" s="15"/>
      <c r="S4570" s="15"/>
      <c r="T4570" s="16"/>
      <c r="U4570" s="16"/>
      <c r="V4570" s="16"/>
      <c r="W4570" s="16"/>
      <c r="X4570" s="16"/>
      <c r="Y4570" s="16"/>
      <c r="Z4570" s="16"/>
      <c r="AA4570" s="16"/>
      <c r="AB4570" s="16"/>
      <c r="AC4570" s="16"/>
    </row>
    <row r="4571" spans="1:29" x14ac:dyDescent="0.3">
      <c r="A4571" s="38">
        <v>604009</v>
      </c>
      <c r="B4571" s="15">
        <v>2</v>
      </c>
      <c r="C4571" s="15">
        <v>1</v>
      </c>
      <c r="D4571" s="15">
        <v>50</v>
      </c>
      <c r="E4571" s="15">
        <v>10000</v>
      </c>
      <c r="F4571" s="15">
        <v>50</v>
      </c>
      <c r="G4571" s="43" t="s">
        <v>11691</v>
      </c>
      <c r="H4571" s="51" t="s">
        <v>10079</v>
      </c>
      <c r="J4571" s="5">
        <f t="shared" si="121"/>
        <v>210</v>
      </c>
      <c r="K4571" s="15"/>
      <c r="L4571" s="15"/>
      <c r="M4571" s="15"/>
      <c r="N4571" s="15"/>
      <c r="O4571" s="15"/>
      <c r="P4571" s="15"/>
      <c r="Q4571" s="15"/>
      <c r="R4571" s="15"/>
      <c r="S4571" s="15"/>
      <c r="T4571" s="16"/>
      <c r="U4571" s="16"/>
      <c r="V4571" s="16"/>
      <c r="W4571" s="16"/>
      <c r="X4571" s="16"/>
      <c r="Y4571" s="16"/>
      <c r="Z4571" s="16"/>
      <c r="AA4571" s="16"/>
      <c r="AB4571" s="16"/>
      <c r="AC4571" s="16"/>
    </row>
    <row r="4572" spans="1:29" x14ac:dyDescent="0.3">
      <c r="A4572" s="38">
        <v>604010</v>
      </c>
      <c r="B4572" s="15">
        <v>2</v>
      </c>
      <c r="C4572" s="15">
        <v>1</v>
      </c>
      <c r="D4572" s="15">
        <v>50</v>
      </c>
      <c r="E4572" s="15">
        <v>10000</v>
      </c>
      <c r="F4572" s="15">
        <v>50</v>
      </c>
      <c r="G4572" s="43" t="s">
        <v>11692</v>
      </c>
      <c r="H4572" s="51" t="s">
        <v>10080</v>
      </c>
      <c r="J4572" s="5">
        <f t="shared" si="121"/>
        <v>217.5</v>
      </c>
      <c r="K4572" s="15"/>
      <c r="L4572" s="15"/>
      <c r="M4572" s="15"/>
      <c r="N4572" s="15"/>
      <c r="O4572" s="15"/>
      <c r="P4572" s="15"/>
      <c r="Q4572" s="15"/>
      <c r="R4572" s="15"/>
      <c r="S4572" s="15"/>
      <c r="T4572" s="16"/>
      <c r="U4572" s="16"/>
      <c r="V4572" s="16"/>
      <c r="W4572" s="16"/>
      <c r="X4572" s="16"/>
      <c r="Y4572" s="16"/>
      <c r="Z4572" s="16"/>
      <c r="AA4572" s="16"/>
      <c r="AB4572" s="16"/>
      <c r="AC4572" s="16"/>
    </row>
    <row r="4573" spans="1:29" x14ac:dyDescent="0.3">
      <c r="A4573" s="38">
        <v>604011</v>
      </c>
      <c r="B4573" s="15">
        <v>2</v>
      </c>
      <c r="C4573" s="15">
        <v>1</v>
      </c>
      <c r="D4573" s="15">
        <v>50</v>
      </c>
      <c r="E4573" s="15">
        <v>10000</v>
      </c>
      <c r="F4573" s="15">
        <v>50</v>
      </c>
      <c r="G4573" s="43" t="s">
        <v>11693</v>
      </c>
      <c r="H4573" s="51" t="s">
        <v>10081</v>
      </c>
      <c r="J4573" s="5">
        <f t="shared" si="121"/>
        <v>225</v>
      </c>
      <c r="K4573" s="15"/>
      <c r="L4573" s="15"/>
      <c r="M4573" s="15"/>
      <c r="N4573" s="15"/>
      <c r="O4573" s="15"/>
      <c r="P4573" s="15"/>
      <c r="Q4573" s="15"/>
      <c r="R4573" s="15"/>
      <c r="S4573" s="15"/>
      <c r="T4573" s="16"/>
      <c r="U4573" s="16"/>
      <c r="V4573" s="16"/>
      <c r="W4573" s="16"/>
      <c r="X4573" s="16"/>
      <c r="Y4573" s="16"/>
      <c r="Z4573" s="16"/>
      <c r="AA4573" s="16"/>
      <c r="AB4573" s="16"/>
      <c r="AC4573" s="16"/>
    </row>
    <row r="4574" spans="1:29" x14ac:dyDescent="0.3">
      <c r="A4574" s="38">
        <v>604012</v>
      </c>
      <c r="B4574" s="15">
        <v>2</v>
      </c>
      <c r="C4574" s="15">
        <v>1</v>
      </c>
      <c r="D4574" s="15">
        <v>50</v>
      </c>
      <c r="E4574" s="15">
        <v>10000</v>
      </c>
      <c r="F4574" s="15">
        <v>50</v>
      </c>
      <c r="G4574" s="43" t="s">
        <v>11694</v>
      </c>
      <c r="H4574" s="51" t="s">
        <v>10082</v>
      </c>
      <c r="J4574" s="5">
        <f t="shared" si="121"/>
        <v>232.5</v>
      </c>
      <c r="K4574" s="15"/>
      <c r="L4574" s="15"/>
      <c r="M4574" s="15"/>
      <c r="N4574" s="15"/>
      <c r="O4574" s="15"/>
      <c r="P4574" s="15"/>
      <c r="Q4574" s="15"/>
      <c r="R4574" s="15"/>
      <c r="S4574" s="15"/>
      <c r="T4574" s="16"/>
      <c r="U4574" s="16"/>
      <c r="V4574" s="16"/>
      <c r="W4574" s="16"/>
      <c r="X4574" s="16"/>
      <c r="Y4574" s="16"/>
      <c r="Z4574" s="16"/>
      <c r="AA4574" s="16"/>
      <c r="AB4574" s="16"/>
      <c r="AC4574" s="16"/>
    </row>
    <row r="4575" spans="1:29" x14ac:dyDescent="0.3">
      <c r="A4575" s="38">
        <v>604013</v>
      </c>
      <c r="B4575" s="15">
        <v>2</v>
      </c>
      <c r="C4575" s="15">
        <v>1</v>
      </c>
      <c r="D4575" s="15">
        <v>50</v>
      </c>
      <c r="E4575" s="15">
        <v>10000</v>
      </c>
      <c r="F4575" s="15">
        <v>50</v>
      </c>
      <c r="G4575" s="43" t="s">
        <v>11695</v>
      </c>
      <c r="H4575" s="51" t="s">
        <v>10083</v>
      </c>
      <c r="J4575" s="5">
        <f t="shared" si="121"/>
        <v>240</v>
      </c>
      <c r="K4575" s="15"/>
      <c r="L4575" s="15"/>
      <c r="M4575" s="15"/>
      <c r="N4575" s="15"/>
      <c r="O4575" s="15"/>
      <c r="P4575" s="15"/>
      <c r="Q4575" s="15"/>
      <c r="R4575" s="15"/>
      <c r="S4575" s="15"/>
      <c r="T4575" s="16"/>
      <c r="U4575" s="16"/>
      <c r="V4575" s="16"/>
      <c r="W4575" s="16"/>
      <c r="X4575" s="16"/>
      <c r="Y4575" s="16"/>
      <c r="Z4575" s="16"/>
      <c r="AA4575" s="16"/>
      <c r="AB4575" s="16"/>
      <c r="AC4575" s="16"/>
    </row>
    <row r="4576" spans="1:29" x14ac:dyDescent="0.3">
      <c r="A4576" s="38">
        <v>604014</v>
      </c>
      <c r="B4576" s="15">
        <v>2</v>
      </c>
      <c r="C4576" s="15">
        <v>1</v>
      </c>
      <c r="D4576" s="15">
        <v>50</v>
      </c>
      <c r="E4576" s="15">
        <v>10000</v>
      </c>
      <c r="F4576" s="15">
        <v>50</v>
      </c>
      <c r="G4576" s="43" t="s">
        <v>11696</v>
      </c>
      <c r="H4576" s="51" t="s">
        <v>10084</v>
      </c>
      <c r="J4576" s="5">
        <f t="shared" si="121"/>
        <v>247.5</v>
      </c>
      <c r="K4576" s="15"/>
      <c r="L4576" s="15"/>
      <c r="M4576" s="15"/>
      <c r="N4576" s="15"/>
      <c r="O4576" s="15"/>
      <c r="P4576" s="15"/>
      <c r="Q4576" s="15"/>
      <c r="R4576" s="15"/>
      <c r="S4576" s="15"/>
      <c r="T4576" s="16"/>
      <c r="U4576" s="16"/>
      <c r="V4576" s="16"/>
      <c r="W4576" s="16"/>
      <c r="X4576" s="16"/>
      <c r="Y4576" s="16"/>
      <c r="Z4576" s="16"/>
      <c r="AA4576" s="16"/>
      <c r="AB4576" s="16"/>
      <c r="AC4576" s="16"/>
    </row>
    <row r="4577" spans="1:29" x14ac:dyDescent="0.3">
      <c r="A4577" s="38">
        <v>604015</v>
      </c>
      <c r="B4577" s="15">
        <v>2</v>
      </c>
      <c r="C4577" s="15">
        <v>1</v>
      </c>
      <c r="D4577" s="15">
        <v>50</v>
      </c>
      <c r="E4577" s="15">
        <v>10000</v>
      </c>
      <c r="F4577" s="15">
        <v>50</v>
      </c>
      <c r="G4577" s="43" t="s">
        <v>11697</v>
      </c>
      <c r="H4577" s="51" t="s">
        <v>10085</v>
      </c>
      <c r="J4577" s="5">
        <f t="shared" si="121"/>
        <v>250</v>
      </c>
      <c r="K4577" s="15"/>
      <c r="L4577" s="15"/>
      <c r="M4577" s="15"/>
      <c r="N4577" s="15"/>
      <c r="O4577" s="15"/>
      <c r="P4577" s="15"/>
      <c r="Q4577" s="15"/>
      <c r="R4577" s="15"/>
      <c r="S4577" s="15"/>
      <c r="T4577" s="16"/>
      <c r="U4577" s="16"/>
      <c r="V4577" s="16"/>
      <c r="W4577" s="16"/>
      <c r="X4577" s="16"/>
      <c r="Y4577" s="16"/>
      <c r="Z4577" s="16"/>
      <c r="AA4577" s="16"/>
      <c r="AB4577" s="16"/>
      <c r="AC4577" s="16"/>
    </row>
    <row r="4578" spans="1:29" x14ac:dyDescent="0.3">
      <c r="A4578" s="38">
        <v>604016</v>
      </c>
      <c r="B4578" s="15">
        <v>2</v>
      </c>
      <c r="C4578" s="15">
        <v>1</v>
      </c>
      <c r="D4578" s="15">
        <v>50</v>
      </c>
      <c r="E4578" s="15">
        <v>10000</v>
      </c>
      <c r="F4578" s="15">
        <v>50</v>
      </c>
      <c r="G4578" s="43" t="s">
        <v>11698</v>
      </c>
      <c r="H4578" s="51" t="s">
        <v>10086</v>
      </c>
      <c r="J4578" s="5">
        <f t="shared" si="121"/>
        <v>252.5</v>
      </c>
      <c r="K4578" s="15"/>
      <c r="L4578" s="15"/>
      <c r="M4578" s="15"/>
      <c r="N4578" s="15"/>
      <c r="O4578" s="15"/>
      <c r="P4578" s="15"/>
      <c r="Q4578" s="15"/>
      <c r="R4578" s="15"/>
      <c r="S4578" s="15"/>
      <c r="T4578" s="16"/>
      <c r="U4578" s="16"/>
      <c r="V4578" s="16"/>
      <c r="W4578" s="16"/>
      <c r="X4578" s="16"/>
      <c r="Y4578" s="16"/>
      <c r="Z4578" s="16"/>
      <c r="AA4578" s="16"/>
      <c r="AB4578" s="16"/>
      <c r="AC4578" s="16"/>
    </row>
    <row r="4579" spans="1:29" x14ac:dyDescent="0.3">
      <c r="A4579" s="38">
        <v>604017</v>
      </c>
      <c r="B4579" s="15">
        <v>2</v>
      </c>
      <c r="C4579" s="15">
        <v>1</v>
      </c>
      <c r="D4579" s="15">
        <v>50</v>
      </c>
      <c r="E4579" s="15">
        <v>10000</v>
      </c>
      <c r="F4579" s="15">
        <v>50</v>
      </c>
      <c r="G4579" s="43" t="s">
        <v>11699</v>
      </c>
      <c r="H4579" s="51" t="s">
        <v>10087</v>
      </c>
      <c r="J4579" s="5">
        <f t="shared" si="121"/>
        <v>255</v>
      </c>
      <c r="K4579" s="15"/>
      <c r="L4579" s="15"/>
      <c r="M4579" s="15"/>
      <c r="N4579" s="15"/>
      <c r="O4579" s="15"/>
      <c r="P4579" s="15"/>
      <c r="Q4579" s="15"/>
      <c r="R4579" s="15"/>
      <c r="S4579" s="15"/>
      <c r="T4579" s="16"/>
      <c r="U4579" s="16"/>
      <c r="V4579" s="16"/>
      <c r="W4579" s="16"/>
      <c r="X4579" s="16"/>
      <c r="Y4579" s="16"/>
      <c r="Z4579" s="16"/>
      <c r="AA4579" s="16"/>
      <c r="AB4579" s="16"/>
      <c r="AC4579" s="16"/>
    </row>
    <row r="4580" spans="1:29" x14ac:dyDescent="0.3">
      <c r="A4580" s="38">
        <v>604018</v>
      </c>
      <c r="B4580" s="15">
        <v>2</v>
      </c>
      <c r="C4580" s="15">
        <v>1</v>
      </c>
      <c r="D4580" s="15">
        <v>50</v>
      </c>
      <c r="E4580" s="15">
        <v>10000</v>
      </c>
      <c r="F4580" s="15">
        <v>50</v>
      </c>
      <c r="G4580" s="43" t="s">
        <v>11700</v>
      </c>
      <c r="H4580" s="51" t="s">
        <v>10088</v>
      </c>
      <c r="J4580" s="5">
        <f t="shared" si="121"/>
        <v>257.5</v>
      </c>
      <c r="K4580" s="15"/>
      <c r="L4580" s="15"/>
      <c r="M4580" s="15"/>
      <c r="N4580" s="15"/>
      <c r="O4580" s="15"/>
      <c r="P4580" s="15"/>
      <c r="Q4580" s="15"/>
      <c r="R4580" s="15"/>
      <c r="S4580" s="15"/>
      <c r="T4580" s="16"/>
      <c r="U4580" s="16"/>
      <c r="V4580" s="16"/>
      <c r="W4580" s="16"/>
      <c r="X4580" s="16"/>
      <c r="Y4580" s="16"/>
      <c r="Z4580" s="16"/>
      <c r="AA4580" s="16"/>
      <c r="AB4580" s="16"/>
      <c r="AC4580" s="16"/>
    </row>
    <row r="4581" spans="1:29" x14ac:dyDescent="0.3">
      <c r="A4581" s="38">
        <v>604019</v>
      </c>
      <c r="B4581" s="15">
        <v>2</v>
      </c>
      <c r="C4581" s="15">
        <v>1</v>
      </c>
      <c r="D4581" s="15">
        <v>50</v>
      </c>
      <c r="E4581" s="15">
        <v>10000</v>
      </c>
      <c r="F4581" s="15">
        <v>50</v>
      </c>
      <c r="G4581" s="43" t="s">
        <v>11701</v>
      </c>
      <c r="H4581" s="51" t="s">
        <v>10089</v>
      </c>
      <c r="J4581" s="5">
        <f t="shared" si="121"/>
        <v>260</v>
      </c>
      <c r="K4581" s="15"/>
      <c r="L4581" s="15"/>
      <c r="M4581" s="15"/>
      <c r="N4581" s="15"/>
      <c r="O4581" s="15"/>
      <c r="P4581" s="15"/>
      <c r="Q4581" s="15"/>
      <c r="R4581" s="15"/>
      <c r="S4581" s="15"/>
      <c r="T4581" s="16"/>
      <c r="U4581" s="16"/>
      <c r="V4581" s="16"/>
      <c r="W4581" s="16"/>
      <c r="X4581" s="16"/>
      <c r="Y4581" s="16"/>
      <c r="Z4581" s="16"/>
      <c r="AA4581" s="16"/>
      <c r="AB4581" s="16"/>
      <c r="AC4581" s="16"/>
    </row>
    <row r="4582" spans="1:29" x14ac:dyDescent="0.3">
      <c r="A4582" s="38">
        <v>604020</v>
      </c>
      <c r="B4582" s="15">
        <v>2</v>
      </c>
      <c r="C4582" s="15">
        <v>1</v>
      </c>
      <c r="D4582" s="15">
        <v>50</v>
      </c>
      <c r="E4582" s="15">
        <v>10000</v>
      </c>
      <c r="F4582" s="15">
        <v>50</v>
      </c>
      <c r="G4582" s="43" t="s">
        <v>11702</v>
      </c>
      <c r="H4582" s="51" t="s">
        <v>10090</v>
      </c>
      <c r="J4582" s="5">
        <f t="shared" si="121"/>
        <v>262.5</v>
      </c>
      <c r="K4582" s="15"/>
      <c r="L4582" s="15"/>
      <c r="M4582" s="15"/>
      <c r="N4582" s="15"/>
      <c r="O4582" s="15"/>
      <c r="P4582" s="15"/>
      <c r="Q4582" s="15"/>
      <c r="R4582" s="15"/>
      <c r="S4582" s="15"/>
      <c r="T4582" s="16"/>
      <c r="U4582" s="16"/>
      <c r="V4582" s="16"/>
      <c r="W4582" s="16"/>
      <c r="X4582" s="16"/>
      <c r="Y4582" s="16"/>
      <c r="Z4582" s="16"/>
      <c r="AA4582" s="16"/>
      <c r="AB4582" s="16"/>
      <c r="AC4582" s="16"/>
    </row>
    <row r="4583" spans="1:29" x14ac:dyDescent="0.3">
      <c r="A4583" s="38">
        <v>604021</v>
      </c>
      <c r="B4583" s="15">
        <v>2</v>
      </c>
      <c r="C4583" s="15">
        <v>1</v>
      </c>
      <c r="D4583" s="15">
        <v>50</v>
      </c>
      <c r="E4583" s="15">
        <v>10000</v>
      </c>
      <c r="F4583" s="15">
        <v>50</v>
      </c>
      <c r="G4583" s="43" t="s">
        <v>11703</v>
      </c>
      <c r="H4583" s="51" t="s">
        <v>10091</v>
      </c>
      <c r="J4583" s="5">
        <f t="shared" si="121"/>
        <v>265</v>
      </c>
      <c r="K4583" s="15"/>
      <c r="L4583" s="15"/>
      <c r="M4583" s="15"/>
      <c r="N4583" s="15"/>
      <c r="O4583" s="15"/>
      <c r="P4583" s="15"/>
      <c r="Q4583" s="15"/>
      <c r="R4583" s="15"/>
      <c r="S4583" s="15"/>
      <c r="T4583" s="16"/>
      <c r="U4583" s="16"/>
      <c r="V4583" s="16"/>
      <c r="W4583" s="16"/>
      <c r="X4583" s="16"/>
      <c r="Y4583" s="16"/>
      <c r="Z4583" s="16"/>
      <c r="AA4583" s="16"/>
      <c r="AB4583" s="16"/>
      <c r="AC4583" s="16"/>
    </row>
    <row r="4584" spans="1:29" x14ac:dyDescent="0.3">
      <c r="A4584" s="38">
        <v>604022</v>
      </c>
      <c r="B4584" s="15">
        <v>2</v>
      </c>
      <c r="C4584" s="15">
        <v>1</v>
      </c>
      <c r="D4584" s="15">
        <v>50</v>
      </c>
      <c r="E4584" s="15">
        <v>10000</v>
      </c>
      <c r="F4584" s="15">
        <v>50</v>
      </c>
      <c r="G4584" s="43" t="s">
        <v>11704</v>
      </c>
      <c r="H4584" s="51" t="s">
        <v>10092</v>
      </c>
      <c r="J4584" s="5">
        <f t="shared" si="121"/>
        <v>267.5</v>
      </c>
      <c r="K4584" s="15"/>
      <c r="L4584" s="15"/>
      <c r="M4584" s="15"/>
      <c r="N4584" s="15"/>
      <c r="O4584" s="15"/>
      <c r="P4584" s="15"/>
      <c r="Q4584" s="15"/>
      <c r="R4584" s="15"/>
      <c r="S4584" s="15"/>
      <c r="T4584" s="16"/>
      <c r="U4584" s="16"/>
      <c r="V4584" s="16"/>
      <c r="W4584" s="16"/>
      <c r="X4584" s="16"/>
      <c r="Y4584" s="16"/>
      <c r="Z4584" s="16"/>
      <c r="AA4584" s="16"/>
      <c r="AB4584" s="16"/>
      <c r="AC4584" s="16"/>
    </row>
    <row r="4585" spans="1:29" x14ac:dyDescent="0.3">
      <c r="A4585" s="38">
        <v>604023</v>
      </c>
      <c r="B4585" s="15">
        <v>2</v>
      </c>
      <c r="C4585" s="15">
        <v>1</v>
      </c>
      <c r="D4585" s="15">
        <v>50</v>
      </c>
      <c r="E4585" s="15">
        <v>10000</v>
      </c>
      <c r="F4585" s="15">
        <v>50</v>
      </c>
      <c r="G4585" s="43" t="s">
        <v>11705</v>
      </c>
      <c r="H4585" s="51" t="s">
        <v>10093</v>
      </c>
      <c r="J4585" s="5">
        <f t="shared" si="121"/>
        <v>270</v>
      </c>
      <c r="K4585" s="15"/>
      <c r="L4585" s="15"/>
      <c r="M4585" s="15"/>
      <c r="N4585" s="15"/>
      <c r="O4585" s="15"/>
      <c r="P4585" s="15"/>
      <c r="Q4585" s="15"/>
      <c r="R4585" s="15"/>
      <c r="S4585" s="15"/>
      <c r="T4585" s="16"/>
      <c r="U4585" s="16"/>
      <c r="V4585" s="16"/>
      <c r="W4585" s="16"/>
      <c r="X4585" s="16"/>
      <c r="Y4585" s="16"/>
      <c r="Z4585" s="16"/>
      <c r="AA4585" s="16"/>
      <c r="AB4585" s="16"/>
      <c r="AC4585" s="16"/>
    </row>
    <row r="4586" spans="1:29" x14ac:dyDescent="0.3">
      <c r="A4586" s="38">
        <v>604024</v>
      </c>
      <c r="B4586" s="15">
        <v>2</v>
      </c>
      <c r="C4586" s="15">
        <v>1</v>
      </c>
      <c r="D4586" s="15">
        <v>50</v>
      </c>
      <c r="E4586" s="15">
        <v>10000</v>
      </c>
      <c r="F4586" s="15">
        <v>50</v>
      </c>
      <c r="G4586" s="43" t="s">
        <v>11706</v>
      </c>
      <c r="H4586" s="51" t="s">
        <v>10094</v>
      </c>
      <c r="J4586" s="5">
        <f t="shared" si="121"/>
        <v>272.5</v>
      </c>
      <c r="K4586" s="15"/>
      <c r="L4586" s="15"/>
      <c r="M4586" s="15"/>
      <c r="N4586" s="15"/>
      <c r="O4586" s="15"/>
      <c r="P4586" s="15"/>
      <c r="Q4586" s="15"/>
      <c r="R4586" s="15"/>
      <c r="S4586" s="15"/>
      <c r="T4586" s="16"/>
      <c r="U4586" s="16"/>
      <c r="V4586" s="16"/>
      <c r="W4586" s="16"/>
      <c r="X4586" s="16"/>
      <c r="Y4586" s="16"/>
      <c r="Z4586" s="16"/>
      <c r="AA4586" s="16"/>
      <c r="AB4586" s="16"/>
      <c r="AC4586" s="16"/>
    </row>
    <row r="4587" spans="1:29" x14ac:dyDescent="0.3">
      <c r="A4587" s="38">
        <v>604025</v>
      </c>
      <c r="B4587" s="15">
        <v>2</v>
      </c>
      <c r="C4587" s="15">
        <v>1</v>
      </c>
      <c r="D4587" s="15">
        <v>50</v>
      </c>
      <c r="E4587" s="15">
        <v>10000</v>
      </c>
      <c r="F4587" s="15">
        <v>50</v>
      </c>
      <c r="G4587" s="43" t="s">
        <v>11707</v>
      </c>
      <c r="H4587" s="51" t="s">
        <v>10095</v>
      </c>
      <c r="J4587" s="5">
        <f t="shared" si="121"/>
        <v>275</v>
      </c>
      <c r="K4587" s="15"/>
      <c r="L4587" s="15"/>
      <c r="M4587" s="15"/>
      <c r="N4587" s="15"/>
      <c r="O4587" s="15"/>
      <c r="P4587" s="15"/>
      <c r="Q4587" s="15"/>
      <c r="R4587" s="15"/>
      <c r="S4587" s="15"/>
      <c r="T4587" s="16"/>
      <c r="U4587" s="16"/>
      <c r="V4587" s="16"/>
      <c r="W4587" s="16"/>
      <c r="X4587" s="16"/>
      <c r="Y4587" s="16"/>
      <c r="Z4587" s="16"/>
      <c r="AA4587" s="16"/>
      <c r="AB4587" s="16"/>
      <c r="AC4587" s="16"/>
    </row>
    <row r="4588" spans="1:29" x14ac:dyDescent="0.3">
      <c r="A4588" s="38">
        <v>604026</v>
      </c>
      <c r="B4588" s="15">
        <v>2</v>
      </c>
      <c r="C4588" s="15">
        <v>1</v>
      </c>
      <c r="D4588" s="15">
        <v>50</v>
      </c>
      <c r="E4588" s="15">
        <v>10000</v>
      </c>
      <c r="F4588" s="15">
        <v>50</v>
      </c>
      <c r="G4588" s="43" t="s">
        <v>11708</v>
      </c>
      <c r="H4588" s="51" t="s">
        <v>10096</v>
      </c>
      <c r="J4588" s="5">
        <f t="shared" si="121"/>
        <v>277.5</v>
      </c>
      <c r="K4588" s="15"/>
      <c r="L4588" s="15"/>
      <c r="M4588" s="15"/>
      <c r="N4588" s="15"/>
      <c r="O4588" s="15"/>
      <c r="P4588" s="15"/>
      <c r="Q4588" s="15"/>
      <c r="R4588" s="15"/>
      <c r="S4588" s="15"/>
      <c r="T4588" s="16"/>
      <c r="U4588" s="16"/>
      <c r="V4588" s="16"/>
      <c r="W4588" s="16"/>
      <c r="X4588" s="16"/>
      <c r="Y4588" s="16"/>
      <c r="Z4588" s="16"/>
      <c r="AA4588" s="16"/>
      <c r="AB4588" s="16"/>
      <c r="AC4588" s="16"/>
    </row>
    <row r="4589" spans="1:29" x14ac:dyDescent="0.3">
      <c r="A4589" s="38">
        <v>604027</v>
      </c>
      <c r="B4589" s="15">
        <v>2</v>
      </c>
      <c r="C4589" s="15">
        <v>1</v>
      </c>
      <c r="D4589" s="15">
        <v>50</v>
      </c>
      <c r="E4589" s="15">
        <v>10000</v>
      </c>
      <c r="F4589" s="15">
        <v>50</v>
      </c>
      <c r="G4589" s="43" t="s">
        <v>11709</v>
      </c>
      <c r="H4589" s="51" t="s">
        <v>10097</v>
      </c>
      <c r="J4589" s="5">
        <f t="shared" si="121"/>
        <v>280</v>
      </c>
      <c r="K4589" s="15"/>
      <c r="L4589" s="15"/>
      <c r="M4589" s="15"/>
      <c r="N4589" s="15"/>
      <c r="O4589" s="15"/>
      <c r="P4589" s="15"/>
      <c r="Q4589" s="15"/>
      <c r="R4589" s="15"/>
      <c r="S4589" s="15"/>
      <c r="T4589" s="16"/>
      <c r="U4589" s="16"/>
      <c r="V4589" s="16"/>
      <c r="W4589" s="16"/>
      <c r="X4589" s="16"/>
      <c r="Y4589" s="16"/>
      <c r="Z4589" s="16"/>
      <c r="AA4589" s="16"/>
      <c r="AB4589" s="16"/>
      <c r="AC4589" s="16"/>
    </row>
    <row r="4590" spans="1:29" x14ac:dyDescent="0.3">
      <c r="A4590" s="38">
        <v>604028</v>
      </c>
      <c r="B4590" s="15">
        <v>2</v>
      </c>
      <c r="C4590" s="15">
        <v>1</v>
      </c>
      <c r="D4590" s="15">
        <v>50</v>
      </c>
      <c r="E4590" s="15">
        <v>10000</v>
      </c>
      <c r="F4590" s="15">
        <v>50</v>
      </c>
      <c r="G4590" s="43" t="s">
        <v>11710</v>
      </c>
      <c r="H4590" s="51" t="s">
        <v>10098</v>
      </c>
      <c r="J4590" s="5">
        <f t="shared" si="121"/>
        <v>282.5</v>
      </c>
      <c r="K4590" s="15"/>
      <c r="L4590" s="15"/>
      <c r="M4590" s="15"/>
      <c r="N4590" s="15"/>
      <c r="O4590" s="15"/>
      <c r="P4590" s="15"/>
      <c r="Q4590" s="15"/>
      <c r="R4590" s="15"/>
      <c r="S4590" s="15"/>
      <c r="T4590" s="16"/>
      <c r="U4590" s="16"/>
      <c r="V4590" s="16"/>
      <c r="W4590" s="16"/>
      <c r="X4590" s="16"/>
      <c r="Y4590" s="16"/>
      <c r="Z4590" s="16"/>
      <c r="AA4590" s="16"/>
      <c r="AB4590" s="16"/>
      <c r="AC4590" s="16"/>
    </row>
    <row r="4591" spans="1:29" x14ac:dyDescent="0.3">
      <c r="A4591" s="38">
        <v>604029</v>
      </c>
      <c r="B4591" s="15">
        <v>2</v>
      </c>
      <c r="C4591" s="15">
        <v>1</v>
      </c>
      <c r="D4591" s="15">
        <v>50</v>
      </c>
      <c r="E4591" s="15">
        <v>10000</v>
      </c>
      <c r="F4591" s="15">
        <v>50</v>
      </c>
      <c r="G4591" s="43" t="s">
        <v>11711</v>
      </c>
      <c r="H4591" s="51" t="s">
        <v>10099</v>
      </c>
      <c r="J4591" s="5">
        <f t="shared" si="121"/>
        <v>285</v>
      </c>
      <c r="K4591" s="15"/>
      <c r="L4591" s="15"/>
      <c r="M4591" s="15"/>
      <c r="N4591" s="15"/>
      <c r="O4591" s="15"/>
      <c r="P4591" s="15"/>
      <c r="Q4591" s="15"/>
      <c r="R4591" s="15"/>
      <c r="S4591" s="15"/>
      <c r="T4591" s="16"/>
      <c r="U4591" s="16"/>
      <c r="V4591" s="16"/>
      <c r="W4591" s="16"/>
      <c r="X4591" s="16"/>
      <c r="Y4591" s="16"/>
      <c r="Z4591" s="16"/>
      <c r="AA4591" s="16"/>
      <c r="AB4591" s="16"/>
      <c r="AC4591" s="16"/>
    </row>
    <row r="4592" spans="1:29" x14ac:dyDescent="0.3">
      <c r="A4592" s="38">
        <v>604030</v>
      </c>
      <c r="B4592" s="15">
        <v>2</v>
      </c>
      <c r="C4592" s="15">
        <v>1</v>
      </c>
      <c r="D4592" s="15">
        <v>50</v>
      </c>
      <c r="E4592" s="15">
        <v>10000</v>
      </c>
      <c r="F4592" s="15">
        <v>50</v>
      </c>
      <c r="G4592" s="43" t="s">
        <v>11712</v>
      </c>
      <c r="H4592" s="51" t="s">
        <v>10100</v>
      </c>
      <c r="J4592" s="5">
        <f t="shared" si="121"/>
        <v>287.5</v>
      </c>
      <c r="K4592" s="15"/>
      <c r="L4592" s="15"/>
      <c r="M4592" s="15"/>
      <c r="N4592" s="15"/>
      <c r="O4592" s="15"/>
      <c r="P4592" s="15"/>
      <c r="Q4592" s="15"/>
      <c r="R4592" s="15"/>
      <c r="S4592" s="15"/>
      <c r="T4592" s="16"/>
      <c r="U4592" s="16"/>
      <c r="V4592" s="16"/>
      <c r="W4592" s="16"/>
      <c r="X4592" s="16"/>
      <c r="Y4592" s="16"/>
      <c r="Z4592" s="16"/>
      <c r="AA4592" s="16"/>
      <c r="AB4592" s="16"/>
      <c r="AC4592" s="16"/>
    </row>
    <row r="4593" spans="1:29" x14ac:dyDescent="0.3">
      <c r="A4593" s="38">
        <v>604031</v>
      </c>
      <c r="B4593" s="15">
        <v>2</v>
      </c>
      <c r="C4593" s="15">
        <v>1</v>
      </c>
      <c r="D4593" s="15">
        <v>50</v>
      </c>
      <c r="E4593" s="15">
        <v>10000</v>
      </c>
      <c r="F4593" s="15">
        <v>50</v>
      </c>
      <c r="G4593" s="43" t="s">
        <v>11713</v>
      </c>
      <c r="H4593" s="51" t="s">
        <v>10101</v>
      </c>
      <c r="J4593" s="5">
        <f t="shared" si="121"/>
        <v>290</v>
      </c>
      <c r="K4593" s="15"/>
      <c r="L4593" s="15"/>
      <c r="M4593" s="15"/>
      <c r="N4593" s="15"/>
      <c r="O4593" s="15"/>
      <c r="P4593" s="15"/>
      <c r="Q4593" s="15"/>
      <c r="R4593" s="15"/>
      <c r="S4593" s="15"/>
      <c r="T4593" s="16"/>
      <c r="U4593" s="16"/>
      <c r="V4593" s="16"/>
      <c r="W4593" s="16"/>
      <c r="X4593" s="16"/>
      <c r="Y4593" s="16"/>
      <c r="Z4593" s="16"/>
      <c r="AA4593" s="16"/>
      <c r="AB4593" s="16"/>
      <c r="AC4593" s="16"/>
    </row>
    <row r="4594" spans="1:29" x14ac:dyDescent="0.3">
      <c r="A4594" s="38">
        <v>604032</v>
      </c>
      <c r="B4594" s="15">
        <v>2</v>
      </c>
      <c r="C4594" s="15">
        <v>1</v>
      </c>
      <c r="D4594" s="15">
        <v>50</v>
      </c>
      <c r="E4594" s="15">
        <v>10000</v>
      </c>
      <c r="F4594" s="15">
        <v>50</v>
      </c>
      <c r="G4594" s="43" t="s">
        <v>11714</v>
      </c>
      <c r="H4594" s="51" t="s">
        <v>10102</v>
      </c>
      <c r="J4594" s="5">
        <f t="shared" si="121"/>
        <v>292.5</v>
      </c>
      <c r="K4594" s="15"/>
      <c r="L4594" s="15"/>
      <c r="M4594" s="15"/>
      <c r="N4594" s="15"/>
      <c r="O4594" s="15"/>
      <c r="P4594" s="15"/>
      <c r="Q4594" s="15"/>
      <c r="R4594" s="15"/>
      <c r="S4594" s="15"/>
      <c r="T4594" s="16"/>
      <c r="U4594" s="16"/>
      <c r="V4594" s="16"/>
      <c r="W4594" s="16"/>
      <c r="X4594" s="16"/>
      <c r="Y4594" s="16"/>
      <c r="Z4594" s="16"/>
      <c r="AA4594" s="16"/>
      <c r="AB4594" s="16"/>
      <c r="AC4594" s="16"/>
    </row>
    <row r="4595" spans="1:29" x14ac:dyDescent="0.3">
      <c r="A4595" s="38">
        <v>604033</v>
      </c>
      <c r="B4595" s="15">
        <v>2</v>
      </c>
      <c r="C4595" s="15">
        <v>1</v>
      </c>
      <c r="D4595" s="15">
        <v>50</v>
      </c>
      <c r="E4595" s="15">
        <v>10000</v>
      </c>
      <c r="F4595" s="15">
        <v>50</v>
      </c>
      <c r="G4595" s="43" t="s">
        <v>11715</v>
      </c>
      <c r="H4595" s="51" t="s">
        <v>10103</v>
      </c>
      <c r="J4595" s="5">
        <f t="shared" si="121"/>
        <v>295</v>
      </c>
      <c r="K4595" s="15"/>
      <c r="L4595" s="15"/>
      <c r="M4595" s="15"/>
      <c r="N4595" s="15"/>
      <c r="O4595" s="15"/>
      <c r="P4595" s="15"/>
      <c r="Q4595" s="15"/>
      <c r="R4595" s="15"/>
      <c r="S4595" s="15"/>
      <c r="T4595" s="16"/>
      <c r="U4595" s="16"/>
      <c r="V4595" s="16"/>
      <c r="W4595" s="16"/>
      <c r="X4595" s="16"/>
      <c r="Y4595" s="16"/>
      <c r="Z4595" s="16"/>
      <c r="AA4595" s="16"/>
      <c r="AB4595" s="16"/>
      <c r="AC4595" s="16"/>
    </row>
    <row r="4596" spans="1:29" x14ac:dyDescent="0.3">
      <c r="A4596" s="38">
        <v>604034</v>
      </c>
      <c r="B4596" s="15">
        <v>2</v>
      </c>
      <c r="C4596" s="15">
        <v>1</v>
      </c>
      <c r="D4596" s="15">
        <v>50</v>
      </c>
      <c r="E4596" s="15">
        <v>10000</v>
      </c>
      <c r="F4596" s="15">
        <v>50</v>
      </c>
      <c r="G4596" s="43" t="s">
        <v>11716</v>
      </c>
      <c r="H4596" s="51" t="s">
        <v>10104</v>
      </c>
      <c r="J4596" s="5">
        <f t="shared" si="121"/>
        <v>297.5</v>
      </c>
      <c r="K4596" s="15"/>
      <c r="L4596" s="15"/>
      <c r="M4596" s="15"/>
      <c r="N4596" s="15"/>
      <c r="O4596" s="15"/>
      <c r="P4596" s="15"/>
      <c r="Q4596" s="15"/>
      <c r="R4596" s="15"/>
      <c r="S4596" s="15"/>
      <c r="T4596" s="16"/>
      <c r="U4596" s="16"/>
      <c r="V4596" s="16"/>
      <c r="W4596" s="16"/>
      <c r="X4596" s="16"/>
      <c r="Y4596" s="16"/>
      <c r="Z4596" s="16"/>
      <c r="AA4596" s="16"/>
      <c r="AB4596" s="16"/>
      <c r="AC4596" s="16"/>
    </row>
    <row r="4597" spans="1:29" x14ac:dyDescent="0.3">
      <c r="A4597" s="38">
        <v>604035</v>
      </c>
      <c r="B4597" s="15">
        <v>2</v>
      </c>
      <c r="C4597" s="15">
        <v>1</v>
      </c>
      <c r="D4597" s="15">
        <v>50</v>
      </c>
      <c r="E4597" s="15">
        <v>10000</v>
      </c>
      <c r="F4597" s="15">
        <v>50</v>
      </c>
      <c r="G4597" s="43" t="s">
        <v>10395</v>
      </c>
      <c r="H4597" s="51" t="s">
        <v>10105</v>
      </c>
      <c r="J4597" s="5">
        <f t="shared" si="121"/>
        <v>300</v>
      </c>
      <c r="K4597" s="15"/>
      <c r="L4597" s="15"/>
      <c r="M4597" s="15"/>
      <c r="N4597" s="15"/>
      <c r="O4597" s="15"/>
      <c r="P4597" s="15"/>
      <c r="Q4597" s="15"/>
      <c r="R4597" s="15"/>
      <c r="S4597" s="15"/>
      <c r="T4597" s="16"/>
      <c r="U4597" s="16"/>
      <c r="V4597" s="16"/>
      <c r="W4597" s="16"/>
      <c r="X4597" s="16"/>
      <c r="Y4597" s="16"/>
      <c r="Z4597" s="16"/>
      <c r="AA4597" s="16"/>
      <c r="AB4597" s="16"/>
      <c r="AC4597" s="16"/>
    </row>
    <row r="4598" spans="1:29" x14ac:dyDescent="0.3">
      <c r="A4598" s="38">
        <v>604036</v>
      </c>
      <c r="B4598" s="15">
        <v>2</v>
      </c>
      <c r="C4598" s="15">
        <v>1</v>
      </c>
      <c r="D4598" s="15">
        <v>50</v>
      </c>
      <c r="E4598" s="15">
        <v>10000</v>
      </c>
      <c r="F4598" s="15">
        <v>50</v>
      </c>
      <c r="G4598" s="43" t="s">
        <v>11717</v>
      </c>
      <c r="H4598" s="51" t="s">
        <v>10106</v>
      </c>
      <c r="J4598" s="5">
        <f t="shared" si="121"/>
        <v>302.5</v>
      </c>
      <c r="K4598" s="15"/>
      <c r="L4598" s="15"/>
      <c r="M4598" s="15"/>
      <c r="N4598" s="15"/>
      <c r="O4598" s="15"/>
      <c r="P4598" s="15"/>
      <c r="Q4598" s="15"/>
      <c r="R4598" s="15"/>
      <c r="S4598" s="15"/>
      <c r="T4598" s="16"/>
      <c r="U4598" s="16"/>
      <c r="V4598" s="16"/>
      <c r="W4598" s="16"/>
      <c r="X4598" s="16"/>
      <c r="Y4598" s="16"/>
      <c r="Z4598" s="16"/>
      <c r="AA4598" s="16"/>
      <c r="AB4598" s="16"/>
      <c r="AC4598" s="16"/>
    </row>
    <row r="4599" spans="1:29" x14ac:dyDescent="0.3">
      <c r="A4599" s="38">
        <v>604037</v>
      </c>
      <c r="B4599" s="15">
        <v>2</v>
      </c>
      <c r="C4599" s="15">
        <v>1</v>
      </c>
      <c r="D4599" s="15">
        <v>50</v>
      </c>
      <c r="E4599" s="15">
        <v>10000</v>
      </c>
      <c r="F4599" s="15">
        <v>50</v>
      </c>
      <c r="G4599" s="43" t="s">
        <v>11718</v>
      </c>
      <c r="H4599" s="51" t="s">
        <v>10107</v>
      </c>
      <c r="J4599" s="5">
        <f t="shared" si="121"/>
        <v>305</v>
      </c>
      <c r="K4599" s="15"/>
      <c r="L4599" s="15"/>
      <c r="M4599" s="15"/>
      <c r="N4599" s="15"/>
      <c r="O4599" s="15"/>
      <c r="P4599" s="15"/>
      <c r="Q4599" s="15"/>
      <c r="R4599" s="15"/>
      <c r="S4599" s="15"/>
      <c r="T4599" s="16"/>
      <c r="U4599" s="16"/>
      <c r="V4599" s="16"/>
      <c r="W4599" s="16"/>
      <c r="X4599" s="16"/>
      <c r="Y4599" s="16"/>
      <c r="Z4599" s="16"/>
      <c r="AA4599" s="16"/>
      <c r="AB4599" s="16"/>
      <c r="AC4599" s="16"/>
    </row>
    <row r="4600" spans="1:29" x14ac:dyDescent="0.3">
      <c r="A4600" s="38">
        <v>604038</v>
      </c>
      <c r="B4600" s="15">
        <v>2</v>
      </c>
      <c r="C4600" s="15">
        <v>1</v>
      </c>
      <c r="D4600" s="15">
        <v>50</v>
      </c>
      <c r="E4600" s="15">
        <v>10000</v>
      </c>
      <c r="F4600" s="15">
        <v>50</v>
      </c>
      <c r="G4600" s="43" t="s">
        <v>11719</v>
      </c>
      <c r="H4600" s="51" t="s">
        <v>10108</v>
      </c>
      <c r="J4600" s="5">
        <f t="shared" si="121"/>
        <v>307.5</v>
      </c>
      <c r="K4600" s="15"/>
      <c r="L4600" s="15"/>
      <c r="M4600" s="15"/>
      <c r="N4600" s="15"/>
      <c r="O4600" s="15"/>
      <c r="P4600" s="15"/>
      <c r="Q4600" s="15"/>
      <c r="R4600" s="15"/>
      <c r="S4600" s="15"/>
      <c r="T4600" s="16"/>
      <c r="U4600" s="16"/>
      <c r="V4600" s="16"/>
      <c r="W4600" s="16"/>
      <c r="X4600" s="16"/>
      <c r="Y4600" s="16"/>
      <c r="Z4600" s="16"/>
      <c r="AA4600" s="16"/>
      <c r="AB4600" s="16"/>
      <c r="AC4600" s="16"/>
    </row>
    <row r="4601" spans="1:29" x14ac:dyDescent="0.3">
      <c r="A4601" s="38">
        <v>604039</v>
      </c>
      <c r="B4601" s="15">
        <v>2</v>
      </c>
      <c r="C4601" s="15">
        <v>1</v>
      </c>
      <c r="D4601" s="15">
        <v>50</v>
      </c>
      <c r="E4601" s="15">
        <v>10000</v>
      </c>
      <c r="F4601" s="15">
        <v>50</v>
      </c>
      <c r="G4601" s="43" t="s">
        <v>11720</v>
      </c>
      <c r="H4601" s="51" t="s">
        <v>10109</v>
      </c>
      <c r="J4601" s="5">
        <f t="shared" si="121"/>
        <v>310</v>
      </c>
      <c r="K4601" s="15"/>
      <c r="L4601" s="15"/>
      <c r="M4601" s="15"/>
      <c r="N4601" s="15"/>
      <c r="O4601" s="15"/>
      <c r="P4601" s="15"/>
      <c r="Q4601" s="15"/>
      <c r="R4601" s="15"/>
      <c r="S4601" s="15"/>
      <c r="T4601" s="16"/>
      <c r="U4601" s="16"/>
      <c r="V4601" s="16"/>
      <c r="W4601" s="16"/>
      <c r="X4601" s="16"/>
      <c r="Y4601" s="16"/>
      <c r="Z4601" s="16"/>
      <c r="AA4601" s="16"/>
      <c r="AB4601" s="16"/>
      <c r="AC4601" s="16"/>
    </row>
    <row r="4602" spans="1:29" x14ac:dyDescent="0.3">
      <c r="A4602" s="38">
        <v>604040</v>
      </c>
      <c r="B4602" s="15">
        <v>2</v>
      </c>
      <c r="C4602" s="15">
        <v>1</v>
      </c>
      <c r="D4602" s="15">
        <v>50</v>
      </c>
      <c r="E4602" s="15">
        <v>10000</v>
      </c>
      <c r="F4602" s="15">
        <v>50</v>
      </c>
      <c r="G4602" s="43" t="s">
        <v>11721</v>
      </c>
      <c r="H4602" s="51" t="s">
        <v>10110</v>
      </c>
      <c r="J4602" s="5">
        <f t="shared" si="121"/>
        <v>312.5</v>
      </c>
      <c r="K4602" s="15"/>
      <c r="L4602" s="15"/>
      <c r="M4602" s="15"/>
      <c r="N4602" s="15"/>
      <c r="O4602" s="15"/>
      <c r="P4602" s="15"/>
      <c r="Q4602" s="15"/>
      <c r="R4602" s="15"/>
      <c r="S4602" s="15"/>
      <c r="T4602" s="16"/>
      <c r="U4602" s="16"/>
      <c r="V4602" s="16"/>
      <c r="W4602" s="16"/>
      <c r="X4602" s="16"/>
      <c r="Y4602" s="16"/>
      <c r="Z4602" s="16"/>
      <c r="AA4602" s="16"/>
      <c r="AB4602" s="16"/>
      <c r="AC4602" s="16"/>
    </row>
    <row r="4603" spans="1:29" x14ac:dyDescent="0.3">
      <c r="A4603" s="38">
        <v>610001</v>
      </c>
      <c r="B4603" s="15">
        <v>2</v>
      </c>
      <c r="C4603" s="15">
        <v>1</v>
      </c>
      <c r="D4603" s="15">
        <v>50</v>
      </c>
      <c r="E4603" s="15">
        <v>10000</v>
      </c>
      <c r="F4603" s="15">
        <v>50</v>
      </c>
      <c r="G4603" s="43" t="s">
        <v>11722</v>
      </c>
      <c r="H4603" s="51" t="s">
        <v>10555</v>
      </c>
      <c r="J4603" s="5">
        <v>500</v>
      </c>
      <c r="K4603" s="15"/>
      <c r="L4603" s="15"/>
      <c r="M4603" s="15"/>
      <c r="N4603" s="15"/>
      <c r="O4603" s="15"/>
      <c r="P4603" s="15"/>
      <c r="Q4603" s="15"/>
      <c r="R4603" s="15"/>
      <c r="S4603" s="15"/>
      <c r="T4603" s="16"/>
      <c r="U4603" s="16"/>
      <c r="V4603" s="16"/>
      <c r="W4603" s="16"/>
      <c r="X4603" s="16"/>
      <c r="Y4603" s="16"/>
      <c r="Z4603" s="16"/>
      <c r="AA4603" s="16"/>
      <c r="AB4603" s="16"/>
      <c r="AC4603" s="16"/>
    </row>
    <row r="4604" spans="1:29" x14ac:dyDescent="0.3">
      <c r="A4604" s="38">
        <v>610002</v>
      </c>
      <c r="B4604" s="15">
        <v>2</v>
      </c>
      <c r="C4604" s="15">
        <v>1</v>
      </c>
      <c r="D4604" s="15">
        <v>50</v>
      </c>
      <c r="E4604" s="15">
        <v>10000</v>
      </c>
      <c r="F4604" s="15">
        <v>50</v>
      </c>
      <c r="G4604" s="43" t="s">
        <v>11723</v>
      </c>
      <c r="H4604" s="51" t="s">
        <v>10556</v>
      </c>
      <c r="J4604" s="5">
        <v>1000</v>
      </c>
      <c r="K4604" s="15"/>
      <c r="L4604" s="15"/>
      <c r="M4604" s="15"/>
      <c r="N4604" s="15"/>
      <c r="O4604" s="15"/>
      <c r="P4604" s="15"/>
      <c r="Q4604" s="15"/>
      <c r="R4604" s="15"/>
      <c r="S4604" s="15"/>
      <c r="T4604" s="16"/>
      <c r="U4604" s="16"/>
      <c r="V4604" s="16"/>
      <c r="W4604" s="16"/>
      <c r="X4604" s="16"/>
      <c r="Y4604" s="16"/>
      <c r="Z4604" s="16"/>
      <c r="AA4604" s="16"/>
      <c r="AB4604" s="16"/>
      <c r="AC4604" s="16"/>
    </row>
    <row r="4605" spans="1:29" x14ac:dyDescent="0.3">
      <c r="A4605" s="38">
        <v>610003</v>
      </c>
      <c r="B4605" s="15">
        <v>2</v>
      </c>
      <c r="C4605" s="15">
        <v>1</v>
      </c>
      <c r="D4605" s="15">
        <v>50</v>
      </c>
      <c r="E4605" s="15">
        <v>10000</v>
      </c>
      <c r="F4605" s="15">
        <v>50</v>
      </c>
      <c r="G4605" s="43" t="s">
        <v>11724</v>
      </c>
      <c r="H4605" s="51" t="s">
        <v>10557</v>
      </c>
      <c r="J4605" s="5">
        <v>1000</v>
      </c>
      <c r="K4605" s="15"/>
      <c r="L4605" s="15"/>
      <c r="M4605" s="15"/>
      <c r="N4605" s="15"/>
      <c r="O4605" s="15"/>
      <c r="P4605" s="15"/>
      <c r="Q4605" s="15"/>
      <c r="R4605" s="15"/>
      <c r="S4605" s="15"/>
      <c r="T4605" s="16"/>
      <c r="U4605" s="16"/>
      <c r="V4605" s="16"/>
      <c r="W4605" s="16"/>
      <c r="X4605" s="16"/>
      <c r="Y4605" s="16"/>
      <c r="Z4605" s="16"/>
      <c r="AA4605" s="16"/>
      <c r="AB4605" s="16"/>
      <c r="AC4605" s="16"/>
    </row>
    <row r="4606" spans="1:29" x14ac:dyDescent="0.3">
      <c r="A4606" s="38">
        <v>610004</v>
      </c>
      <c r="B4606" s="15">
        <v>2</v>
      </c>
      <c r="C4606" s="15">
        <v>1</v>
      </c>
      <c r="D4606" s="15">
        <v>50</v>
      </c>
      <c r="E4606" s="15">
        <v>10000</v>
      </c>
      <c r="F4606" s="15">
        <v>50</v>
      </c>
      <c r="G4606" s="43" t="s">
        <v>11725</v>
      </c>
      <c r="H4606" s="51" t="s">
        <v>10558</v>
      </c>
      <c r="J4606" s="5">
        <v>2000</v>
      </c>
      <c r="K4606" s="15"/>
      <c r="L4606" s="15"/>
      <c r="M4606" s="15"/>
      <c r="N4606" s="15"/>
      <c r="O4606" s="15"/>
      <c r="P4606" s="15"/>
      <c r="Q4606" s="15"/>
      <c r="R4606" s="15"/>
      <c r="S4606" s="15"/>
      <c r="T4606" s="16"/>
      <c r="U4606" s="16"/>
      <c r="V4606" s="16"/>
      <c r="W4606" s="16"/>
      <c r="X4606" s="16"/>
      <c r="Y4606" s="16"/>
      <c r="Z4606" s="16"/>
      <c r="AA4606" s="16"/>
      <c r="AB4606" s="16"/>
      <c r="AC4606" s="16"/>
    </row>
    <row r="4607" spans="1:29" x14ac:dyDescent="0.3">
      <c r="A4607" s="38">
        <v>610005</v>
      </c>
      <c r="B4607" s="15">
        <v>2</v>
      </c>
      <c r="C4607" s="15">
        <v>1</v>
      </c>
      <c r="D4607" s="15">
        <v>50</v>
      </c>
      <c r="E4607" s="15">
        <v>10000</v>
      </c>
      <c r="F4607" s="15">
        <v>50</v>
      </c>
      <c r="G4607" s="43" t="s">
        <v>11725</v>
      </c>
      <c r="H4607" s="51" t="s">
        <v>10559</v>
      </c>
      <c r="J4607" s="5">
        <v>2000</v>
      </c>
      <c r="K4607" s="15"/>
      <c r="L4607" s="15"/>
      <c r="M4607" s="15"/>
      <c r="N4607" s="15"/>
      <c r="O4607" s="15"/>
      <c r="P4607" s="15"/>
      <c r="Q4607" s="15"/>
      <c r="R4607" s="15"/>
      <c r="S4607" s="15"/>
      <c r="T4607" s="16"/>
      <c r="U4607" s="16"/>
      <c r="V4607" s="16"/>
      <c r="W4607" s="16"/>
      <c r="X4607" s="16"/>
      <c r="Y4607" s="16"/>
      <c r="Z4607" s="16"/>
      <c r="AA4607" s="16"/>
      <c r="AB4607" s="16"/>
      <c r="AC4607" s="16"/>
    </row>
    <row r="4608" spans="1:29" x14ac:dyDescent="0.15">
      <c r="A4608" s="38">
        <v>620001</v>
      </c>
      <c r="B4608" s="15">
        <v>2</v>
      </c>
      <c r="C4608" s="15">
        <v>1</v>
      </c>
      <c r="D4608" s="15">
        <v>50</v>
      </c>
      <c r="E4608" s="15">
        <v>10000</v>
      </c>
      <c r="F4608" s="15">
        <v>50</v>
      </c>
      <c r="G4608" s="43" t="s">
        <v>11726</v>
      </c>
      <c r="H4608" s="27" t="s">
        <v>11045</v>
      </c>
      <c r="K4608" s="15"/>
      <c r="L4608" s="15"/>
      <c r="M4608" s="15"/>
      <c r="N4608" s="15"/>
      <c r="O4608" s="15"/>
      <c r="P4608" s="15"/>
      <c r="Q4608" s="15"/>
      <c r="R4608" s="15"/>
      <c r="S4608" s="15"/>
      <c r="T4608" s="16"/>
      <c r="U4608" s="16"/>
      <c r="V4608" s="16"/>
      <c r="W4608" s="16"/>
      <c r="X4608" s="16"/>
      <c r="Y4608" s="16"/>
      <c r="Z4608" s="16"/>
      <c r="AA4608" s="16"/>
      <c r="AB4608" s="16"/>
      <c r="AC4608" s="16"/>
    </row>
    <row r="4609" spans="1:29" x14ac:dyDescent="0.15">
      <c r="A4609" s="38">
        <v>620002</v>
      </c>
      <c r="B4609" s="15">
        <v>2</v>
      </c>
      <c r="C4609" s="15">
        <v>1</v>
      </c>
      <c r="D4609" s="15">
        <v>50</v>
      </c>
      <c r="E4609" s="15">
        <v>10000</v>
      </c>
      <c r="F4609" s="15">
        <v>50</v>
      </c>
      <c r="G4609" s="43" t="s">
        <v>11727</v>
      </c>
      <c r="H4609" s="27" t="s">
        <v>11046</v>
      </c>
      <c r="K4609" s="15"/>
      <c r="L4609" s="15"/>
      <c r="M4609" s="15"/>
      <c r="N4609" s="15"/>
      <c r="O4609" s="15"/>
      <c r="P4609" s="15"/>
      <c r="Q4609" s="15"/>
      <c r="R4609" s="15"/>
      <c r="S4609" s="15"/>
      <c r="T4609" s="16"/>
      <c r="U4609" s="16"/>
      <c r="V4609" s="16"/>
      <c r="W4609" s="16"/>
      <c r="X4609" s="16"/>
      <c r="Y4609" s="16"/>
      <c r="Z4609" s="16"/>
      <c r="AA4609" s="16"/>
      <c r="AB4609" s="16"/>
      <c r="AC4609" s="16"/>
    </row>
    <row r="4610" spans="1:29" x14ac:dyDescent="0.15">
      <c r="A4610" s="38">
        <v>620003</v>
      </c>
      <c r="B4610" s="15">
        <v>2</v>
      </c>
      <c r="C4610" s="15">
        <v>1</v>
      </c>
      <c r="D4610" s="15">
        <v>50</v>
      </c>
      <c r="E4610" s="15">
        <v>10000</v>
      </c>
      <c r="F4610" s="15">
        <v>50</v>
      </c>
      <c r="G4610" s="43" t="s">
        <v>11728</v>
      </c>
      <c r="H4610" s="27" t="s">
        <v>11555</v>
      </c>
      <c r="K4610" s="15"/>
      <c r="L4610" s="15"/>
      <c r="M4610" s="15"/>
      <c r="N4610" s="15"/>
      <c r="O4610" s="15"/>
      <c r="P4610" s="15"/>
      <c r="Q4610" s="15"/>
      <c r="R4610" s="15"/>
      <c r="S4610" s="15"/>
      <c r="T4610" s="16"/>
      <c r="U4610" s="16"/>
      <c r="V4610" s="16"/>
      <c r="W4610" s="16"/>
      <c r="X4610" s="16"/>
      <c r="Y4610" s="16"/>
      <c r="Z4610" s="16"/>
      <c r="AA4610" s="16"/>
      <c r="AB4610" s="16"/>
      <c r="AC4610" s="16"/>
    </row>
    <row r="4611" spans="1:29" x14ac:dyDescent="0.15">
      <c r="A4611" s="38">
        <v>620004</v>
      </c>
      <c r="B4611" s="15">
        <v>2</v>
      </c>
      <c r="C4611" s="15">
        <v>1</v>
      </c>
      <c r="D4611" s="15">
        <v>50</v>
      </c>
      <c r="E4611" s="15">
        <v>10000</v>
      </c>
      <c r="F4611" s="15">
        <v>50</v>
      </c>
      <c r="G4611" s="43" t="s">
        <v>11729</v>
      </c>
      <c r="H4611" s="27" t="s">
        <v>11047</v>
      </c>
      <c r="K4611" s="15"/>
      <c r="L4611" s="15"/>
      <c r="M4611" s="15"/>
      <c r="N4611" s="15"/>
      <c r="O4611" s="15"/>
      <c r="P4611" s="15"/>
      <c r="Q4611" s="15"/>
      <c r="R4611" s="15"/>
      <c r="S4611" s="15"/>
      <c r="T4611" s="16"/>
      <c r="U4611" s="16"/>
      <c r="V4611" s="16"/>
      <c r="W4611" s="16"/>
      <c r="X4611" s="16"/>
      <c r="Y4611" s="16"/>
      <c r="Z4611" s="16"/>
      <c r="AA4611" s="16"/>
      <c r="AB4611" s="16"/>
      <c r="AC4611" s="16"/>
    </row>
    <row r="4612" spans="1:29" x14ac:dyDescent="0.3">
      <c r="A4612" s="53">
        <v>700001</v>
      </c>
      <c r="B4612" s="15">
        <v>2</v>
      </c>
      <c r="C4612" s="15">
        <v>1</v>
      </c>
      <c r="D4612" s="15">
        <v>50</v>
      </c>
      <c r="E4612" s="15">
        <v>10000</v>
      </c>
      <c r="F4612" s="15">
        <v>1</v>
      </c>
      <c r="G4612" s="29" t="s">
        <v>10179</v>
      </c>
      <c r="H4612" s="51" t="str">
        <f>H4687&amp;"掉落"</f>
        <v>限时比赛总排名奖励礼包掉落</v>
      </c>
      <c r="K4612" s="4"/>
      <c r="L4612" s="4"/>
      <c r="M4612" s="4"/>
      <c r="N4612" s="4"/>
      <c r="O4612" s="4"/>
      <c r="P4612" s="4"/>
      <c r="Q4612" s="4"/>
      <c r="R4612" s="4"/>
      <c r="S4612" s="4"/>
      <c r="T4612" s="16"/>
      <c r="U4612" s="16"/>
      <c r="V4612" s="16"/>
      <c r="W4612" s="16"/>
      <c r="X4612" s="16"/>
      <c r="Y4612" s="16"/>
      <c r="Z4612" s="16"/>
      <c r="AA4612" s="16"/>
      <c r="AB4612" s="16"/>
      <c r="AC4612" s="16"/>
    </row>
    <row r="4613" spans="1:29" x14ac:dyDescent="0.3">
      <c r="A4613" s="53">
        <v>700002</v>
      </c>
      <c r="B4613" s="15">
        <v>2</v>
      </c>
      <c r="C4613" s="15">
        <v>1</v>
      </c>
      <c r="D4613" s="15">
        <v>50</v>
      </c>
      <c r="E4613" s="15">
        <v>10000</v>
      </c>
      <c r="F4613" s="15">
        <v>1</v>
      </c>
      <c r="G4613" s="29" t="s">
        <v>10180</v>
      </c>
      <c r="H4613" s="51" t="str">
        <f t="shared" ref="H4613:H4676" si="122">H4688&amp;"掉落"</f>
        <v>限时比赛总排名奖励礼包掉落</v>
      </c>
      <c r="K4613" s="4"/>
      <c r="L4613" s="4"/>
      <c r="M4613" s="4"/>
      <c r="N4613" s="4"/>
      <c r="O4613" s="4"/>
      <c r="P4613" s="4"/>
      <c r="Q4613" s="4"/>
      <c r="R4613" s="4"/>
      <c r="S4613" s="4"/>
      <c r="T4613" s="16"/>
      <c r="U4613" s="16"/>
      <c r="V4613" s="16"/>
      <c r="W4613" s="16"/>
      <c r="X4613" s="16"/>
      <c r="Y4613" s="16"/>
      <c r="Z4613" s="16"/>
      <c r="AA4613" s="16"/>
      <c r="AB4613" s="16"/>
      <c r="AC4613" s="16"/>
    </row>
    <row r="4614" spans="1:29" x14ac:dyDescent="0.3">
      <c r="A4614" s="53">
        <v>700003</v>
      </c>
      <c r="B4614" s="15">
        <v>2</v>
      </c>
      <c r="C4614" s="15">
        <v>1</v>
      </c>
      <c r="D4614" s="15">
        <v>50</v>
      </c>
      <c r="E4614" s="15">
        <v>10000</v>
      </c>
      <c r="F4614" s="15">
        <v>1</v>
      </c>
      <c r="G4614" s="29" t="s">
        <v>10181</v>
      </c>
      <c r="H4614" s="51" t="str">
        <f t="shared" si="122"/>
        <v>限时比赛总排名奖励礼包掉落</v>
      </c>
      <c r="K4614" s="4"/>
      <c r="L4614" s="4"/>
      <c r="M4614" s="4"/>
      <c r="N4614" s="4"/>
      <c r="O4614" s="4"/>
      <c r="P4614" s="4"/>
      <c r="Q4614" s="4"/>
      <c r="R4614" s="4"/>
      <c r="S4614" s="4"/>
      <c r="T4614" s="16"/>
      <c r="U4614" s="16"/>
      <c r="V4614" s="16"/>
      <c r="W4614" s="16"/>
      <c r="X4614" s="16"/>
      <c r="Y4614" s="16"/>
      <c r="Z4614" s="16"/>
      <c r="AA4614" s="16"/>
      <c r="AB4614" s="16"/>
      <c r="AC4614" s="16"/>
    </row>
    <row r="4615" spans="1:29" x14ac:dyDescent="0.3">
      <c r="A4615" s="53">
        <v>700004</v>
      </c>
      <c r="B4615" s="15">
        <v>2</v>
      </c>
      <c r="C4615" s="15">
        <v>1</v>
      </c>
      <c r="D4615" s="15">
        <v>50</v>
      </c>
      <c r="E4615" s="15">
        <v>10000</v>
      </c>
      <c r="F4615" s="15">
        <v>1</v>
      </c>
      <c r="G4615" s="29" t="s">
        <v>10182</v>
      </c>
      <c r="H4615" s="51" t="str">
        <f t="shared" si="122"/>
        <v>限时比赛总排名奖励礼包掉落</v>
      </c>
      <c r="K4615" s="4"/>
      <c r="L4615" s="4"/>
      <c r="M4615" s="4"/>
      <c r="N4615" s="4"/>
      <c r="O4615" s="4"/>
      <c r="P4615" s="4"/>
      <c r="Q4615" s="4"/>
      <c r="R4615" s="4"/>
      <c r="S4615" s="4"/>
      <c r="T4615" s="16"/>
      <c r="U4615" s="16"/>
      <c r="V4615" s="16"/>
      <c r="W4615" s="16"/>
      <c r="X4615" s="16"/>
      <c r="Y4615" s="16"/>
      <c r="Z4615" s="16"/>
      <c r="AA4615" s="16"/>
      <c r="AB4615" s="16"/>
      <c r="AC4615" s="16"/>
    </row>
    <row r="4616" spans="1:29" x14ac:dyDescent="0.3">
      <c r="A4616" s="53">
        <v>700005</v>
      </c>
      <c r="B4616" s="15">
        <v>2</v>
      </c>
      <c r="C4616" s="15">
        <v>1</v>
      </c>
      <c r="D4616" s="15">
        <v>50</v>
      </c>
      <c r="E4616" s="15">
        <v>10000</v>
      </c>
      <c r="F4616" s="15">
        <v>1</v>
      </c>
      <c r="G4616" s="29" t="s">
        <v>10183</v>
      </c>
      <c r="H4616" s="51" t="str">
        <f t="shared" si="122"/>
        <v>限时比赛总排名奖励礼包掉落</v>
      </c>
      <c r="K4616" s="4"/>
      <c r="L4616" s="4"/>
      <c r="M4616" s="4"/>
      <c r="N4616" s="4"/>
      <c r="O4616" s="4"/>
      <c r="P4616" s="4"/>
      <c r="Q4616" s="4"/>
      <c r="R4616" s="4"/>
      <c r="S4616" s="4"/>
      <c r="T4616" s="16"/>
      <c r="U4616" s="16"/>
      <c r="V4616" s="16"/>
      <c r="W4616" s="16"/>
      <c r="X4616" s="16"/>
      <c r="Y4616" s="16"/>
      <c r="Z4616" s="16"/>
      <c r="AA4616" s="16"/>
      <c r="AB4616" s="16"/>
      <c r="AC4616" s="16"/>
    </row>
    <row r="4617" spans="1:29" x14ac:dyDescent="0.3">
      <c r="A4617" s="53">
        <v>700006</v>
      </c>
      <c r="B4617" s="15">
        <v>2</v>
      </c>
      <c r="C4617" s="15">
        <v>1</v>
      </c>
      <c r="D4617" s="15">
        <v>50</v>
      </c>
      <c r="E4617" s="15">
        <v>10000</v>
      </c>
      <c r="F4617" s="15">
        <v>1</v>
      </c>
      <c r="G4617" s="29" t="s">
        <v>10184</v>
      </c>
      <c r="H4617" s="51" t="str">
        <f t="shared" si="122"/>
        <v>限时比赛总排名奖励礼包掉落</v>
      </c>
      <c r="K4617" s="4"/>
      <c r="L4617" s="4"/>
      <c r="M4617" s="4"/>
      <c r="N4617" s="4"/>
      <c r="O4617" s="4"/>
      <c r="P4617" s="4"/>
      <c r="Q4617" s="4"/>
      <c r="R4617" s="4"/>
      <c r="S4617" s="4"/>
      <c r="T4617" s="16"/>
      <c r="U4617" s="16"/>
      <c r="V4617" s="16"/>
      <c r="W4617" s="16"/>
      <c r="X4617" s="16"/>
      <c r="Y4617" s="16"/>
      <c r="Z4617" s="16"/>
      <c r="AA4617" s="16"/>
      <c r="AB4617" s="16"/>
      <c r="AC4617" s="16"/>
    </row>
    <row r="4618" spans="1:29" x14ac:dyDescent="0.3">
      <c r="A4618" s="53">
        <v>700007</v>
      </c>
      <c r="B4618" s="15">
        <v>2</v>
      </c>
      <c r="C4618" s="15">
        <v>1</v>
      </c>
      <c r="D4618" s="15">
        <v>50</v>
      </c>
      <c r="E4618" s="15">
        <v>10000</v>
      </c>
      <c r="F4618" s="15">
        <v>1</v>
      </c>
      <c r="G4618" s="29" t="s">
        <v>10184</v>
      </c>
      <c r="H4618" s="51" t="str">
        <f t="shared" si="122"/>
        <v>限时比赛总排名奖励礼包掉落</v>
      </c>
      <c r="K4618" s="4"/>
      <c r="L4618" s="4"/>
      <c r="M4618" s="4"/>
      <c r="N4618" s="4"/>
      <c r="O4618" s="4"/>
      <c r="P4618" s="4"/>
      <c r="Q4618" s="4"/>
      <c r="R4618" s="4"/>
      <c r="S4618" s="4"/>
      <c r="T4618" s="16"/>
      <c r="U4618" s="16"/>
      <c r="V4618" s="16"/>
      <c r="W4618" s="16"/>
      <c r="X4618" s="16"/>
      <c r="Y4618" s="16"/>
      <c r="Z4618" s="16"/>
      <c r="AA4618" s="16"/>
      <c r="AB4618" s="16"/>
      <c r="AC4618" s="16"/>
    </row>
    <row r="4619" spans="1:29" x14ac:dyDescent="0.3">
      <c r="A4619" s="53">
        <v>700008</v>
      </c>
      <c r="B4619" s="15">
        <v>2</v>
      </c>
      <c r="C4619" s="15">
        <v>1</v>
      </c>
      <c r="D4619" s="15">
        <v>50</v>
      </c>
      <c r="E4619" s="15">
        <v>10000</v>
      </c>
      <c r="F4619" s="15">
        <v>1</v>
      </c>
      <c r="G4619" s="29" t="s">
        <v>10184</v>
      </c>
      <c r="H4619" s="51" t="str">
        <f t="shared" si="122"/>
        <v>限时比赛总排名奖励礼包掉落</v>
      </c>
      <c r="K4619" s="4"/>
      <c r="L4619" s="4"/>
      <c r="M4619" s="4"/>
      <c r="N4619" s="4"/>
      <c r="O4619" s="4"/>
      <c r="P4619" s="4"/>
      <c r="Q4619" s="4"/>
      <c r="R4619" s="4"/>
      <c r="S4619" s="4"/>
      <c r="T4619" s="16"/>
      <c r="U4619" s="16"/>
      <c r="V4619" s="16"/>
      <c r="W4619" s="16"/>
      <c r="X4619" s="16"/>
      <c r="Y4619" s="16"/>
      <c r="Z4619" s="16"/>
      <c r="AA4619" s="16"/>
      <c r="AB4619" s="16"/>
      <c r="AC4619" s="16"/>
    </row>
    <row r="4620" spans="1:29" x14ac:dyDescent="0.3">
      <c r="A4620" s="53">
        <v>700009</v>
      </c>
      <c r="B4620" s="15">
        <v>2</v>
      </c>
      <c r="C4620" s="15">
        <v>1</v>
      </c>
      <c r="D4620" s="15">
        <v>50</v>
      </c>
      <c r="E4620" s="15">
        <v>10000</v>
      </c>
      <c r="F4620" s="15">
        <v>1</v>
      </c>
      <c r="G4620" s="29" t="s">
        <v>10184</v>
      </c>
      <c r="H4620" s="51" t="str">
        <f t="shared" si="122"/>
        <v>限时比赛总排名奖励礼包掉落</v>
      </c>
      <c r="K4620" s="4"/>
      <c r="L4620" s="4"/>
      <c r="M4620" s="4"/>
      <c r="N4620" s="4"/>
      <c r="O4620" s="4"/>
      <c r="P4620" s="4"/>
      <c r="Q4620" s="4"/>
      <c r="R4620" s="4"/>
      <c r="S4620" s="4"/>
      <c r="T4620" s="16"/>
      <c r="U4620" s="16"/>
      <c r="V4620" s="16"/>
      <c r="W4620" s="16"/>
      <c r="X4620" s="16"/>
      <c r="Y4620" s="16"/>
      <c r="Z4620" s="16"/>
      <c r="AA4620" s="16"/>
      <c r="AB4620" s="16"/>
      <c r="AC4620" s="16"/>
    </row>
    <row r="4621" spans="1:29" x14ac:dyDescent="0.3">
      <c r="A4621" s="53">
        <v>700010</v>
      </c>
      <c r="B4621" s="15">
        <v>2</v>
      </c>
      <c r="C4621" s="15">
        <v>1</v>
      </c>
      <c r="D4621" s="15">
        <v>50</v>
      </c>
      <c r="E4621" s="15">
        <v>10000</v>
      </c>
      <c r="F4621" s="15">
        <v>1</v>
      </c>
      <c r="G4621" s="29" t="s">
        <v>10184</v>
      </c>
      <c r="H4621" s="51" t="str">
        <f t="shared" si="122"/>
        <v>限时比赛总排名奖励礼包掉落</v>
      </c>
      <c r="K4621" s="4"/>
      <c r="L4621" s="50"/>
      <c r="M4621" s="50"/>
      <c r="N4621" s="50"/>
      <c r="O4621" s="50"/>
      <c r="P4621" s="50"/>
      <c r="Q4621" s="50"/>
      <c r="R4621" s="50"/>
      <c r="S4621" s="50"/>
      <c r="T4621" s="16"/>
      <c r="U4621" s="16"/>
      <c r="V4621" s="16"/>
      <c r="W4621" s="16"/>
      <c r="X4621" s="16"/>
      <c r="Y4621" s="16"/>
      <c r="Z4621" s="16"/>
      <c r="AA4621" s="16"/>
      <c r="AB4621" s="16"/>
      <c r="AC4621" s="16"/>
    </row>
    <row r="4622" spans="1:29" x14ac:dyDescent="0.3">
      <c r="A4622" s="53">
        <v>700011</v>
      </c>
      <c r="B4622" s="15">
        <v>2</v>
      </c>
      <c r="C4622" s="15">
        <v>1</v>
      </c>
      <c r="D4622" s="15">
        <v>50</v>
      </c>
      <c r="E4622" s="15">
        <v>10000</v>
      </c>
      <c r="F4622" s="15">
        <v>1</v>
      </c>
      <c r="G4622" s="29" t="s">
        <v>10185</v>
      </c>
      <c r="H4622" s="51" t="str">
        <f t="shared" si="122"/>
        <v>限时比赛奖励礼包掉落</v>
      </c>
      <c r="K4622" s="4"/>
      <c r="L4622" s="4"/>
      <c r="M4622" s="4"/>
      <c r="N4622" s="4"/>
      <c r="O4622" s="4"/>
      <c r="P4622" s="4"/>
      <c r="Q4622" s="4"/>
      <c r="R4622" s="4"/>
      <c r="S4622" s="4"/>
      <c r="T4622" s="16"/>
      <c r="U4622" s="16"/>
      <c r="V4622" s="16"/>
      <c r="W4622" s="16"/>
      <c r="X4622" s="16"/>
      <c r="Y4622" s="16"/>
      <c r="Z4622" s="16"/>
      <c r="AA4622" s="16"/>
      <c r="AB4622" s="16"/>
      <c r="AC4622" s="16"/>
    </row>
    <row r="4623" spans="1:29" x14ac:dyDescent="0.3">
      <c r="A4623" s="53">
        <v>700012</v>
      </c>
      <c r="B4623" s="15">
        <v>2</v>
      </c>
      <c r="C4623" s="15">
        <v>1</v>
      </c>
      <c r="D4623" s="15">
        <v>50</v>
      </c>
      <c r="E4623" s="15">
        <v>10000</v>
      </c>
      <c r="F4623" s="15">
        <v>1</v>
      </c>
      <c r="G4623" s="29" t="s">
        <v>10186</v>
      </c>
      <c r="H4623" s="51" t="str">
        <f t="shared" si="122"/>
        <v>限时比赛奖励礼包掉落</v>
      </c>
      <c r="K4623" s="4"/>
      <c r="L4623" s="4"/>
      <c r="M4623" s="4"/>
      <c r="N4623" s="4"/>
      <c r="O4623" s="4"/>
      <c r="P4623" s="4"/>
      <c r="Q4623" s="4"/>
      <c r="R4623" s="4"/>
      <c r="S4623" s="4"/>
      <c r="T4623" s="16"/>
      <c r="U4623" s="16"/>
      <c r="V4623" s="16"/>
      <c r="W4623" s="16"/>
      <c r="X4623" s="16"/>
      <c r="Y4623" s="16"/>
      <c r="Z4623" s="16"/>
      <c r="AA4623" s="16"/>
      <c r="AB4623" s="16"/>
      <c r="AC4623" s="16"/>
    </row>
    <row r="4624" spans="1:29" x14ac:dyDescent="0.3">
      <c r="A4624" s="53">
        <v>700013</v>
      </c>
      <c r="B4624" s="15">
        <v>2</v>
      </c>
      <c r="C4624" s="15">
        <v>1</v>
      </c>
      <c r="D4624" s="15">
        <v>50</v>
      </c>
      <c r="E4624" s="15">
        <v>10000</v>
      </c>
      <c r="F4624" s="15">
        <v>1</v>
      </c>
      <c r="G4624" s="29" t="s">
        <v>10187</v>
      </c>
      <c r="H4624" s="51" t="str">
        <f t="shared" si="122"/>
        <v>限时比赛奖励礼包掉落</v>
      </c>
      <c r="K4624" s="4"/>
      <c r="L4624" s="4"/>
      <c r="M4624" s="4"/>
      <c r="N4624" s="4"/>
      <c r="O4624" s="4"/>
      <c r="P4624" s="4"/>
      <c r="Q4624" s="4"/>
      <c r="R4624" s="4"/>
      <c r="S4624" s="4"/>
      <c r="T4624" s="16"/>
      <c r="U4624" s="16"/>
      <c r="V4624" s="16"/>
      <c r="W4624" s="16"/>
      <c r="X4624" s="16"/>
      <c r="Y4624" s="16"/>
      <c r="Z4624" s="16"/>
      <c r="AA4624" s="16"/>
      <c r="AB4624" s="16"/>
      <c r="AC4624" s="16"/>
    </row>
    <row r="4625" spans="1:29" x14ac:dyDescent="0.3">
      <c r="A4625" s="53">
        <v>700014</v>
      </c>
      <c r="B4625" s="15">
        <v>2</v>
      </c>
      <c r="C4625" s="15">
        <v>1</v>
      </c>
      <c r="D4625" s="15">
        <v>50</v>
      </c>
      <c r="E4625" s="15">
        <v>10000</v>
      </c>
      <c r="F4625" s="15">
        <v>1</v>
      </c>
      <c r="G4625" s="29" t="s">
        <v>10188</v>
      </c>
      <c r="H4625" s="51" t="str">
        <f t="shared" si="122"/>
        <v>限时比赛奖励礼包掉落</v>
      </c>
      <c r="K4625" s="4"/>
      <c r="L4625" s="4"/>
      <c r="M4625" s="4"/>
      <c r="N4625" s="4"/>
      <c r="O4625" s="4"/>
      <c r="P4625" s="4"/>
      <c r="Q4625" s="4"/>
      <c r="R4625" s="4"/>
      <c r="S4625" s="4"/>
      <c r="T4625" s="16"/>
      <c r="U4625" s="16"/>
      <c r="V4625" s="16"/>
      <c r="W4625" s="16"/>
      <c r="X4625" s="16"/>
      <c r="Y4625" s="16"/>
      <c r="Z4625" s="16"/>
      <c r="AA4625" s="16"/>
      <c r="AB4625" s="16"/>
      <c r="AC4625" s="16"/>
    </row>
    <row r="4626" spans="1:29" x14ac:dyDescent="0.3">
      <c r="A4626" s="53">
        <v>700015</v>
      </c>
      <c r="B4626" s="15">
        <v>2</v>
      </c>
      <c r="C4626" s="15">
        <v>1</v>
      </c>
      <c r="D4626" s="15">
        <v>50</v>
      </c>
      <c r="E4626" s="15">
        <v>10000</v>
      </c>
      <c r="F4626" s="15">
        <v>1</v>
      </c>
      <c r="G4626" s="29" t="s">
        <v>10189</v>
      </c>
      <c r="H4626" s="51" t="str">
        <f t="shared" si="122"/>
        <v>限时比赛奖励礼包掉落</v>
      </c>
      <c r="K4626" s="4"/>
      <c r="L4626" s="4"/>
      <c r="M4626" s="4"/>
      <c r="N4626" s="4"/>
      <c r="O4626" s="4"/>
      <c r="P4626" s="4"/>
      <c r="Q4626" s="4"/>
      <c r="R4626" s="4"/>
      <c r="S4626" s="4"/>
      <c r="T4626" s="16"/>
      <c r="U4626" s="16"/>
      <c r="V4626" s="16"/>
      <c r="W4626" s="16"/>
      <c r="X4626" s="16"/>
      <c r="Y4626" s="16"/>
      <c r="Z4626" s="16"/>
      <c r="AA4626" s="16"/>
      <c r="AB4626" s="16"/>
      <c r="AC4626" s="16"/>
    </row>
    <row r="4627" spans="1:29" x14ac:dyDescent="0.3">
      <c r="A4627" s="53">
        <v>700016</v>
      </c>
      <c r="B4627" s="15">
        <v>2</v>
      </c>
      <c r="C4627" s="15">
        <v>1</v>
      </c>
      <c r="D4627" s="15">
        <v>50</v>
      </c>
      <c r="E4627" s="15">
        <v>10000</v>
      </c>
      <c r="F4627" s="15">
        <v>1</v>
      </c>
      <c r="G4627" s="29" t="s">
        <v>10190</v>
      </c>
      <c r="H4627" s="51" t="str">
        <f t="shared" si="122"/>
        <v>限时比赛奖励礼包掉落</v>
      </c>
      <c r="K4627" s="4"/>
      <c r="L4627" s="4"/>
      <c r="M4627" s="4"/>
      <c r="N4627" s="4"/>
      <c r="O4627" s="4"/>
      <c r="P4627" s="4"/>
      <c r="Q4627" s="4"/>
      <c r="R4627" s="4"/>
      <c r="S4627" s="4"/>
      <c r="T4627" s="16"/>
      <c r="U4627" s="16"/>
      <c r="V4627" s="16"/>
      <c r="W4627" s="16"/>
      <c r="X4627" s="16"/>
      <c r="Y4627" s="16"/>
      <c r="Z4627" s="16"/>
      <c r="AA4627" s="16"/>
      <c r="AB4627" s="16"/>
      <c r="AC4627" s="16"/>
    </row>
    <row r="4628" spans="1:29" x14ac:dyDescent="0.3">
      <c r="A4628" s="53">
        <v>700017</v>
      </c>
      <c r="B4628" s="15">
        <v>2</v>
      </c>
      <c r="C4628" s="15">
        <v>1</v>
      </c>
      <c r="D4628" s="15">
        <v>50</v>
      </c>
      <c r="E4628" s="15">
        <v>10000</v>
      </c>
      <c r="F4628" s="15">
        <v>1</v>
      </c>
      <c r="G4628" s="29" t="s">
        <v>10191</v>
      </c>
      <c r="H4628" s="51" t="str">
        <f t="shared" si="122"/>
        <v>限时比赛奖励礼包掉落</v>
      </c>
      <c r="K4628" s="4"/>
      <c r="L4628" s="4"/>
      <c r="M4628" s="4"/>
      <c r="N4628" s="4"/>
      <c r="O4628" s="4"/>
      <c r="P4628" s="4"/>
      <c r="Q4628" s="4"/>
      <c r="R4628" s="4"/>
      <c r="S4628" s="4"/>
      <c r="T4628" s="16"/>
      <c r="U4628" s="16"/>
      <c r="V4628" s="16"/>
      <c r="W4628" s="16"/>
      <c r="X4628" s="16"/>
      <c r="Y4628" s="16"/>
      <c r="Z4628" s="16"/>
      <c r="AA4628" s="16"/>
      <c r="AB4628" s="16"/>
      <c r="AC4628" s="16"/>
    </row>
    <row r="4629" spans="1:29" x14ac:dyDescent="0.3">
      <c r="A4629" s="53">
        <v>700018</v>
      </c>
      <c r="B4629" s="15">
        <v>2</v>
      </c>
      <c r="C4629" s="15">
        <v>1</v>
      </c>
      <c r="D4629" s="15">
        <v>50</v>
      </c>
      <c r="E4629" s="15">
        <v>10000</v>
      </c>
      <c r="F4629" s="15">
        <v>1</v>
      </c>
      <c r="G4629" s="29" t="s">
        <v>10192</v>
      </c>
      <c r="H4629" s="51" t="str">
        <f t="shared" si="122"/>
        <v>限时比赛奖励礼包掉落</v>
      </c>
      <c r="K4629" s="4"/>
      <c r="L4629" s="4"/>
      <c r="M4629" s="4"/>
      <c r="N4629" s="4"/>
      <c r="O4629" s="4"/>
      <c r="P4629" s="4"/>
      <c r="Q4629" s="4"/>
      <c r="R4629" s="4"/>
      <c r="S4629" s="4"/>
      <c r="T4629" s="16"/>
      <c r="U4629" s="16"/>
      <c r="V4629" s="16"/>
      <c r="W4629" s="16"/>
      <c r="X4629" s="16"/>
      <c r="Y4629" s="16"/>
      <c r="Z4629" s="16"/>
      <c r="AA4629" s="16"/>
      <c r="AB4629" s="16"/>
      <c r="AC4629" s="16"/>
    </row>
    <row r="4630" spans="1:29" x14ac:dyDescent="0.3">
      <c r="A4630" s="53">
        <v>700019</v>
      </c>
      <c r="B4630" s="15">
        <v>2</v>
      </c>
      <c r="C4630" s="15">
        <v>1</v>
      </c>
      <c r="D4630" s="15">
        <v>50</v>
      </c>
      <c r="E4630" s="15">
        <v>10000</v>
      </c>
      <c r="F4630" s="15">
        <v>1</v>
      </c>
      <c r="G4630" s="29" t="s">
        <v>10193</v>
      </c>
      <c r="H4630" s="51" t="str">
        <f t="shared" si="122"/>
        <v>限时比赛奖励礼包掉落</v>
      </c>
      <c r="K4630" s="4"/>
      <c r="L4630" s="4"/>
      <c r="M4630" s="4"/>
      <c r="N4630" s="4"/>
      <c r="O4630" s="4"/>
      <c r="P4630" s="4"/>
      <c r="Q4630" s="4"/>
      <c r="R4630" s="4"/>
      <c r="S4630" s="4"/>
      <c r="T4630" s="16"/>
      <c r="U4630" s="16"/>
      <c r="V4630" s="16"/>
      <c r="W4630" s="16"/>
      <c r="X4630" s="16"/>
      <c r="Y4630" s="16"/>
      <c r="Z4630" s="16"/>
      <c r="AA4630" s="16"/>
      <c r="AB4630" s="16"/>
      <c r="AC4630" s="16"/>
    </row>
    <row r="4631" spans="1:29" x14ac:dyDescent="0.3">
      <c r="A4631" s="53">
        <v>700020</v>
      </c>
      <c r="B4631" s="15">
        <v>2</v>
      </c>
      <c r="C4631" s="15">
        <v>1</v>
      </c>
      <c r="D4631" s="15">
        <v>50</v>
      </c>
      <c r="E4631" s="15">
        <v>10000</v>
      </c>
      <c r="F4631" s="15">
        <v>1</v>
      </c>
      <c r="G4631" s="29" t="s">
        <v>10193</v>
      </c>
      <c r="H4631" s="51" t="str">
        <f t="shared" si="122"/>
        <v>限时比赛奖励礼包掉落</v>
      </c>
      <c r="K4631" s="4"/>
      <c r="L4631" s="4"/>
      <c r="M4631" s="4"/>
      <c r="N4631" s="4"/>
      <c r="O4631" s="4"/>
      <c r="P4631" s="4"/>
      <c r="Q4631" s="4"/>
      <c r="R4631" s="4"/>
      <c r="S4631" s="4"/>
      <c r="T4631" s="16"/>
      <c r="U4631" s="16"/>
      <c r="V4631" s="16"/>
      <c r="W4631" s="16"/>
      <c r="X4631" s="16"/>
      <c r="Y4631" s="16"/>
      <c r="Z4631" s="16"/>
      <c r="AA4631" s="16"/>
      <c r="AB4631" s="16"/>
      <c r="AC4631" s="16"/>
    </row>
    <row r="4632" spans="1:29" x14ac:dyDescent="0.3">
      <c r="A4632" s="53">
        <v>700021</v>
      </c>
      <c r="B4632" s="15">
        <v>2</v>
      </c>
      <c r="C4632" s="15">
        <v>1</v>
      </c>
      <c r="D4632" s="15">
        <v>50</v>
      </c>
      <c r="E4632" s="15">
        <v>10000</v>
      </c>
      <c r="F4632" s="15">
        <v>1</v>
      </c>
      <c r="G4632" s="29" t="s">
        <v>10193</v>
      </c>
      <c r="H4632" s="51" t="str">
        <f t="shared" si="122"/>
        <v>限时比赛奖励礼包掉落</v>
      </c>
      <c r="K4632" s="4"/>
      <c r="L4632" s="4"/>
      <c r="M4632" s="4"/>
      <c r="N4632" s="4"/>
      <c r="O4632" s="4"/>
      <c r="P4632" s="4"/>
      <c r="Q4632" s="4"/>
      <c r="R4632" s="4"/>
      <c r="S4632" s="4"/>
      <c r="T4632" s="16"/>
      <c r="U4632" s="16"/>
      <c r="V4632" s="16"/>
      <c r="W4632" s="16"/>
      <c r="X4632" s="16"/>
      <c r="Y4632" s="16"/>
      <c r="Z4632" s="16"/>
      <c r="AA4632" s="16"/>
      <c r="AB4632" s="16"/>
      <c r="AC4632" s="16"/>
    </row>
    <row r="4633" spans="1:29" x14ac:dyDescent="0.3">
      <c r="A4633" s="53">
        <v>700022</v>
      </c>
      <c r="B4633" s="15">
        <v>2</v>
      </c>
      <c r="C4633" s="15">
        <v>1</v>
      </c>
      <c r="D4633" s="15">
        <v>50</v>
      </c>
      <c r="E4633" s="15">
        <v>10000</v>
      </c>
      <c r="F4633" s="15">
        <v>1</v>
      </c>
      <c r="G4633" s="29" t="s">
        <v>10193</v>
      </c>
      <c r="H4633" s="51" t="str">
        <f t="shared" si="122"/>
        <v>限时比赛奖励礼包掉落</v>
      </c>
      <c r="K4633" s="4"/>
      <c r="L4633" s="4"/>
      <c r="M4633" s="4"/>
      <c r="N4633" s="4"/>
      <c r="O4633" s="4"/>
      <c r="P4633" s="4"/>
      <c r="Q4633" s="4"/>
      <c r="R4633" s="4"/>
      <c r="S4633" s="4"/>
      <c r="T4633" s="16"/>
      <c r="U4633" s="16"/>
      <c r="V4633" s="16"/>
      <c r="W4633" s="16"/>
      <c r="X4633" s="16"/>
      <c r="Y4633" s="16"/>
      <c r="Z4633" s="16"/>
      <c r="AA4633" s="16"/>
      <c r="AB4633" s="16"/>
      <c r="AC4633" s="16"/>
    </row>
    <row r="4634" spans="1:29" x14ac:dyDescent="0.3">
      <c r="A4634" s="53">
        <v>700023</v>
      </c>
      <c r="B4634" s="15">
        <v>2</v>
      </c>
      <c r="C4634" s="15">
        <v>1</v>
      </c>
      <c r="D4634" s="15">
        <v>50</v>
      </c>
      <c r="E4634" s="15">
        <v>10000</v>
      </c>
      <c r="F4634" s="15">
        <v>1</v>
      </c>
      <c r="G4634" s="29" t="s">
        <v>10193</v>
      </c>
      <c r="H4634" s="51" t="str">
        <f t="shared" si="122"/>
        <v>限时比赛奖励礼包掉落</v>
      </c>
      <c r="K4634" s="4"/>
      <c r="L4634" s="4"/>
      <c r="M4634" s="4"/>
      <c r="N4634" s="4"/>
      <c r="O4634" s="4"/>
      <c r="P4634" s="4"/>
      <c r="Q4634" s="4"/>
      <c r="R4634" s="4"/>
      <c r="S4634" s="4"/>
      <c r="T4634" s="16"/>
      <c r="U4634" s="16"/>
      <c r="V4634" s="16"/>
      <c r="W4634" s="16"/>
      <c r="X4634" s="16"/>
      <c r="Y4634" s="16"/>
      <c r="Z4634" s="16"/>
      <c r="AA4634" s="16"/>
      <c r="AB4634" s="16"/>
      <c r="AC4634" s="16"/>
    </row>
    <row r="4635" spans="1:29" x14ac:dyDescent="0.3">
      <c r="A4635" s="53">
        <v>700024</v>
      </c>
      <c r="B4635" s="15">
        <v>2</v>
      </c>
      <c r="C4635" s="15">
        <v>1</v>
      </c>
      <c r="D4635" s="15">
        <v>50</v>
      </c>
      <c r="E4635" s="15">
        <v>10000</v>
      </c>
      <c r="F4635" s="15">
        <v>1</v>
      </c>
      <c r="G4635" s="29" t="s">
        <v>10194</v>
      </c>
      <c r="H4635" s="51" t="str">
        <f t="shared" si="122"/>
        <v>限时比赛奖励礼包掉落</v>
      </c>
      <c r="K4635" s="4"/>
      <c r="L4635" s="4"/>
      <c r="M4635" s="4"/>
      <c r="N4635" s="4"/>
      <c r="O4635" s="4"/>
      <c r="P4635" s="4"/>
      <c r="Q4635" s="4"/>
      <c r="R4635" s="4"/>
      <c r="S4635" s="4"/>
      <c r="T4635" s="16"/>
      <c r="U4635" s="16"/>
      <c r="V4635" s="16"/>
      <c r="W4635" s="16"/>
      <c r="X4635" s="16"/>
      <c r="Y4635" s="16"/>
      <c r="Z4635" s="16"/>
      <c r="AA4635" s="16"/>
      <c r="AB4635" s="16"/>
      <c r="AC4635" s="16"/>
    </row>
    <row r="4636" spans="1:29" x14ac:dyDescent="0.3">
      <c r="A4636" s="53">
        <v>700025</v>
      </c>
      <c r="B4636" s="15">
        <v>2</v>
      </c>
      <c r="C4636" s="15">
        <v>1</v>
      </c>
      <c r="D4636" s="15">
        <v>50</v>
      </c>
      <c r="E4636" s="15">
        <v>10000</v>
      </c>
      <c r="F4636" s="15">
        <v>1</v>
      </c>
      <c r="G4636" s="29" t="s">
        <v>10195</v>
      </c>
      <c r="H4636" s="51" t="str">
        <f t="shared" si="122"/>
        <v>限时比赛奖励礼包掉落</v>
      </c>
      <c r="K4636" s="4"/>
      <c r="L4636" s="4"/>
      <c r="M4636" s="4"/>
      <c r="N4636" s="4"/>
      <c r="O4636" s="4"/>
      <c r="P4636" s="4"/>
      <c r="Q4636" s="4"/>
      <c r="R4636" s="4"/>
      <c r="S4636" s="4"/>
      <c r="T4636" s="16"/>
      <c r="U4636" s="16"/>
      <c r="V4636" s="16"/>
      <c r="W4636" s="16"/>
      <c r="X4636" s="16"/>
      <c r="Y4636" s="16"/>
      <c r="Z4636" s="16"/>
      <c r="AA4636" s="16"/>
      <c r="AB4636" s="16"/>
      <c r="AC4636" s="16"/>
    </row>
    <row r="4637" spans="1:29" x14ac:dyDescent="0.3">
      <c r="A4637" s="53">
        <v>700026</v>
      </c>
      <c r="B4637" s="15">
        <v>2</v>
      </c>
      <c r="C4637" s="15">
        <v>1</v>
      </c>
      <c r="D4637" s="15">
        <v>50</v>
      </c>
      <c r="E4637" s="15">
        <v>10000</v>
      </c>
      <c r="F4637" s="15">
        <v>1</v>
      </c>
      <c r="G4637" s="29" t="s">
        <v>10196</v>
      </c>
      <c r="H4637" s="51" t="str">
        <f t="shared" si="122"/>
        <v>限时比赛奖励礼包掉落</v>
      </c>
      <c r="K4637" s="4"/>
      <c r="L4637" s="4"/>
      <c r="M4637" s="4"/>
      <c r="N4637" s="4"/>
      <c r="O4637" s="4"/>
      <c r="P4637" s="4"/>
      <c r="Q4637" s="4"/>
      <c r="R4637" s="4"/>
      <c r="S4637" s="4"/>
      <c r="T4637" s="16"/>
      <c r="U4637" s="16"/>
      <c r="V4637" s="16"/>
      <c r="W4637" s="16"/>
      <c r="X4637" s="16"/>
      <c r="Y4637" s="16"/>
      <c r="Z4637" s="16"/>
      <c r="AA4637" s="16"/>
      <c r="AB4637" s="16"/>
      <c r="AC4637" s="16"/>
    </row>
    <row r="4638" spans="1:29" x14ac:dyDescent="0.3">
      <c r="A4638" s="53">
        <v>700027</v>
      </c>
      <c r="B4638" s="15">
        <v>2</v>
      </c>
      <c r="C4638" s="15">
        <v>1</v>
      </c>
      <c r="D4638" s="15">
        <v>50</v>
      </c>
      <c r="E4638" s="15">
        <v>10000</v>
      </c>
      <c r="F4638" s="15">
        <v>1</v>
      </c>
      <c r="G4638" s="29" t="s">
        <v>10197</v>
      </c>
      <c r="H4638" s="51" t="str">
        <f t="shared" si="122"/>
        <v>限时比赛奖励礼包掉落</v>
      </c>
      <c r="K4638" s="4"/>
      <c r="L4638" s="4"/>
      <c r="M4638" s="4"/>
      <c r="N4638" s="4"/>
      <c r="O4638" s="4"/>
      <c r="P4638" s="4"/>
      <c r="Q4638" s="4"/>
      <c r="R4638" s="4"/>
      <c r="S4638" s="4"/>
      <c r="T4638" s="16"/>
      <c r="U4638" s="16"/>
      <c r="V4638" s="16"/>
      <c r="W4638" s="16"/>
      <c r="X4638" s="16"/>
      <c r="Y4638" s="16"/>
      <c r="Z4638" s="16"/>
      <c r="AA4638" s="16"/>
      <c r="AB4638" s="16"/>
      <c r="AC4638" s="16"/>
    </row>
    <row r="4639" spans="1:29" x14ac:dyDescent="0.3">
      <c r="A4639" s="53">
        <v>700028</v>
      </c>
      <c r="B4639" s="15">
        <v>2</v>
      </c>
      <c r="C4639" s="15">
        <v>1</v>
      </c>
      <c r="D4639" s="15">
        <v>50</v>
      </c>
      <c r="E4639" s="15">
        <v>10000</v>
      </c>
      <c r="F4639" s="15">
        <v>1</v>
      </c>
      <c r="G4639" s="29" t="s">
        <v>10198</v>
      </c>
      <c r="H4639" s="51" t="str">
        <f t="shared" si="122"/>
        <v>限时比赛奖励礼包掉落</v>
      </c>
      <c r="K4639" s="4"/>
      <c r="L4639" s="4"/>
      <c r="M4639" s="4"/>
      <c r="N4639" s="4"/>
      <c r="O4639" s="4"/>
      <c r="P4639" s="4"/>
      <c r="Q4639" s="4"/>
      <c r="R4639" s="4"/>
      <c r="S4639" s="4"/>
      <c r="T4639" s="16"/>
      <c r="U4639" s="16"/>
      <c r="V4639" s="16"/>
      <c r="W4639" s="16"/>
      <c r="X4639" s="16"/>
      <c r="Y4639" s="16"/>
      <c r="Z4639" s="16"/>
      <c r="AA4639" s="16"/>
      <c r="AB4639" s="16"/>
      <c r="AC4639" s="16"/>
    </row>
    <row r="4640" spans="1:29" x14ac:dyDescent="0.3">
      <c r="A4640" s="53">
        <v>700029</v>
      </c>
      <c r="B4640" s="15">
        <v>2</v>
      </c>
      <c r="C4640" s="15">
        <v>1</v>
      </c>
      <c r="D4640" s="15">
        <v>50</v>
      </c>
      <c r="E4640" s="15">
        <v>10000</v>
      </c>
      <c r="F4640" s="15">
        <v>1</v>
      </c>
      <c r="G4640" s="29" t="s">
        <v>10199</v>
      </c>
      <c r="H4640" s="51" t="str">
        <f t="shared" si="122"/>
        <v>限时比赛奖励礼包掉落</v>
      </c>
      <c r="K4640" s="4"/>
      <c r="L4640" s="4"/>
      <c r="M4640" s="4"/>
      <c r="N4640" s="4"/>
      <c r="O4640" s="4"/>
      <c r="P4640" s="4"/>
      <c r="Q4640" s="4"/>
      <c r="R4640" s="4"/>
      <c r="S4640" s="4"/>
      <c r="T4640" s="16"/>
      <c r="U4640" s="16"/>
      <c r="V4640" s="16"/>
      <c r="W4640" s="16"/>
      <c r="X4640" s="16"/>
      <c r="Y4640" s="16"/>
      <c r="Z4640" s="16"/>
      <c r="AA4640" s="16"/>
      <c r="AB4640" s="16"/>
      <c r="AC4640" s="16"/>
    </row>
    <row r="4641" spans="1:29" x14ac:dyDescent="0.3">
      <c r="A4641" s="53">
        <v>700030</v>
      </c>
      <c r="B4641" s="15">
        <v>2</v>
      </c>
      <c r="C4641" s="15">
        <v>1</v>
      </c>
      <c r="D4641" s="15">
        <v>50</v>
      </c>
      <c r="E4641" s="15">
        <v>10000</v>
      </c>
      <c r="F4641" s="15">
        <v>1</v>
      </c>
      <c r="G4641" s="29" t="s">
        <v>10200</v>
      </c>
      <c r="H4641" s="51" t="str">
        <f t="shared" si="122"/>
        <v>限时比赛奖励礼包掉落</v>
      </c>
      <c r="K4641" s="4"/>
      <c r="L4641" s="4"/>
      <c r="M4641" s="4"/>
      <c r="N4641" s="4"/>
      <c r="O4641" s="4"/>
      <c r="P4641" s="4"/>
      <c r="Q4641" s="4"/>
      <c r="R4641" s="4"/>
      <c r="S4641" s="4"/>
      <c r="T4641" s="16"/>
      <c r="U4641" s="16"/>
      <c r="V4641" s="16"/>
      <c r="W4641" s="16"/>
      <c r="X4641" s="16"/>
      <c r="Y4641" s="16"/>
      <c r="Z4641" s="16"/>
      <c r="AA4641" s="16"/>
      <c r="AB4641" s="16"/>
      <c r="AC4641" s="16"/>
    </row>
    <row r="4642" spans="1:29" x14ac:dyDescent="0.3">
      <c r="A4642" s="53">
        <v>700031</v>
      </c>
      <c r="B4642" s="15">
        <v>2</v>
      </c>
      <c r="C4642" s="15">
        <v>1</v>
      </c>
      <c r="D4642" s="15">
        <v>50</v>
      </c>
      <c r="E4642" s="15">
        <v>10000</v>
      </c>
      <c r="F4642" s="15">
        <v>1</v>
      </c>
      <c r="G4642" s="29" t="s">
        <v>10201</v>
      </c>
      <c r="H4642" s="51" t="str">
        <f t="shared" si="122"/>
        <v>限时比赛奖励礼包掉落</v>
      </c>
      <c r="K4642" s="4"/>
      <c r="L4642" s="4"/>
      <c r="M4642" s="4"/>
      <c r="N4642" s="4"/>
      <c r="O4642" s="4"/>
      <c r="P4642" s="4"/>
      <c r="Q4642" s="4"/>
      <c r="R4642" s="4"/>
      <c r="S4642" s="4"/>
      <c r="T4642" s="16"/>
      <c r="U4642" s="16"/>
      <c r="V4642" s="16"/>
      <c r="W4642" s="16"/>
      <c r="X4642" s="16"/>
      <c r="Y4642" s="16"/>
      <c r="Z4642" s="16"/>
      <c r="AA4642" s="16"/>
      <c r="AB4642" s="16"/>
      <c r="AC4642" s="16"/>
    </row>
    <row r="4643" spans="1:29" x14ac:dyDescent="0.3">
      <c r="A4643" s="53">
        <v>700032</v>
      </c>
      <c r="B4643" s="15">
        <v>2</v>
      </c>
      <c r="C4643" s="15">
        <v>1</v>
      </c>
      <c r="D4643" s="15">
        <v>50</v>
      </c>
      <c r="E4643" s="15">
        <v>10000</v>
      </c>
      <c r="F4643" s="15">
        <v>1</v>
      </c>
      <c r="G4643" s="29" t="s">
        <v>10202</v>
      </c>
      <c r="H4643" s="51" t="str">
        <f t="shared" si="122"/>
        <v>限时比赛奖励礼包掉落</v>
      </c>
      <c r="K4643" s="4"/>
      <c r="L4643" s="4"/>
      <c r="M4643" s="4"/>
      <c r="N4643" s="4"/>
      <c r="O4643" s="4"/>
      <c r="P4643" s="4"/>
      <c r="Q4643" s="4"/>
      <c r="R4643" s="4"/>
      <c r="S4643" s="4"/>
      <c r="T4643" s="16"/>
      <c r="U4643" s="16"/>
      <c r="V4643" s="16"/>
      <c r="W4643" s="16"/>
      <c r="X4643" s="16"/>
      <c r="Y4643" s="16"/>
      <c r="Z4643" s="16"/>
      <c r="AA4643" s="16"/>
      <c r="AB4643" s="16"/>
      <c r="AC4643" s="16"/>
    </row>
    <row r="4644" spans="1:29" x14ac:dyDescent="0.3">
      <c r="A4644" s="53">
        <v>700033</v>
      </c>
      <c r="B4644" s="15">
        <v>2</v>
      </c>
      <c r="C4644" s="15">
        <v>1</v>
      </c>
      <c r="D4644" s="15">
        <v>50</v>
      </c>
      <c r="E4644" s="15">
        <v>10000</v>
      </c>
      <c r="F4644" s="15">
        <v>1</v>
      </c>
      <c r="G4644" s="29" t="s">
        <v>10202</v>
      </c>
      <c r="H4644" s="51" t="str">
        <f t="shared" si="122"/>
        <v>限时比赛奖励礼包掉落</v>
      </c>
      <c r="K4644" s="4"/>
      <c r="L4644" s="4"/>
      <c r="M4644" s="4"/>
      <c r="N4644" s="4"/>
      <c r="O4644" s="4"/>
      <c r="P4644" s="4"/>
      <c r="Q4644" s="4"/>
      <c r="R4644" s="4"/>
      <c r="S4644" s="4"/>
      <c r="T4644" s="16"/>
      <c r="U4644" s="16"/>
      <c r="V4644" s="16"/>
      <c r="W4644" s="16"/>
      <c r="X4644" s="16"/>
      <c r="Y4644" s="16"/>
      <c r="Z4644" s="16"/>
      <c r="AA4644" s="16"/>
      <c r="AB4644" s="16"/>
      <c r="AC4644" s="16"/>
    </row>
    <row r="4645" spans="1:29" x14ac:dyDescent="0.3">
      <c r="A4645" s="53">
        <v>700034</v>
      </c>
      <c r="B4645" s="15">
        <v>2</v>
      </c>
      <c r="C4645" s="15">
        <v>1</v>
      </c>
      <c r="D4645" s="15">
        <v>50</v>
      </c>
      <c r="E4645" s="15">
        <v>10000</v>
      </c>
      <c r="F4645" s="15">
        <v>1</v>
      </c>
      <c r="G4645" s="29" t="s">
        <v>10202</v>
      </c>
      <c r="H4645" s="51" t="str">
        <f t="shared" si="122"/>
        <v>限时比赛奖励礼包掉落</v>
      </c>
      <c r="K4645" s="4"/>
      <c r="L4645" s="4"/>
      <c r="M4645" s="4"/>
      <c r="N4645" s="4"/>
      <c r="O4645" s="4"/>
      <c r="P4645" s="4"/>
      <c r="Q4645" s="4"/>
      <c r="R4645" s="4"/>
      <c r="S4645" s="4"/>
      <c r="T4645" s="16"/>
      <c r="U4645" s="16"/>
      <c r="V4645" s="16"/>
      <c r="W4645" s="16"/>
      <c r="X4645" s="16"/>
      <c r="Y4645" s="16"/>
      <c r="Z4645" s="16"/>
      <c r="AA4645" s="16"/>
      <c r="AB4645" s="16"/>
      <c r="AC4645" s="16"/>
    </row>
    <row r="4646" spans="1:29" x14ac:dyDescent="0.3">
      <c r="A4646" s="53">
        <v>700035</v>
      </c>
      <c r="B4646" s="15">
        <v>2</v>
      </c>
      <c r="C4646" s="15">
        <v>1</v>
      </c>
      <c r="D4646" s="15">
        <v>50</v>
      </c>
      <c r="E4646" s="15">
        <v>10000</v>
      </c>
      <c r="F4646" s="15">
        <v>1</v>
      </c>
      <c r="G4646" s="29" t="s">
        <v>10202</v>
      </c>
      <c r="H4646" s="51" t="str">
        <f t="shared" si="122"/>
        <v>限时比赛奖励礼包掉落</v>
      </c>
      <c r="K4646" s="4"/>
      <c r="L4646" s="4"/>
      <c r="M4646" s="4"/>
      <c r="N4646" s="4"/>
      <c r="O4646" s="4"/>
      <c r="P4646" s="4"/>
      <c r="Q4646" s="4"/>
      <c r="R4646" s="4"/>
      <c r="S4646" s="4"/>
      <c r="T4646" s="16"/>
      <c r="U4646" s="16"/>
      <c r="V4646" s="16"/>
      <c r="W4646" s="16"/>
      <c r="X4646" s="16"/>
      <c r="Y4646" s="16"/>
      <c r="Z4646" s="16"/>
      <c r="AA4646" s="16"/>
      <c r="AB4646" s="16"/>
      <c r="AC4646" s="16"/>
    </row>
    <row r="4647" spans="1:29" x14ac:dyDescent="0.3">
      <c r="A4647" s="53">
        <v>700036</v>
      </c>
      <c r="B4647" s="15">
        <v>2</v>
      </c>
      <c r="C4647" s="15">
        <v>1</v>
      </c>
      <c r="D4647" s="15">
        <v>50</v>
      </c>
      <c r="E4647" s="15">
        <v>10000</v>
      </c>
      <c r="F4647" s="15">
        <v>1</v>
      </c>
      <c r="G4647" s="29" t="s">
        <v>10202</v>
      </c>
      <c r="H4647" s="51" t="str">
        <f t="shared" si="122"/>
        <v>限时比赛奖励礼包掉落</v>
      </c>
      <c r="K4647" s="4"/>
      <c r="L4647" s="4"/>
      <c r="M4647" s="4"/>
      <c r="N4647" s="4"/>
      <c r="O4647" s="4"/>
      <c r="P4647" s="4"/>
      <c r="Q4647" s="4"/>
      <c r="R4647" s="4"/>
      <c r="S4647" s="4"/>
      <c r="T4647" s="16"/>
      <c r="U4647" s="16"/>
      <c r="V4647" s="16"/>
      <c r="W4647" s="16"/>
      <c r="X4647" s="16"/>
      <c r="Y4647" s="16"/>
      <c r="Z4647" s="16"/>
      <c r="AA4647" s="16"/>
      <c r="AB4647" s="16"/>
      <c r="AC4647" s="16"/>
    </row>
    <row r="4648" spans="1:29" x14ac:dyDescent="0.3">
      <c r="A4648" s="53">
        <v>700037</v>
      </c>
      <c r="B4648" s="15">
        <v>2</v>
      </c>
      <c r="C4648" s="15">
        <v>1</v>
      </c>
      <c r="D4648" s="15">
        <v>50</v>
      </c>
      <c r="E4648" s="15">
        <v>10000</v>
      </c>
      <c r="F4648" s="15">
        <v>1</v>
      </c>
      <c r="G4648" s="29" t="s">
        <v>10203</v>
      </c>
      <c r="H4648" s="51" t="str">
        <f t="shared" si="122"/>
        <v>限时比赛奖励礼包掉落</v>
      </c>
      <c r="K4648" s="4"/>
      <c r="L4648" s="4"/>
      <c r="M4648" s="4"/>
      <c r="N4648" s="4"/>
      <c r="O4648" s="4"/>
      <c r="P4648" s="4"/>
      <c r="Q4648" s="4"/>
      <c r="R4648" s="4"/>
      <c r="S4648" s="4"/>
      <c r="T4648" s="16"/>
      <c r="U4648" s="16"/>
      <c r="V4648" s="16"/>
      <c r="W4648" s="16"/>
      <c r="X4648" s="16"/>
      <c r="Y4648" s="16"/>
      <c r="Z4648" s="16"/>
      <c r="AA4648" s="16"/>
      <c r="AB4648" s="16"/>
      <c r="AC4648" s="16"/>
    </row>
    <row r="4649" spans="1:29" x14ac:dyDescent="0.3">
      <c r="A4649" s="53">
        <v>700038</v>
      </c>
      <c r="B4649" s="15">
        <v>2</v>
      </c>
      <c r="C4649" s="15">
        <v>1</v>
      </c>
      <c r="D4649" s="15">
        <v>50</v>
      </c>
      <c r="E4649" s="15">
        <v>10000</v>
      </c>
      <c r="F4649" s="15">
        <v>1</v>
      </c>
      <c r="G4649" s="29" t="s">
        <v>10204</v>
      </c>
      <c r="H4649" s="51" t="str">
        <f t="shared" si="122"/>
        <v>限时比赛奖励礼包掉落</v>
      </c>
      <c r="K4649" s="4"/>
      <c r="L4649" s="4"/>
      <c r="M4649" s="4"/>
      <c r="N4649" s="4"/>
      <c r="O4649" s="4"/>
      <c r="P4649" s="4"/>
      <c r="Q4649" s="4"/>
      <c r="R4649" s="4"/>
      <c r="S4649" s="4"/>
      <c r="T4649" s="16"/>
      <c r="U4649" s="16"/>
      <c r="V4649" s="16"/>
      <c r="W4649" s="16"/>
      <c r="X4649" s="16"/>
      <c r="Y4649" s="16"/>
      <c r="Z4649" s="16"/>
      <c r="AA4649" s="16"/>
      <c r="AB4649" s="16"/>
      <c r="AC4649" s="16"/>
    </row>
    <row r="4650" spans="1:29" x14ac:dyDescent="0.3">
      <c r="A4650" s="53">
        <v>700039</v>
      </c>
      <c r="B4650" s="15">
        <v>2</v>
      </c>
      <c r="C4650" s="15">
        <v>1</v>
      </c>
      <c r="D4650" s="15">
        <v>50</v>
      </c>
      <c r="E4650" s="15">
        <v>10000</v>
      </c>
      <c r="F4650" s="15">
        <v>1</v>
      </c>
      <c r="G4650" s="29" t="s">
        <v>10205</v>
      </c>
      <c r="H4650" s="51" t="str">
        <f t="shared" si="122"/>
        <v>限时比赛奖励礼包掉落</v>
      </c>
      <c r="K4650" s="4"/>
      <c r="L4650" s="4"/>
      <c r="M4650" s="4"/>
      <c r="N4650" s="4"/>
      <c r="O4650" s="4"/>
      <c r="P4650" s="4"/>
      <c r="Q4650" s="4"/>
      <c r="R4650" s="4"/>
      <c r="S4650" s="4"/>
      <c r="T4650" s="16"/>
      <c r="U4650" s="16"/>
      <c r="V4650" s="16"/>
      <c r="W4650" s="16"/>
      <c r="X4650" s="16"/>
      <c r="Y4650" s="16"/>
      <c r="Z4650" s="16"/>
      <c r="AA4650" s="16"/>
      <c r="AB4650" s="16"/>
      <c r="AC4650" s="16"/>
    </row>
    <row r="4651" spans="1:29" x14ac:dyDescent="0.3">
      <c r="A4651" s="53">
        <v>700040</v>
      </c>
      <c r="B4651" s="15">
        <v>2</v>
      </c>
      <c r="C4651" s="15">
        <v>1</v>
      </c>
      <c r="D4651" s="15">
        <v>50</v>
      </c>
      <c r="E4651" s="15">
        <v>10000</v>
      </c>
      <c r="F4651" s="15">
        <v>1</v>
      </c>
      <c r="G4651" s="29" t="s">
        <v>10206</v>
      </c>
      <c r="H4651" s="51" t="str">
        <f t="shared" si="122"/>
        <v>限时比赛奖励礼包掉落</v>
      </c>
      <c r="K4651" s="4"/>
      <c r="L4651" s="4"/>
      <c r="M4651" s="4"/>
      <c r="N4651" s="4"/>
      <c r="O4651" s="4"/>
      <c r="P4651" s="4"/>
      <c r="Q4651" s="4"/>
      <c r="R4651" s="4"/>
      <c r="S4651" s="4"/>
      <c r="T4651" s="16"/>
      <c r="U4651" s="16"/>
      <c r="V4651" s="16"/>
      <c r="W4651" s="16"/>
      <c r="X4651" s="16"/>
      <c r="Y4651" s="16"/>
      <c r="Z4651" s="16"/>
      <c r="AA4651" s="16"/>
      <c r="AB4651" s="16"/>
      <c r="AC4651" s="16"/>
    </row>
    <row r="4652" spans="1:29" x14ac:dyDescent="0.3">
      <c r="A4652" s="53">
        <v>700041</v>
      </c>
      <c r="B4652" s="15">
        <v>2</v>
      </c>
      <c r="C4652" s="15">
        <v>1</v>
      </c>
      <c r="D4652" s="15">
        <v>50</v>
      </c>
      <c r="E4652" s="15">
        <v>10000</v>
      </c>
      <c r="F4652" s="15">
        <v>1</v>
      </c>
      <c r="G4652" s="29" t="s">
        <v>10207</v>
      </c>
      <c r="H4652" s="51" t="str">
        <f t="shared" si="122"/>
        <v>限时比赛奖励礼包掉落</v>
      </c>
      <c r="K4652" s="4"/>
      <c r="L4652" s="4"/>
      <c r="M4652" s="4"/>
      <c r="N4652" s="4"/>
      <c r="O4652" s="4"/>
      <c r="P4652" s="4"/>
      <c r="Q4652" s="4"/>
      <c r="R4652" s="4"/>
      <c r="S4652" s="4"/>
      <c r="T4652" s="16"/>
      <c r="U4652" s="16"/>
      <c r="V4652" s="16"/>
      <c r="W4652" s="16"/>
      <c r="X4652" s="16"/>
      <c r="Y4652" s="16"/>
      <c r="Z4652" s="16"/>
      <c r="AA4652" s="16"/>
      <c r="AB4652" s="16"/>
      <c r="AC4652" s="16"/>
    </row>
    <row r="4653" spans="1:29" x14ac:dyDescent="0.3">
      <c r="A4653" s="53">
        <v>700042</v>
      </c>
      <c r="B4653" s="15">
        <v>2</v>
      </c>
      <c r="C4653" s="15">
        <v>1</v>
      </c>
      <c r="D4653" s="15">
        <v>50</v>
      </c>
      <c r="E4653" s="15">
        <v>10000</v>
      </c>
      <c r="F4653" s="15">
        <v>1</v>
      </c>
      <c r="G4653" s="29" t="s">
        <v>10208</v>
      </c>
      <c r="H4653" s="51" t="str">
        <f t="shared" si="122"/>
        <v>限时比赛奖励礼包掉落</v>
      </c>
      <c r="K4653" s="4"/>
      <c r="L4653" s="4"/>
      <c r="M4653" s="4"/>
      <c r="N4653" s="4"/>
      <c r="O4653" s="4"/>
      <c r="P4653" s="4"/>
      <c r="Q4653" s="4"/>
      <c r="R4653" s="4"/>
      <c r="S4653" s="4"/>
      <c r="T4653" s="16"/>
      <c r="U4653" s="16"/>
      <c r="V4653" s="16"/>
      <c r="W4653" s="16"/>
      <c r="X4653" s="16"/>
      <c r="Y4653" s="16"/>
      <c r="Z4653" s="16"/>
      <c r="AA4653" s="16"/>
      <c r="AB4653" s="16"/>
      <c r="AC4653" s="16"/>
    </row>
    <row r="4654" spans="1:29" x14ac:dyDescent="0.3">
      <c r="A4654" s="53">
        <v>700043</v>
      </c>
      <c r="B4654" s="15">
        <v>2</v>
      </c>
      <c r="C4654" s="15">
        <v>1</v>
      </c>
      <c r="D4654" s="15">
        <v>50</v>
      </c>
      <c r="E4654" s="15">
        <v>10000</v>
      </c>
      <c r="F4654" s="15">
        <v>1</v>
      </c>
      <c r="G4654" s="29" t="s">
        <v>10209</v>
      </c>
      <c r="H4654" s="51" t="str">
        <f t="shared" si="122"/>
        <v>限时比赛奖励礼包掉落</v>
      </c>
      <c r="K4654" s="4"/>
      <c r="L4654" s="4"/>
      <c r="M4654" s="4"/>
      <c r="N4654" s="4"/>
      <c r="O4654" s="4"/>
      <c r="P4654" s="4"/>
      <c r="Q4654" s="4"/>
      <c r="R4654" s="4"/>
      <c r="S4654" s="4"/>
      <c r="T4654" s="16"/>
      <c r="U4654" s="16"/>
      <c r="V4654" s="16"/>
      <c r="W4654" s="16"/>
      <c r="X4654" s="16"/>
      <c r="Y4654" s="16"/>
      <c r="Z4654" s="16"/>
      <c r="AA4654" s="16"/>
      <c r="AB4654" s="16"/>
      <c r="AC4654" s="16"/>
    </row>
    <row r="4655" spans="1:29" x14ac:dyDescent="0.3">
      <c r="A4655" s="53">
        <v>700044</v>
      </c>
      <c r="B4655" s="15">
        <v>2</v>
      </c>
      <c r="C4655" s="15">
        <v>1</v>
      </c>
      <c r="D4655" s="15">
        <v>50</v>
      </c>
      <c r="E4655" s="15">
        <v>10000</v>
      </c>
      <c r="F4655" s="15">
        <v>1</v>
      </c>
      <c r="G4655" s="29" t="s">
        <v>10210</v>
      </c>
      <c r="H4655" s="51" t="str">
        <f t="shared" si="122"/>
        <v>限时比赛奖励礼包掉落</v>
      </c>
      <c r="K4655" s="4"/>
      <c r="L4655" s="4"/>
      <c r="M4655" s="4"/>
      <c r="N4655" s="4"/>
      <c r="O4655" s="4"/>
      <c r="P4655" s="4"/>
      <c r="Q4655" s="4"/>
      <c r="R4655" s="4"/>
      <c r="S4655" s="4"/>
      <c r="T4655" s="16"/>
      <c r="U4655" s="16"/>
      <c r="V4655" s="16"/>
      <c r="W4655" s="16"/>
      <c r="X4655" s="16"/>
      <c r="Y4655" s="16"/>
      <c r="Z4655" s="16"/>
      <c r="AA4655" s="16"/>
      <c r="AB4655" s="16"/>
      <c r="AC4655" s="16"/>
    </row>
    <row r="4656" spans="1:29" x14ac:dyDescent="0.3">
      <c r="A4656" s="53">
        <v>700045</v>
      </c>
      <c r="B4656" s="15">
        <v>2</v>
      </c>
      <c r="C4656" s="15">
        <v>1</v>
      </c>
      <c r="D4656" s="15">
        <v>50</v>
      </c>
      <c r="E4656" s="15">
        <v>10000</v>
      </c>
      <c r="F4656" s="15">
        <v>1</v>
      </c>
      <c r="G4656" s="29" t="s">
        <v>10211</v>
      </c>
      <c r="H4656" s="51" t="str">
        <f t="shared" si="122"/>
        <v>限时比赛奖励礼包掉落</v>
      </c>
      <c r="K4656" s="4"/>
      <c r="L4656" s="4"/>
      <c r="M4656" s="4"/>
      <c r="N4656" s="4"/>
      <c r="O4656" s="4"/>
      <c r="P4656" s="4"/>
      <c r="Q4656" s="4"/>
      <c r="R4656" s="4"/>
      <c r="S4656" s="4"/>
      <c r="T4656" s="16"/>
      <c r="U4656" s="16"/>
      <c r="V4656" s="16"/>
      <c r="W4656" s="16"/>
      <c r="X4656" s="16"/>
      <c r="Y4656" s="16"/>
      <c r="Z4656" s="16"/>
      <c r="AA4656" s="16"/>
      <c r="AB4656" s="16"/>
      <c r="AC4656" s="16"/>
    </row>
    <row r="4657" spans="1:29" x14ac:dyDescent="0.3">
      <c r="A4657" s="53">
        <v>700046</v>
      </c>
      <c r="B4657" s="15">
        <v>2</v>
      </c>
      <c r="C4657" s="15">
        <v>1</v>
      </c>
      <c r="D4657" s="15">
        <v>50</v>
      </c>
      <c r="E4657" s="15">
        <v>10000</v>
      </c>
      <c r="F4657" s="15">
        <v>1</v>
      </c>
      <c r="G4657" s="29" t="s">
        <v>10211</v>
      </c>
      <c r="H4657" s="51" t="str">
        <f t="shared" si="122"/>
        <v>限时比赛奖励礼包掉落</v>
      </c>
      <c r="K4657" s="4"/>
      <c r="L4657" s="4"/>
      <c r="M4657" s="4"/>
      <c r="N4657" s="4"/>
      <c r="O4657" s="4"/>
      <c r="P4657" s="4"/>
      <c r="Q4657" s="4"/>
      <c r="R4657" s="4"/>
      <c r="S4657" s="4"/>
      <c r="T4657" s="16"/>
      <c r="U4657" s="16"/>
      <c r="V4657" s="16"/>
      <c r="W4657" s="16"/>
      <c r="X4657" s="16"/>
      <c r="Y4657" s="16"/>
      <c r="Z4657" s="16"/>
      <c r="AA4657" s="16"/>
      <c r="AB4657" s="16"/>
      <c r="AC4657" s="16"/>
    </row>
    <row r="4658" spans="1:29" x14ac:dyDescent="0.3">
      <c r="A4658" s="53">
        <v>700047</v>
      </c>
      <c r="B4658" s="15">
        <v>2</v>
      </c>
      <c r="C4658" s="15">
        <v>1</v>
      </c>
      <c r="D4658" s="15">
        <v>50</v>
      </c>
      <c r="E4658" s="15">
        <v>10000</v>
      </c>
      <c r="F4658" s="15">
        <v>1</v>
      </c>
      <c r="G4658" s="29" t="s">
        <v>10211</v>
      </c>
      <c r="H4658" s="51" t="str">
        <f t="shared" si="122"/>
        <v>限时比赛奖励礼包掉落</v>
      </c>
      <c r="K4658" s="4"/>
      <c r="L4658" s="4"/>
      <c r="M4658" s="4"/>
      <c r="N4658" s="4"/>
      <c r="O4658" s="4"/>
      <c r="P4658" s="4"/>
      <c r="Q4658" s="4"/>
      <c r="R4658" s="4"/>
      <c r="S4658" s="4"/>
      <c r="T4658" s="16"/>
      <c r="U4658" s="16"/>
      <c r="V4658" s="16"/>
      <c r="W4658" s="16"/>
      <c r="X4658" s="16"/>
      <c r="Y4658" s="16"/>
      <c r="Z4658" s="16"/>
      <c r="AA4658" s="16"/>
      <c r="AB4658" s="16"/>
      <c r="AC4658" s="16"/>
    </row>
    <row r="4659" spans="1:29" x14ac:dyDescent="0.3">
      <c r="A4659" s="53">
        <v>700048</v>
      </c>
      <c r="B4659" s="15">
        <v>2</v>
      </c>
      <c r="C4659" s="15">
        <v>1</v>
      </c>
      <c r="D4659" s="15">
        <v>50</v>
      </c>
      <c r="E4659" s="15">
        <v>10000</v>
      </c>
      <c r="F4659" s="15">
        <v>1</v>
      </c>
      <c r="G4659" s="29" t="s">
        <v>10211</v>
      </c>
      <c r="H4659" s="51" t="str">
        <f t="shared" si="122"/>
        <v>限时比赛奖励礼包掉落</v>
      </c>
      <c r="K4659" s="4"/>
      <c r="L4659" s="4"/>
      <c r="M4659" s="4"/>
      <c r="N4659" s="4"/>
      <c r="O4659" s="4"/>
      <c r="P4659" s="4"/>
      <c r="Q4659" s="4"/>
      <c r="R4659" s="4"/>
      <c r="S4659" s="4"/>
      <c r="T4659" s="16"/>
      <c r="U4659" s="16"/>
      <c r="V4659" s="16"/>
      <c r="W4659" s="16"/>
      <c r="X4659" s="16"/>
      <c r="Y4659" s="16"/>
      <c r="Z4659" s="16"/>
      <c r="AA4659" s="16"/>
      <c r="AB4659" s="16"/>
      <c r="AC4659" s="16"/>
    </row>
    <row r="4660" spans="1:29" x14ac:dyDescent="0.3">
      <c r="A4660" s="53">
        <v>700049</v>
      </c>
      <c r="B4660" s="15">
        <v>2</v>
      </c>
      <c r="C4660" s="15">
        <v>1</v>
      </c>
      <c r="D4660" s="15">
        <v>50</v>
      </c>
      <c r="E4660" s="15">
        <v>10000</v>
      </c>
      <c r="F4660" s="15">
        <v>1</v>
      </c>
      <c r="G4660" s="29" t="s">
        <v>10211</v>
      </c>
      <c r="H4660" s="51" t="str">
        <f t="shared" si="122"/>
        <v>限时比赛奖励礼包掉落</v>
      </c>
      <c r="K4660" s="4"/>
      <c r="L4660" s="4"/>
      <c r="M4660" s="4"/>
      <c r="N4660" s="4"/>
      <c r="O4660" s="4"/>
      <c r="P4660" s="4"/>
      <c r="Q4660" s="4"/>
      <c r="R4660" s="4"/>
      <c r="S4660" s="4"/>
      <c r="T4660" s="16"/>
      <c r="U4660" s="16"/>
      <c r="V4660" s="16"/>
      <c r="W4660" s="16"/>
      <c r="X4660" s="16"/>
      <c r="Y4660" s="16"/>
      <c r="Z4660" s="16"/>
      <c r="AA4660" s="16"/>
      <c r="AB4660" s="16"/>
      <c r="AC4660" s="16"/>
    </row>
    <row r="4661" spans="1:29" x14ac:dyDescent="0.3">
      <c r="A4661" s="53">
        <v>700050</v>
      </c>
      <c r="B4661" s="15">
        <v>2</v>
      </c>
      <c r="C4661" s="15">
        <v>1</v>
      </c>
      <c r="D4661" s="15">
        <v>50</v>
      </c>
      <c r="E4661" s="15">
        <v>10000</v>
      </c>
      <c r="F4661" s="15">
        <v>1</v>
      </c>
      <c r="G4661" s="29" t="s">
        <v>10212</v>
      </c>
      <c r="H4661" s="51" t="str">
        <f t="shared" si="122"/>
        <v>限时比赛奖励礼包掉落</v>
      </c>
      <c r="K4661" s="4"/>
      <c r="L4661" s="4"/>
      <c r="M4661" s="4"/>
      <c r="N4661" s="4"/>
      <c r="O4661" s="4"/>
      <c r="P4661" s="4"/>
      <c r="Q4661" s="4"/>
      <c r="R4661" s="4"/>
      <c r="S4661" s="4"/>
      <c r="T4661" s="16"/>
      <c r="U4661" s="16"/>
      <c r="V4661" s="16"/>
      <c r="W4661" s="16"/>
      <c r="X4661" s="16"/>
      <c r="Y4661" s="16"/>
      <c r="Z4661" s="16"/>
      <c r="AA4661" s="16"/>
      <c r="AB4661" s="16"/>
      <c r="AC4661" s="16"/>
    </row>
    <row r="4662" spans="1:29" x14ac:dyDescent="0.3">
      <c r="A4662" s="53">
        <v>700051</v>
      </c>
      <c r="B4662" s="15">
        <v>2</v>
      </c>
      <c r="C4662" s="15">
        <v>1</v>
      </c>
      <c r="D4662" s="15">
        <v>50</v>
      </c>
      <c r="E4662" s="15">
        <v>10000</v>
      </c>
      <c r="F4662" s="15">
        <v>1</v>
      </c>
      <c r="G4662" s="29" t="s">
        <v>10213</v>
      </c>
      <c r="H4662" s="51" t="str">
        <f t="shared" si="122"/>
        <v>限时比赛奖励礼包掉落</v>
      </c>
      <c r="K4662" s="4"/>
      <c r="L4662" s="4"/>
      <c r="M4662" s="4"/>
      <c r="N4662" s="4"/>
      <c r="O4662" s="4"/>
      <c r="P4662" s="4"/>
      <c r="Q4662" s="4"/>
      <c r="R4662" s="4"/>
      <c r="S4662" s="4"/>
      <c r="T4662" s="16"/>
      <c r="U4662" s="16"/>
      <c r="V4662" s="16"/>
      <c r="W4662" s="16"/>
      <c r="X4662" s="16"/>
      <c r="Y4662" s="16"/>
      <c r="Z4662" s="16"/>
      <c r="AA4662" s="16"/>
      <c r="AB4662" s="16"/>
      <c r="AC4662" s="16"/>
    </row>
    <row r="4663" spans="1:29" x14ac:dyDescent="0.3">
      <c r="A4663" s="53">
        <v>700052</v>
      </c>
      <c r="B4663" s="15">
        <v>2</v>
      </c>
      <c r="C4663" s="15">
        <v>1</v>
      </c>
      <c r="D4663" s="15">
        <v>50</v>
      </c>
      <c r="E4663" s="15">
        <v>10000</v>
      </c>
      <c r="F4663" s="15">
        <v>1</v>
      </c>
      <c r="G4663" s="29" t="s">
        <v>10214</v>
      </c>
      <c r="H4663" s="51" t="str">
        <f t="shared" si="122"/>
        <v>限时比赛奖励礼包掉落</v>
      </c>
      <c r="K4663" s="4"/>
      <c r="L4663" s="4"/>
      <c r="M4663" s="4"/>
      <c r="N4663" s="4"/>
      <c r="O4663" s="4"/>
      <c r="P4663" s="4"/>
      <c r="Q4663" s="4"/>
      <c r="R4663" s="4"/>
      <c r="S4663" s="4"/>
      <c r="T4663" s="16"/>
      <c r="U4663" s="16"/>
      <c r="V4663" s="16"/>
      <c r="W4663" s="16"/>
      <c r="X4663" s="16"/>
      <c r="Y4663" s="16"/>
      <c r="Z4663" s="16"/>
      <c r="AA4663" s="16"/>
      <c r="AB4663" s="16"/>
      <c r="AC4663" s="16"/>
    </row>
    <row r="4664" spans="1:29" x14ac:dyDescent="0.3">
      <c r="A4664" s="53">
        <v>700053</v>
      </c>
      <c r="B4664" s="15">
        <v>2</v>
      </c>
      <c r="C4664" s="15">
        <v>1</v>
      </c>
      <c r="D4664" s="15">
        <v>50</v>
      </c>
      <c r="E4664" s="15">
        <v>10000</v>
      </c>
      <c r="F4664" s="15">
        <v>1</v>
      </c>
      <c r="G4664" s="29" t="s">
        <v>10215</v>
      </c>
      <c r="H4664" s="51" t="str">
        <f t="shared" si="122"/>
        <v>限时比赛奖励礼包掉落</v>
      </c>
      <c r="K4664" s="4"/>
      <c r="L4664" s="4"/>
      <c r="M4664" s="4"/>
      <c r="N4664" s="4"/>
      <c r="O4664" s="4"/>
      <c r="P4664" s="4"/>
      <c r="Q4664" s="4"/>
      <c r="R4664" s="4"/>
      <c r="S4664" s="4"/>
      <c r="T4664" s="16"/>
      <c r="U4664" s="16"/>
      <c r="V4664" s="16"/>
      <c r="W4664" s="16"/>
      <c r="X4664" s="16"/>
      <c r="Y4664" s="16"/>
      <c r="Z4664" s="16"/>
      <c r="AA4664" s="16"/>
      <c r="AB4664" s="16"/>
      <c r="AC4664" s="16"/>
    </row>
    <row r="4665" spans="1:29" x14ac:dyDescent="0.3">
      <c r="A4665" s="53">
        <v>700054</v>
      </c>
      <c r="B4665" s="15">
        <v>2</v>
      </c>
      <c r="C4665" s="15">
        <v>1</v>
      </c>
      <c r="D4665" s="15">
        <v>50</v>
      </c>
      <c r="E4665" s="15">
        <v>10000</v>
      </c>
      <c r="F4665" s="15">
        <v>1</v>
      </c>
      <c r="G4665" s="29" t="s">
        <v>10216</v>
      </c>
      <c r="H4665" s="51" t="str">
        <f t="shared" si="122"/>
        <v>限时比赛奖励礼包掉落</v>
      </c>
      <c r="K4665" s="4"/>
      <c r="L4665" s="4"/>
      <c r="M4665" s="4"/>
      <c r="N4665" s="4"/>
      <c r="O4665" s="4"/>
      <c r="P4665" s="4"/>
      <c r="Q4665" s="4"/>
      <c r="R4665" s="4"/>
      <c r="S4665" s="4"/>
      <c r="T4665" s="16"/>
      <c r="U4665" s="16"/>
      <c r="V4665" s="16"/>
      <c r="W4665" s="16"/>
      <c r="X4665" s="16"/>
      <c r="Y4665" s="16"/>
      <c r="Z4665" s="16"/>
      <c r="AA4665" s="16"/>
      <c r="AB4665" s="16"/>
      <c r="AC4665" s="16"/>
    </row>
    <row r="4666" spans="1:29" x14ac:dyDescent="0.3">
      <c r="A4666" s="53">
        <v>700055</v>
      </c>
      <c r="B4666" s="15">
        <v>2</v>
      </c>
      <c r="C4666" s="15">
        <v>1</v>
      </c>
      <c r="D4666" s="15">
        <v>50</v>
      </c>
      <c r="E4666" s="15">
        <v>10000</v>
      </c>
      <c r="F4666" s="15">
        <v>1</v>
      </c>
      <c r="G4666" s="29" t="s">
        <v>10217</v>
      </c>
      <c r="H4666" s="51" t="str">
        <f t="shared" si="122"/>
        <v>限时比赛奖励礼包掉落</v>
      </c>
      <c r="K4666" s="4"/>
      <c r="L4666" s="4"/>
      <c r="M4666" s="4"/>
      <c r="N4666" s="4"/>
      <c r="O4666" s="4"/>
      <c r="P4666" s="4"/>
      <c r="Q4666" s="4"/>
      <c r="R4666" s="4"/>
      <c r="S4666" s="4"/>
      <c r="T4666" s="16"/>
      <c r="U4666" s="16"/>
      <c r="V4666" s="16"/>
      <c r="W4666" s="16"/>
      <c r="X4666" s="16"/>
      <c r="Y4666" s="16"/>
      <c r="Z4666" s="16"/>
      <c r="AA4666" s="16"/>
      <c r="AB4666" s="16"/>
      <c r="AC4666" s="16"/>
    </row>
    <row r="4667" spans="1:29" x14ac:dyDescent="0.3">
      <c r="A4667" s="53">
        <v>700056</v>
      </c>
      <c r="B4667" s="15">
        <v>2</v>
      </c>
      <c r="C4667" s="15">
        <v>1</v>
      </c>
      <c r="D4667" s="15">
        <v>50</v>
      </c>
      <c r="E4667" s="15">
        <v>10000</v>
      </c>
      <c r="F4667" s="15">
        <v>1</v>
      </c>
      <c r="G4667" s="29" t="s">
        <v>10218</v>
      </c>
      <c r="H4667" s="51" t="str">
        <f t="shared" si="122"/>
        <v>限时比赛奖励礼包掉落</v>
      </c>
      <c r="K4667" s="4"/>
      <c r="L4667" s="4"/>
      <c r="M4667" s="4"/>
      <c r="N4667" s="4"/>
      <c r="O4667" s="4"/>
      <c r="P4667" s="4"/>
      <c r="Q4667" s="4"/>
      <c r="R4667" s="4"/>
      <c r="S4667" s="4"/>
      <c r="T4667" s="16"/>
      <c r="U4667" s="16"/>
      <c r="V4667" s="16"/>
      <c r="W4667" s="16"/>
      <c r="X4667" s="16"/>
      <c r="Y4667" s="16"/>
      <c r="Z4667" s="16"/>
      <c r="AA4667" s="16"/>
      <c r="AB4667" s="16"/>
      <c r="AC4667" s="16"/>
    </row>
    <row r="4668" spans="1:29" x14ac:dyDescent="0.3">
      <c r="A4668" s="53">
        <v>700057</v>
      </c>
      <c r="B4668" s="15">
        <v>2</v>
      </c>
      <c r="C4668" s="15">
        <v>1</v>
      </c>
      <c r="D4668" s="15">
        <v>50</v>
      </c>
      <c r="E4668" s="15">
        <v>10000</v>
      </c>
      <c r="F4668" s="15">
        <v>1</v>
      </c>
      <c r="G4668" s="29" t="s">
        <v>10219</v>
      </c>
      <c r="H4668" s="51" t="str">
        <f t="shared" si="122"/>
        <v>限时比赛奖励礼包掉落</v>
      </c>
      <c r="K4668" s="4"/>
      <c r="L4668" s="4"/>
      <c r="M4668" s="4"/>
      <c r="N4668" s="4"/>
      <c r="O4668" s="4"/>
      <c r="P4668" s="4"/>
      <c r="Q4668" s="4"/>
      <c r="R4668" s="4"/>
      <c r="S4668" s="4"/>
      <c r="T4668" s="16"/>
      <c r="U4668" s="16"/>
      <c r="V4668" s="16"/>
      <c r="W4668" s="16"/>
      <c r="X4668" s="16"/>
      <c r="Y4668" s="16"/>
      <c r="Z4668" s="16"/>
      <c r="AA4668" s="16"/>
      <c r="AB4668" s="16"/>
      <c r="AC4668" s="16"/>
    </row>
    <row r="4669" spans="1:29" x14ac:dyDescent="0.3">
      <c r="A4669" s="53">
        <v>700058</v>
      </c>
      <c r="B4669" s="15">
        <v>2</v>
      </c>
      <c r="C4669" s="15">
        <v>1</v>
      </c>
      <c r="D4669" s="15">
        <v>50</v>
      </c>
      <c r="E4669" s="15">
        <v>10000</v>
      </c>
      <c r="F4669" s="15">
        <v>1</v>
      </c>
      <c r="G4669" s="29" t="s">
        <v>10220</v>
      </c>
      <c r="H4669" s="51" t="str">
        <f t="shared" si="122"/>
        <v>限时比赛奖励礼包掉落</v>
      </c>
      <c r="K4669" s="4"/>
      <c r="L4669" s="4"/>
      <c r="M4669" s="4"/>
      <c r="N4669" s="4"/>
      <c r="O4669" s="4"/>
      <c r="P4669" s="4"/>
      <c r="Q4669" s="4"/>
      <c r="R4669" s="4"/>
      <c r="S4669" s="4"/>
      <c r="T4669" s="16"/>
      <c r="U4669" s="16"/>
      <c r="V4669" s="16"/>
      <c r="W4669" s="16"/>
      <c r="X4669" s="16"/>
      <c r="Y4669" s="16"/>
      <c r="Z4669" s="16"/>
      <c r="AA4669" s="16"/>
      <c r="AB4669" s="16"/>
      <c r="AC4669" s="16"/>
    </row>
    <row r="4670" spans="1:29" x14ac:dyDescent="0.3">
      <c r="A4670" s="53">
        <v>700059</v>
      </c>
      <c r="B4670" s="15">
        <v>2</v>
      </c>
      <c r="C4670" s="15">
        <v>1</v>
      </c>
      <c r="D4670" s="15">
        <v>50</v>
      </c>
      <c r="E4670" s="15">
        <v>10000</v>
      </c>
      <c r="F4670" s="15">
        <v>1</v>
      </c>
      <c r="G4670" s="29" t="s">
        <v>10220</v>
      </c>
      <c r="H4670" s="51" t="str">
        <f t="shared" si="122"/>
        <v>限时比赛奖励礼包掉落</v>
      </c>
      <c r="K4670" s="4"/>
      <c r="L4670" s="4"/>
      <c r="M4670" s="4"/>
      <c r="N4670" s="4"/>
      <c r="O4670" s="4"/>
      <c r="P4670" s="4"/>
      <c r="Q4670" s="4"/>
      <c r="R4670" s="4"/>
      <c r="S4670" s="4"/>
      <c r="T4670" s="16"/>
      <c r="U4670" s="16"/>
      <c r="V4670" s="16"/>
      <c r="W4670" s="16"/>
      <c r="X4670" s="16"/>
      <c r="Y4670" s="16"/>
      <c r="Z4670" s="16"/>
      <c r="AA4670" s="16"/>
      <c r="AB4670" s="16"/>
      <c r="AC4670" s="16"/>
    </row>
    <row r="4671" spans="1:29" x14ac:dyDescent="0.3">
      <c r="A4671" s="53">
        <v>700060</v>
      </c>
      <c r="B4671" s="15">
        <v>2</v>
      </c>
      <c r="C4671" s="15">
        <v>1</v>
      </c>
      <c r="D4671" s="15">
        <v>50</v>
      </c>
      <c r="E4671" s="15">
        <v>10000</v>
      </c>
      <c r="F4671" s="15">
        <v>1</v>
      </c>
      <c r="G4671" s="29" t="s">
        <v>10220</v>
      </c>
      <c r="H4671" s="51" t="str">
        <f t="shared" si="122"/>
        <v>限时比赛奖励礼包掉落</v>
      </c>
      <c r="K4671" s="4"/>
      <c r="L4671" s="4"/>
      <c r="M4671" s="4"/>
      <c r="N4671" s="4"/>
      <c r="O4671" s="4"/>
      <c r="P4671" s="4"/>
      <c r="Q4671" s="4"/>
      <c r="R4671" s="4"/>
      <c r="S4671" s="4"/>
      <c r="T4671" s="16"/>
      <c r="U4671" s="16"/>
      <c r="V4671" s="16"/>
      <c r="W4671" s="16"/>
      <c r="X4671" s="16"/>
      <c r="Y4671" s="16"/>
      <c r="Z4671" s="16"/>
      <c r="AA4671" s="16"/>
      <c r="AB4671" s="16"/>
      <c r="AC4671" s="16"/>
    </row>
    <row r="4672" spans="1:29" x14ac:dyDescent="0.3">
      <c r="A4672" s="53">
        <v>700061</v>
      </c>
      <c r="B4672" s="15">
        <v>2</v>
      </c>
      <c r="C4672" s="15">
        <v>1</v>
      </c>
      <c r="D4672" s="15">
        <v>50</v>
      </c>
      <c r="E4672" s="15">
        <v>10000</v>
      </c>
      <c r="F4672" s="15">
        <v>1</v>
      </c>
      <c r="G4672" s="29" t="s">
        <v>10220</v>
      </c>
      <c r="H4672" s="51" t="str">
        <f t="shared" si="122"/>
        <v>限时比赛奖励礼包掉落</v>
      </c>
      <c r="K4672" s="4"/>
      <c r="L4672" s="4"/>
      <c r="M4672" s="4"/>
      <c r="N4672" s="4"/>
      <c r="O4672" s="4"/>
      <c r="P4672" s="4"/>
      <c r="Q4672" s="4"/>
      <c r="R4672" s="4"/>
      <c r="S4672" s="4"/>
      <c r="T4672" s="16"/>
      <c r="U4672" s="16"/>
      <c r="V4672" s="16"/>
      <c r="W4672" s="16"/>
      <c r="X4672" s="16"/>
      <c r="Y4672" s="16"/>
      <c r="Z4672" s="16"/>
      <c r="AA4672" s="16"/>
      <c r="AB4672" s="16"/>
      <c r="AC4672" s="16"/>
    </row>
    <row r="4673" spans="1:29" x14ac:dyDescent="0.3">
      <c r="A4673" s="53">
        <v>700062</v>
      </c>
      <c r="B4673" s="15">
        <v>2</v>
      </c>
      <c r="C4673" s="15">
        <v>1</v>
      </c>
      <c r="D4673" s="15">
        <v>50</v>
      </c>
      <c r="E4673" s="15">
        <v>10000</v>
      </c>
      <c r="F4673" s="15">
        <v>1</v>
      </c>
      <c r="G4673" s="29" t="s">
        <v>10220</v>
      </c>
      <c r="H4673" s="51" t="str">
        <f t="shared" si="122"/>
        <v>限时比赛奖励礼包掉落</v>
      </c>
      <c r="K4673" s="4"/>
      <c r="L4673" s="4"/>
      <c r="M4673" s="4"/>
      <c r="N4673" s="4"/>
      <c r="O4673" s="4"/>
      <c r="P4673" s="4"/>
      <c r="Q4673" s="4"/>
      <c r="R4673" s="4"/>
      <c r="S4673" s="4"/>
      <c r="T4673" s="16"/>
      <c r="U4673" s="16"/>
      <c r="V4673" s="16"/>
      <c r="W4673" s="16"/>
      <c r="X4673" s="16"/>
      <c r="Y4673" s="16"/>
      <c r="Z4673" s="16"/>
      <c r="AA4673" s="16"/>
      <c r="AB4673" s="16"/>
      <c r="AC4673" s="16"/>
    </row>
    <row r="4674" spans="1:29" x14ac:dyDescent="0.3">
      <c r="A4674" s="53">
        <v>700063</v>
      </c>
      <c r="B4674" s="15">
        <v>2</v>
      </c>
      <c r="C4674" s="15">
        <v>1</v>
      </c>
      <c r="D4674" s="15">
        <v>50</v>
      </c>
      <c r="E4674" s="15">
        <v>10000</v>
      </c>
      <c r="F4674" s="15">
        <v>1</v>
      </c>
      <c r="G4674" s="29" t="s">
        <v>10221</v>
      </c>
      <c r="H4674" s="51" t="str">
        <f t="shared" si="122"/>
        <v>限时比赛奖励礼包掉落</v>
      </c>
      <c r="K4674" s="4"/>
      <c r="L4674" s="4"/>
      <c r="M4674" s="4"/>
      <c r="N4674" s="4"/>
      <c r="O4674" s="4"/>
      <c r="P4674" s="4"/>
      <c r="Q4674" s="4"/>
      <c r="R4674" s="4"/>
      <c r="S4674" s="4"/>
      <c r="T4674" s="16"/>
      <c r="U4674" s="16"/>
      <c r="V4674" s="16"/>
      <c r="W4674" s="16"/>
      <c r="X4674" s="16"/>
      <c r="Y4674" s="16"/>
      <c r="Z4674" s="16"/>
      <c r="AA4674" s="16"/>
      <c r="AB4674" s="16"/>
      <c r="AC4674" s="16"/>
    </row>
    <row r="4675" spans="1:29" x14ac:dyDescent="0.3">
      <c r="A4675" s="53">
        <v>700064</v>
      </c>
      <c r="B4675" s="15">
        <v>2</v>
      </c>
      <c r="C4675" s="15">
        <v>1</v>
      </c>
      <c r="D4675" s="15">
        <v>50</v>
      </c>
      <c r="E4675" s="15">
        <v>10000</v>
      </c>
      <c r="F4675" s="15">
        <v>1</v>
      </c>
      <c r="G4675" s="29" t="s">
        <v>10222</v>
      </c>
      <c r="H4675" s="51" t="str">
        <f t="shared" si="122"/>
        <v>限时比赛奖励礼包掉落</v>
      </c>
      <c r="K4675" s="4"/>
      <c r="L4675" s="4"/>
      <c r="M4675" s="4"/>
      <c r="N4675" s="4"/>
      <c r="O4675" s="4"/>
      <c r="P4675" s="4"/>
      <c r="Q4675" s="4"/>
      <c r="R4675" s="4"/>
      <c r="S4675" s="4"/>
      <c r="T4675" s="16"/>
      <c r="U4675" s="16"/>
      <c r="V4675" s="16"/>
      <c r="W4675" s="16"/>
      <c r="X4675" s="16"/>
      <c r="Y4675" s="16"/>
      <c r="Z4675" s="16"/>
      <c r="AA4675" s="16"/>
      <c r="AB4675" s="16"/>
      <c r="AC4675" s="16"/>
    </row>
    <row r="4676" spans="1:29" x14ac:dyDescent="0.3">
      <c r="A4676" s="53">
        <v>700065</v>
      </c>
      <c r="B4676" s="15">
        <v>2</v>
      </c>
      <c r="C4676" s="15">
        <v>1</v>
      </c>
      <c r="D4676" s="15">
        <v>50</v>
      </c>
      <c r="E4676" s="15">
        <v>10000</v>
      </c>
      <c r="F4676" s="15">
        <v>1</v>
      </c>
      <c r="G4676" s="29" t="s">
        <v>10223</v>
      </c>
      <c r="H4676" s="51" t="str">
        <f t="shared" si="122"/>
        <v>限时比赛奖励礼包掉落</v>
      </c>
      <c r="K4676" s="4"/>
      <c r="L4676" s="4"/>
      <c r="M4676" s="4"/>
      <c r="N4676" s="4"/>
      <c r="O4676" s="4"/>
      <c r="P4676" s="4"/>
      <c r="Q4676" s="4"/>
      <c r="R4676" s="4"/>
      <c r="S4676" s="4"/>
      <c r="T4676" s="16"/>
      <c r="U4676" s="16"/>
      <c r="V4676" s="16"/>
      <c r="W4676" s="16"/>
      <c r="X4676" s="16"/>
      <c r="Y4676" s="16"/>
      <c r="Z4676" s="16"/>
      <c r="AA4676" s="16"/>
      <c r="AB4676" s="16"/>
      <c r="AC4676" s="16"/>
    </row>
    <row r="4677" spans="1:29" x14ac:dyDescent="0.3">
      <c r="A4677" s="53">
        <v>700066</v>
      </c>
      <c r="B4677" s="15">
        <v>2</v>
      </c>
      <c r="C4677" s="15">
        <v>1</v>
      </c>
      <c r="D4677" s="15">
        <v>50</v>
      </c>
      <c r="E4677" s="15">
        <v>10000</v>
      </c>
      <c r="F4677" s="15">
        <v>1</v>
      </c>
      <c r="G4677" s="29" t="s">
        <v>10224</v>
      </c>
      <c r="H4677" s="51" t="str">
        <f t="shared" ref="H4677:H4686" si="123">H4752&amp;"掉落"</f>
        <v>限时比赛奖励礼包掉落</v>
      </c>
      <c r="K4677" s="4"/>
      <c r="L4677" s="4"/>
      <c r="M4677" s="4"/>
      <c r="N4677" s="4"/>
      <c r="O4677" s="4"/>
      <c r="P4677" s="4"/>
      <c r="Q4677" s="4"/>
      <c r="R4677" s="4"/>
      <c r="S4677" s="4"/>
      <c r="T4677" s="16"/>
      <c r="U4677" s="16"/>
      <c r="V4677" s="16"/>
      <c r="W4677" s="16"/>
      <c r="X4677" s="16"/>
      <c r="Y4677" s="16"/>
      <c r="Z4677" s="16"/>
      <c r="AA4677" s="16"/>
      <c r="AB4677" s="16"/>
      <c r="AC4677" s="16"/>
    </row>
    <row r="4678" spans="1:29" x14ac:dyDescent="0.3">
      <c r="A4678" s="53">
        <v>700067</v>
      </c>
      <c r="B4678" s="15">
        <v>2</v>
      </c>
      <c r="C4678" s="15">
        <v>1</v>
      </c>
      <c r="D4678" s="15">
        <v>50</v>
      </c>
      <c r="E4678" s="15">
        <v>10000</v>
      </c>
      <c r="F4678" s="15">
        <v>1</v>
      </c>
      <c r="G4678" s="29" t="s">
        <v>10225</v>
      </c>
      <c r="H4678" s="51" t="str">
        <f t="shared" si="123"/>
        <v>限时比赛奖励礼包掉落</v>
      </c>
      <c r="K4678" s="4"/>
      <c r="L4678" s="4"/>
      <c r="M4678" s="4"/>
      <c r="N4678" s="4"/>
      <c r="O4678" s="4"/>
      <c r="P4678" s="4"/>
      <c r="Q4678" s="4"/>
      <c r="R4678" s="4"/>
      <c r="S4678" s="4"/>
      <c r="T4678" s="16"/>
      <c r="U4678" s="16"/>
      <c r="V4678" s="16"/>
      <c r="W4678" s="16"/>
      <c r="X4678" s="16"/>
      <c r="Y4678" s="16"/>
      <c r="Z4678" s="16"/>
      <c r="AA4678" s="16"/>
      <c r="AB4678" s="16"/>
      <c r="AC4678" s="16"/>
    </row>
    <row r="4679" spans="1:29" x14ac:dyDescent="0.3">
      <c r="A4679" s="53">
        <v>700068</v>
      </c>
      <c r="B4679" s="15">
        <v>2</v>
      </c>
      <c r="C4679" s="15">
        <v>1</v>
      </c>
      <c r="D4679" s="15">
        <v>50</v>
      </c>
      <c r="E4679" s="15">
        <v>10000</v>
      </c>
      <c r="F4679" s="15">
        <v>1</v>
      </c>
      <c r="G4679" s="29" t="s">
        <v>10226</v>
      </c>
      <c r="H4679" s="51" t="str">
        <f t="shared" si="123"/>
        <v>限时比赛奖励礼包掉落</v>
      </c>
      <c r="K4679" s="4"/>
      <c r="L4679" s="4"/>
      <c r="M4679" s="4"/>
      <c r="N4679" s="4"/>
      <c r="O4679" s="4"/>
      <c r="P4679" s="4"/>
      <c r="Q4679" s="4"/>
      <c r="R4679" s="4"/>
      <c r="S4679" s="4"/>
      <c r="T4679" s="16"/>
      <c r="U4679" s="16"/>
      <c r="V4679" s="16"/>
      <c r="W4679" s="16"/>
      <c r="X4679" s="16"/>
      <c r="Y4679" s="16"/>
      <c r="Z4679" s="16"/>
      <c r="AA4679" s="16"/>
      <c r="AB4679" s="16"/>
      <c r="AC4679" s="16"/>
    </row>
    <row r="4680" spans="1:29" x14ac:dyDescent="0.3">
      <c r="A4680" s="53">
        <v>700069</v>
      </c>
      <c r="B4680" s="15">
        <v>2</v>
      </c>
      <c r="C4680" s="15">
        <v>1</v>
      </c>
      <c r="D4680" s="15">
        <v>50</v>
      </c>
      <c r="E4680" s="15">
        <v>10000</v>
      </c>
      <c r="F4680" s="15">
        <v>1</v>
      </c>
      <c r="G4680" s="29" t="s">
        <v>10227</v>
      </c>
      <c r="H4680" s="51" t="str">
        <f t="shared" si="123"/>
        <v>限时比赛奖励礼包掉落</v>
      </c>
      <c r="K4680" s="4"/>
      <c r="L4680" s="4"/>
      <c r="M4680" s="4"/>
      <c r="N4680" s="4"/>
      <c r="O4680" s="4"/>
      <c r="P4680" s="4"/>
      <c r="Q4680" s="4"/>
      <c r="R4680" s="4"/>
      <c r="S4680" s="4"/>
      <c r="T4680" s="16"/>
      <c r="U4680" s="16"/>
      <c r="V4680" s="16"/>
      <c r="W4680" s="16"/>
      <c r="X4680" s="16"/>
      <c r="Y4680" s="16"/>
      <c r="Z4680" s="16"/>
      <c r="AA4680" s="16"/>
      <c r="AB4680" s="16"/>
      <c r="AC4680" s="16"/>
    </row>
    <row r="4681" spans="1:29" x14ac:dyDescent="0.3">
      <c r="A4681" s="53">
        <v>700070</v>
      </c>
      <c r="B4681" s="15">
        <v>2</v>
      </c>
      <c r="C4681" s="15">
        <v>1</v>
      </c>
      <c r="D4681" s="15">
        <v>50</v>
      </c>
      <c r="E4681" s="15">
        <v>10000</v>
      </c>
      <c r="F4681" s="15">
        <v>1</v>
      </c>
      <c r="G4681" s="29" t="s">
        <v>10228</v>
      </c>
      <c r="H4681" s="51" t="str">
        <f t="shared" si="123"/>
        <v>限时比赛奖励礼包掉落</v>
      </c>
      <c r="K4681" s="4"/>
      <c r="L4681" s="4"/>
      <c r="M4681" s="4"/>
      <c r="N4681" s="4"/>
      <c r="O4681" s="4"/>
      <c r="P4681" s="4"/>
      <c r="Q4681" s="4"/>
      <c r="R4681" s="4"/>
      <c r="S4681" s="4"/>
      <c r="T4681" s="16"/>
      <c r="U4681" s="16"/>
      <c r="V4681" s="16"/>
      <c r="W4681" s="16"/>
      <c r="X4681" s="16"/>
      <c r="Y4681" s="16"/>
      <c r="Z4681" s="16"/>
      <c r="AA4681" s="16"/>
      <c r="AB4681" s="16"/>
      <c r="AC4681" s="16"/>
    </row>
    <row r="4682" spans="1:29" x14ac:dyDescent="0.3">
      <c r="A4682" s="53">
        <v>700071</v>
      </c>
      <c r="B4682" s="15">
        <v>2</v>
      </c>
      <c r="C4682" s="15">
        <v>1</v>
      </c>
      <c r="D4682" s="15">
        <v>50</v>
      </c>
      <c r="E4682" s="15">
        <v>10000</v>
      </c>
      <c r="F4682" s="15">
        <v>1</v>
      </c>
      <c r="G4682" s="29" t="s">
        <v>10229</v>
      </c>
      <c r="H4682" s="51" t="str">
        <f t="shared" si="123"/>
        <v>限时比赛奖励礼包掉落</v>
      </c>
      <c r="K4682" s="4"/>
      <c r="L4682" s="4"/>
      <c r="M4682" s="4"/>
      <c r="N4682" s="4"/>
      <c r="O4682" s="4"/>
      <c r="P4682" s="4"/>
      <c r="Q4682" s="4"/>
      <c r="R4682" s="4"/>
      <c r="S4682" s="4"/>
      <c r="T4682" s="16"/>
      <c r="U4682" s="16"/>
      <c r="V4682" s="16"/>
      <c r="W4682" s="16"/>
      <c r="X4682" s="16"/>
      <c r="Y4682" s="16"/>
      <c r="Z4682" s="16"/>
      <c r="AA4682" s="16"/>
      <c r="AB4682" s="16"/>
      <c r="AC4682" s="16"/>
    </row>
    <row r="4683" spans="1:29" x14ac:dyDescent="0.3">
      <c r="A4683" s="53">
        <v>700072</v>
      </c>
      <c r="B4683" s="15">
        <v>2</v>
      </c>
      <c r="C4683" s="15">
        <v>1</v>
      </c>
      <c r="D4683" s="15">
        <v>50</v>
      </c>
      <c r="E4683" s="15">
        <v>10000</v>
      </c>
      <c r="F4683" s="15">
        <v>1</v>
      </c>
      <c r="G4683" s="29" t="s">
        <v>10229</v>
      </c>
      <c r="H4683" s="51" t="str">
        <f t="shared" si="123"/>
        <v>限时比赛奖励礼包掉落</v>
      </c>
      <c r="K4683" s="4"/>
      <c r="L4683" s="4"/>
      <c r="M4683" s="4"/>
      <c r="N4683" s="4"/>
      <c r="O4683" s="4"/>
      <c r="P4683" s="4"/>
      <c r="Q4683" s="4"/>
      <c r="R4683" s="4"/>
      <c r="S4683" s="4"/>
      <c r="T4683" s="16"/>
      <c r="U4683" s="16"/>
      <c r="V4683" s="16"/>
      <c r="W4683" s="16"/>
      <c r="X4683" s="16"/>
      <c r="Y4683" s="16"/>
      <c r="Z4683" s="16"/>
      <c r="AA4683" s="16"/>
      <c r="AB4683" s="16"/>
      <c r="AC4683" s="16"/>
    </row>
    <row r="4684" spans="1:29" x14ac:dyDescent="0.3">
      <c r="A4684" s="53">
        <v>700073</v>
      </c>
      <c r="B4684" s="15">
        <v>2</v>
      </c>
      <c r="C4684" s="15">
        <v>1</v>
      </c>
      <c r="D4684" s="15">
        <v>50</v>
      </c>
      <c r="E4684" s="15">
        <v>10000</v>
      </c>
      <c r="F4684" s="15">
        <v>1</v>
      </c>
      <c r="G4684" s="29" t="s">
        <v>10229</v>
      </c>
      <c r="H4684" s="51" t="str">
        <f t="shared" si="123"/>
        <v>限时比赛奖励礼包掉落</v>
      </c>
      <c r="K4684" s="4"/>
      <c r="L4684" s="4"/>
      <c r="M4684" s="4"/>
      <c r="N4684" s="4"/>
      <c r="O4684" s="4"/>
      <c r="P4684" s="4"/>
      <c r="Q4684" s="4"/>
      <c r="R4684" s="4"/>
      <c r="S4684" s="4"/>
      <c r="T4684" s="16"/>
      <c r="U4684" s="16"/>
      <c r="V4684" s="16"/>
      <c r="W4684" s="16"/>
      <c r="X4684" s="16"/>
      <c r="Y4684" s="16"/>
      <c r="Z4684" s="16"/>
      <c r="AA4684" s="16"/>
      <c r="AB4684" s="16"/>
      <c r="AC4684" s="16"/>
    </row>
    <row r="4685" spans="1:29" x14ac:dyDescent="0.3">
      <c r="A4685" s="53">
        <v>700074</v>
      </c>
      <c r="B4685" s="15">
        <v>2</v>
      </c>
      <c r="C4685" s="15">
        <v>1</v>
      </c>
      <c r="D4685" s="15">
        <v>50</v>
      </c>
      <c r="E4685" s="15">
        <v>10000</v>
      </c>
      <c r="F4685" s="15">
        <v>1</v>
      </c>
      <c r="G4685" s="29" t="s">
        <v>10229</v>
      </c>
      <c r="H4685" s="51" t="str">
        <f t="shared" si="123"/>
        <v>限时比赛奖励礼包掉落</v>
      </c>
      <c r="K4685" s="4"/>
      <c r="L4685" s="4"/>
      <c r="M4685" s="4"/>
      <c r="N4685" s="4"/>
      <c r="O4685" s="4"/>
      <c r="P4685" s="4"/>
      <c r="Q4685" s="4"/>
      <c r="R4685" s="4"/>
      <c r="S4685" s="4"/>
      <c r="T4685" s="16"/>
      <c r="U4685" s="16"/>
      <c r="V4685" s="16"/>
      <c r="W4685" s="16"/>
      <c r="X4685" s="16"/>
      <c r="Y4685" s="16"/>
      <c r="Z4685" s="16"/>
      <c r="AA4685" s="16"/>
      <c r="AB4685" s="16"/>
      <c r="AC4685" s="16"/>
    </row>
    <row r="4686" spans="1:29" x14ac:dyDescent="0.3">
      <c r="A4686" s="53">
        <v>700075</v>
      </c>
      <c r="B4686" s="15">
        <v>2</v>
      </c>
      <c r="C4686" s="15">
        <v>1</v>
      </c>
      <c r="D4686" s="15">
        <v>50</v>
      </c>
      <c r="E4686" s="15">
        <v>10000</v>
      </c>
      <c r="F4686" s="15">
        <v>1</v>
      </c>
      <c r="G4686" s="29" t="s">
        <v>10229</v>
      </c>
      <c r="H4686" s="51" t="str">
        <f t="shared" si="123"/>
        <v>限时比赛奖励礼包掉落</v>
      </c>
      <c r="K4686" s="4"/>
      <c r="L4686" s="4"/>
      <c r="M4686" s="4"/>
      <c r="N4686" s="4"/>
      <c r="O4686" s="4"/>
      <c r="P4686" s="4"/>
      <c r="Q4686" s="4"/>
      <c r="R4686" s="4"/>
      <c r="S4686" s="4"/>
      <c r="T4686" s="16"/>
      <c r="U4686" s="16"/>
      <c r="V4686" s="16"/>
      <c r="W4686" s="16"/>
      <c r="X4686" s="16"/>
      <c r="Y4686" s="16"/>
      <c r="Z4686" s="16"/>
      <c r="AA4686" s="16"/>
      <c r="AB4686" s="16"/>
      <c r="AC4686" s="16"/>
    </row>
    <row r="4687" spans="1:29" x14ac:dyDescent="0.3">
      <c r="A4687" s="38">
        <v>710001</v>
      </c>
      <c r="B4687" s="15">
        <v>2</v>
      </c>
      <c r="C4687" s="15">
        <v>1</v>
      </c>
      <c r="D4687" s="15">
        <v>50</v>
      </c>
      <c r="E4687" s="15">
        <v>10000</v>
      </c>
      <c r="F4687" s="15">
        <v>1</v>
      </c>
      <c r="G4687" s="15" t="s">
        <v>9749</v>
      </c>
      <c r="H4687" s="51" t="s">
        <v>9748</v>
      </c>
      <c r="K4687" s="4"/>
      <c r="L4687" s="50"/>
      <c r="M4687" s="50"/>
      <c r="N4687" s="50"/>
      <c r="O4687" s="50"/>
      <c r="P4687" s="50"/>
      <c r="Q4687" s="50"/>
      <c r="R4687" s="50"/>
      <c r="S4687" s="50"/>
      <c r="T4687" s="16"/>
      <c r="U4687" s="16"/>
      <c r="V4687" s="16"/>
      <c r="W4687" s="16"/>
      <c r="X4687" s="16"/>
      <c r="Y4687" s="16"/>
      <c r="Z4687" s="16"/>
      <c r="AA4687" s="16"/>
      <c r="AB4687" s="16"/>
      <c r="AC4687" s="16"/>
    </row>
    <row r="4688" spans="1:29" x14ac:dyDescent="0.3">
      <c r="A4688" s="38">
        <v>710002</v>
      </c>
      <c r="B4688" s="15">
        <v>2</v>
      </c>
      <c r="C4688" s="15">
        <v>1</v>
      </c>
      <c r="D4688" s="15">
        <v>50</v>
      </c>
      <c r="E4688" s="15">
        <v>10000</v>
      </c>
      <c r="F4688" s="15">
        <v>1</v>
      </c>
      <c r="G4688" s="15" t="s">
        <v>9750</v>
      </c>
      <c r="H4688" s="51" t="s">
        <v>9748</v>
      </c>
      <c r="K4688" s="4"/>
      <c r="L4688" s="50"/>
      <c r="M4688" s="50"/>
      <c r="N4688" s="50"/>
      <c r="O4688" s="50"/>
      <c r="P4688" s="50"/>
      <c r="Q4688" s="50"/>
      <c r="R4688" s="50"/>
      <c r="S4688" s="50"/>
      <c r="T4688" s="16"/>
      <c r="U4688" s="16"/>
      <c r="V4688" s="16"/>
      <c r="W4688" s="16"/>
      <c r="X4688" s="16"/>
      <c r="Y4688" s="16"/>
      <c r="Z4688" s="16"/>
      <c r="AA4688" s="16"/>
      <c r="AB4688" s="16"/>
      <c r="AC4688" s="16"/>
    </row>
    <row r="4689" spans="1:29" x14ac:dyDescent="0.3">
      <c r="A4689" s="38">
        <v>710003</v>
      </c>
      <c r="B4689" s="15">
        <v>2</v>
      </c>
      <c r="C4689" s="15">
        <v>1</v>
      </c>
      <c r="D4689" s="15">
        <v>50</v>
      </c>
      <c r="E4689" s="15">
        <v>10000</v>
      </c>
      <c r="F4689" s="15">
        <v>1</v>
      </c>
      <c r="G4689" s="15" t="s">
        <v>9751</v>
      </c>
      <c r="H4689" s="51" t="s">
        <v>9748</v>
      </c>
      <c r="K4689" s="4"/>
      <c r="L4689" s="50"/>
      <c r="M4689" s="50"/>
      <c r="N4689" s="50"/>
      <c r="O4689" s="50"/>
      <c r="P4689" s="50"/>
      <c r="Q4689" s="50"/>
      <c r="R4689" s="50"/>
      <c r="S4689" s="50"/>
      <c r="T4689" s="16"/>
      <c r="U4689" s="16"/>
      <c r="V4689" s="16"/>
      <c r="W4689" s="16"/>
      <c r="X4689" s="16"/>
      <c r="Y4689" s="16"/>
      <c r="Z4689" s="16"/>
      <c r="AA4689" s="16"/>
      <c r="AB4689" s="16"/>
      <c r="AC4689" s="16"/>
    </row>
    <row r="4690" spans="1:29" x14ac:dyDescent="0.3">
      <c r="A4690" s="38">
        <v>710004</v>
      </c>
      <c r="B4690" s="15">
        <v>2</v>
      </c>
      <c r="C4690" s="15">
        <v>1</v>
      </c>
      <c r="D4690" s="15">
        <v>50</v>
      </c>
      <c r="E4690" s="15">
        <v>10000</v>
      </c>
      <c r="F4690" s="15">
        <v>1</v>
      </c>
      <c r="G4690" s="15" t="s">
        <v>9752</v>
      </c>
      <c r="H4690" s="51" t="s">
        <v>9748</v>
      </c>
      <c r="K4690" s="4"/>
      <c r="L4690" s="50"/>
      <c r="M4690" s="50"/>
      <c r="N4690" s="50"/>
      <c r="O4690" s="50"/>
      <c r="P4690" s="50"/>
      <c r="Q4690" s="50"/>
      <c r="R4690" s="50"/>
      <c r="S4690" s="50"/>
      <c r="T4690" s="16"/>
      <c r="U4690" s="16"/>
      <c r="V4690" s="16"/>
      <c r="W4690" s="16"/>
      <c r="X4690" s="16"/>
      <c r="Y4690" s="16"/>
      <c r="Z4690" s="16"/>
      <c r="AA4690" s="16"/>
      <c r="AB4690" s="16"/>
      <c r="AC4690" s="16"/>
    </row>
    <row r="4691" spans="1:29" x14ac:dyDescent="0.3">
      <c r="A4691" s="38">
        <v>710005</v>
      </c>
      <c r="B4691" s="15">
        <v>2</v>
      </c>
      <c r="C4691" s="15">
        <v>1</v>
      </c>
      <c r="D4691" s="15">
        <v>50</v>
      </c>
      <c r="E4691" s="15">
        <v>10000</v>
      </c>
      <c r="F4691" s="15">
        <v>1</v>
      </c>
      <c r="G4691" s="15" t="s">
        <v>9753</v>
      </c>
      <c r="H4691" s="51" t="s">
        <v>9748</v>
      </c>
      <c r="K4691" s="4"/>
      <c r="L4691" s="50"/>
      <c r="M4691" s="50"/>
      <c r="N4691" s="50"/>
      <c r="O4691" s="50"/>
      <c r="P4691" s="50"/>
      <c r="Q4691" s="50"/>
      <c r="R4691" s="50"/>
      <c r="S4691" s="50"/>
      <c r="T4691" s="16"/>
      <c r="U4691" s="16"/>
      <c r="V4691" s="16"/>
      <c r="W4691" s="16"/>
      <c r="X4691" s="16"/>
      <c r="Y4691" s="16"/>
      <c r="Z4691" s="16"/>
      <c r="AA4691" s="16"/>
      <c r="AB4691" s="16"/>
      <c r="AC4691" s="16"/>
    </row>
    <row r="4692" spans="1:29" x14ac:dyDescent="0.3">
      <c r="A4692" s="38">
        <v>710006</v>
      </c>
      <c r="B4692" s="15">
        <v>2</v>
      </c>
      <c r="C4692" s="15">
        <v>1</v>
      </c>
      <c r="D4692" s="15">
        <v>50</v>
      </c>
      <c r="E4692" s="15">
        <v>10000</v>
      </c>
      <c r="F4692" s="15">
        <v>1</v>
      </c>
      <c r="G4692" s="15" t="s">
        <v>9754</v>
      </c>
      <c r="H4692" s="51" t="s">
        <v>9748</v>
      </c>
      <c r="K4692" s="4"/>
      <c r="L4692" s="50"/>
      <c r="M4692" s="50"/>
      <c r="N4692" s="50"/>
      <c r="O4692" s="50"/>
      <c r="P4692" s="50"/>
      <c r="Q4692" s="50"/>
      <c r="R4692" s="50"/>
      <c r="S4692" s="50"/>
      <c r="T4692" s="16"/>
      <c r="U4692" s="16"/>
      <c r="V4692" s="16"/>
      <c r="W4692" s="16"/>
      <c r="X4692" s="16"/>
      <c r="Y4692" s="16"/>
      <c r="Z4692" s="16"/>
      <c r="AA4692" s="16"/>
      <c r="AB4692" s="16"/>
      <c r="AC4692" s="16"/>
    </row>
    <row r="4693" spans="1:29" x14ac:dyDescent="0.3">
      <c r="A4693" s="38">
        <v>710007</v>
      </c>
      <c r="B4693" s="15">
        <v>2</v>
      </c>
      <c r="C4693" s="15">
        <v>1</v>
      </c>
      <c r="D4693" s="15">
        <v>50</v>
      </c>
      <c r="E4693" s="15">
        <v>10000</v>
      </c>
      <c r="F4693" s="15">
        <v>1</v>
      </c>
      <c r="G4693" s="15" t="s">
        <v>9755</v>
      </c>
      <c r="H4693" s="51" t="s">
        <v>9748</v>
      </c>
      <c r="K4693" s="4"/>
      <c r="L4693" s="50"/>
      <c r="M4693" s="50"/>
      <c r="N4693" s="50"/>
      <c r="O4693" s="50"/>
      <c r="P4693" s="50"/>
      <c r="Q4693" s="50"/>
      <c r="R4693" s="50"/>
      <c r="S4693" s="50"/>
      <c r="T4693" s="16"/>
      <c r="U4693" s="16"/>
      <c r="V4693" s="16"/>
      <c r="W4693" s="16"/>
      <c r="X4693" s="16"/>
      <c r="Y4693" s="16"/>
      <c r="Z4693" s="16"/>
      <c r="AA4693" s="16"/>
      <c r="AB4693" s="16"/>
      <c r="AC4693" s="16"/>
    </row>
    <row r="4694" spans="1:29" x14ac:dyDescent="0.3">
      <c r="A4694" s="38">
        <v>710008</v>
      </c>
      <c r="B4694" s="15">
        <v>2</v>
      </c>
      <c r="C4694" s="15">
        <v>1</v>
      </c>
      <c r="D4694" s="15">
        <v>50</v>
      </c>
      <c r="E4694" s="15">
        <v>10000</v>
      </c>
      <c r="F4694" s="15">
        <v>1</v>
      </c>
      <c r="G4694" s="15" t="s">
        <v>9756</v>
      </c>
      <c r="H4694" s="51" t="s">
        <v>9748</v>
      </c>
      <c r="K4694" s="4"/>
      <c r="L4694" s="50"/>
      <c r="M4694" s="50"/>
      <c r="N4694" s="50"/>
      <c r="O4694" s="50"/>
      <c r="P4694" s="50"/>
      <c r="Q4694" s="50"/>
      <c r="R4694" s="50"/>
      <c r="S4694" s="50"/>
      <c r="T4694" s="16"/>
      <c r="U4694" s="16"/>
      <c r="V4694" s="16"/>
      <c r="W4694" s="16"/>
      <c r="X4694" s="16"/>
      <c r="Y4694" s="16"/>
      <c r="Z4694" s="16"/>
      <c r="AA4694" s="16"/>
      <c r="AB4694" s="16"/>
      <c r="AC4694" s="16"/>
    </row>
    <row r="4695" spans="1:29" x14ac:dyDescent="0.3">
      <c r="A4695" s="38">
        <v>710009</v>
      </c>
      <c r="B4695" s="15">
        <v>2</v>
      </c>
      <c r="C4695" s="15">
        <v>1</v>
      </c>
      <c r="D4695" s="15">
        <v>50</v>
      </c>
      <c r="E4695" s="15">
        <v>10000</v>
      </c>
      <c r="F4695" s="15">
        <v>1</v>
      </c>
      <c r="G4695" s="15" t="s">
        <v>9757</v>
      </c>
      <c r="H4695" s="51" t="s">
        <v>9748</v>
      </c>
      <c r="K4695" s="4"/>
      <c r="L4695" s="50"/>
      <c r="M4695" s="50"/>
      <c r="N4695" s="50"/>
      <c r="O4695" s="50"/>
      <c r="P4695" s="50"/>
      <c r="Q4695" s="50"/>
      <c r="R4695" s="50"/>
      <c r="S4695" s="50"/>
      <c r="T4695" s="16"/>
      <c r="U4695" s="16"/>
      <c r="V4695" s="16"/>
      <c r="W4695" s="16"/>
      <c r="X4695" s="16"/>
      <c r="Y4695" s="16"/>
      <c r="Z4695" s="16"/>
      <c r="AA4695" s="16"/>
      <c r="AB4695" s="16"/>
      <c r="AC4695" s="16"/>
    </row>
    <row r="4696" spans="1:29" x14ac:dyDescent="0.3">
      <c r="A4696" s="38">
        <v>710010</v>
      </c>
      <c r="B4696" s="15">
        <v>2</v>
      </c>
      <c r="C4696" s="15">
        <v>1</v>
      </c>
      <c r="D4696" s="15">
        <v>50</v>
      </c>
      <c r="E4696" s="15">
        <v>10000</v>
      </c>
      <c r="F4696" s="15">
        <v>1</v>
      </c>
      <c r="G4696" s="15" t="s">
        <v>9758</v>
      </c>
      <c r="H4696" s="51" t="s">
        <v>9748</v>
      </c>
      <c r="K4696" s="4"/>
      <c r="L4696" s="50"/>
      <c r="M4696" s="50"/>
      <c r="N4696" s="50"/>
      <c r="O4696" s="50"/>
      <c r="P4696" s="50"/>
      <c r="Q4696" s="50"/>
      <c r="R4696" s="50"/>
      <c r="S4696" s="50"/>
      <c r="T4696" s="16"/>
      <c r="U4696" s="16"/>
      <c r="V4696" s="16"/>
      <c r="W4696" s="16"/>
      <c r="X4696" s="16"/>
      <c r="Y4696" s="16"/>
      <c r="Z4696" s="16"/>
      <c r="AA4696" s="16"/>
      <c r="AB4696" s="16"/>
      <c r="AC4696" s="16"/>
    </row>
    <row r="4697" spans="1:29" x14ac:dyDescent="0.3">
      <c r="A4697" s="38">
        <v>710011</v>
      </c>
      <c r="B4697" s="15">
        <v>2</v>
      </c>
      <c r="C4697" s="15">
        <v>1</v>
      </c>
      <c r="D4697" s="15">
        <v>50</v>
      </c>
      <c r="E4697" s="15">
        <v>10000</v>
      </c>
      <c r="F4697" s="15">
        <v>1</v>
      </c>
      <c r="G4697" s="15" t="s">
        <v>9759</v>
      </c>
      <c r="H4697" s="51" t="s">
        <v>5061</v>
      </c>
      <c r="K4697" s="4"/>
      <c r="L4697" s="50"/>
      <c r="M4697" s="50"/>
      <c r="N4697" s="50"/>
      <c r="O4697" s="50"/>
      <c r="P4697" s="50"/>
      <c r="Q4697" s="50"/>
      <c r="R4697" s="50"/>
      <c r="S4697" s="50"/>
      <c r="T4697" s="16"/>
      <c r="U4697" s="16"/>
      <c r="V4697" s="16"/>
      <c r="W4697" s="16"/>
      <c r="X4697" s="16"/>
      <c r="Y4697" s="16"/>
      <c r="Z4697" s="16"/>
      <c r="AA4697" s="16"/>
      <c r="AB4697" s="16"/>
      <c r="AC4697" s="16"/>
    </row>
    <row r="4698" spans="1:29" x14ac:dyDescent="0.3">
      <c r="A4698" s="38">
        <v>710012</v>
      </c>
      <c r="B4698" s="15">
        <v>2</v>
      </c>
      <c r="C4698" s="15">
        <v>1</v>
      </c>
      <c r="D4698" s="15">
        <v>50</v>
      </c>
      <c r="E4698" s="15">
        <v>10000</v>
      </c>
      <c r="F4698" s="15">
        <v>1</v>
      </c>
      <c r="G4698" s="15" t="s">
        <v>9760</v>
      </c>
      <c r="H4698" s="51" t="s">
        <v>5061</v>
      </c>
      <c r="K4698" s="4"/>
      <c r="L4698" s="50"/>
      <c r="M4698" s="50"/>
      <c r="N4698" s="50"/>
      <c r="O4698" s="50"/>
      <c r="P4698" s="50"/>
      <c r="Q4698" s="50"/>
      <c r="R4698" s="50"/>
      <c r="S4698" s="50"/>
      <c r="T4698" s="16"/>
      <c r="U4698" s="16"/>
      <c r="V4698" s="16"/>
      <c r="W4698" s="16"/>
      <c r="X4698" s="16"/>
      <c r="Y4698" s="16"/>
      <c r="Z4698" s="16"/>
      <c r="AA4698" s="16"/>
      <c r="AB4698" s="16"/>
      <c r="AC4698" s="16"/>
    </row>
    <row r="4699" spans="1:29" x14ac:dyDescent="0.3">
      <c r="A4699" s="38">
        <v>710013</v>
      </c>
      <c r="B4699" s="15">
        <v>2</v>
      </c>
      <c r="C4699" s="15">
        <v>1</v>
      </c>
      <c r="D4699" s="15">
        <v>50</v>
      </c>
      <c r="E4699" s="15">
        <v>10000</v>
      </c>
      <c r="F4699" s="15">
        <v>1</v>
      </c>
      <c r="G4699" s="15" t="s">
        <v>9761</v>
      </c>
      <c r="H4699" s="51" t="s">
        <v>5061</v>
      </c>
      <c r="K4699" s="4"/>
      <c r="L4699" s="50"/>
      <c r="M4699" s="50"/>
      <c r="N4699" s="50"/>
      <c r="O4699" s="50"/>
      <c r="P4699" s="50"/>
      <c r="Q4699" s="50"/>
      <c r="R4699" s="50"/>
      <c r="S4699" s="50"/>
      <c r="T4699" s="16"/>
      <c r="U4699" s="16"/>
      <c r="V4699" s="16"/>
      <c r="W4699" s="16"/>
      <c r="X4699" s="16"/>
      <c r="Y4699" s="16"/>
      <c r="Z4699" s="16"/>
      <c r="AA4699" s="16"/>
      <c r="AB4699" s="16"/>
      <c r="AC4699" s="16"/>
    </row>
    <row r="4700" spans="1:29" x14ac:dyDescent="0.3">
      <c r="A4700" s="38">
        <v>710014</v>
      </c>
      <c r="B4700" s="15">
        <v>2</v>
      </c>
      <c r="C4700" s="15">
        <v>1</v>
      </c>
      <c r="D4700" s="15">
        <v>50</v>
      </c>
      <c r="E4700" s="15">
        <v>10000</v>
      </c>
      <c r="F4700" s="15">
        <v>1</v>
      </c>
      <c r="G4700" s="15" t="s">
        <v>9762</v>
      </c>
      <c r="H4700" s="51" t="s">
        <v>5061</v>
      </c>
      <c r="K4700" s="4"/>
      <c r="L4700" s="50"/>
      <c r="M4700" s="50"/>
      <c r="N4700" s="50"/>
      <c r="O4700" s="50"/>
      <c r="P4700" s="50"/>
      <c r="Q4700" s="50"/>
      <c r="R4700" s="50"/>
      <c r="S4700" s="50"/>
      <c r="T4700" s="16"/>
      <c r="U4700" s="16"/>
      <c r="V4700" s="16"/>
      <c r="W4700" s="16"/>
      <c r="X4700" s="16"/>
      <c r="Y4700" s="16"/>
      <c r="Z4700" s="16"/>
      <c r="AA4700" s="16"/>
      <c r="AB4700" s="16"/>
      <c r="AC4700" s="16"/>
    </row>
    <row r="4701" spans="1:29" x14ac:dyDescent="0.3">
      <c r="A4701" s="38">
        <v>710015</v>
      </c>
      <c r="B4701" s="15">
        <v>2</v>
      </c>
      <c r="C4701" s="15">
        <v>1</v>
      </c>
      <c r="D4701" s="15">
        <v>50</v>
      </c>
      <c r="E4701" s="15">
        <v>10000</v>
      </c>
      <c r="F4701" s="15">
        <v>1</v>
      </c>
      <c r="G4701" s="15" t="s">
        <v>9763</v>
      </c>
      <c r="H4701" s="51" t="s">
        <v>5061</v>
      </c>
      <c r="K4701" s="4"/>
      <c r="L4701" s="50"/>
      <c r="M4701" s="50"/>
      <c r="N4701" s="50"/>
      <c r="O4701" s="50"/>
      <c r="P4701" s="50"/>
      <c r="Q4701" s="50"/>
      <c r="R4701" s="50"/>
      <c r="S4701" s="50"/>
      <c r="T4701" s="16"/>
      <c r="U4701" s="16"/>
      <c r="V4701" s="16"/>
      <c r="W4701" s="16"/>
      <c r="X4701" s="16"/>
      <c r="Y4701" s="16"/>
      <c r="Z4701" s="16"/>
      <c r="AA4701" s="16"/>
      <c r="AB4701" s="16"/>
      <c r="AC4701" s="16"/>
    </row>
    <row r="4702" spans="1:29" x14ac:dyDescent="0.3">
      <c r="A4702" s="38">
        <v>710016</v>
      </c>
      <c r="B4702" s="15">
        <v>2</v>
      </c>
      <c r="C4702" s="15">
        <v>1</v>
      </c>
      <c r="D4702" s="15">
        <v>50</v>
      </c>
      <c r="E4702" s="15">
        <v>10000</v>
      </c>
      <c r="F4702" s="15">
        <v>1</v>
      </c>
      <c r="G4702" s="15" t="s">
        <v>9764</v>
      </c>
      <c r="H4702" s="51" t="s">
        <v>5061</v>
      </c>
      <c r="K4702" s="4"/>
      <c r="L4702" s="50"/>
      <c r="M4702" s="50"/>
      <c r="N4702" s="50"/>
      <c r="O4702" s="50"/>
      <c r="P4702" s="50"/>
      <c r="Q4702" s="50"/>
      <c r="R4702" s="50"/>
      <c r="S4702" s="50"/>
      <c r="T4702" s="16"/>
      <c r="U4702" s="16"/>
      <c r="V4702" s="16"/>
      <c r="W4702" s="16"/>
      <c r="X4702" s="16"/>
      <c r="Y4702" s="16"/>
      <c r="Z4702" s="16"/>
      <c r="AA4702" s="16"/>
      <c r="AB4702" s="16"/>
      <c r="AC4702" s="16"/>
    </row>
    <row r="4703" spans="1:29" x14ac:dyDescent="0.3">
      <c r="A4703" s="38">
        <v>710017</v>
      </c>
      <c r="B4703" s="15">
        <v>2</v>
      </c>
      <c r="C4703" s="15">
        <v>1</v>
      </c>
      <c r="D4703" s="15">
        <v>50</v>
      </c>
      <c r="E4703" s="15">
        <v>10000</v>
      </c>
      <c r="F4703" s="15">
        <v>1</v>
      </c>
      <c r="G4703" s="15" t="s">
        <v>9765</v>
      </c>
      <c r="H4703" s="51" t="s">
        <v>5061</v>
      </c>
      <c r="K4703" s="4"/>
      <c r="L4703" s="50"/>
      <c r="M4703" s="50"/>
      <c r="N4703" s="50"/>
      <c r="O4703" s="50"/>
      <c r="P4703" s="50"/>
      <c r="Q4703" s="50"/>
      <c r="R4703" s="50"/>
      <c r="S4703" s="50"/>
      <c r="T4703" s="16"/>
      <c r="U4703" s="16"/>
      <c r="V4703" s="16"/>
      <c r="W4703" s="16"/>
      <c r="X4703" s="16"/>
      <c r="Y4703" s="16"/>
      <c r="Z4703" s="16"/>
      <c r="AA4703" s="16"/>
      <c r="AB4703" s="16"/>
      <c r="AC4703" s="16"/>
    </row>
    <row r="4704" spans="1:29" x14ac:dyDescent="0.3">
      <c r="A4704" s="38">
        <v>710018</v>
      </c>
      <c r="B4704" s="15">
        <v>2</v>
      </c>
      <c r="C4704" s="15">
        <v>1</v>
      </c>
      <c r="D4704" s="15">
        <v>50</v>
      </c>
      <c r="E4704" s="15">
        <v>10000</v>
      </c>
      <c r="F4704" s="15">
        <v>1</v>
      </c>
      <c r="G4704" s="15" t="s">
        <v>9766</v>
      </c>
      <c r="H4704" s="51" t="s">
        <v>5061</v>
      </c>
      <c r="K4704" s="4"/>
      <c r="L4704" s="50"/>
      <c r="M4704" s="50"/>
      <c r="N4704" s="50"/>
      <c r="O4704" s="50"/>
      <c r="P4704" s="50"/>
      <c r="Q4704" s="50"/>
      <c r="R4704" s="50"/>
      <c r="S4704" s="50"/>
      <c r="T4704" s="16"/>
      <c r="U4704" s="16"/>
      <c r="V4704" s="16"/>
      <c r="W4704" s="16"/>
      <c r="X4704" s="16"/>
      <c r="Y4704" s="16"/>
      <c r="Z4704" s="16"/>
      <c r="AA4704" s="16"/>
      <c r="AB4704" s="16"/>
      <c r="AC4704" s="16"/>
    </row>
    <row r="4705" spans="1:29" x14ac:dyDescent="0.3">
      <c r="A4705" s="38">
        <v>710019</v>
      </c>
      <c r="B4705" s="15">
        <v>2</v>
      </c>
      <c r="C4705" s="15">
        <v>1</v>
      </c>
      <c r="D4705" s="15">
        <v>50</v>
      </c>
      <c r="E4705" s="15">
        <v>10000</v>
      </c>
      <c r="F4705" s="15">
        <v>1</v>
      </c>
      <c r="G4705" s="15" t="s">
        <v>9767</v>
      </c>
      <c r="H4705" s="51" t="s">
        <v>5061</v>
      </c>
      <c r="K4705" s="4"/>
      <c r="L4705" s="50"/>
      <c r="M4705" s="50"/>
      <c r="N4705" s="50"/>
      <c r="O4705" s="50"/>
      <c r="P4705" s="50"/>
      <c r="Q4705" s="50"/>
      <c r="R4705" s="50"/>
      <c r="S4705" s="50"/>
      <c r="T4705" s="16"/>
      <c r="U4705" s="16"/>
      <c r="V4705" s="16"/>
      <c r="W4705" s="16"/>
      <c r="X4705" s="16"/>
      <c r="Y4705" s="16"/>
      <c r="Z4705" s="16"/>
      <c r="AA4705" s="16"/>
      <c r="AB4705" s="16"/>
      <c r="AC4705" s="16"/>
    </row>
    <row r="4706" spans="1:29" x14ac:dyDescent="0.3">
      <c r="A4706" s="38">
        <v>710020</v>
      </c>
      <c r="B4706" s="15">
        <v>2</v>
      </c>
      <c r="C4706" s="15">
        <v>1</v>
      </c>
      <c r="D4706" s="15">
        <v>50</v>
      </c>
      <c r="E4706" s="15">
        <v>10000</v>
      </c>
      <c r="F4706" s="15">
        <v>1</v>
      </c>
      <c r="G4706" s="15" t="s">
        <v>9768</v>
      </c>
      <c r="H4706" s="51" t="s">
        <v>5061</v>
      </c>
      <c r="K4706" s="4"/>
      <c r="L4706" s="50"/>
      <c r="M4706" s="50"/>
      <c r="N4706" s="50"/>
      <c r="O4706" s="50"/>
      <c r="P4706" s="50"/>
      <c r="Q4706" s="50"/>
      <c r="R4706" s="50"/>
      <c r="S4706" s="50"/>
      <c r="T4706" s="16"/>
      <c r="U4706" s="16"/>
      <c r="V4706" s="16"/>
      <c r="W4706" s="16"/>
      <c r="X4706" s="16"/>
      <c r="Y4706" s="16"/>
      <c r="Z4706" s="16"/>
      <c r="AA4706" s="16"/>
      <c r="AB4706" s="16"/>
      <c r="AC4706" s="16"/>
    </row>
    <row r="4707" spans="1:29" x14ac:dyDescent="0.3">
      <c r="A4707" s="38">
        <v>710021</v>
      </c>
      <c r="B4707" s="15">
        <v>2</v>
      </c>
      <c r="C4707" s="15">
        <v>1</v>
      </c>
      <c r="D4707" s="15">
        <v>50</v>
      </c>
      <c r="E4707" s="15">
        <v>10000</v>
      </c>
      <c r="F4707" s="15">
        <v>1</v>
      </c>
      <c r="G4707" s="15" t="s">
        <v>9769</v>
      </c>
      <c r="H4707" s="51" t="s">
        <v>5061</v>
      </c>
      <c r="K4707" s="4"/>
      <c r="L4707" s="50"/>
      <c r="M4707" s="50"/>
      <c r="N4707" s="50"/>
      <c r="O4707" s="50"/>
      <c r="P4707" s="50"/>
      <c r="Q4707" s="50"/>
      <c r="R4707" s="50"/>
      <c r="S4707" s="50"/>
      <c r="T4707" s="16"/>
      <c r="U4707" s="16"/>
      <c r="V4707" s="16"/>
      <c r="W4707" s="16"/>
      <c r="X4707" s="16"/>
      <c r="Y4707" s="16"/>
      <c r="Z4707" s="16"/>
      <c r="AA4707" s="16"/>
      <c r="AB4707" s="16"/>
      <c r="AC4707" s="16"/>
    </row>
    <row r="4708" spans="1:29" x14ac:dyDescent="0.3">
      <c r="A4708" s="38">
        <v>710022</v>
      </c>
      <c r="B4708" s="15">
        <v>2</v>
      </c>
      <c r="C4708" s="15">
        <v>1</v>
      </c>
      <c r="D4708" s="15">
        <v>50</v>
      </c>
      <c r="E4708" s="15">
        <v>10000</v>
      </c>
      <c r="F4708" s="15">
        <v>1</v>
      </c>
      <c r="G4708" s="15" t="s">
        <v>9770</v>
      </c>
      <c r="H4708" s="51" t="s">
        <v>5061</v>
      </c>
      <c r="K4708" s="4"/>
      <c r="L4708" s="50"/>
      <c r="M4708" s="50"/>
      <c r="N4708" s="50"/>
      <c r="O4708" s="50"/>
      <c r="P4708" s="50"/>
      <c r="Q4708" s="50"/>
      <c r="R4708" s="50"/>
      <c r="S4708" s="50"/>
      <c r="T4708" s="16"/>
      <c r="U4708" s="16"/>
      <c r="V4708" s="16"/>
      <c r="W4708" s="16"/>
      <c r="X4708" s="16"/>
      <c r="Y4708" s="16"/>
      <c r="Z4708" s="16"/>
      <c r="AA4708" s="16"/>
      <c r="AB4708" s="16"/>
      <c r="AC4708" s="16"/>
    </row>
    <row r="4709" spans="1:29" x14ac:dyDescent="0.3">
      <c r="A4709" s="38">
        <v>710023</v>
      </c>
      <c r="B4709" s="15">
        <v>2</v>
      </c>
      <c r="C4709" s="15">
        <v>1</v>
      </c>
      <c r="D4709" s="15">
        <v>50</v>
      </c>
      <c r="E4709" s="15">
        <v>10000</v>
      </c>
      <c r="F4709" s="15">
        <v>1</v>
      </c>
      <c r="G4709" s="15" t="s">
        <v>9771</v>
      </c>
      <c r="H4709" s="51" t="s">
        <v>5061</v>
      </c>
      <c r="K4709" s="4"/>
      <c r="L4709" s="50"/>
      <c r="M4709" s="50"/>
      <c r="N4709" s="50"/>
      <c r="O4709" s="50"/>
      <c r="P4709" s="50"/>
      <c r="Q4709" s="50"/>
      <c r="R4709" s="50"/>
      <c r="S4709" s="50"/>
      <c r="T4709" s="16"/>
      <c r="U4709" s="16"/>
      <c r="V4709" s="16"/>
      <c r="W4709" s="16"/>
      <c r="X4709" s="16"/>
      <c r="Y4709" s="16"/>
      <c r="Z4709" s="16"/>
      <c r="AA4709" s="16"/>
      <c r="AB4709" s="16"/>
      <c r="AC4709" s="16"/>
    </row>
    <row r="4710" spans="1:29" x14ac:dyDescent="0.3">
      <c r="A4710" s="38">
        <v>710024</v>
      </c>
      <c r="B4710" s="15">
        <v>2</v>
      </c>
      <c r="C4710" s="15">
        <v>1</v>
      </c>
      <c r="D4710" s="15">
        <v>50</v>
      </c>
      <c r="E4710" s="15">
        <v>10000</v>
      </c>
      <c r="F4710" s="15">
        <v>1</v>
      </c>
      <c r="G4710" s="15" t="s">
        <v>9772</v>
      </c>
      <c r="H4710" s="51" t="s">
        <v>5061</v>
      </c>
      <c r="K4710" s="4"/>
      <c r="L4710" s="50"/>
      <c r="M4710" s="50"/>
      <c r="N4710" s="50"/>
      <c r="O4710" s="50"/>
      <c r="P4710" s="50"/>
      <c r="Q4710" s="50"/>
      <c r="R4710" s="50"/>
      <c r="S4710" s="50"/>
      <c r="T4710" s="16"/>
      <c r="U4710" s="16"/>
      <c r="V4710" s="16"/>
      <c r="W4710" s="16"/>
      <c r="X4710" s="16"/>
      <c r="Y4710" s="16"/>
      <c r="Z4710" s="16"/>
      <c r="AA4710" s="16"/>
      <c r="AB4710" s="16"/>
      <c r="AC4710" s="16"/>
    </row>
    <row r="4711" spans="1:29" x14ac:dyDescent="0.3">
      <c r="A4711" s="38">
        <v>710025</v>
      </c>
      <c r="B4711" s="15">
        <v>2</v>
      </c>
      <c r="C4711" s="15">
        <v>1</v>
      </c>
      <c r="D4711" s="15">
        <v>50</v>
      </c>
      <c r="E4711" s="15">
        <v>10000</v>
      </c>
      <c r="F4711" s="15">
        <v>1</v>
      </c>
      <c r="G4711" s="15" t="s">
        <v>5062</v>
      </c>
      <c r="H4711" s="51" t="s">
        <v>5061</v>
      </c>
      <c r="K4711" s="4"/>
      <c r="L4711" s="50"/>
      <c r="M4711" s="50"/>
      <c r="N4711" s="50"/>
      <c r="O4711" s="50"/>
      <c r="P4711" s="50"/>
      <c r="Q4711" s="50"/>
      <c r="R4711" s="50"/>
      <c r="S4711" s="50"/>
      <c r="T4711" s="16"/>
      <c r="U4711" s="16"/>
      <c r="V4711" s="16"/>
      <c r="W4711" s="16"/>
      <c r="X4711" s="16"/>
      <c r="Y4711" s="16"/>
      <c r="Z4711" s="16"/>
      <c r="AA4711" s="16"/>
      <c r="AB4711" s="16"/>
      <c r="AC4711" s="16"/>
    </row>
    <row r="4712" spans="1:29" x14ac:dyDescent="0.3">
      <c r="A4712" s="38">
        <v>710026</v>
      </c>
      <c r="B4712" s="15">
        <v>2</v>
      </c>
      <c r="C4712" s="15">
        <v>1</v>
      </c>
      <c r="D4712" s="15">
        <v>50</v>
      </c>
      <c r="E4712" s="15">
        <v>10000</v>
      </c>
      <c r="F4712" s="15">
        <v>1</v>
      </c>
      <c r="G4712" s="15" t="s">
        <v>5063</v>
      </c>
      <c r="H4712" s="51" t="s">
        <v>5061</v>
      </c>
      <c r="K4712" s="4"/>
      <c r="L4712" s="50"/>
      <c r="M4712" s="50"/>
      <c r="N4712" s="50"/>
      <c r="O4712" s="50"/>
      <c r="P4712" s="50"/>
      <c r="Q4712" s="50"/>
      <c r="R4712" s="50"/>
      <c r="S4712" s="50"/>
      <c r="T4712" s="16"/>
      <c r="U4712" s="16"/>
      <c r="V4712" s="16"/>
      <c r="W4712" s="16"/>
      <c r="X4712" s="16"/>
      <c r="Y4712" s="16"/>
      <c r="Z4712" s="16"/>
      <c r="AA4712" s="16"/>
      <c r="AB4712" s="16"/>
      <c r="AC4712" s="16"/>
    </row>
    <row r="4713" spans="1:29" x14ac:dyDescent="0.3">
      <c r="A4713" s="38">
        <v>710027</v>
      </c>
      <c r="B4713" s="15">
        <v>2</v>
      </c>
      <c r="C4713" s="15">
        <v>1</v>
      </c>
      <c r="D4713" s="15">
        <v>50</v>
      </c>
      <c r="E4713" s="15">
        <v>10000</v>
      </c>
      <c r="F4713" s="15">
        <v>1</v>
      </c>
      <c r="G4713" s="15" t="s">
        <v>5064</v>
      </c>
      <c r="H4713" s="51" t="s">
        <v>5061</v>
      </c>
      <c r="K4713" s="4"/>
      <c r="L4713" s="50"/>
      <c r="M4713" s="50"/>
      <c r="N4713" s="50"/>
      <c r="O4713" s="50"/>
      <c r="P4713" s="50"/>
      <c r="Q4713" s="50"/>
      <c r="R4713" s="50"/>
      <c r="S4713" s="50"/>
      <c r="T4713" s="16"/>
      <c r="U4713" s="16"/>
      <c r="V4713" s="16"/>
      <c r="W4713" s="16"/>
      <c r="X4713" s="16"/>
      <c r="Y4713" s="16"/>
      <c r="Z4713" s="16"/>
      <c r="AA4713" s="16"/>
      <c r="AB4713" s="16"/>
      <c r="AC4713" s="16"/>
    </row>
    <row r="4714" spans="1:29" x14ac:dyDescent="0.3">
      <c r="A4714" s="38">
        <v>710028</v>
      </c>
      <c r="B4714" s="15">
        <v>2</v>
      </c>
      <c r="C4714" s="15">
        <v>1</v>
      </c>
      <c r="D4714" s="15">
        <v>50</v>
      </c>
      <c r="E4714" s="15">
        <v>10000</v>
      </c>
      <c r="F4714" s="15">
        <v>1</v>
      </c>
      <c r="G4714" s="15" t="s">
        <v>5065</v>
      </c>
      <c r="H4714" s="51" t="s">
        <v>5061</v>
      </c>
      <c r="K4714" s="4"/>
      <c r="L4714" s="50"/>
      <c r="M4714" s="50"/>
      <c r="N4714" s="50"/>
      <c r="O4714" s="50"/>
      <c r="P4714" s="50"/>
      <c r="Q4714" s="50"/>
      <c r="R4714" s="50"/>
      <c r="S4714" s="50"/>
      <c r="T4714" s="16"/>
      <c r="U4714" s="16"/>
      <c r="V4714" s="16"/>
      <c r="W4714" s="16"/>
      <c r="X4714" s="16"/>
      <c r="Y4714" s="16"/>
      <c r="Z4714" s="16"/>
      <c r="AA4714" s="16"/>
      <c r="AB4714" s="16"/>
      <c r="AC4714" s="16"/>
    </row>
    <row r="4715" spans="1:29" x14ac:dyDescent="0.3">
      <c r="A4715" s="38">
        <v>710029</v>
      </c>
      <c r="B4715" s="15">
        <v>2</v>
      </c>
      <c r="C4715" s="15">
        <v>1</v>
      </c>
      <c r="D4715" s="15">
        <v>50</v>
      </c>
      <c r="E4715" s="15">
        <v>10000</v>
      </c>
      <c r="F4715" s="15">
        <v>1</v>
      </c>
      <c r="G4715" s="15" t="s">
        <v>5066</v>
      </c>
      <c r="H4715" s="51" t="s">
        <v>5061</v>
      </c>
      <c r="K4715" s="4"/>
      <c r="L4715" s="50"/>
      <c r="M4715" s="50"/>
      <c r="N4715" s="50"/>
      <c r="O4715" s="50"/>
      <c r="P4715" s="50"/>
      <c r="Q4715" s="50"/>
      <c r="R4715" s="50"/>
      <c r="S4715" s="50"/>
      <c r="T4715" s="16"/>
      <c r="U4715" s="16"/>
      <c r="V4715" s="16"/>
      <c r="W4715" s="16"/>
      <c r="X4715" s="16"/>
      <c r="Y4715" s="16"/>
      <c r="Z4715" s="16"/>
      <c r="AA4715" s="16"/>
      <c r="AB4715" s="16"/>
      <c r="AC4715" s="16"/>
    </row>
    <row r="4716" spans="1:29" x14ac:dyDescent="0.3">
      <c r="A4716" s="38">
        <v>710030</v>
      </c>
      <c r="B4716" s="15">
        <v>2</v>
      </c>
      <c r="C4716" s="15">
        <v>1</v>
      </c>
      <c r="D4716" s="15">
        <v>50</v>
      </c>
      <c r="E4716" s="15">
        <v>10000</v>
      </c>
      <c r="F4716" s="15">
        <v>1</v>
      </c>
      <c r="G4716" s="15" t="s">
        <v>5067</v>
      </c>
      <c r="H4716" s="51" t="s">
        <v>5061</v>
      </c>
      <c r="K4716" s="4"/>
      <c r="L4716" s="50"/>
      <c r="M4716" s="50"/>
      <c r="N4716" s="50"/>
      <c r="O4716" s="50"/>
      <c r="P4716" s="50"/>
      <c r="Q4716" s="50"/>
      <c r="R4716" s="50"/>
      <c r="S4716" s="50"/>
      <c r="T4716" s="16"/>
      <c r="U4716" s="16"/>
      <c r="V4716" s="16"/>
      <c r="W4716" s="16"/>
      <c r="X4716" s="16"/>
      <c r="Y4716" s="16"/>
      <c r="Z4716" s="16"/>
      <c r="AA4716" s="16"/>
      <c r="AB4716" s="16"/>
      <c r="AC4716" s="16"/>
    </row>
    <row r="4717" spans="1:29" x14ac:dyDescent="0.3">
      <c r="A4717" s="38">
        <v>710031</v>
      </c>
      <c r="B4717" s="15">
        <v>2</v>
      </c>
      <c r="C4717" s="15">
        <v>1</v>
      </c>
      <c r="D4717" s="15">
        <v>50</v>
      </c>
      <c r="E4717" s="15">
        <v>10000</v>
      </c>
      <c r="F4717" s="15">
        <v>1</v>
      </c>
      <c r="G4717" s="15" t="s">
        <v>5068</v>
      </c>
      <c r="H4717" s="51" t="s">
        <v>5061</v>
      </c>
      <c r="K4717" s="4"/>
      <c r="L4717" s="50"/>
      <c r="M4717" s="50"/>
      <c r="N4717" s="50"/>
      <c r="O4717" s="50"/>
      <c r="P4717" s="50"/>
      <c r="Q4717" s="50"/>
      <c r="R4717" s="50"/>
      <c r="S4717" s="50"/>
      <c r="T4717" s="16"/>
      <c r="U4717" s="16"/>
      <c r="V4717" s="16"/>
      <c r="W4717" s="16"/>
      <c r="X4717" s="16"/>
      <c r="Y4717" s="16"/>
      <c r="Z4717" s="16"/>
      <c r="AA4717" s="16"/>
      <c r="AB4717" s="16"/>
      <c r="AC4717" s="16"/>
    </row>
    <row r="4718" spans="1:29" x14ac:dyDescent="0.3">
      <c r="A4718" s="38">
        <v>710032</v>
      </c>
      <c r="B4718" s="15">
        <v>2</v>
      </c>
      <c r="C4718" s="15">
        <v>1</v>
      </c>
      <c r="D4718" s="15">
        <v>50</v>
      </c>
      <c r="E4718" s="15">
        <v>10000</v>
      </c>
      <c r="F4718" s="15">
        <v>1</v>
      </c>
      <c r="G4718" s="15" t="s">
        <v>5069</v>
      </c>
      <c r="H4718" s="51" t="s">
        <v>5061</v>
      </c>
      <c r="K4718" s="4"/>
      <c r="L4718" s="50"/>
      <c r="M4718" s="50"/>
      <c r="N4718" s="50"/>
      <c r="O4718" s="50"/>
      <c r="P4718" s="50"/>
      <c r="Q4718" s="50"/>
      <c r="R4718" s="50"/>
      <c r="S4718" s="50"/>
      <c r="T4718" s="16"/>
      <c r="U4718" s="16"/>
      <c r="V4718" s="16"/>
      <c r="W4718" s="16"/>
      <c r="X4718" s="16"/>
      <c r="Y4718" s="16"/>
      <c r="Z4718" s="16"/>
      <c r="AA4718" s="16"/>
      <c r="AB4718" s="16"/>
      <c r="AC4718" s="16"/>
    </row>
    <row r="4719" spans="1:29" x14ac:dyDescent="0.3">
      <c r="A4719" s="38">
        <v>710033</v>
      </c>
      <c r="B4719" s="15">
        <v>2</v>
      </c>
      <c r="C4719" s="15">
        <v>1</v>
      </c>
      <c r="D4719" s="15">
        <v>50</v>
      </c>
      <c r="E4719" s="15">
        <v>10000</v>
      </c>
      <c r="F4719" s="15">
        <v>1</v>
      </c>
      <c r="G4719" s="15" t="s">
        <v>5070</v>
      </c>
      <c r="H4719" s="51" t="s">
        <v>5061</v>
      </c>
      <c r="K4719" s="4"/>
      <c r="L4719" s="50"/>
      <c r="M4719" s="50"/>
      <c r="N4719" s="50"/>
      <c r="O4719" s="50"/>
      <c r="P4719" s="50"/>
      <c r="Q4719" s="50"/>
      <c r="R4719" s="50"/>
      <c r="S4719" s="50"/>
      <c r="T4719" s="16"/>
      <c r="U4719" s="16"/>
      <c r="V4719" s="16"/>
      <c r="W4719" s="16"/>
      <c r="X4719" s="16"/>
      <c r="Y4719" s="16"/>
      <c r="Z4719" s="16"/>
      <c r="AA4719" s="16"/>
      <c r="AB4719" s="16"/>
      <c r="AC4719" s="16"/>
    </row>
    <row r="4720" spans="1:29" x14ac:dyDescent="0.3">
      <c r="A4720" s="38">
        <v>710034</v>
      </c>
      <c r="B4720" s="15">
        <v>2</v>
      </c>
      <c r="C4720" s="15">
        <v>1</v>
      </c>
      <c r="D4720" s="15">
        <v>50</v>
      </c>
      <c r="E4720" s="15">
        <v>10000</v>
      </c>
      <c r="F4720" s="15">
        <v>1</v>
      </c>
      <c r="G4720" s="15" t="s">
        <v>5071</v>
      </c>
      <c r="H4720" s="51" t="s">
        <v>5061</v>
      </c>
      <c r="K4720" s="4"/>
      <c r="L4720" s="50"/>
      <c r="M4720" s="50"/>
      <c r="N4720" s="50"/>
      <c r="O4720" s="50"/>
      <c r="P4720" s="50"/>
      <c r="Q4720" s="50"/>
      <c r="R4720" s="50"/>
      <c r="S4720" s="50"/>
      <c r="T4720" s="16"/>
      <c r="U4720" s="16"/>
      <c r="V4720" s="16"/>
      <c r="W4720" s="16"/>
      <c r="X4720" s="16"/>
      <c r="Y4720" s="16"/>
      <c r="Z4720" s="16"/>
      <c r="AA4720" s="16"/>
      <c r="AB4720" s="16"/>
      <c r="AC4720" s="16"/>
    </row>
    <row r="4721" spans="1:29" x14ac:dyDescent="0.3">
      <c r="A4721" s="38">
        <v>710035</v>
      </c>
      <c r="B4721" s="15">
        <v>2</v>
      </c>
      <c r="C4721" s="15">
        <v>1</v>
      </c>
      <c r="D4721" s="15">
        <v>50</v>
      </c>
      <c r="E4721" s="15">
        <v>10000</v>
      </c>
      <c r="F4721" s="15">
        <v>1</v>
      </c>
      <c r="G4721" s="15" t="s">
        <v>5072</v>
      </c>
      <c r="H4721" s="51" t="s">
        <v>5061</v>
      </c>
      <c r="K4721" s="4"/>
      <c r="L4721" s="50"/>
      <c r="M4721" s="50"/>
      <c r="N4721" s="50"/>
      <c r="O4721" s="50"/>
      <c r="P4721" s="50"/>
      <c r="Q4721" s="50"/>
      <c r="R4721" s="50"/>
      <c r="S4721" s="50"/>
      <c r="T4721" s="16"/>
      <c r="U4721" s="16"/>
      <c r="V4721" s="16"/>
      <c r="W4721" s="16"/>
      <c r="X4721" s="16"/>
      <c r="Y4721" s="16"/>
      <c r="Z4721" s="16"/>
      <c r="AA4721" s="16"/>
      <c r="AB4721" s="16"/>
      <c r="AC4721" s="16"/>
    </row>
    <row r="4722" spans="1:29" x14ac:dyDescent="0.3">
      <c r="A4722" s="38">
        <v>710036</v>
      </c>
      <c r="B4722" s="15">
        <v>2</v>
      </c>
      <c r="C4722" s="15">
        <v>1</v>
      </c>
      <c r="D4722" s="15">
        <v>50</v>
      </c>
      <c r="E4722" s="15">
        <v>10000</v>
      </c>
      <c r="F4722" s="15">
        <v>1</v>
      </c>
      <c r="G4722" s="15" t="s">
        <v>5073</v>
      </c>
      <c r="H4722" s="51" t="s">
        <v>5061</v>
      </c>
      <c r="K4722" s="4"/>
      <c r="L4722" s="50"/>
      <c r="M4722" s="50"/>
      <c r="N4722" s="50"/>
      <c r="O4722" s="50"/>
      <c r="P4722" s="50"/>
      <c r="Q4722" s="50"/>
      <c r="R4722" s="50"/>
      <c r="S4722" s="50"/>
      <c r="T4722" s="16"/>
      <c r="U4722" s="16"/>
      <c r="V4722" s="16"/>
      <c r="W4722" s="16"/>
      <c r="X4722" s="16"/>
      <c r="Y4722" s="16"/>
      <c r="Z4722" s="16"/>
      <c r="AA4722" s="16"/>
      <c r="AB4722" s="16"/>
      <c r="AC4722" s="16"/>
    </row>
    <row r="4723" spans="1:29" x14ac:dyDescent="0.3">
      <c r="A4723" s="38">
        <v>710037</v>
      </c>
      <c r="B4723" s="15">
        <v>2</v>
      </c>
      <c r="C4723" s="15">
        <v>1</v>
      </c>
      <c r="D4723" s="15">
        <v>50</v>
      </c>
      <c r="E4723" s="15">
        <v>10000</v>
      </c>
      <c r="F4723" s="15">
        <v>1</v>
      </c>
      <c r="G4723" s="15" t="s">
        <v>5074</v>
      </c>
      <c r="H4723" s="51" t="s">
        <v>5061</v>
      </c>
      <c r="K4723" s="4"/>
      <c r="L4723" s="50"/>
      <c r="M4723" s="50"/>
      <c r="N4723" s="50"/>
      <c r="O4723" s="50"/>
      <c r="P4723" s="50"/>
      <c r="Q4723" s="50"/>
      <c r="R4723" s="50"/>
      <c r="S4723" s="50"/>
      <c r="T4723" s="16"/>
      <c r="U4723" s="16"/>
      <c r="V4723" s="16"/>
      <c r="W4723" s="16"/>
      <c r="X4723" s="16"/>
      <c r="Y4723" s="16"/>
      <c r="Z4723" s="16"/>
      <c r="AA4723" s="16"/>
      <c r="AB4723" s="16"/>
      <c r="AC4723" s="16"/>
    </row>
    <row r="4724" spans="1:29" x14ac:dyDescent="0.3">
      <c r="A4724" s="38">
        <v>710038</v>
      </c>
      <c r="B4724" s="15">
        <v>2</v>
      </c>
      <c r="C4724" s="15">
        <v>1</v>
      </c>
      <c r="D4724" s="15">
        <v>50</v>
      </c>
      <c r="E4724" s="15">
        <v>10000</v>
      </c>
      <c r="F4724" s="15">
        <v>1</v>
      </c>
      <c r="G4724" s="15" t="s">
        <v>5075</v>
      </c>
      <c r="H4724" s="51" t="s">
        <v>5061</v>
      </c>
      <c r="K4724" s="4"/>
      <c r="L4724" s="50"/>
      <c r="M4724" s="50"/>
      <c r="N4724" s="50"/>
      <c r="O4724" s="50"/>
      <c r="P4724" s="50"/>
      <c r="Q4724" s="50"/>
      <c r="R4724" s="50"/>
      <c r="S4724" s="50"/>
      <c r="T4724" s="16"/>
      <c r="U4724" s="16"/>
      <c r="V4724" s="16"/>
      <c r="W4724" s="16"/>
      <c r="X4724" s="16"/>
      <c r="Y4724" s="16"/>
      <c r="Z4724" s="16"/>
      <c r="AA4724" s="16"/>
      <c r="AB4724" s="16"/>
      <c r="AC4724" s="16"/>
    </row>
    <row r="4725" spans="1:29" x14ac:dyDescent="0.3">
      <c r="A4725" s="38">
        <v>710039</v>
      </c>
      <c r="B4725" s="15">
        <v>2</v>
      </c>
      <c r="C4725" s="15">
        <v>1</v>
      </c>
      <c r="D4725" s="15">
        <v>50</v>
      </c>
      <c r="E4725" s="15">
        <v>10000</v>
      </c>
      <c r="F4725" s="15">
        <v>1</v>
      </c>
      <c r="G4725" s="15" t="s">
        <v>5076</v>
      </c>
      <c r="H4725" s="51" t="s">
        <v>5061</v>
      </c>
      <c r="K4725" s="4"/>
      <c r="L4725" s="50"/>
      <c r="M4725" s="50"/>
      <c r="N4725" s="50"/>
      <c r="O4725" s="50"/>
      <c r="P4725" s="50"/>
      <c r="Q4725" s="50"/>
      <c r="R4725" s="50"/>
      <c r="S4725" s="50"/>
      <c r="T4725" s="16"/>
      <c r="U4725" s="16"/>
      <c r="V4725" s="16"/>
      <c r="W4725" s="16"/>
      <c r="X4725" s="16"/>
      <c r="Y4725" s="16"/>
      <c r="Z4725" s="16"/>
      <c r="AA4725" s="16"/>
      <c r="AB4725" s="16"/>
      <c r="AC4725" s="16"/>
    </row>
    <row r="4726" spans="1:29" x14ac:dyDescent="0.3">
      <c r="A4726" s="38">
        <v>710040</v>
      </c>
      <c r="B4726" s="15">
        <v>2</v>
      </c>
      <c r="C4726" s="15">
        <v>1</v>
      </c>
      <c r="D4726" s="15">
        <v>50</v>
      </c>
      <c r="E4726" s="15">
        <v>10000</v>
      </c>
      <c r="F4726" s="15">
        <v>1</v>
      </c>
      <c r="G4726" s="15" t="s">
        <v>5077</v>
      </c>
      <c r="H4726" s="51" t="s">
        <v>5061</v>
      </c>
      <c r="K4726" s="4"/>
      <c r="L4726" s="50"/>
      <c r="M4726" s="50"/>
      <c r="N4726" s="50"/>
      <c r="O4726" s="50"/>
      <c r="P4726" s="50"/>
      <c r="Q4726" s="50"/>
      <c r="R4726" s="50"/>
      <c r="S4726" s="50"/>
      <c r="T4726" s="16"/>
      <c r="U4726" s="16"/>
      <c r="V4726" s="16"/>
      <c r="W4726" s="16"/>
      <c r="X4726" s="16"/>
      <c r="Y4726" s="16"/>
      <c r="Z4726" s="16"/>
      <c r="AA4726" s="16"/>
      <c r="AB4726" s="16"/>
      <c r="AC4726" s="16"/>
    </row>
    <row r="4727" spans="1:29" x14ac:dyDescent="0.3">
      <c r="A4727" s="38">
        <v>710041</v>
      </c>
      <c r="B4727" s="15">
        <v>2</v>
      </c>
      <c r="C4727" s="15">
        <v>1</v>
      </c>
      <c r="D4727" s="15">
        <v>50</v>
      </c>
      <c r="E4727" s="15">
        <v>10000</v>
      </c>
      <c r="F4727" s="15">
        <v>1</v>
      </c>
      <c r="G4727" s="15" t="s">
        <v>5078</v>
      </c>
      <c r="H4727" s="51" t="s">
        <v>5061</v>
      </c>
      <c r="K4727" s="4"/>
      <c r="L4727" s="50"/>
      <c r="M4727" s="50"/>
      <c r="N4727" s="50"/>
      <c r="O4727" s="50"/>
      <c r="P4727" s="50"/>
      <c r="Q4727" s="50"/>
      <c r="R4727" s="50"/>
      <c r="S4727" s="50"/>
      <c r="T4727" s="16"/>
      <c r="U4727" s="16"/>
      <c r="V4727" s="16"/>
      <c r="W4727" s="16"/>
      <c r="X4727" s="16"/>
      <c r="Y4727" s="16"/>
      <c r="Z4727" s="16"/>
      <c r="AA4727" s="16"/>
      <c r="AB4727" s="16"/>
      <c r="AC4727" s="16"/>
    </row>
    <row r="4728" spans="1:29" x14ac:dyDescent="0.3">
      <c r="A4728" s="38">
        <v>710042</v>
      </c>
      <c r="B4728" s="15">
        <v>2</v>
      </c>
      <c r="C4728" s="15">
        <v>1</v>
      </c>
      <c r="D4728" s="15">
        <v>50</v>
      </c>
      <c r="E4728" s="15">
        <v>10000</v>
      </c>
      <c r="F4728" s="15">
        <v>1</v>
      </c>
      <c r="G4728" s="15" t="s">
        <v>5079</v>
      </c>
      <c r="H4728" s="51" t="s">
        <v>5061</v>
      </c>
      <c r="K4728" s="4"/>
      <c r="L4728" s="50"/>
      <c r="M4728" s="50"/>
      <c r="N4728" s="50"/>
      <c r="O4728" s="50"/>
      <c r="P4728" s="50"/>
      <c r="Q4728" s="50"/>
      <c r="R4728" s="50"/>
      <c r="S4728" s="50"/>
      <c r="T4728" s="16"/>
      <c r="U4728" s="16"/>
      <c r="V4728" s="16"/>
      <c r="W4728" s="16"/>
      <c r="X4728" s="16"/>
      <c r="Y4728" s="16"/>
      <c r="Z4728" s="16"/>
      <c r="AA4728" s="16"/>
      <c r="AB4728" s="16"/>
      <c r="AC4728" s="16"/>
    </row>
    <row r="4729" spans="1:29" x14ac:dyDescent="0.3">
      <c r="A4729" s="38">
        <v>710043</v>
      </c>
      <c r="B4729" s="15">
        <v>2</v>
      </c>
      <c r="C4729" s="15">
        <v>1</v>
      </c>
      <c r="D4729" s="15">
        <v>50</v>
      </c>
      <c r="E4729" s="15">
        <v>10000</v>
      </c>
      <c r="F4729" s="15">
        <v>1</v>
      </c>
      <c r="G4729" s="15" t="s">
        <v>5080</v>
      </c>
      <c r="H4729" s="51" t="s">
        <v>5061</v>
      </c>
      <c r="K4729" s="4"/>
      <c r="L4729" s="50"/>
      <c r="M4729" s="50"/>
      <c r="N4729" s="50"/>
      <c r="O4729" s="50"/>
      <c r="P4729" s="50"/>
      <c r="Q4729" s="50"/>
      <c r="R4729" s="50"/>
      <c r="S4729" s="50"/>
      <c r="T4729" s="16"/>
      <c r="U4729" s="16"/>
      <c r="V4729" s="16"/>
      <c r="W4729" s="16"/>
      <c r="X4729" s="16"/>
      <c r="Y4729" s="16"/>
      <c r="Z4729" s="16"/>
      <c r="AA4729" s="16"/>
      <c r="AB4729" s="16"/>
      <c r="AC4729" s="16"/>
    </row>
    <row r="4730" spans="1:29" x14ac:dyDescent="0.3">
      <c r="A4730" s="38">
        <v>710044</v>
      </c>
      <c r="B4730" s="15">
        <v>2</v>
      </c>
      <c r="C4730" s="15">
        <v>1</v>
      </c>
      <c r="D4730" s="15">
        <v>50</v>
      </c>
      <c r="E4730" s="15">
        <v>10000</v>
      </c>
      <c r="F4730" s="15">
        <v>1</v>
      </c>
      <c r="G4730" s="15" t="s">
        <v>5081</v>
      </c>
      <c r="H4730" s="51" t="s">
        <v>5061</v>
      </c>
      <c r="K4730" s="4"/>
      <c r="L4730" s="50"/>
      <c r="M4730" s="50"/>
      <c r="N4730" s="50"/>
      <c r="O4730" s="50"/>
      <c r="P4730" s="50"/>
      <c r="Q4730" s="50"/>
      <c r="R4730" s="50"/>
      <c r="S4730" s="50"/>
      <c r="T4730" s="16"/>
      <c r="U4730" s="16"/>
      <c r="V4730" s="16"/>
      <c r="W4730" s="16"/>
      <c r="X4730" s="16"/>
      <c r="Y4730" s="16"/>
      <c r="Z4730" s="16"/>
      <c r="AA4730" s="16"/>
      <c r="AB4730" s="16"/>
      <c r="AC4730" s="16"/>
    </row>
    <row r="4731" spans="1:29" x14ac:dyDescent="0.3">
      <c r="A4731" s="38">
        <v>710045</v>
      </c>
      <c r="B4731" s="15">
        <v>2</v>
      </c>
      <c r="C4731" s="15">
        <v>1</v>
      </c>
      <c r="D4731" s="15">
        <v>50</v>
      </c>
      <c r="E4731" s="15">
        <v>10000</v>
      </c>
      <c r="F4731" s="15">
        <v>1</v>
      </c>
      <c r="G4731" s="15" t="s">
        <v>5082</v>
      </c>
      <c r="H4731" s="51" t="s">
        <v>5061</v>
      </c>
      <c r="K4731" s="4"/>
      <c r="L4731" s="50"/>
      <c r="M4731" s="50"/>
      <c r="N4731" s="50"/>
      <c r="O4731" s="50"/>
      <c r="P4731" s="50"/>
      <c r="Q4731" s="50"/>
      <c r="R4731" s="50"/>
      <c r="S4731" s="50"/>
      <c r="T4731" s="16"/>
      <c r="U4731" s="16"/>
      <c r="V4731" s="16"/>
      <c r="W4731" s="16"/>
      <c r="X4731" s="16"/>
      <c r="Y4731" s="16"/>
      <c r="Z4731" s="16"/>
      <c r="AA4731" s="16"/>
      <c r="AB4731" s="16"/>
      <c r="AC4731" s="16"/>
    </row>
    <row r="4732" spans="1:29" x14ac:dyDescent="0.3">
      <c r="A4732" s="38">
        <v>710046</v>
      </c>
      <c r="B4732" s="15">
        <v>2</v>
      </c>
      <c r="C4732" s="15">
        <v>1</v>
      </c>
      <c r="D4732" s="15">
        <v>50</v>
      </c>
      <c r="E4732" s="15">
        <v>10000</v>
      </c>
      <c r="F4732" s="15">
        <v>1</v>
      </c>
      <c r="G4732" s="15" t="s">
        <v>5083</v>
      </c>
      <c r="H4732" s="51" t="s">
        <v>5061</v>
      </c>
      <c r="K4732" s="4"/>
      <c r="L4732" s="50"/>
      <c r="M4732" s="50"/>
      <c r="N4732" s="50"/>
      <c r="O4732" s="50"/>
      <c r="P4732" s="50"/>
      <c r="Q4732" s="50"/>
      <c r="R4732" s="50"/>
      <c r="S4732" s="50"/>
      <c r="T4732" s="16"/>
      <c r="U4732" s="16"/>
      <c r="V4732" s="16"/>
      <c r="W4732" s="16"/>
      <c r="X4732" s="16"/>
      <c r="Y4732" s="16"/>
      <c r="Z4732" s="16"/>
      <c r="AA4732" s="16"/>
      <c r="AB4732" s="16"/>
      <c r="AC4732" s="16"/>
    </row>
    <row r="4733" spans="1:29" x14ac:dyDescent="0.3">
      <c r="A4733" s="38">
        <v>710047</v>
      </c>
      <c r="B4733" s="15">
        <v>2</v>
      </c>
      <c r="C4733" s="15">
        <v>1</v>
      </c>
      <c r="D4733" s="15">
        <v>50</v>
      </c>
      <c r="E4733" s="15">
        <v>10000</v>
      </c>
      <c r="F4733" s="15">
        <v>1</v>
      </c>
      <c r="G4733" s="15" t="s">
        <v>5084</v>
      </c>
      <c r="H4733" s="51" t="s">
        <v>5061</v>
      </c>
      <c r="K4733" s="4"/>
      <c r="L4733" s="50"/>
      <c r="M4733" s="50"/>
      <c r="N4733" s="50"/>
      <c r="O4733" s="50"/>
      <c r="P4733" s="50"/>
      <c r="Q4733" s="50"/>
      <c r="R4733" s="50"/>
      <c r="S4733" s="50"/>
      <c r="T4733" s="16"/>
      <c r="U4733" s="16"/>
      <c r="V4733" s="16"/>
      <c r="W4733" s="16"/>
      <c r="X4733" s="16"/>
      <c r="Y4733" s="16"/>
      <c r="Z4733" s="16"/>
      <c r="AA4733" s="16"/>
      <c r="AB4733" s="16"/>
      <c r="AC4733" s="16"/>
    </row>
    <row r="4734" spans="1:29" x14ac:dyDescent="0.3">
      <c r="A4734" s="38">
        <v>710048</v>
      </c>
      <c r="B4734" s="15">
        <v>2</v>
      </c>
      <c r="C4734" s="15">
        <v>1</v>
      </c>
      <c r="D4734" s="15">
        <v>50</v>
      </c>
      <c r="E4734" s="15">
        <v>10000</v>
      </c>
      <c r="F4734" s="15">
        <v>1</v>
      </c>
      <c r="G4734" s="15" t="s">
        <v>5085</v>
      </c>
      <c r="H4734" s="51" t="s">
        <v>5061</v>
      </c>
      <c r="K4734" s="4"/>
      <c r="L4734" s="50"/>
      <c r="M4734" s="50"/>
      <c r="N4734" s="50"/>
      <c r="O4734" s="50"/>
      <c r="P4734" s="50"/>
      <c r="Q4734" s="50"/>
      <c r="R4734" s="50"/>
      <c r="S4734" s="50"/>
      <c r="T4734" s="16"/>
      <c r="U4734" s="16"/>
      <c r="V4734" s="16"/>
      <c r="W4734" s="16"/>
      <c r="X4734" s="16"/>
      <c r="Y4734" s="16"/>
      <c r="Z4734" s="16"/>
      <c r="AA4734" s="16"/>
      <c r="AB4734" s="16"/>
      <c r="AC4734" s="16"/>
    </row>
    <row r="4735" spans="1:29" x14ac:dyDescent="0.3">
      <c r="A4735" s="38">
        <v>710049</v>
      </c>
      <c r="B4735" s="15">
        <v>2</v>
      </c>
      <c r="C4735" s="15">
        <v>1</v>
      </c>
      <c r="D4735" s="15">
        <v>50</v>
      </c>
      <c r="E4735" s="15">
        <v>10000</v>
      </c>
      <c r="F4735" s="15">
        <v>1</v>
      </c>
      <c r="G4735" s="15" t="s">
        <v>5086</v>
      </c>
      <c r="H4735" s="51" t="s">
        <v>5061</v>
      </c>
      <c r="K4735" s="4"/>
      <c r="L4735" s="50"/>
      <c r="M4735" s="50"/>
      <c r="N4735" s="50"/>
      <c r="O4735" s="50"/>
      <c r="P4735" s="50"/>
      <c r="Q4735" s="50"/>
      <c r="R4735" s="50"/>
      <c r="S4735" s="50"/>
      <c r="T4735" s="16"/>
      <c r="U4735" s="16"/>
      <c r="V4735" s="16"/>
      <c r="W4735" s="16"/>
      <c r="X4735" s="16"/>
      <c r="Y4735" s="16"/>
      <c r="Z4735" s="16"/>
      <c r="AA4735" s="16"/>
      <c r="AB4735" s="16"/>
      <c r="AC4735" s="16"/>
    </row>
    <row r="4736" spans="1:29" x14ac:dyDescent="0.3">
      <c r="A4736" s="38">
        <v>710050</v>
      </c>
      <c r="B4736" s="15">
        <v>2</v>
      </c>
      <c r="C4736" s="15">
        <v>1</v>
      </c>
      <c r="D4736" s="15">
        <v>50</v>
      </c>
      <c r="E4736" s="15">
        <v>10000</v>
      </c>
      <c r="F4736" s="15">
        <v>1</v>
      </c>
      <c r="G4736" s="15" t="s">
        <v>5087</v>
      </c>
      <c r="H4736" s="51" t="s">
        <v>5061</v>
      </c>
      <c r="K4736" s="4"/>
      <c r="L4736" s="50"/>
      <c r="M4736" s="50"/>
      <c r="N4736" s="50"/>
      <c r="O4736" s="50"/>
      <c r="P4736" s="50"/>
      <c r="Q4736" s="50"/>
      <c r="R4736" s="50"/>
      <c r="S4736" s="50"/>
      <c r="T4736" s="16"/>
      <c r="U4736" s="16"/>
      <c r="V4736" s="16"/>
      <c r="W4736" s="16"/>
      <c r="X4736" s="16"/>
      <c r="Y4736" s="16"/>
      <c r="Z4736" s="16"/>
      <c r="AA4736" s="16"/>
      <c r="AB4736" s="16"/>
      <c r="AC4736" s="16"/>
    </row>
    <row r="4737" spans="1:29" x14ac:dyDescent="0.3">
      <c r="A4737" s="38">
        <v>710051</v>
      </c>
      <c r="B4737" s="15">
        <v>2</v>
      </c>
      <c r="C4737" s="15">
        <v>1</v>
      </c>
      <c r="D4737" s="15">
        <v>50</v>
      </c>
      <c r="E4737" s="15">
        <v>10000</v>
      </c>
      <c r="F4737" s="15">
        <v>1</v>
      </c>
      <c r="G4737" s="15" t="s">
        <v>5088</v>
      </c>
      <c r="H4737" s="51" t="s">
        <v>5061</v>
      </c>
      <c r="K4737" s="4"/>
      <c r="L4737" s="50"/>
      <c r="M4737" s="50"/>
      <c r="N4737" s="50"/>
      <c r="O4737" s="50"/>
      <c r="P4737" s="50"/>
      <c r="Q4737" s="50"/>
      <c r="R4737" s="50"/>
      <c r="S4737" s="50"/>
      <c r="T4737" s="16"/>
      <c r="U4737" s="16"/>
      <c r="V4737" s="16"/>
      <c r="W4737" s="16"/>
      <c r="X4737" s="16"/>
      <c r="Y4737" s="16"/>
      <c r="Z4737" s="16"/>
      <c r="AA4737" s="16"/>
      <c r="AB4737" s="16"/>
      <c r="AC4737" s="16"/>
    </row>
    <row r="4738" spans="1:29" x14ac:dyDescent="0.3">
      <c r="A4738" s="38">
        <v>710052</v>
      </c>
      <c r="B4738" s="15">
        <v>2</v>
      </c>
      <c r="C4738" s="15">
        <v>1</v>
      </c>
      <c r="D4738" s="15">
        <v>50</v>
      </c>
      <c r="E4738" s="15">
        <v>10000</v>
      </c>
      <c r="F4738" s="15">
        <v>1</v>
      </c>
      <c r="G4738" s="15" t="s">
        <v>5089</v>
      </c>
      <c r="H4738" s="51" t="s">
        <v>5061</v>
      </c>
      <c r="K4738" s="4"/>
      <c r="L4738" s="50"/>
      <c r="M4738" s="50"/>
      <c r="N4738" s="50"/>
      <c r="O4738" s="50"/>
      <c r="P4738" s="50"/>
      <c r="Q4738" s="50"/>
      <c r="R4738" s="50"/>
      <c r="S4738" s="50"/>
      <c r="T4738" s="16"/>
      <c r="U4738" s="16"/>
      <c r="V4738" s="16"/>
      <c r="W4738" s="16"/>
      <c r="X4738" s="16"/>
      <c r="Y4738" s="16"/>
      <c r="Z4738" s="16"/>
      <c r="AA4738" s="16"/>
      <c r="AB4738" s="16"/>
      <c r="AC4738" s="16"/>
    </row>
    <row r="4739" spans="1:29" x14ac:dyDescent="0.3">
      <c r="A4739" s="38">
        <v>710053</v>
      </c>
      <c r="B4739" s="15">
        <v>2</v>
      </c>
      <c r="C4739" s="15">
        <v>1</v>
      </c>
      <c r="D4739" s="15">
        <v>50</v>
      </c>
      <c r="E4739" s="15">
        <v>10000</v>
      </c>
      <c r="F4739" s="15">
        <v>1</v>
      </c>
      <c r="G4739" s="15" t="s">
        <v>5090</v>
      </c>
      <c r="H4739" s="51" t="s">
        <v>5061</v>
      </c>
      <c r="K4739" s="4"/>
      <c r="L4739" s="50"/>
      <c r="M4739" s="50"/>
      <c r="N4739" s="50"/>
      <c r="O4739" s="50"/>
      <c r="P4739" s="50"/>
      <c r="Q4739" s="50"/>
      <c r="R4739" s="50"/>
      <c r="S4739" s="50"/>
      <c r="T4739" s="16"/>
      <c r="U4739" s="16"/>
      <c r="V4739" s="16"/>
      <c r="W4739" s="16"/>
      <c r="X4739" s="16"/>
      <c r="Y4739" s="16"/>
      <c r="Z4739" s="16"/>
      <c r="AA4739" s="16"/>
      <c r="AB4739" s="16"/>
      <c r="AC4739" s="16"/>
    </row>
    <row r="4740" spans="1:29" x14ac:dyDescent="0.3">
      <c r="A4740" s="38">
        <v>710054</v>
      </c>
      <c r="B4740" s="15">
        <v>2</v>
      </c>
      <c r="C4740" s="15">
        <v>1</v>
      </c>
      <c r="D4740" s="15">
        <v>50</v>
      </c>
      <c r="E4740" s="15">
        <v>10000</v>
      </c>
      <c r="F4740" s="15">
        <v>1</v>
      </c>
      <c r="G4740" s="15" t="s">
        <v>5091</v>
      </c>
      <c r="H4740" s="51" t="s">
        <v>5061</v>
      </c>
      <c r="K4740" s="4"/>
      <c r="L4740" s="50"/>
      <c r="M4740" s="50"/>
      <c r="N4740" s="50"/>
      <c r="O4740" s="50"/>
      <c r="P4740" s="50"/>
      <c r="Q4740" s="50"/>
      <c r="R4740" s="50"/>
      <c r="S4740" s="50"/>
      <c r="T4740" s="16"/>
      <c r="U4740" s="16"/>
      <c r="V4740" s="16"/>
      <c r="W4740" s="16"/>
      <c r="X4740" s="16"/>
      <c r="Y4740" s="16"/>
      <c r="Z4740" s="16"/>
      <c r="AA4740" s="16"/>
      <c r="AB4740" s="16"/>
      <c r="AC4740" s="16"/>
    </row>
    <row r="4741" spans="1:29" x14ac:dyDescent="0.3">
      <c r="A4741" s="38">
        <v>710055</v>
      </c>
      <c r="B4741" s="15">
        <v>2</v>
      </c>
      <c r="C4741" s="15">
        <v>1</v>
      </c>
      <c r="D4741" s="15">
        <v>50</v>
      </c>
      <c r="E4741" s="15">
        <v>10000</v>
      </c>
      <c r="F4741" s="15">
        <v>1</v>
      </c>
      <c r="G4741" s="15" t="s">
        <v>5092</v>
      </c>
      <c r="H4741" s="51" t="s">
        <v>5061</v>
      </c>
      <c r="K4741" s="4"/>
      <c r="L4741" s="50"/>
      <c r="M4741" s="50"/>
      <c r="N4741" s="50"/>
      <c r="O4741" s="50"/>
      <c r="P4741" s="50"/>
      <c r="Q4741" s="50"/>
      <c r="R4741" s="50"/>
      <c r="S4741" s="50"/>
      <c r="T4741" s="16"/>
      <c r="U4741" s="16"/>
      <c r="V4741" s="16"/>
      <c r="W4741" s="16"/>
      <c r="X4741" s="16"/>
      <c r="Y4741" s="16"/>
      <c r="Z4741" s="16"/>
      <c r="AA4741" s="16"/>
      <c r="AB4741" s="16"/>
      <c r="AC4741" s="16"/>
    </row>
    <row r="4742" spans="1:29" x14ac:dyDescent="0.3">
      <c r="A4742" s="38">
        <v>710056</v>
      </c>
      <c r="B4742" s="15">
        <v>2</v>
      </c>
      <c r="C4742" s="15">
        <v>1</v>
      </c>
      <c r="D4742" s="15">
        <v>50</v>
      </c>
      <c r="E4742" s="15">
        <v>10000</v>
      </c>
      <c r="F4742" s="15">
        <v>1</v>
      </c>
      <c r="G4742" s="15" t="s">
        <v>5093</v>
      </c>
      <c r="H4742" s="51" t="s">
        <v>5061</v>
      </c>
      <c r="K4742" s="4"/>
      <c r="L4742" s="50"/>
      <c r="M4742" s="50"/>
      <c r="N4742" s="50"/>
      <c r="O4742" s="50"/>
      <c r="P4742" s="50"/>
      <c r="Q4742" s="50"/>
      <c r="R4742" s="50"/>
      <c r="S4742" s="50"/>
      <c r="T4742" s="16"/>
      <c r="U4742" s="16"/>
      <c r="V4742" s="16"/>
      <c r="W4742" s="16"/>
      <c r="X4742" s="16"/>
      <c r="Y4742" s="16"/>
      <c r="Z4742" s="16"/>
      <c r="AA4742" s="16"/>
      <c r="AB4742" s="16"/>
      <c r="AC4742" s="16"/>
    </row>
    <row r="4743" spans="1:29" x14ac:dyDescent="0.3">
      <c r="A4743" s="38">
        <v>710057</v>
      </c>
      <c r="B4743" s="15">
        <v>2</v>
      </c>
      <c r="C4743" s="15">
        <v>1</v>
      </c>
      <c r="D4743" s="15">
        <v>50</v>
      </c>
      <c r="E4743" s="15">
        <v>10000</v>
      </c>
      <c r="F4743" s="15">
        <v>1</v>
      </c>
      <c r="G4743" s="15" t="s">
        <v>5094</v>
      </c>
      <c r="H4743" s="51" t="s">
        <v>5061</v>
      </c>
      <c r="K4743" s="4"/>
      <c r="L4743" s="50"/>
      <c r="M4743" s="50"/>
      <c r="N4743" s="50"/>
      <c r="O4743" s="50"/>
      <c r="P4743" s="50"/>
      <c r="Q4743" s="50"/>
      <c r="R4743" s="50"/>
      <c r="S4743" s="50"/>
      <c r="T4743" s="16"/>
      <c r="U4743" s="16"/>
      <c r="V4743" s="16"/>
      <c r="W4743" s="16"/>
      <c r="X4743" s="16"/>
      <c r="Y4743" s="16"/>
      <c r="Z4743" s="16"/>
      <c r="AA4743" s="16"/>
      <c r="AB4743" s="16"/>
      <c r="AC4743" s="16"/>
    </row>
    <row r="4744" spans="1:29" x14ac:dyDescent="0.3">
      <c r="A4744" s="38">
        <v>710058</v>
      </c>
      <c r="B4744" s="15">
        <v>2</v>
      </c>
      <c r="C4744" s="15">
        <v>1</v>
      </c>
      <c r="D4744" s="15">
        <v>50</v>
      </c>
      <c r="E4744" s="15">
        <v>10000</v>
      </c>
      <c r="F4744" s="15">
        <v>1</v>
      </c>
      <c r="G4744" s="15" t="s">
        <v>5095</v>
      </c>
      <c r="H4744" s="51" t="s">
        <v>5061</v>
      </c>
      <c r="K4744" s="4"/>
      <c r="L4744" s="50"/>
      <c r="M4744" s="50"/>
      <c r="N4744" s="50"/>
      <c r="O4744" s="50"/>
      <c r="P4744" s="50"/>
      <c r="Q4744" s="50"/>
      <c r="R4744" s="50"/>
      <c r="S4744" s="50"/>
      <c r="T4744" s="16"/>
      <c r="U4744" s="16"/>
      <c r="V4744" s="16"/>
      <c r="W4744" s="16"/>
      <c r="X4744" s="16"/>
      <c r="Y4744" s="16"/>
      <c r="Z4744" s="16"/>
      <c r="AA4744" s="16"/>
      <c r="AB4744" s="16"/>
      <c r="AC4744" s="16"/>
    </row>
    <row r="4745" spans="1:29" x14ac:dyDescent="0.3">
      <c r="A4745" s="38">
        <v>710059</v>
      </c>
      <c r="B4745" s="15">
        <v>2</v>
      </c>
      <c r="C4745" s="15">
        <v>1</v>
      </c>
      <c r="D4745" s="15">
        <v>50</v>
      </c>
      <c r="E4745" s="15">
        <v>10000</v>
      </c>
      <c r="F4745" s="15">
        <v>1</v>
      </c>
      <c r="G4745" s="15" t="s">
        <v>5096</v>
      </c>
      <c r="H4745" s="51" t="s">
        <v>5061</v>
      </c>
      <c r="K4745" s="4"/>
      <c r="L4745" s="50"/>
      <c r="M4745" s="50"/>
      <c r="N4745" s="50"/>
      <c r="O4745" s="50"/>
      <c r="P4745" s="50"/>
      <c r="Q4745" s="50"/>
      <c r="R4745" s="50"/>
      <c r="S4745" s="50"/>
      <c r="T4745" s="16"/>
      <c r="U4745" s="16"/>
      <c r="V4745" s="16"/>
      <c r="W4745" s="16"/>
      <c r="X4745" s="16"/>
      <c r="Y4745" s="16"/>
      <c r="Z4745" s="16"/>
      <c r="AA4745" s="16"/>
      <c r="AB4745" s="16"/>
      <c r="AC4745" s="16"/>
    </row>
    <row r="4746" spans="1:29" x14ac:dyDescent="0.3">
      <c r="A4746" s="38">
        <v>710060</v>
      </c>
      <c r="B4746" s="15">
        <v>2</v>
      </c>
      <c r="C4746" s="15">
        <v>1</v>
      </c>
      <c r="D4746" s="15">
        <v>50</v>
      </c>
      <c r="E4746" s="15">
        <v>10000</v>
      </c>
      <c r="F4746" s="15">
        <v>1</v>
      </c>
      <c r="G4746" s="15" t="s">
        <v>5097</v>
      </c>
      <c r="H4746" s="51" t="s">
        <v>5061</v>
      </c>
      <c r="K4746" s="4"/>
      <c r="L4746" s="50"/>
      <c r="M4746" s="50"/>
      <c r="N4746" s="50"/>
      <c r="O4746" s="50"/>
      <c r="P4746" s="50"/>
      <c r="Q4746" s="50"/>
      <c r="R4746" s="50"/>
      <c r="S4746" s="50"/>
      <c r="T4746" s="16"/>
      <c r="U4746" s="16"/>
      <c r="V4746" s="16"/>
      <c r="W4746" s="16"/>
      <c r="X4746" s="16"/>
      <c r="Y4746" s="16"/>
      <c r="Z4746" s="16"/>
      <c r="AA4746" s="16"/>
      <c r="AB4746" s="16"/>
      <c r="AC4746" s="16"/>
    </row>
    <row r="4747" spans="1:29" x14ac:dyDescent="0.3">
      <c r="A4747" s="38">
        <v>710061</v>
      </c>
      <c r="B4747" s="15">
        <v>2</v>
      </c>
      <c r="C4747" s="15">
        <v>1</v>
      </c>
      <c r="D4747" s="15">
        <v>50</v>
      </c>
      <c r="E4747" s="15">
        <v>10000</v>
      </c>
      <c r="F4747" s="15">
        <v>1</v>
      </c>
      <c r="G4747" s="15" t="s">
        <v>5098</v>
      </c>
      <c r="H4747" s="51" t="s">
        <v>5061</v>
      </c>
      <c r="K4747" s="4"/>
      <c r="L4747" s="50"/>
      <c r="M4747" s="50"/>
      <c r="N4747" s="50"/>
      <c r="O4747" s="50"/>
      <c r="P4747" s="50"/>
      <c r="Q4747" s="50"/>
      <c r="R4747" s="50"/>
      <c r="S4747" s="50"/>
      <c r="T4747" s="16"/>
      <c r="U4747" s="16"/>
      <c r="V4747" s="16"/>
      <c r="W4747" s="16"/>
      <c r="X4747" s="16"/>
      <c r="Y4747" s="16"/>
      <c r="Z4747" s="16"/>
      <c r="AA4747" s="16"/>
      <c r="AB4747" s="16"/>
      <c r="AC4747" s="16"/>
    </row>
    <row r="4748" spans="1:29" x14ac:dyDescent="0.3">
      <c r="A4748" s="38">
        <v>710062</v>
      </c>
      <c r="B4748" s="15">
        <v>2</v>
      </c>
      <c r="C4748" s="15">
        <v>1</v>
      </c>
      <c r="D4748" s="15">
        <v>50</v>
      </c>
      <c r="E4748" s="15">
        <v>10000</v>
      </c>
      <c r="F4748" s="15">
        <v>1</v>
      </c>
      <c r="G4748" s="15" t="s">
        <v>5099</v>
      </c>
      <c r="H4748" s="51" t="s">
        <v>5061</v>
      </c>
      <c r="K4748" s="4"/>
      <c r="L4748" s="50"/>
      <c r="M4748" s="50"/>
      <c r="N4748" s="50"/>
      <c r="O4748" s="50"/>
      <c r="P4748" s="50"/>
      <c r="Q4748" s="50"/>
      <c r="R4748" s="50"/>
      <c r="S4748" s="50"/>
      <c r="T4748" s="16"/>
      <c r="U4748" s="16"/>
      <c r="V4748" s="16"/>
      <c r="W4748" s="16"/>
      <c r="X4748" s="16"/>
      <c r="Y4748" s="16"/>
      <c r="Z4748" s="16"/>
      <c r="AA4748" s="16"/>
      <c r="AB4748" s="16"/>
      <c r="AC4748" s="16"/>
    </row>
    <row r="4749" spans="1:29" x14ac:dyDescent="0.3">
      <c r="A4749" s="38">
        <v>710063</v>
      </c>
      <c r="B4749" s="15">
        <v>2</v>
      </c>
      <c r="C4749" s="15">
        <v>1</v>
      </c>
      <c r="D4749" s="15">
        <v>50</v>
      </c>
      <c r="E4749" s="15">
        <v>10000</v>
      </c>
      <c r="F4749" s="15">
        <v>1</v>
      </c>
      <c r="G4749" s="15" t="s">
        <v>5100</v>
      </c>
      <c r="H4749" s="51" t="s">
        <v>5061</v>
      </c>
      <c r="K4749" s="4"/>
      <c r="L4749" s="50"/>
      <c r="M4749" s="50"/>
      <c r="N4749" s="50"/>
      <c r="O4749" s="50"/>
      <c r="P4749" s="50"/>
      <c r="Q4749" s="50"/>
      <c r="R4749" s="50"/>
      <c r="S4749" s="50"/>
      <c r="T4749" s="16"/>
      <c r="U4749" s="16"/>
      <c r="V4749" s="16"/>
      <c r="W4749" s="16"/>
      <c r="X4749" s="16"/>
      <c r="Y4749" s="16"/>
      <c r="Z4749" s="16"/>
      <c r="AA4749" s="16"/>
      <c r="AB4749" s="16"/>
      <c r="AC4749" s="16"/>
    </row>
    <row r="4750" spans="1:29" x14ac:dyDescent="0.3">
      <c r="A4750" s="38">
        <v>710064</v>
      </c>
      <c r="B4750" s="15">
        <v>2</v>
      </c>
      <c r="C4750" s="15">
        <v>1</v>
      </c>
      <c r="D4750" s="15">
        <v>50</v>
      </c>
      <c r="E4750" s="15">
        <v>10000</v>
      </c>
      <c r="F4750" s="15">
        <v>1</v>
      </c>
      <c r="G4750" s="15" t="s">
        <v>5101</v>
      </c>
      <c r="H4750" s="51" t="s">
        <v>5061</v>
      </c>
      <c r="K4750" s="4"/>
      <c r="L4750" s="50"/>
      <c r="M4750" s="50"/>
      <c r="N4750" s="50"/>
      <c r="O4750" s="50"/>
      <c r="P4750" s="50"/>
      <c r="Q4750" s="50"/>
      <c r="R4750" s="50"/>
      <c r="S4750" s="50"/>
      <c r="T4750" s="16"/>
      <c r="U4750" s="16"/>
      <c r="V4750" s="16"/>
      <c r="W4750" s="16"/>
      <c r="X4750" s="16"/>
      <c r="Y4750" s="16"/>
      <c r="Z4750" s="16"/>
      <c r="AA4750" s="16"/>
      <c r="AB4750" s="16"/>
      <c r="AC4750" s="16"/>
    </row>
    <row r="4751" spans="1:29" x14ac:dyDescent="0.3">
      <c r="A4751" s="38">
        <v>710065</v>
      </c>
      <c r="B4751" s="15">
        <v>2</v>
      </c>
      <c r="C4751" s="15">
        <v>1</v>
      </c>
      <c r="D4751" s="15">
        <v>50</v>
      </c>
      <c r="E4751" s="15">
        <v>10000</v>
      </c>
      <c r="F4751" s="15">
        <v>1</v>
      </c>
      <c r="G4751" s="15" t="s">
        <v>5102</v>
      </c>
      <c r="H4751" s="51" t="s">
        <v>5061</v>
      </c>
      <c r="K4751" s="4"/>
      <c r="L4751" s="50"/>
      <c r="M4751" s="50"/>
      <c r="N4751" s="50"/>
      <c r="O4751" s="50"/>
      <c r="P4751" s="50"/>
      <c r="Q4751" s="50"/>
      <c r="R4751" s="50"/>
      <c r="S4751" s="50"/>
      <c r="T4751" s="16"/>
      <c r="U4751" s="16"/>
      <c r="V4751" s="16"/>
      <c r="W4751" s="16"/>
      <c r="X4751" s="16"/>
      <c r="Y4751" s="16"/>
      <c r="Z4751" s="16"/>
      <c r="AA4751" s="16"/>
      <c r="AB4751" s="16"/>
      <c r="AC4751" s="16"/>
    </row>
    <row r="4752" spans="1:29" x14ac:dyDescent="0.3">
      <c r="A4752" s="38">
        <v>710066</v>
      </c>
      <c r="B4752" s="15">
        <v>2</v>
      </c>
      <c r="C4752" s="15">
        <v>1</v>
      </c>
      <c r="D4752" s="15">
        <v>50</v>
      </c>
      <c r="E4752" s="15">
        <v>10000</v>
      </c>
      <c r="F4752" s="15">
        <v>1</v>
      </c>
      <c r="G4752" s="15" t="s">
        <v>5103</v>
      </c>
      <c r="H4752" s="51" t="s">
        <v>5061</v>
      </c>
      <c r="K4752" s="4"/>
      <c r="L4752" s="50"/>
      <c r="M4752" s="50"/>
      <c r="N4752" s="50"/>
      <c r="O4752" s="50"/>
      <c r="P4752" s="50"/>
      <c r="Q4752" s="50"/>
      <c r="R4752" s="50"/>
      <c r="S4752" s="50"/>
      <c r="T4752" s="16"/>
      <c r="U4752" s="16"/>
      <c r="V4752" s="16"/>
      <c r="W4752" s="16"/>
      <c r="X4752" s="16"/>
      <c r="Y4752" s="16"/>
      <c r="Z4752" s="16"/>
      <c r="AA4752" s="16"/>
      <c r="AB4752" s="16"/>
      <c r="AC4752" s="16"/>
    </row>
    <row r="4753" spans="1:29" x14ac:dyDescent="0.3">
      <c r="A4753" s="38">
        <v>710067</v>
      </c>
      <c r="B4753" s="15">
        <v>2</v>
      </c>
      <c r="C4753" s="15">
        <v>1</v>
      </c>
      <c r="D4753" s="15">
        <v>50</v>
      </c>
      <c r="E4753" s="15">
        <v>10000</v>
      </c>
      <c r="F4753" s="15">
        <v>1</v>
      </c>
      <c r="G4753" s="15" t="s">
        <v>5104</v>
      </c>
      <c r="H4753" s="51" t="s">
        <v>5061</v>
      </c>
      <c r="K4753" s="4"/>
      <c r="L4753" s="50"/>
      <c r="M4753" s="50"/>
      <c r="N4753" s="50"/>
      <c r="O4753" s="50"/>
      <c r="P4753" s="50"/>
      <c r="Q4753" s="50"/>
      <c r="R4753" s="50"/>
      <c r="S4753" s="50"/>
      <c r="T4753" s="16"/>
      <c r="U4753" s="16"/>
      <c r="V4753" s="16"/>
      <c r="W4753" s="16"/>
      <c r="X4753" s="16"/>
      <c r="Y4753" s="16"/>
      <c r="Z4753" s="16"/>
      <c r="AA4753" s="16"/>
      <c r="AB4753" s="16"/>
      <c r="AC4753" s="16"/>
    </row>
    <row r="4754" spans="1:29" x14ac:dyDescent="0.3">
      <c r="A4754" s="38">
        <v>710068</v>
      </c>
      <c r="B4754" s="15">
        <v>2</v>
      </c>
      <c r="C4754" s="15">
        <v>1</v>
      </c>
      <c r="D4754" s="15">
        <v>50</v>
      </c>
      <c r="E4754" s="15">
        <v>10000</v>
      </c>
      <c r="F4754" s="15">
        <v>1</v>
      </c>
      <c r="G4754" s="15" t="s">
        <v>5105</v>
      </c>
      <c r="H4754" s="51" t="s">
        <v>5061</v>
      </c>
      <c r="K4754" s="4"/>
      <c r="L4754" s="50"/>
      <c r="M4754" s="50"/>
      <c r="N4754" s="50"/>
      <c r="O4754" s="50"/>
      <c r="P4754" s="50"/>
      <c r="Q4754" s="50"/>
      <c r="R4754" s="50"/>
      <c r="S4754" s="50"/>
      <c r="T4754" s="16"/>
      <c r="U4754" s="16"/>
      <c r="V4754" s="16"/>
      <c r="W4754" s="16"/>
      <c r="X4754" s="16"/>
      <c r="Y4754" s="16"/>
      <c r="Z4754" s="16"/>
      <c r="AA4754" s="16"/>
      <c r="AB4754" s="16"/>
      <c r="AC4754" s="16"/>
    </row>
    <row r="4755" spans="1:29" x14ac:dyDescent="0.3">
      <c r="A4755" s="38">
        <v>710069</v>
      </c>
      <c r="B4755" s="15">
        <v>2</v>
      </c>
      <c r="C4755" s="15">
        <v>1</v>
      </c>
      <c r="D4755" s="15">
        <v>50</v>
      </c>
      <c r="E4755" s="15">
        <v>10000</v>
      </c>
      <c r="F4755" s="15">
        <v>1</v>
      </c>
      <c r="G4755" s="15" t="s">
        <v>5106</v>
      </c>
      <c r="H4755" s="51" t="s">
        <v>5061</v>
      </c>
      <c r="K4755" s="4"/>
      <c r="L4755" s="50"/>
      <c r="M4755" s="50"/>
      <c r="N4755" s="50"/>
      <c r="O4755" s="50"/>
      <c r="P4755" s="50"/>
      <c r="Q4755" s="50"/>
      <c r="R4755" s="50"/>
      <c r="S4755" s="50"/>
      <c r="T4755" s="16"/>
      <c r="U4755" s="16"/>
      <c r="V4755" s="16"/>
      <c r="W4755" s="16"/>
      <c r="X4755" s="16"/>
      <c r="Y4755" s="16"/>
      <c r="Z4755" s="16"/>
      <c r="AA4755" s="16"/>
      <c r="AB4755" s="16"/>
      <c r="AC4755" s="16"/>
    </row>
    <row r="4756" spans="1:29" x14ac:dyDescent="0.3">
      <c r="A4756" s="38">
        <v>710070</v>
      </c>
      <c r="B4756" s="15">
        <v>2</v>
      </c>
      <c r="C4756" s="15">
        <v>1</v>
      </c>
      <c r="D4756" s="15">
        <v>50</v>
      </c>
      <c r="E4756" s="15">
        <v>10000</v>
      </c>
      <c r="F4756" s="15">
        <v>1</v>
      </c>
      <c r="G4756" s="15" t="s">
        <v>5107</v>
      </c>
      <c r="H4756" s="51" t="s">
        <v>5061</v>
      </c>
      <c r="K4756" s="4"/>
      <c r="L4756" s="50"/>
      <c r="M4756" s="50"/>
      <c r="N4756" s="50"/>
      <c r="O4756" s="50"/>
      <c r="P4756" s="50"/>
      <c r="Q4756" s="50"/>
      <c r="R4756" s="50"/>
      <c r="S4756" s="50"/>
      <c r="T4756" s="16"/>
      <c r="U4756" s="16"/>
      <c r="V4756" s="16"/>
      <c r="W4756" s="16"/>
      <c r="X4756" s="16"/>
      <c r="Y4756" s="16"/>
      <c r="Z4756" s="16"/>
      <c r="AA4756" s="16"/>
      <c r="AB4756" s="16"/>
      <c r="AC4756" s="16"/>
    </row>
    <row r="4757" spans="1:29" x14ac:dyDescent="0.3">
      <c r="A4757" s="38">
        <v>710071</v>
      </c>
      <c r="B4757" s="15">
        <v>2</v>
      </c>
      <c r="C4757" s="15">
        <v>1</v>
      </c>
      <c r="D4757" s="15">
        <v>50</v>
      </c>
      <c r="E4757" s="15">
        <v>10000</v>
      </c>
      <c r="F4757" s="15">
        <v>1</v>
      </c>
      <c r="G4757" s="15" t="s">
        <v>5108</v>
      </c>
      <c r="H4757" s="51" t="s">
        <v>5061</v>
      </c>
      <c r="K4757" s="4"/>
      <c r="L4757" s="50"/>
      <c r="M4757" s="50"/>
      <c r="N4757" s="50"/>
      <c r="O4757" s="50"/>
      <c r="P4757" s="50"/>
      <c r="Q4757" s="50"/>
      <c r="R4757" s="50"/>
      <c r="S4757" s="50"/>
      <c r="T4757" s="16"/>
      <c r="U4757" s="16"/>
      <c r="V4757" s="16"/>
      <c r="W4757" s="16"/>
      <c r="X4757" s="16"/>
      <c r="Y4757" s="16"/>
      <c r="Z4757" s="16"/>
      <c r="AA4757" s="16"/>
      <c r="AB4757" s="16"/>
      <c r="AC4757" s="16"/>
    </row>
    <row r="4758" spans="1:29" x14ac:dyDescent="0.3">
      <c r="A4758" s="38">
        <v>710072</v>
      </c>
      <c r="B4758" s="15">
        <v>2</v>
      </c>
      <c r="C4758" s="15">
        <v>1</v>
      </c>
      <c r="D4758" s="15">
        <v>50</v>
      </c>
      <c r="E4758" s="15">
        <v>10000</v>
      </c>
      <c r="F4758" s="15">
        <v>1</v>
      </c>
      <c r="G4758" s="15" t="s">
        <v>5109</v>
      </c>
      <c r="H4758" s="51" t="s">
        <v>5061</v>
      </c>
      <c r="K4758" s="4"/>
      <c r="L4758" s="50"/>
      <c r="M4758" s="50"/>
      <c r="N4758" s="50"/>
      <c r="O4758" s="50"/>
      <c r="P4758" s="50"/>
      <c r="Q4758" s="50"/>
      <c r="R4758" s="50"/>
      <c r="S4758" s="50"/>
      <c r="T4758" s="16"/>
      <c r="U4758" s="16"/>
      <c r="V4758" s="16"/>
      <c r="W4758" s="16"/>
      <c r="X4758" s="16"/>
      <c r="Y4758" s="16"/>
      <c r="Z4758" s="16"/>
      <c r="AA4758" s="16"/>
      <c r="AB4758" s="16"/>
      <c r="AC4758" s="16"/>
    </row>
    <row r="4759" spans="1:29" x14ac:dyDescent="0.3">
      <c r="A4759" s="38">
        <v>710073</v>
      </c>
      <c r="B4759" s="15">
        <v>2</v>
      </c>
      <c r="C4759" s="15">
        <v>1</v>
      </c>
      <c r="D4759" s="15">
        <v>50</v>
      </c>
      <c r="E4759" s="15">
        <v>10000</v>
      </c>
      <c r="F4759" s="15">
        <v>1</v>
      </c>
      <c r="G4759" s="15" t="s">
        <v>5110</v>
      </c>
      <c r="H4759" s="51" t="s">
        <v>5061</v>
      </c>
      <c r="K4759" s="4"/>
      <c r="L4759" s="50"/>
      <c r="M4759" s="50"/>
      <c r="N4759" s="50"/>
      <c r="O4759" s="50"/>
      <c r="P4759" s="50"/>
      <c r="Q4759" s="50"/>
      <c r="R4759" s="50"/>
      <c r="S4759" s="50"/>
      <c r="T4759" s="16"/>
      <c r="U4759" s="16"/>
      <c r="V4759" s="16"/>
      <c r="W4759" s="16"/>
      <c r="X4759" s="16"/>
      <c r="Y4759" s="16"/>
      <c r="Z4759" s="16"/>
      <c r="AA4759" s="16"/>
      <c r="AB4759" s="16"/>
      <c r="AC4759" s="16"/>
    </row>
    <row r="4760" spans="1:29" x14ac:dyDescent="0.3">
      <c r="A4760" s="38">
        <v>710074</v>
      </c>
      <c r="B4760" s="15">
        <v>2</v>
      </c>
      <c r="C4760" s="15">
        <v>1</v>
      </c>
      <c r="D4760" s="15">
        <v>50</v>
      </c>
      <c r="E4760" s="15">
        <v>10000</v>
      </c>
      <c r="F4760" s="15">
        <v>1</v>
      </c>
      <c r="G4760" s="15" t="s">
        <v>5111</v>
      </c>
      <c r="H4760" s="51" t="s">
        <v>5061</v>
      </c>
      <c r="K4760" s="4"/>
      <c r="L4760" s="50"/>
      <c r="M4760" s="50"/>
      <c r="N4760" s="50"/>
      <c r="O4760" s="50"/>
      <c r="P4760" s="50"/>
      <c r="Q4760" s="50"/>
      <c r="R4760" s="50"/>
      <c r="S4760" s="50"/>
      <c r="T4760" s="16"/>
      <c r="U4760" s="16"/>
      <c r="V4760" s="16"/>
      <c r="W4760" s="16"/>
      <c r="X4760" s="16"/>
      <c r="Y4760" s="16"/>
      <c r="Z4760" s="16"/>
      <c r="AA4760" s="16"/>
      <c r="AB4760" s="16"/>
      <c r="AC4760" s="16"/>
    </row>
    <row r="4761" spans="1:29" x14ac:dyDescent="0.3">
      <c r="A4761" s="38">
        <v>710075</v>
      </c>
      <c r="B4761" s="15">
        <v>2</v>
      </c>
      <c r="C4761" s="15">
        <v>1</v>
      </c>
      <c r="D4761" s="15">
        <v>50</v>
      </c>
      <c r="E4761" s="15">
        <v>10000</v>
      </c>
      <c r="F4761" s="15">
        <v>1</v>
      </c>
      <c r="G4761" s="15" t="s">
        <v>5112</v>
      </c>
      <c r="H4761" s="51" t="s">
        <v>5061</v>
      </c>
      <c r="K4761" s="4"/>
      <c r="L4761" s="50"/>
      <c r="M4761" s="50"/>
      <c r="N4761" s="50"/>
      <c r="O4761" s="50"/>
      <c r="P4761" s="50"/>
      <c r="Q4761" s="50"/>
      <c r="R4761" s="50"/>
      <c r="S4761" s="50"/>
      <c r="T4761" s="16"/>
      <c r="U4761" s="16"/>
      <c r="V4761" s="16"/>
      <c r="W4761" s="16"/>
      <c r="X4761" s="16"/>
      <c r="Y4761" s="16"/>
      <c r="Z4761" s="16"/>
      <c r="AA4761" s="16"/>
      <c r="AB4761" s="16"/>
      <c r="AC4761" s="16"/>
    </row>
    <row r="4762" spans="1:29" x14ac:dyDescent="0.3">
      <c r="A4762" s="53">
        <v>720001</v>
      </c>
      <c r="B4762" s="15">
        <v>2</v>
      </c>
      <c r="C4762" s="15">
        <v>1</v>
      </c>
      <c r="D4762" s="15">
        <v>50</v>
      </c>
      <c r="E4762" s="15">
        <v>10000</v>
      </c>
      <c r="F4762" s="15">
        <v>1</v>
      </c>
      <c r="G4762" s="28" t="s">
        <v>10423</v>
      </c>
      <c r="H4762" s="27" t="s">
        <v>6164</v>
      </c>
      <c r="K4762" s="4"/>
      <c r="L4762" s="4"/>
      <c r="M4762" s="4"/>
      <c r="N4762" s="4"/>
      <c r="O4762" s="4"/>
      <c r="P4762" s="4"/>
      <c r="Q4762" s="4"/>
      <c r="R4762" s="4"/>
      <c r="S4762" s="4"/>
      <c r="T4762" s="16"/>
      <c r="U4762" s="16"/>
      <c r="V4762" s="16"/>
      <c r="W4762" s="16"/>
      <c r="X4762" s="16"/>
      <c r="Y4762" s="16"/>
      <c r="Z4762" s="16"/>
      <c r="AA4762" s="16"/>
      <c r="AB4762" s="16"/>
      <c r="AC4762" s="16"/>
    </row>
    <row r="4763" spans="1:29" x14ac:dyDescent="0.3">
      <c r="A4763" s="53">
        <v>720002</v>
      </c>
      <c r="B4763" s="15">
        <v>2</v>
      </c>
      <c r="C4763" s="15">
        <v>1</v>
      </c>
      <c r="D4763" s="15">
        <v>50</v>
      </c>
      <c r="E4763" s="15">
        <v>10000</v>
      </c>
      <c r="F4763" s="15">
        <v>1</v>
      </c>
      <c r="G4763" s="28" t="s">
        <v>10424</v>
      </c>
      <c r="H4763" s="27" t="s">
        <v>6165</v>
      </c>
      <c r="K4763" s="4"/>
      <c r="L4763" s="4"/>
      <c r="M4763" s="4"/>
      <c r="N4763" s="4"/>
      <c r="O4763" s="4"/>
      <c r="P4763" s="4"/>
      <c r="Q4763" s="4"/>
      <c r="R4763" s="4"/>
      <c r="S4763" s="4"/>
      <c r="T4763" s="16"/>
      <c r="U4763" s="16"/>
      <c r="V4763" s="16"/>
      <c r="W4763" s="16"/>
      <c r="X4763" s="16"/>
      <c r="Y4763" s="16"/>
      <c r="Z4763" s="16"/>
      <c r="AA4763" s="16"/>
      <c r="AB4763" s="16"/>
      <c r="AC4763" s="16"/>
    </row>
    <row r="4764" spans="1:29" x14ac:dyDescent="0.3">
      <c r="A4764" s="53">
        <v>720003</v>
      </c>
      <c r="B4764" s="15">
        <v>2</v>
      </c>
      <c r="C4764" s="15">
        <v>1</v>
      </c>
      <c r="D4764" s="15">
        <v>50</v>
      </c>
      <c r="E4764" s="15">
        <v>10000</v>
      </c>
      <c r="F4764" s="15">
        <v>1</v>
      </c>
      <c r="G4764" s="28" t="s">
        <v>10425</v>
      </c>
      <c r="H4764" s="27" t="s">
        <v>6166</v>
      </c>
      <c r="K4764" s="4"/>
      <c r="L4764" s="4"/>
      <c r="M4764" s="4"/>
      <c r="N4764" s="4"/>
      <c r="O4764" s="4"/>
      <c r="P4764" s="4"/>
      <c r="Q4764" s="4"/>
      <c r="R4764" s="4"/>
      <c r="S4764" s="4"/>
      <c r="T4764" s="16"/>
      <c r="U4764" s="16"/>
      <c r="V4764" s="16"/>
      <c r="W4764" s="16"/>
      <c r="X4764" s="16"/>
      <c r="Y4764" s="16"/>
      <c r="Z4764" s="16"/>
      <c r="AA4764" s="16"/>
      <c r="AB4764" s="16"/>
      <c r="AC4764" s="16"/>
    </row>
    <row r="4765" spans="1:29" x14ac:dyDescent="0.3">
      <c r="A4765" s="53">
        <v>720004</v>
      </c>
      <c r="B4765" s="15">
        <v>2</v>
      </c>
      <c r="C4765" s="15">
        <v>1</v>
      </c>
      <c r="D4765" s="15">
        <v>50</v>
      </c>
      <c r="E4765" s="15">
        <v>10000</v>
      </c>
      <c r="F4765" s="15">
        <v>1</v>
      </c>
      <c r="G4765" s="13" t="s">
        <v>10426</v>
      </c>
      <c r="H4765" s="27" t="s">
        <v>6167</v>
      </c>
      <c r="K4765" s="4"/>
      <c r="L4765" s="4"/>
      <c r="M4765" s="4"/>
      <c r="N4765" s="4"/>
      <c r="O4765" s="4"/>
      <c r="P4765" s="4"/>
      <c r="Q4765" s="4"/>
      <c r="R4765" s="4"/>
      <c r="S4765" s="4"/>
      <c r="T4765" s="16"/>
      <c r="U4765" s="16"/>
      <c r="V4765" s="16"/>
      <c r="W4765" s="16"/>
      <c r="X4765" s="16"/>
      <c r="Y4765" s="16"/>
      <c r="Z4765" s="16"/>
      <c r="AA4765" s="16"/>
      <c r="AB4765" s="16"/>
      <c r="AC4765" s="16"/>
    </row>
    <row r="4766" spans="1:29" x14ac:dyDescent="0.3">
      <c r="A4766" s="53">
        <v>720005</v>
      </c>
      <c r="B4766" s="15">
        <v>2</v>
      </c>
      <c r="C4766" s="15">
        <v>1</v>
      </c>
      <c r="D4766" s="15">
        <v>50</v>
      </c>
      <c r="E4766" s="15">
        <v>10000</v>
      </c>
      <c r="F4766" s="15">
        <v>1</v>
      </c>
      <c r="G4766" s="13" t="s">
        <v>10427</v>
      </c>
      <c r="H4766" s="27" t="s">
        <v>6168</v>
      </c>
      <c r="K4766" s="4"/>
      <c r="L4766" s="4"/>
      <c r="M4766" s="4"/>
      <c r="N4766" s="4"/>
      <c r="O4766" s="4"/>
      <c r="P4766" s="4"/>
      <c r="Q4766" s="4"/>
      <c r="R4766" s="4"/>
      <c r="S4766" s="4"/>
      <c r="T4766" s="16"/>
      <c r="U4766" s="16"/>
      <c r="V4766" s="16"/>
      <c r="W4766" s="16"/>
      <c r="X4766" s="16"/>
      <c r="Y4766" s="16"/>
      <c r="Z4766" s="16"/>
      <c r="AA4766" s="16"/>
      <c r="AB4766" s="16"/>
      <c r="AC4766" s="16"/>
    </row>
    <row r="4767" spans="1:29" x14ac:dyDescent="0.3">
      <c r="A4767" s="53">
        <v>720006</v>
      </c>
      <c r="B4767" s="15">
        <v>2</v>
      </c>
      <c r="C4767" s="15">
        <v>1</v>
      </c>
      <c r="D4767" s="15">
        <v>50</v>
      </c>
      <c r="E4767" s="15">
        <v>10000</v>
      </c>
      <c r="F4767" s="15">
        <v>1</v>
      </c>
      <c r="G4767" s="13" t="s">
        <v>10428</v>
      </c>
      <c r="H4767" s="27" t="s">
        <v>6169</v>
      </c>
      <c r="K4767" s="4"/>
      <c r="L4767" s="4"/>
      <c r="M4767" s="4"/>
      <c r="N4767" s="4"/>
      <c r="O4767" s="4"/>
      <c r="P4767" s="4"/>
      <c r="Q4767" s="4"/>
      <c r="R4767" s="4"/>
      <c r="S4767" s="4"/>
      <c r="T4767" s="16"/>
      <c r="U4767" s="16"/>
      <c r="V4767" s="16"/>
      <c r="W4767" s="16"/>
      <c r="X4767" s="16"/>
      <c r="Y4767" s="16"/>
      <c r="Z4767" s="16"/>
      <c r="AA4767" s="16"/>
      <c r="AB4767" s="16"/>
      <c r="AC4767" s="16"/>
    </row>
    <row r="4768" spans="1:29" x14ac:dyDescent="0.3">
      <c r="A4768" s="53">
        <v>720007</v>
      </c>
      <c r="B4768" s="15">
        <v>2</v>
      </c>
      <c r="C4768" s="15">
        <v>1</v>
      </c>
      <c r="D4768" s="15">
        <v>50</v>
      </c>
      <c r="E4768" s="15">
        <v>10000</v>
      </c>
      <c r="F4768" s="15">
        <v>1</v>
      </c>
      <c r="G4768" s="28" t="s">
        <v>10429</v>
      </c>
      <c r="H4768" s="27" t="s">
        <v>6164</v>
      </c>
      <c r="K4768" s="4"/>
      <c r="L4768" s="4"/>
      <c r="M4768" s="4"/>
      <c r="N4768" s="4"/>
      <c r="O4768" s="4"/>
      <c r="P4768" s="4"/>
      <c r="Q4768" s="4"/>
      <c r="R4768" s="4"/>
      <c r="S4768" s="4"/>
      <c r="T4768" s="16"/>
      <c r="U4768" s="16"/>
      <c r="V4768" s="16"/>
      <c r="W4768" s="16"/>
      <c r="X4768" s="16"/>
      <c r="Y4768" s="16"/>
      <c r="Z4768" s="16"/>
      <c r="AA4768" s="16"/>
      <c r="AB4768" s="16"/>
      <c r="AC4768" s="16"/>
    </row>
    <row r="4769" spans="1:29" x14ac:dyDescent="0.3">
      <c r="A4769" s="53">
        <v>720008</v>
      </c>
      <c r="B4769" s="15">
        <v>2</v>
      </c>
      <c r="C4769" s="15">
        <v>1</v>
      </c>
      <c r="D4769" s="15">
        <v>50</v>
      </c>
      <c r="E4769" s="15">
        <v>10000</v>
      </c>
      <c r="F4769" s="15">
        <v>1</v>
      </c>
      <c r="G4769" s="28" t="s">
        <v>10430</v>
      </c>
      <c r="H4769" s="27" t="s">
        <v>6165</v>
      </c>
      <c r="K4769" s="4"/>
      <c r="L4769" s="4"/>
      <c r="M4769" s="4"/>
      <c r="N4769" s="4"/>
      <c r="O4769" s="4"/>
      <c r="P4769" s="4"/>
      <c r="Q4769" s="4"/>
      <c r="R4769" s="4"/>
      <c r="S4769" s="4"/>
      <c r="T4769" s="16"/>
      <c r="U4769" s="16"/>
      <c r="V4769" s="16"/>
      <c r="W4769" s="16"/>
      <c r="X4769" s="16"/>
      <c r="Y4769" s="16"/>
      <c r="Z4769" s="16"/>
      <c r="AA4769" s="16"/>
      <c r="AB4769" s="16"/>
      <c r="AC4769" s="16"/>
    </row>
    <row r="4770" spans="1:29" x14ac:dyDescent="0.3">
      <c r="A4770" s="53">
        <v>720009</v>
      </c>
      <c r="B4770" s="15">
        <v>2</v>
      </c>
      <c r="C4770" s="15">
        <v>1</v>
      </c>
      <c r="D4770" s="15">
        <v>50</v>
      </c>
      <c r="E4770" s="15">
        <v>10000</v>
      </c>
      <c r="F4770" s="15">
        <v>1</v>
      </c>
      <c r="G4770" s="28" t="s">
        <v>10431</v>
      </c>
      <c r="H4770" s="27" t="s">
        <v>6166</v>
      </c>
      <c r="K4770" s="4"/>
      <c r="L4770" s="4"/>
      <c r="M4770" s="4"/>
      <c r="N4770" s="4"/>
      <c r="O4770" s="4"/>
      <c r="P4770" s="4"/>
      <c r="Q4770" s="4"/>
      <c r="R4770" s="4"/>
      <c r="S4770" s="4"/>
      <c r="T4770" s="16"/>
      <c r="U4770" s="16"/>
      <c r="V4770" s="16"/>
      <c r="W4770" s="16"/>
      <c r="X4770" s="16"/>
      <c r="Y4770" s="16"/>
      <c r="Z4770" s="16"/>
      <c r="AA4770" s="16"/>
      <c r="AB4770" s="16"/>
      <c r="AC4770" s="16"/>
    </row>
    <row r="4771" spans="1:29" x14ac:dyDescent="0.3">
      <c r="A4771" s="53">
        <v>720010</v>
      </c>
      <c r="B4771" s="15">
        <v>2</v>
      </c>
      <c r="C4771" s="15">
        <v>1</v>
      </c>
      <c r="D4771" s="15">
        <v>50</v>
      </c>
      <c r="E4771" s="15">
        <v>10000</v>
      </c>
      <c r="F4771" s="15">
        <v>1</v>
      </c>
      <c r="G4771" s="13" t="s">
        <v>10432</v>
      </c>
      <c r="H4771" s="27" t="s">
        <v>6167</v>
      </c>
      <c r="K4771" s="4"/>
      <c r="L4771" s="4"/>
      <c r="M4771" s="4"/>
      <c r="N4771" s="4"/>
      <c r="O4771" s="4"/>
      <c r="P4771" s="4"/>
      <c r="Q4771" s="4"/>
      <c r="R4771" s="4"/>
      <c r="S4771" s="4"/>
      <c r="T4771" s="16"/>
      <c r="U4771" s="16"/>
      <c r="V4771" s="16"/>
      <c r="W4771" s="16"/>
      <c r="X4771" s="16"/>
      <c r="Y4771" s="16"/>
      <c r="Z4771" s="16"/>
      <c r="AA4771" s="16"/>
      <c r="AB4771" s="16"/>
      <c r="AC4771" s="16"/>
    </row>
    <row r="4772" spans="1:29" x14ac:dyDescent="0.3">
      <c r="A4772" s="53">
        <v>720011</v>
      </c>
      <c r="B4772" s="15">
        <v>2</v>
      </c>
      <c r="C4772" s="15">
        <v>1</v>
      </c>
      <c r="D4772" s="15">
        <v>50</v>
      </c>
      <c r="E4772" s="15">
        <v>10000</v>
      </c>
      <c r="F4772" s="15">
        <v>1</v>
      </c>
      <c r="G4772" s="13" t="s">
        <v>10433</v>
      </c>
      <c r="H4772" s="27" t="s">
        <v>6168</v>
      </c>
      <c r="K4772" s="4"/>
      <c r="L4772" s="4"/>
      <c r="M4772" s="4"/>
      <c r="N4772" s="4"/>
      <c r="O4772" s="4"/>
      <c r="P4772" s="4"/>
      <c r="Q4772" s="4"/>
      <c r="R4772" s="4"/>
      <c r="S4772" s="4"/>
      <c r="T4772" s="16"/>
      <c r="U4772" s="16"/>
      <c r="V4772" s="16"/>
      <c r="W4772" s="16"/>
      <c r="X4772" s="16"/>
      <c r="Y4772" s="16"/>
      <c r="Z4772" s="16"/>
      <c r="AA4772" s="16"/>
      <c r="AB4772" s="16"/>
      <c r="AC4772" s="16"/>
    </row>
    <row r="4773" spans="1:29" x14ac:dyDescent="0.3">
      <c r="A4773" s="53">
        <v>720012</v>
      </c>
      <c r="B4773" s="15">
        <v>2</v>
      </c>
      <c r="C4773" s="15">
        <v>1</v>
      </c>
      <c r="D4773" s="15">
        <v>50</v>
      </c>
      <c r="E4773" s="15">
        <v>10000</v>
      </c>
      <c r="F4773" s="15">
        <v>1</v>
      </c>
      <c r="G4773" s="13" t="s">
        <v>10434</v>
      </c>
      <c r="H4773" s="27" t="s">
        <v>6169</v>
      </c>
      <c r="K4773" s="4"/>
      <c r="L4773" s="4"/>
      <c r="M4773" s="4"/>
      <c r="N4773" s="4"/>
      <c r="O4773" s="4"/>
      <c r="P4773" s="4"/>
      <c r="Q4773" s="4"/>
      <c r="R4773" s="4"/>
      <c r="S4773" s="4"/>
      <c r="T4773" s="16"/>
      <c r="U4773" s="16"/>
      <c r="V4773" s="16"/>
      <c r="W4773" s="16"/>
      <c r="X4773" s="16"/>
      <c r="Y4773" s="16"/>
      <c r="Z4773" s="16"/>
      <c r="AA4773" s="16"/>
      <c r="AB4773" s="16"/>
      <c r="AC4773" s="16"/>
    </row>
    <row r="4774" spans="1:29" x14ac:dyDescent="0.3">
      <c r="A4774" s="53">
        <v>720013</v>
      </c>
      <c r="B4774" s="15">
        <v>2</v>
      </c>
      <c r="C4774" s="15">
        <v>1</v>
      </c>
      <c r="D4774" s="15">
        <v>50</v>
      </c>
      <c r="E4774" s="15">
        <v>10000</v>
      </c>
      <c r="F4774" s="15">
        <v>1</v>
      </c>
      <c r="G4774" s="34" t="s">
        <v>10435</v>
      </c>
      <c r="H4774" s="79" t="s">
        <v>6170</v>
      </c>
      <c r="K4774" s="4"/>
      <c r="L4774" s="4"/>
      <c r="M4774" s="4"/>
      <c r="N4774" s="4"/>
      <c r="O4774" s="4"/>
      <c r="P4774" s="4"/>
      <c r="Q4774" s="4"/>
      <c r="R4774" s="4"/>
      <c r="S4774" s="4"/>
      <c r="T4774" s="16"/>
      <c r="U4774" s="16"/>
      <c r="V4774" s="16"/>
      <c r="W4774" s="16"/>
      <c r="X4774" s="16"/>
      <c r="Y4774" s="16"/>
      <c r="Z4774" s="16"/>
      <c r="AA4774" s="16"/>
      <c r="AB4774" s="16"/>
      <c r="AC4774" s="16"/>
    </row>
    <row r="4775" spans="1:29" x14ac:dyDescent="0.3">
      <c r="A4775" s="53">
        <v>720014</v>
      </c>
      <c r="B4775" s="15">
        <v>2</v>
      </c>
      <c r="C4775" s="15">
        <v>1</v>
      </c>
      <c r="D4775" s="15">
        <v>50</v>
      </c>
      <c r="E4775" s="15">
        <v>10000</v>
      </c>
      <c r="F4775" s="15">
        <v>1</v>
      </c>
      <c r="G4775" s="34" t="s">
        <v>10436</v>
      </c>
      <c r="H4775" s="79" t="s">
        <v>6171</v>
      </c>
      <c r="K4775" s="4"/>
      <c r="L4775" s="4"/>
      <c r="M4775" s="4"/>
      <c r="N4775" s="4"/>
      <c r="O4775" s="4"/>
      <c r="P4775" s="4"/>
      <c r="Q4775" s="4"/>
      <c r="R4775" s="4"/>
      <c r="S4775" s="4"/>
      <c r="T4775" s="16"/>
      <c r="U4775" s="16"/>
      <c r="V4775" s="16"/>
      <c r="W4775" s="16"/>
      <c r="X4775" s="16"/>
      <c r="Y4775" s="16"/>
      <c r="Z4775" s="16"/>
      <c r="AA4775" s="16"/>
      <c r="AB4775" s="16"/>
      <c r="AC4775" s="16"/>
    </row>
    <row r="4776" spans="1:29" x14ac:dyDescent="0.3">
      <c r="A4776" s="53">
        <v>720015</v>
      </c>
      <c r="B4776" s="15">
        <v>2</v>
      </c>
      <c r="C4776" s="15">
        <v>1</v>
      </c>
      <c r="D4776" s="15">
        <v>50</v>
      </c>
      <c r="E4776" s="15">
        <v>10000</v>
      </c>
      <c r="F4776" s="15">
        <v>1</v>
      </c>
      <c r="G4776" s="34" t="s">
        <v>10437</v>
      </c>
      <c r="H4776" s="79" t="s">
        <v>6172</v>
      </c>
      <c r="K4776" s="4"/>
      <c r="L4776" s="4"/>
      <c r="M4776" s="4"/>
      <c r="N4776" s="4"/>
      <c r="O4776" s="4"/>
      <c r="P4776" s="4"/>
      <c r="Q4776" s="4"/>
      <c r="R4776" s="4"/>
      <c r="S4776" s="4"/>
      <c r="T4776" s="16"/>
      <c r="U4776" s="16"/>
      <c r="V4776" s="16"/>
      <c r="W4776" s="16"/>
      <c r="X4776" s="16"/>
      <c r="Y4776" s="16"/>
      <c r="Z4776" s="16"/>
      <c r="AA4776" s="16"/>
      <c r="AB4776" s="16"/>
      <c r="AC4776" s="16"/>
    </row>
    <row r="4777" spans="1:29" x14ac:dyDescent="0.3">
      <c r="A4777" s="53">
        <v>720016</v>
      </c>
      <c r="B4777" s="15">
        <v>2</v>
      </c>
      <c r="C4777" s="15">
        <v>1</v>
      </c>
      <c r="D4777" s="15">
        <v>50</v>
      </c>
      <c r="E4777" s="15">
        <v>10000</v>
      </c>
      <c r="F4777" s="15">
        <v>1</v>
      </c>
      <c r="G4777" s="29" t="s">
        <v>10438</v>
      </c>
      <c r="H4777" s="79" t="s">
        <v>6173</v>
      </c>
      <c r="K4777" s="4"/>
      <c r="L4777" s="4"/>
      <c r="M4777" s="4"/>
      <c r="N4777" s="4"/>
      <c r="O4777" s="4"/>
      <c r="P4777" s="4"/>
      <c r="Q4777" s="4"/>
      <c r="R4777" s="4"/>
      <c r="S4777" s="4"/>
      <c r="T4777" s="16"/>
      <c r="U4777" s="16"/>
      <c r="V4777" s="16"/>
      <c r="W4777" s="16"/>
      <c r="X4777" s="16"/>
      <c r="Y4777" s="16"/>
      <c r="Z4777" s="16"/>
      <c r="AA4777" s="16"/>
      <c r="AB4777" s="16"/>
      <c r="AC4777" s="16"/>
    </row>
    <row r="4778" spans="1:29" x14ac:dyDescent="0.3">
      <c r="A4778" s="53">
        <v>720017</v>
      </c>
      <c r="B4778" s="15">
        <v>2</v>
      </c>
      <c r="C4778" s="15">
        <v>1</v>
      </c>
      <c r="D4778" s="15">
        <v>50</v>
      </c>
      <c r="E4778" s="15">
        <v>10000</v>
      </c>
      <c r="F4778" s="15">
        <v>1</v>
      </c>
      <c r="G4778" s="29" t="s">
        <v>10439</v>
      </c>
      <c r="H4778" s="79" t="s">
        <v>6174</v>
      </c>
      <c r="K4778" s="4"/>
      <c r="L4778" s="4"/>
      <c r="M4778" s="4"/>
      <c r="N4778" s="4"/>
      <c r="O4778" s="4"/>
      <c r="P4778" s="4"/>
      <c r="Q4778" s="4"/>
      <c r="R4778" s="4"/>
      <c r="S4778" s="4"/>
      <c r="T4778" s="16"/>
      <c r="U4778" s="16"/>
      <c r="V4778" s="16"/>
      <c r="W4778" s="16"/>
      <c r="X4778" s="16"/>
      <c r="Y4778" s="16"/>
      <c r="Z4778" s="16"/>
      <c r="AA4778" s="16"/>
      <c r="AB4778" s="16"/>
      <c r="AC4778" s="16"/>
    </row>
    <row r="4779" spans="1:29" x14ac:dyDescent="0.3">
      <c r="A4779" s="53">
        <v>720018</v>
      </c>
      <c r="B4779" s="15">
        <v>2</v>
      </c>
      <c r="C4779" s="15">
        <v>1</v>
      </c>
      <c r="D4779" s="15">
        <v>50</v>
      </c>
      <c r="E4779" s="15">
        <v>10000</v>
      </c>
      <c r="F4779" s="15">
        <v>1</v>
      </c>
      <c r="G4779" s="29" t="s">
        <v>10440</v>
      </c>
      <c r="H4779" s="79" t="s">
        <v>6175</v>
      </c>
      <c r="K4779" s="4"/>
      <c r="L4779" s="4"/>
      <c r="M4779" s="4"/>
      <c r="N4779" s="4"/>
      <c r="O4779" s="4"/>
      <c r="P4779" s="4"/>
      <c r="Q4779" s="4"/>
      <c r="R4779" s="4"/>
      <c r="S4779" s="4"/>
      <c r="T4779" s="16"/>
      <c r="U4779" s="16"/>
      <c r="V4779" s="16"/>
      <c r="W4779" s="16"/>
      <c r="X4779" s="16"/>
      <c r="Y4779" s="16"/>
      <c r="Z4779" s="16"/>
      <c r="AA4779" s="16"/>
      <c r="AB4779" s="16"/>
      <c r="AC4779" s="16"/>
    </row>
    <row r="4780" spans="1:29" x14ac:dyDescent="0.3">
      <c r="A4780" s="53">
        <v>720019</v>
      </c>
      <c r="B4780" s="15">
        <v>2</v>
      </c>
      <c r="C4780" s="15">
        <v>1</v>
      </c>
      <c r="D4780" s="15">
        <v>50</v>
      </c>
      <c r="E4780" s="15">
        <v>10000</v>
      </c>
      <c r="F4780" s="15">
        <v>1</v>
      </c>
      <c r="G4780" s="34" t="s">
        <v>10441</v>
      </c>
      <c r="H4780" s="79" t="s">
        <v>6170</v>
      </c>
      <c r="K4780" s="4"/>
      <c r="L4780" s="4"/>
      <c r="M4780" s="4"/>
      <c r="N4780" s="4"/>
      <c r="O4780" s="4"/>
      <c r="P4780" s="4"/>
      <c r="Q4780" s="4"/>
      <c r="R4780" s="4"/>
      <c r="S4780" s="4"/>
      <c r="T4780" s="16"/>
      <c r="U4780" s="16"/>
      <c r="V4780" s="16"/>
      <c r="W4780" s="16"/>
      <c r="X4780" s="16"/>
      <c r="Y4780" s="16"/>
      <c r="Z4780" s="16"/>
      <c r="AA4780" s="16"/>
      <c r="AB4780" s="16"/>
      <c r="AC4780" s="16"/>
    </row>
    <row r="4781" spans="1:29" x14ac:dyDescent="0.3">
      <c r="A4781" s="53">
        <v>720020</v>
      </c>
      <c r="B4781" s="15">
        <v>2</v>
      </c>
      <c r="C4781" s="15">
        <v>1</v>
      </c>
      <c r="D4781" s="15">
        <v>50</v>
      </c>
      <c r="E4781" s="15">
        <v>10000</v>
      </c>
      <c r="F4781" s="15">
        <v>1</v>
      </c>
      <c r="G4781" s="34" t="s">
        <v>10442</v>
      </c>
      <c r="H4781" s="79" t="s">
        <v>6171</v>
      </c>
      <c r="K4781" s="4"/>
      <c r="L4781" s="4"/>
      <c r="M4781" s="4"/>
      <c r="N4781" s="4"/>
      <c r="O4781" s="4"/>
      <c r="P4781" s="4"/>
      <c r="Q4781" s="4"/>
      <c r="R4781" s="4"/>
      <c r="S4781" s="4"/>
      <c r="T4781" s="16"/>
      <c r="U4781" s="16"/>
      <c r="V4781" s="16"/>
      <c r="W4781" s="16"/>
      <c r="X4781" s="16"/>
      <c r="Y4781" s="16"/>
      <c r="Z4781" s="16"/>
      <c r="AA4781" s="16"/>
      <c r="AB4781" s="16"/>
      <c r="AC4781" s="16"/>
    </row>
    <row r="4782" spans="1:29" x14ac:dyDescent="0.3">
      <c r="A4782" s="53">
        <v>720021</v>
      </c>
      <c r="B4782" s="15">
        <v>2</v>
      </c>
      <c r="C4782" s="15">
        <v>1</v>
      </c>
      <c r="D4782" s="15">
        <v>50</v>
      </c>
      <c r="E4782" s="15">
        <v>10000</v>
      </c>
      <c r="F4782" s="15">
        <v>1</v>
      </c>
      <c r="G4782" s="34" t="s">
        <v>10443</v>
      </c>
      <c r="H4782" s="79" t="s">
        <v>6172</v>
      </c>
      <c r="K4782" s="4"/>
      <c r="L4782" s="4"/>
      <c r="M4782" s="4"/>
      <c r="N4782" s="4"/>
      <c r="O4782" s="4"/>
      <c r="P4782" s="4"/>
      <c r="Q4782" s="4"/>
      <c r="R4782" s="4"/>
      <c r="S4782" s="4"/>
      <c r="T4782" s="16"/>
      <c r="U4782" s="16"/>
      <c r="V4782" s="16"/>
      <c r="W4782" s="16"/>
      <c r="X4782" s="16"/>
      <c r="Y4782" s="16"/>
      <c r="Z4782" s="16"/>
      <c r="AA4782" s="16"/>
      <c r="AB4782" s="16"/>
      <c r="AC4782" s="16"/>
    </row>
    <row r="4783" spans="1:29" x14ac:dyDescent="0.3">
      <c r="A4783" s="53">
        <v>720022</v>
      </c>
      <c r="B4783" s="15">
        <v>2</v>
      </c>
      <c r="C4783" s="15">
        <v>1</v>
      </c>
      <c r="D4783" s="15">
        <v>50</v>
      </c>
      <c r="E4783" s="15">
        <v>10000</v>
      </c>
      <c r="F4783" s="15">
        <v>1</v>
      </c>
      <c r="G4783" s="29" t="s">
        <v>10444</v>
      </c>
      <c r="H4783" s="79" t="s">
        <v>6173</v>
      </c>
      <c r="K4783" s="4"/>
      <c r="L4783" s="4"/>
      <c r="M4783" s="4"/>
      <c r="N4783" s="4"/>
      <c r="O4783" s="4"/>
      <c r="P4783" s="4"/>
      <c r="Q4783" s="4"/>
      <c r="R4783" s="4"/>
      <c r="S4783" s="4"/>
      <c r="T4783" s="16"/>
      <c r="U4783" s="16"/>
      <c r="V4783" s="16"/>
      <c r="W4783" s="16"/>
      <c r="X4783" s="16"/>
      <c r="Y4783" s="16"/>
      <c r="Z4783" s="16"/>
      <c r="AA4783" s="16"/>
      <c r="AB4783" s="16"/>
      <c r="AC4783" s="16"/>
    </row>
    <row r="4784" spans="1:29" x14ac:dyDescent="0.3">
      <c r="A4784" s="53">
        <v>720023</v>
      </c>
      <c r="B4784" s="15">
        <v>2</v>
      </c>
      <c r="C4784" s="15">
        <v>1</v>
      </c>
      <c r="D4784" s="15">
        <v>50</v>
      </c>
      <c r="E4784" s="15">
        <v>10000</v>
      </c>
      <c r="F4784" s="15">
        <v>1</v>
      </c>
      <c r="G4784" s="29" t="s">
        <v>10445</v>
      </c>
      <c r="H4784" s="79" t="s">
        <v>6174</v>
      </c>
      <c r="K4784" s="4"/>
      <c r="L4784" s="4"/>
      <c r="M4784" s="4"/>
      <c r="N4784" s="4"/>
      <c r="O4784" s="4"/>
      <c r="P4784" s="4"/>
      <c r="Q4784" s="4"/>
      <c r="R4784" s="4"/>
      <c r="S4784" s="4"/>
      <c r="T4784" s="16"/>
      <c r="U4784" s="16"/>
      <c r="V4784" s="16"/>
      <c r="W4784" s="16"/>
      <c r="X4784" s="16"/>
      <c r="Y4784" s="16"/>
      <c r="Z4784" s="16"/>
      <c r="AA4784" s="16"/>
      <c r="AB4784" s="16"/>
      <c r="AC4784" s="16"/>
    </row>
    <row r="4785" spans="1:29" x14ac:dyDescent="0.3">
      <c r="A4785" s="53">
        <v>720024</v>
      </c>
      <c r="B4785" s="15">
        <v>2</v>
      </c>
      <c r="C4785" s="15">
        <v>1</v>
      </c>
      <c r="D4785" s="15">
        <v>50</v>
      </c>
      <c r="E4785" s="15">
        <v>10000</v>
      </c>
      <c r="F4785" s="15">
        <v>1</v>
      </c>
      <c r="G4785" s="29" t="s">
        <v>10446</v>
      </c>
      <c r="H4785" s="79" t="s">
        <v>6175</v>
      </c>
      <c r="K4785" s="4"/>
      <c r="L4785" s="4"/>
      <c r="M4785" s="4"/>
      <c r="N4785" s="4"/>
      <c r="O4785" s="4"/>
      <c r="P4785" s="4"/>
      <c r="Q4785" s="4"/>
      <c r="R4785" s="4"/>
      <c r="S4785" s="4"/>
      <c r="T4785" s="16"/>
      <c r="U4785" s="16"/>
      <c r="V4785" s="16"/>
      <c r="W4785" s="16"/>
      <c r="X4785" s="16"/>
      <c r="Y4785" s="16"/>
      <c r="Z4785" s="16"/>
      <c r="AA4785" s="16"/>
      <c r="AB4785" s="16"/>
      <c r="AC4785" s="16"/>
    </row>
    <row r="4786" spans="1:29" x14ac:dyDescent="0.3">
      <c r="A4786" s="53">
        <v>730001</v>
      </c>
      <c r="B4786" s="15">
        <v>2</v>
      </c>
      <c r="C4786" s="15">
        <v>1</v>
      </c>
      <c r="D4786" s="15">
        <v>50</v>
      </c>
      <c r="E4786" s="15">
        <v>10000</v>
      </c>
      <c r="F4786" s="15">
        <v>1</v>
      </c>
      <c r="G4786" s="15" t="s">
        <v>7874</v>
      </c>
      <c r="H4786" s="79" t="s">
        <v>6170</v>
      </c>
      <c r="K4786" s="4"/>
      <c r="L4786" s="4"/>
      <c r="M4786" s="4"/>
      <c r="N4786" s="4"/>
      <c r="O4786" s="4"/>
      <c r="P4786" s="4"/>
      <c r="Q4786" s="4"/>
      <c r="R4786" s="4"/>
      <c r="S4786" s="4"/>
      <c r="T4786" s="16"/>
      <c r="U4786" s="16"/>
      <c r="V4786" s="16"/>
      <c r="W4786" s="16"/>
      <c r="X4786" s="16"/>
      <c r="Y4786" s="16"/>
      <c r="Z4786" s="16"/>
      <c r="AA4786" s="16"/>
      <c r="AB4786" s="16"/>
      <c r="AC4786" s="16"/>
    </row>
    <row r="4787" spans="1:29" x14ac:dyDescent="0.3">
      <c r="A4787" s="53">
        <v>730002</v>
      </c>
      <c r="B4787" s="15">
        <v>2</v>
      </c>
      <c r="C4787" s="15">
        <v>1</v>
      </c>
      <c r="D4787" s="15">
        <v>50</v>
      </c>
      <c r="E4787" s="15">
        <v>10000</v>
      </c>
      <c r="F4787" s="15">
        <v>1</v>
      </c>
      <c r="G4787" s="15" t="s">
        <v>5113</v>
      </c>
      <c r="H4787" s="79" t="s">
        <v>6171</v>
      </c>
      <c r="K4787" s="4"/>
      <c r="L4787" s="4"/>
      <c r="M4787" s="4"/>
      <c r="N4787" s="4"/>
      <c r="O4787" s="4"/>
      <c r="P4787" s="4"/>
      <c r="Q4787" s="4"/>
      <c r="R4787" s="4"/>
      <c r="S4787" s="4"/>
      <c r="T4787" s="16"/>
      <c r="U4787" s="16"/>
      <c r="V4787" s="16"/>
      <c r="W4787" s="16"/>
      <c r="X4787" s="16"/>
      <c r="Y4787" s="16"/>
      <c r="Z4787" s="16"/>
      <c r="AA4787" s="16"/>
      <c r="AB4787" s="16"/>
      <c r="AC4787" s="16"/>
    </row>
    <row r="4788" spans="1:29" x14ac:dyDescent="0.3">
      <c r="A4788" s="53">
        <v>730003</v>
      </c>
      <c r="B4788" s="15">
        <v>2</v>
      </c>
      <c r="C4788" s="15">
        <v>1</v>
      </c>
      <c r="D4788" s="15">
        <v>50</v>
      </c>
      <c r="E4788" s="15">
        <v>10000</v>
      </c>
      <c r="F4788" s="15">
        <v>1</v>
      </c>
      <c r="G4788" s="15" t="s">
        <v>5114</v>
      </c>
      <c r="H4788" s="79" t="s">
        <v>6172</v>
      </c>
      <c r="K4788" s="4"/>
      <c r="L4788" s="4"/>
      <c r="M4788" s="4"/>
      <c r="N4788" s="4"/>
      <c r="O4788" s="4"/>
      <c r="P4788" s="4"/>
      <c r="Q4788" s="4"/>
      <c r="R4788" s="4"/>
      <c r="S4788" s="4"/>
      <c r="T4788" s="16"/>
      <c r="U4788" s="16"/>
      <c r="V4788" s="16"/>
      <c r="W4788" s="16"/>
      <c r="X4788" s="16"/>
      <c r="Y4788" s="16"/>
      <c r="Z4788" s="16"/>
      <c r="AA4788" s="16"/>
      <c r="AB4788" s="16"/>
      <c r="AC4788" s="16"/>
    </row>
    <row r="4789" spans="1:29" x14ac:dyDescent="0.3">
      <c r="A4789" s="53">
        <v>730004</v>
      </c>
      <c r="B4789" s="15">
        <v>2</v>
      </c>
      <c r="C4789" s="15">
        <v>1</v>
      </c>
      <c r="D4789" s="15">
        <v>50</v>
      </c>
      <c r="E4789" s="15">
        <v>10000</v>
      </c>
      <c r="F4789" s="15">
        <v>1</v>
      </c>
      <c r="G4789" s="15" t="s">
        <v>5115</v>
      </c>
      <c r="H4789" s="79" t="s">
        <v>6173</v>
      </c>
      <c r="K4789" s="4"/>
      <c r="L4789" s="4"/>
      <c r="M4789" s="4"/>
      <c r="N4789" s="4"/>
      <c r="O4789" s="4"/>
      <c r="P4789" s="4"/>
      <c r="Q4789" s="4"/>
      <c r="R4789" s="4"/>
      <c r="S4789" s="4"/>
      <c r="T4789" s="16"/>
      <c r="U4789" s="16"/>
      <c r="V4789" s="16"/>
      <c r="W4789" s="16"/>
      <c r="X4789" s="16"/>
      <c r="Y4789" s="16"/>
      <c r="Z4789" s="16"/>
      <c r="AA4789" s="16"/>
      <c r="AB4789" s="16"/>
      <c r="AC4789" s="16"/>
    </row>
    <row r="4790" spans="1:29" x14ac:dyDescent="0.3">
      <c r="A4790" s="53">
        <v>730005</v>
      </c>
      <c r="B4790" s="15">
        <v>2</v>
      </c>
      <c r="C4790" s="15">
        <v>1</v>
      </c>
      <c r="D4790" s="15">
        <v>50</v>
      </c>
      <c r="E4790" s="15">
        <v>10000</v>
      </c>
      <c r="F4790" s="15">
        <v>1</v>
      </c>
      <c r="G4790" s="15" t="s">
        <v>5116</v>
      </c>
      <c r="H4790" s="79" t="s">
        <v>6174</v>
      </c>
      <c r="K4790" s="4"/>
      <c r="L4790" s="4"/>
      <c r="M4790" s="4"/>
      <c r="N4790" s="4"/>
      <c r="O4790" s="4"/>
      <c r="P4790" s="4"/>
      <c r="Q4790" s="4"/>
      <c r="R4790" s="4"/>
      <c r="S4790" s="4"/>
      <c r="T4790" s="16"/>
      <c r="U4790" s="16"/>
      <c r="V4790" s="16"/>
      <c r="W4790" s="16"/>
      <c r="X4790" s="16"/>
      <c r="Y4790" s="16"/>
      <c r="Z4790" s="16"/>
      <c r="AA4790" s="16"/>
      <c r="AB4790" s="16"/>
      <c r="AC4790" s="16"/>
    </row>
    <row r="4791" spans="1:29" x14ac:dyDescent="0.3">
      <c r="A4791" s="53">
        <v>730006</v>
      </c>
      <c r="B4791" s="15">
        <v>2</v>
      </c>
      <c r="C4791" s="15">
        <v>1</v>
      </c>
      <c r="D4791" s="15">
        <v>50</v>
      </c>
      <c r="E4791" s="15">
        <v>10000</v>
      </c>
      <c r="F4791" s="15">
        <v>1</v>
      </c>
      <c r="G4791" s="15" t="s">
        <v>5117</v>
      </c>
      <c r="H4791" s="79" t="s">
        <v>6175</v>
      </c>
      <c r="K4791" s="4"/>
      <c r="L4791" s="4"/>
      <c r="M4791" s="4"/>
      <c r="N4791" s="4"/>
      <c r="O4791" s="4"/>
      <c r="P4791" s="4"/>
      <c r="Q4791" s="4"/>
      <c r="R4791" s="4"/>
      <c r="S4791" s="4"/>
      <c r="T4791" s="16"/>
      <c r="U4791" s="16"/>
      <c r="V4791" s="16"/>
      <c r="W4791" s="16"/>
      <c r="X4791" s="16"/>
      <c r="Y4791" s="16"/>
      <c r="Z4791" s="16"/>
      <c r="AA4791" s="16"/>
      <c r="AB4791" s="16"/>
      <c r="AC4791" s="16"/>
    </row>
    <row r="4792" spans="1:29" x14ac:dyDescent="0.3">
      <c r="A4792" s="53">
        <v>730007</v>
      </c>
      <c r="B4792" s="15">
        <v>2</v>
      </c>
      <c r="C4792" s="15">
        <v>1</v>
      </c>
      <c r="D4792" s="15">
        <v>50</v>
      </c>
      <c r="E4792" s="15">
        <v>10000</v>
      </c>
      <c r="F4792" s="15">
        <v>1</v>
      </c>
      <c r="G4792" s="15" t="s">
        <v>5118</v>
      </c>
      <c r="H4792" s="79" t="s">
        <v>6170</v>
      </c>
      <c r="K4792" s="4"/>
      <c r="L4792" s="4"/>
      <c r="M4792" s="4"/>
      <c r="N4792" s="4"/>
      <c r="O4792" s="4"/>
      <c r="P4792" s="4"/>
      <c r="Q4792" s="4"/>
      <c r="R4792" s="4"/>
      <c r="S4792" s="4"/>
      <c r="T4792" s="16"/>
      <c r="U4792" s="16"/>
      <c r="V4792" s="16"/>
      <c r="W4792" s="16"/>
      <c r="X4792" s="16"/>
      <c r="Y4792" s="16"/>
      <c r="Z4792" s="16"/>
      <c r="AA4792" s="16"/>
      <c r="AB4792" s="16"/>
      <c r="AC4792" s="16"/>
    </row>
    <row r="4793" spans="1:29" x14ac:dyDescent="0.3">
      <c r="A4793" s="53">
        <v>730008</v>
      </c>
      <c r="B4793" s="15">
        <v>2</v>
      </c>
      <c r="C4793" s="15">
        <v>1</v>
      </c>
      <c r="D4793" s="15">
        <v>50</v>
      </c>
      <c r="E4793" s="15">
        <v>10000</v>
      </c>
      <c r="F4793" s="15">
        <v>1</v>
      </c>
      <c r="G4793" s="15" t="s">
        <v>5119</v>
      </c>
      <c r="H4793" s="79" t="s">
        <v>6171</v>
      </c>
      <c r="K4793" s="4"/>
      <c r="L4793" s="4"/>
      <c r="M4793" s="4"/>
      <c r="N4793" s="4"/>
      <c r="O4793" s="4"/>
      <c r="P4793" s="4"/>
      <c r="Q4793" s="4"/>
      <c r="R4793" s="4"/>
      <c r="S4793" s="4"/>
      <c r="T4793" s="16"/>
      <c r="U4793" s="16"/>
      <c r="V4793" s="16"/>
      <c r="W4793" s="16"/>
      <c r="X4793" s="16"/>
      <c r="Y4793" s="16"/>
      <c r="Z4793" s="16"/>
      <c r="AA4793" s="16"/>
      <c r="AB4793" s="16"/>
      <c r="AC4793" s="16"/>
    </row>
    <row r="4794" spans="1:29" x14ac:dyDescent="0.3">
      <c r="A4794" s="53">
        <v>730009</v>
      </c>
      <c r="B4794" s="15">
        <v>2</v>
      </c>
      <c r="C4794" s="15">
        <v>1</v>
      </c>
      <c r="D4794" s="15">
        <v>50</v>
      </c>
      <c r="E4794" s="15">
        <v>10000</v>
      </c>
      <c r="F4794" s="15">
        <v>1</v>
      </c>
      <c r="G4794" s="15" t="s">
        <v>5120</v>
      </c>
      <c r="H4794" s="79" t="s">
        <v>6172</v>
      </c>
      <c r="K4794" s="4"/>
      <c r="L4794" s="4"/>
      <c r="M4794" s="4"/>
      <c r="N4794" s="4"/>
      <c r="O4794" s="4"/>
      <c r="P4794" s="4"/>
      <c r="Q4794" s="4"/>
      <c r="R4794" s="4"/>
      <c r="S4794" s="4"/>
      <c r="T4794" s="16"/>
      <c r="U4794" s="16"/>
      <c r="V4794" s="16"/>
      <c r="W4794" s="16"/>
      <c r="X4794" s="16"/>
      <c r="Y4794" s="16"/>
      <c r="Z4794" s="16"/>
      <c r="AA4794" s="16"/>
      <c r="AB4794" s="16"/>
      <c r="AC4794" s="16"/>
    </row>
    <row r="4795" spans="1:29" x14ac:dyDescent="0.3">
      <c r="A4795" s="53">
        <v>730010</v>
      </c>
      <c r="B4795" s="15">
        <v>2</v>
      </c>
      <c r="C4795" s="15">
        <v>1</v>
      </c>
      <c r="D4795" s="15">
        <v>50</v>
      </c>
      <c r="E4795" s="15">
        <v>10000</v>
      </c>
      <c r="F4795" s="15">
        <v>1</v>
      </c>
      <c r="G4795" s="15" t="s">
        <v>5121</v>
      </c>
      <c r="H4795" s="79" t="s">
        <v>6173</v>
      </c>
      <c r="K4795" s="4"/>
      <c r="L4795" s="4"/>
      <c r="M4795" s="4"/>
      <c r="N4795" s="4"/>
      <c r="O4795" s="4"/>
      <c r="P4795" s="4"/>
      <c r="Q4795" s="4"/>
      <c r="R4795" s="4"/>
      <c r="S4795" s="4"/>
      <c r="T4795" s="16"/>
      <c r="U4795" s="16"/>
      <c r="V4795" s="16"/>
      <c r="W4795" s="16"/>
      <c r="X4795" s="16"/>
      <c r="Y4795" s="16"/>
      <c r="Z4795" s="16"/>
      <c r="AA4795" s="16"/>
      <c r="AB4795" s="16"/>
      <c r="AC4795" s="16"/>
    </row>
    <row r="4796" spans="1:29" x14ac:dyDescent="0.3">
      <c r="A4796" s="53">
        <v>730011</v>
      </c>
      <c r="B4796" s="15">
        <v>2</v>
      </c>
      <c r="C4796" s="15">
        <v>1</v>
      </c>
      <c r="D4796" s="15">
        <v>50</v>
      </c>
      <c r="E4796" s="15">
        <v>10000</v>
      </c>
      <c r="F4796" s="15">
        <v>1</v>
      </c>
      <c r="G4796" s="15" t="s">
        <v>5122</v>
      </c>
      <c r="H4796" s="79" t="s">
        <v>6174</v>
      </c>
      <c r="K4796" s="4"/>
      <c r="L4796" s="4"/>
      <c r="M4796" s="4"/>
      <c r="N4796" s="4"/>
      <c r="O4796" s="4"/>
      <c r="P4796" s="4"/>
      <c r="Q4796" s="4"/>
      <c r="R4796" s="4"/>
      <c r="S4796" s="4"/>
      <c r="T4796" s="16"/>
      <c r="U4796" s="16"/>
      <c r="V4796" s="16"/>
      <c r="W4796" s="16"/>
      <c r="X4796" s="16"/>
      <c r="Y4796" s="16"/>
      <c r="Z4796" s="16"/>
      <c r="AA4796" s="16"/>
      <c r="AB4796" s="16"/>
      <c r="AC4796" s="16"/>
    </row>
    <row r="4797" spans="1:29" x14ac:dyDescent="0.3">
      <c r="A4797" s="53">
        <v>730012</v>
      </c>
      <c r="B4797" s="15">
        <v>2</v>
      </c>
      <c r="C4797" s="15">
        <v>1</v>
      </c>
      <c r="D4797" s="15">
        <v>50</v>
      </c>
      <c r="E4797" s="15">
        <v>10000</v>
      </c>
      <c r="F4797" s="15">
        <v>1</v>
      </c>
      <c r="G4797" s="15" t="s">
        <v>5123</v>
      </c>
      <c r="H4797" s="79" t="s">
        <v>6175</v>
      </c>
      <c r="K4797" s="4"/>
      <c r="L4797" s="4"/>
      <c r="M4797" s="4"/>
      <c r="N4797" s="4"/>
      <c r="O4797" s="4"/>
      <c r="P4797" s="4"/>
      <c r="Q4797" s="4"/>
      <c r="R4797" s="4"/>
      <c r="S4797" s="4"/>
      <c r="T4797" s="16"/>
      <c r="U4797" s="16"/>
      <c r="V4797" s="16"/>
      <c r="W4797" s="16"/>
      <c r="X4797" s="16"/>
      <c r="Y4797" s="16"/>
      <c r="Z4797" s="16"/>
      <c r="AA4797" s="16"/>
      <c r="AB4797" s="16"/>
      <c r="AC4797" s="16"/>
    </row>
    <row r="4798" spans="1:29" x14ac:dyDescent="0.3">
      <c r="A4798" s="53">
        <v>730013</v>
      </c>
      <c r="B4798" s="15">
        <v>2</v>
      </c>
      <c r="C4798" s="15">
        <v>1</v>
      </c>
      <c r="D4798" s="15">
        <v>50</v>
      </c>
      <c r="E4798" s="15">
        <v>10000</v>
      </c>
      <c r="F4798" s="15">
        <v>1</v>
      </c>
      <c r="G4798" s="15" t="s">
        <v>7875</v>
      </c>
      <c r="H4798" s="79" t="s">
        <v>6170</v>
      </c>
      <c r="K4798" s="4"/>
      <c r="L4798" s="4"/>
      <c r="M4798" s="4"/>
      <c r="N4798" s="4"/>
      <c r="O4798" s="4"/>
      <c r="P4798" s="4"/>
      <c r="Q4798" s="4"/>
      <c r="R4798" s="4"/>
      <c r="S4798" s="4"/>
      <c r="T4798" s="16"/>
      <c r="U4798" s="16"/>
      <c r="V4798" s="16"/>
      <c r="W4798" s="16"/>
      <c r="X4798" s="16"/>
      <c r="Y4798" s="16"/>
      <c r="Z4798" s="16"/>
      <c r="AA4798" s="16"/>
      <c r="AB4798" s="16"/>
      <c r="AC4798" s="16"/>
    </row>
    <row r="4799" spans="1:29" x14ac:dyDescent="0.3">
      <c r="A4799" s="53">
        <v>730014</v>
      </c>
      <c r="B4799" s="15">
        <v>2</v>
      </c>
      <c r="C4799" s="15">
        <v>1</v>
      </c>
      <c r="D4799" s="15">
        <v>50</v>
      </c>
      <c r="E4799" s="15">
        <v>10000</v>
      </c>
      <c r="F4799" s="15">
        <v>1</v>
      </c>
      <c r="G4799" s="15" t="s">
        <v>7876</v>
      </c>
      <c r="H4799" s="79" t="s">
        <v>6171</v>
      </c>
      <c r="K4799" s="4"/>
      <c r="L4799" s="4"/>
      <c r="M4799" s="4"/>
      <c r="N4799" s="4"/>
      <c r="O4799" s="4"/>
      <c r="P4799" s="4"/>
      <c r="Q4799" s="4"/>
      <c r="R4799" s="4"/>
      <c r="S4799" s="4"/>
      <c r="T4799" s="16"/>
      <c r="U4799" s="16"/>
      <c r="V4799" s="16"/>
      <c r="W4799" s="16"/>
      <c r="X4799" s="16"/>
      <c r="Y4799" s="16"/>
      <c r="Z4799" s="16"/>
      <c r="AA4799" s="16"/>
      <c r="AB4799" s="16"/>
      <c r="AC4799" s="16"/>
    </row>
    <row r="4800" spans="1:29" x14ac:dyDescent="0.3">
      <c r="A4800" s="53">
        <v>730015</v>
      </c>
      <c r="B4800" s="15">
        <v>2</v>
      </c>
      <c r="C4800" s="15">
        <v>1</v>
      </c>
      <c r="D4800" s="15">
        <v>50</v>
      </c>
      <c r="E4800" s="15">
        <v>10000</v>
      </c>
      <c r="F4800" s="15">
        <v>1</v>
      </c>
      <c r="G4800" s="15" t="s">
        <v>7877</v>
      </c>
      <c r="H4800" s="79" t="s">
        <v>6172</v>
      </c>
      <c r="K4800" s="4"/>
      <c r="L4800" s="4"/>
      <c r="M4800" s="4"/>
      <c r="N4800" s="4"/>
      <c r="O4800" s="4"/>
      <c r="P4800" s="4"/>
      <c r="Q4800" s="4"/>
      <c r="R4800" s="4"/>
      <c r="S4800" s="4"/>
      <c r="T4800" s="16"/>
      <c r="U4800" s="16"/>
      <c r="V4800" s="16"/>
      <c r="W4800" s="16"/>
      <c r="X4800" s="16"/>
      <c r="Y4800" s="16"/>
      <c r="Z4800" s="16"/>
      <c r="AA4800" s="16"/>
      <c r="AB4800" s="16"/>
      <c r="AC4800" s="16"/>
    </row>
    <row r="4801" spans="1:29" x14ac:dyDescent="0.3">
      <c r="A4801" s="53">
        <v>730016</v>
      </c>
      <c r="B4801" s="15">
        <v>2</v>
      </c>
      <c r="C4801" s="15">
        <v>1</v>
      </c>
      <c r="D4801" s="15">
        <v>50</v>
      </c>
      <c r="E4801" s="15">
        <v>10000</v>
      </c>
      <c r="F4801" s="15">
        <v>1</v>
      </c>
      <c r="G4801" s="15" t="s">
        <v>7878</v>
      </c>
      <c r="H4801" s="79" t="s">
        <v>6173</v>
      </c>
      <c r="K4801" s="4"/>
      <c r="L4801" s="4"/>
      <c r="M4801" s="4"/>
      <c r="N4801" s="4"/>
      <c r="O4801" s="4"/>
      <c r="P4801" s="4"/>
      <c r="Q4801" s="4"/>
      <c r="R4801" s="4"/>
      <c r="S4801" s="4"/>
      <c r="T4801" s="16"/>
      <c r="U4801" s="16"/>
      <c r="V4801" s="16"/>
      <c r="W4801" s="16"/>
      <c r="X4801" s="16"/>
      <c r="Y4801" s="16"/>
      <c r="Z4801" s="16"/>
      <c r="AA4801" s="16"/>
      <c r="AB4801" s="16"/>
      <c r="AC4801" s="16"/>
    </row>
    <row r="4802" spans="1:29" x14ac:dyDescent="0.3">
      <c r="A4802" s="53">
        <v>730017</v>
      </c>
      <c r="B4802" s="15">
        <v>2</v>
      </c>
      <c r="C4802" s="15">
        <v>1</v>
      </c>
      <c r="D4802" s="15">
        <v>50</v>
      </c>
      <c r="E4802" s="15">
        <v>10000</v>
      </c>
      <c r="F4802" s="15">
        <v>1</v>
      </c>
      <c r="G4802" s="15" t="s">
        <v>7879</v>
      </c>
      <c r="H4802" s="79" t="s">
        <v>6174</v>
      </c>
      <c r="K4802" s="4"/>
      <c r="L4802" s="4"/>
      <c r="M4802" s="4"/>
      <c r="N4802" s="4"/>
      <c r="O4802" s="4"/>
      <c r="P4802" s="4"/>
      <c r="Q4802" s="4"/>
      <c r="R4802" s="4"/>
      <c r="S4802" s="4"/>
      <c r="T4802" s="16"/>
      <c r="U4802" s="16"/>
      <c r="V4802" s="16"/>
      <c r="W4802" s="16"/>
      <c r="X4802" s="16"/>
      <c r="Y4802" s="16"/>
      <c r="Z4802" s="16"/>
      <c r="AA4802" s="16"/>
      <c r="AB4802" s="16"/>
      <c r="AC4802" s="16"/>
    </row>
    <row r="4803" spans="1:29" x14ac:dyDescent="0.3">
      <c r="A4803" s="53">
        <v>730018</v>
      </c>
      <c r="B4803" s="15">
        <v>2</v>
      </c>
      <c r="C4803" s="15">
        <v>1</v>
      </c>
      <c r="D4803" s="15">
        <v>50</v>
      </c>
      <c r="E4803" s="15">
        <v>10000</v>
      </c>
      <c r="F4803" s="15">
        <v>1</v>
      </c>
      <c r="G4803" s="15" t="s">
        <v>7880</v>
      </c>
      <c r="H4803" s="79" t="s">
        <v>6175</v>
      </c>
      <c r="K4803" s="4"/>
      <c r="L4803" s="4"/>
      <c r="M4803" s="4"/>
      <c r="N4803" s="4"/>
      <c r="O4803" s="4"/>
      <c r="P4803" s="4"/>
      <c r="Q4803" s="4"/>
      <c r="R4803" s="4"/>
      <c r="S4803" s="4"/>
      <c r="T4803" s="16"/>
      <c r="U4803" s="16"/>
      <c r="V4803" s="16"/>
      <c r="W4803" s="16"/>
      <c r="X4803" s="16"/>
      <c r="Y4803" s="16"/>
      <c r="Z4803" s="16"/>
      <c r="AA4803" s="16"/>
      <c r="AB4803" s="16"/>
      <c r="AC4803" s="16"/>
    </row>
    <row r="4804" spans="1:29" x14ac:dyDescent="0.3">
      <c r="A4804" s="53">
        <v>730019</v>
      </c>
      <c r="B4804" s="15">
        <v>2</v>
      </c>
      <c r="C4804" s="15">
        <v>1</v>
      </c>
      <c r="D4804" s="15">
        <v>50</v>
      </c>
      <c r="E4804" s="15">
        <v>10000</v>
      </c>
      <c r="F4804" s="15">
        <v>1</v>
      </c>
      <c r="G4804" s="15" t="s">
        <v>7881</v>
      </c>
      <c r="H4804" s="79" t="s">
        <v>6170</v>
      </c>
      <c r="K4804" s="4"/>
      <c r="L4804" s="4"/>
      <c r="M4804" s="4"/>
      <c r="N4804" s="4"/>
      <c r="O4804" s="4"/>
      <c r="P4804" s="4"/>
      <c r="Q4804" s="4"/>
      <c r="R4804" s="4"/>
      <c r="S4804" s="4"/>
      <c r="T4804" s="16"/>
      <c r="U4804" s="16"/>
      <c r="V4804" s="16"/>
      <c r="W4804" s="16"/>
      <c r="X4804" s="16"/>
      <c r="Y4804" s="16"/>
      <c r="Z4804" s="16"/>
      <c r="AA4804" s="16"/>
      <c r="AB4804" s="16"/>
      <c r="AC4804" s="16"/>
    </row>
    <row r="4805" spans="1:29" x14ac:dyDescent="0.3">
      <c r="A4805" s="53">
        <v>730020</v>
      </c>
      <c r="B4805" s="15">
        <v>2</v>
      </c>
      <c r="C4805" s="15">
        <v>1</v>
      </c>
      <c r="D4805" s="15">
        <v>50</v>
      </c>
      <c r="E4805" s="15">
        <v>10000</v>
      </c>
      <c r="F4805" s="15">
        <v>1</v>
      </c>
      <c r="G4805" s="15" t="s">
        <v>7882</v>
      </c>
      <c r="H4805" s="79" t="s">
        <v>6171</v>
      </c>
      <c r="K4805" s="4"/>
      <c r="L4805" s="4"/>
      <c r="M4805" s="4"/>
      <c r="N4805" s="4"/>
      <c r="O4805" s="4"/>
      <c r="P4805" s="4"/>
      <c r="Q4805" s="4"/>
      <c r="R4805" s="4"/>
      <c r="S4805" s="4"/>
      <c r="T4805" s="16"/>
      <c r="U4805" s="16"/>
      <c r="V4805" s="16"/>
      <c r="W4805" s="16"/>
      <c r="X4805" s="16"/>
      <c r="Y4805" s="16"/>
      <c r="Z4805" s="16"/>
      <c r="AA4805" s="16"/>
      <c r="AB4805" s="16"/>
      <c r="AC4805" s="16"/>
    </row>
    <row r="4806" spans="1:29" x14ac:dyDescent="0.3">
      <c r="A4806" s="53">
        <v>730021</v>
      </c>
      <c r="B4806" s="15">
        <v>2</v>
      </c>
      <c r="C4806" s="15">
        <v>1</v>
      </c>
      <c r="D4806" s="15">
        <v>50</v>
      </c>
      <c r="E4806" s="15">
        <v>10000</v>
      </c>
      <c r="F4806" s="15">
        <v>1</v>
      </c>
      <c r="G4806" s="15" t="s">
        <v>7883</v>
      </c>
      <c r="H4806" s="79" t="s">
        <v>6172</v>
      </c>
      <c r="K4806" s="4"/>
      <c r="L4806" s="4"/>
      <c r="M4806" s="4"/>
      <c r="N4806" s="4"/>
      <c r="O4806" s="4"/>
      <c r="P4806" s="4"/>
      <c r="Q4806" s="4"/>
      <c r="R4806" s="4"/>
      <c r="S4806" s="4"/>
      <c r="T4806" s="16"/>
      <c r="U4806" s="16"/>
      <c r="V4806" s="16"/>
      <c r="W4806" s="16"/>
      <c r="X4806" s="16"/>
      <c r="Y4806" s="16"/>
      <c r="Z4806" s="16"/>
      <c r="AA4806" s="16"/>
      <c r="AB4806" s="16"/>
      <c r="AC4806" s="16"/>
    </row>
    <row r="4807" spans="1:29" x14ac:dyDescent="0.3">
      <c r="A4807" s="53">
        <v>730022</v>
      </c>
      <c r="B4807" s="15">
        <v>2</v>
      </c>
      <c r="C4807" s="15">
        <v>1</v>
      </c>
      <c r="D4807" s="15">
        <v>50</v>
      </c>
      <c r="E4807" s="15">
        <v>10000</v>
      </c>
      <c r="F4807" s="15">
        <v>1</v>
      </c>
      <c r="G4807" s="15" t="s">
        <v>7884</v>
      </c>
      <c r="H4807" s="79" t="s">
        <v>6173</v>
      </c>
      <c r="K4807" s="4"/>
      <c r="L4807" s="4"/>
      <c r="M4807" s="4"/>
      <c r="N4807" s="4"/>
      <c r="O4807" s="4"/>
      <c r="P4807" s="4"/>
      <c r="Q4807" s="4"/>
      <c r="R4807" s="4"/>
      <c r="S4807" s="4"/>
      <c r="T4807" s="16"/>
      <c r="U4807" s="16"/>
      <c r="V4807" s="16"/>
      <c r="W4807" s="16"/>
      <c r="X4807" s="16"/>
      <c r="Y4807" s="16"/>
      <c r="Z4807" s="16"/>
      <c r="AA4807" s="16"/>
      <c r="AB4807" s="16"/>
      <c r="AC4807" s="16"/>
    </row>
    <row r="4808" spans="1:29" x14ac:dyDescent="0.3">
      <c r="A4808" s="53">
        <v>730023</v>
      </c>
      <c r="B4808" s="15">
        <v>2</v>
      </c>
      <c r="C4808" s="15">
        <v>1</v>
      </c>
      <c r="D4808" s="15">
        <v>50</v>
      </c>
      <c r="E4808" s="15">
        <v>10000</v>
      </c>
      <c r="F4808" s="15">
        <v>1</v>
      </c>
      <c r="G4808" s="15" t="s">
        <v>7885</v>
      </c>
      <c r="H4808" s="79" t="s">
        <v>6174</v>
      </c>
      <c r="K4808" s="4"/>
      <c r="L4808" s="4"/>
      <c r="M4808" s="4"/>
      <c r="N4808" s="4"/>
      <c r="O4808" s="4"/>
      <c r="P4808" s="4"/>
      <c r="Q4808" s="4"/>
      <c r="R4808" s="4"/>
      <c r="S4808" s="4"/>
      <c r="T4808" s="16"/>
      <c r="U4808" s="16"/>
      <c r="V4808" s="16"/>
      <c r="W4808" s="16"/>
      <c r="X4808" s="16"/>
      <c r="Y4808" s="16"/>
      <c r="Z4808" s="16"/>
      <c r="AA4808" s="16"/>
      <c r="AB4808" s="16"/>
      <c r="AC4808" s="16"/>
    </row>
    <row r="4809" spans="1:29" x14ac:dyDescent="0.3">
      <c r="A4809" s="53">
        <v>730024</v>
      </c>
      <c r="B4809" s="15">
        <v>2</v>
      </c>
      <c r="C4809" s="15">
        <v>1</v>
      </c>
      <c r="D4809" s="15">
        <v>50</v>
      </c>
      <c r="E4809" s="15">
        <v>10000</v>
      </c>
      <c r="F4809" s="15">
        <v>1</v>
      </c>
      <c r="G4809" s="15" t="s">
        <v>7886</v>
      </c>
      <c r="H4809" s="79" t="s">
        <v>6175</v>
      </c>
      <c r="K4809" s="4"/>
      <c r="L4809" s="4"/>
      <c r="M4809" s="4"/>
      <c r="N4809" s="4"/>
      <c r="O4809" s="4"/>
      <c r="P4809" s="4"/>
      <c r="Q4809" s="4"/>
      <c r="R4809" s="4"/>
      <c r="S4809" s="4"/>
      <c r="T4809" s="16"/>
      <c r="U4809" s="16"/>
      <c r="V4809" s="16"/>
      <c r="W4809" s="16"/>
      <c r="X4809" s="16"/>
      <c r="Y4809" s="16"/>
      <c r="Z4809" s="16"/>
      <c r="AA4809" s="16"/>
      <c r="AB4809" s="16"/>
      <c r="AC4809" s="16"/>
    </row>
    <row r="4810" spans="1:29" x14ac:dyDescent="0.3">
      <c r="A4810" s="53">
        <v>740001</v>
      </c>
      <c r="B4810" s="15">
        <v>2</v>
      </c>
      <c r="C4810" s="15">
        <v>1</v>
      </c>
      <c r="D4810" s="15">
        <v>50</v>
      </c>
      <c r="E4810" s="15">
        <v>10000</v>
      </c>
      <c r="F4810" s="15">
        <v>1</v>
      </c>
      <c r="G4810" s="15" t="s">
        <v>6232</v>
      </c>
      <c r="H4810" s="51" t="s">
        <v>6176</v>
      </c>
      <c r="J4810" s="5">
        <v>1</v>
      </c>
      <c r="K4810" s="4"/>
      <c r="L4810" s="4"/>
      <c r="M4810" s="4"/>
      <c r="N4810" s="4"/>
      <c r="O4810" s="4"/>
      <c r="P4810" s="4"/>
      <c r="Q4810" s="4"/>
      <c r="R4810" s="4"/>
      <c r="S4810" s="4"/>
      <c r="T4810" s="16"/>
      <c r="U4810" s="16"/>
      <c r="V4810" s="16"/>
      <c r="W4810" s="16"/>
      <c r="X4810" s="16"/>
      <c r="Y4810" s="16"/>
      <c r="Z4810" s="16"/>
      <c r="AA4810" s="16"/>
      <c r="AB4810" s="16"/>
      <c r="AC4810" s="16"/>
    </row>
    <row r="4811" spans="1:29" x14ac:dyDescent="0.3">
      <c r="A4811" s="53">
        <v>740002</v>
      </c>
      <c r="B4811" s="15">
        <v>2</v>
      </c>
      <c r="C4811" s="15">
        <v>1</v>
      </c>
      <c r="D4811" s="15">
        <v>50</v>
      </c>
      <c r="E4811" s="15">
        <v>10000</v>
      </c>
      <c r="F4811" s="15">
        <v>1</v>
      </c>
      <c r="G4811" s="15" t="s">
        <v>6233</v>
      </c>
      <c r="H4811" s="51" t="s">
        <v>6177</v>
      </c>
      <c r="J4811" s="5">
        <v>2</v>
      </c>
      <c r="K4811" s="4"/>
      <c r="L4811" s="4"/>
      <c r="M4811" s="4"/>
      <c r="N4811" s="4"/>
      <c r="O4811" s="4"/>
      <c r="P4811" s="4"/>
      <c r="Q4811" s="4"/>
      <c r="R4811" s="4"/>
      <c r="S4811" s="4"/>
      <c r="T4811" s="16"/>
      <c r="U4811" s="16"/>
      <c r="V4811" s="16"/>
      <c r="W4811" s="16"/>
      <c r="X4811" s="16"/>
      <c r="Y4811" s="16"/>
      <c r="Z4811" s="16"/>
      <c r="AA4811" s="16"/>
      <c r="AB4811" s="16"/>
      <c r="AC4811" s="16"/>
    </row>
    <row r="4812" spans="1:29" x14ac:dyDescent="0.3">
      <c r="A4812" s="53">
        <v>740003</v>
      </c>
      <c r="B4812" s="15">
        <v>2</v>
      </c>
      <c r="C4812" s="15">
        <v>1</v>
      </c>
      <c r="D4812" s="15">
        <v>50</v>
      </c>
      <c r="E4812" s="15">
        <v>10000</v>
      </c>
      <c r="F4812" s="15">
        <v>1</v>
      </c>
      <c r="G4812" s="15" t="s">
        <v>6234</v>
      </c>
      <c r="H4812" s="51" t="s">
        <v>6178</v>
      </c>
      <c r="J4812" s="5">
        <v>3</v>
      </c>
      <c r="K4812" s="4"/>
      <c r="L4812" s="4"/>
      <c r="M4812" s="4"/>
      <c r="N4812" s="4"/>
      <c r="O4812" s="4"/>
      <c r="P4812" s="4"/>
      <c r="Q4812" s="4"/>
      <c r="R4812" s="4"/>
      <c r="S4812" s="4"/>
      <c r="T4812" s="16"/>
      <c r="U4812" s="16"/>
      <c r="V4812" s="16"/>
      <c r="W4812" s="16"/>
      <c r="X4812" s="16"/>
      <c r="Y4812" s="16"/>
      <c r="Z4812" s="16"/>
      <c r="AA4812" s="16"/>
      <c r="AB4812" s="16"/>
      <c r="AC4812" s="16"/>
    </row>
    <row r="4813" spans="1:29" x14ac:dyDescent="0.3">
      <c r="A4813" s="53">
        <v>740004</v>
      </c>
      <c r="B4813" s="15">
        <v>2</v>
      </c>
      <c r="C4813" s="15">
        <v>1</v>
      </c>
      <c r="D4813" s="15">
        <v>50</v>
      </c>
      <c r="E4813" s="15">
        <v>10000</v>
      </c>
      <c r="F4813" s="15">
        <v>1</v>
      </c>
      <c r="G4813" s="15" t="s">
        <v>6235</v>
      </c>
      <c r="H4813" s="51" t="s">
        <v>6179</v>
      </c>
      <c r="J4813" s="5">
        <v>4</v>
      </c>
      <c r="K4813" s="4"/>
      <c r="L4813" s="4"/>
      <c r="M4813" s="4"/>
      <c r="N4813" s="4"/>
      <c r="O4813" s="4"/>
      <c r="P4813" s="4"/>
      <c r="Q4813" s="4"/>
      <c r="R4813" s="4"/>
      <c r="S4813" s="4"/>
      <c r="T4813" s="16"/>
      <c r="U4813" s="16"/>
      <c r="V4813" s="16"/>
      <c r="W4813" s="16"/>
      <c r="X4813" s="16"/>
      <c r="Y4813" s="16"/>
      <c r="Z4813" s="16"/>
      <c r="AA4813" s="16"/>
      <c r="AB4813" s="16"/>
      <c r="AC4813" s="16"/>
    </row>
    <row r="4814" spans="1:29" x14ac:dyDescent="0.3">
      <c r="A4814" s="53">
        <v>740005</v>
      </c>
      <c r="B4814" s="15">
        <v>2</v>
      </c>
      <c r="C4814" s="15">
        <v>1</v>
      </c>
      <c r="D4814" s="15">
        <v>50</v>
      </c>
      <c r="E4814" s="15">
        <v>10000</v>
      </c>
      <c r="F4814" s="15">
        <v>1</v>
      </c>
      <c r="G4814" s="15" t="s">
        <v>6236</v>
      </c>
      <c r="H4814" s="51" t="s">
        <v>6180</v>
      </c>
      <c r="J4814" s="5">
        <v>5</v>
      </c>
      <c r="K4814" s="4"/>
      <c r="L4814" s="4"/>
      <c r="M4814" s="4"/>
      <c r="N4814" s="4"/>
      <c r="O4814" s="4"/>
      <c r="P4814" s="4"/>
      <c r="Q4814" s="4"/>
      <c r="R4814" s="4"/>
      <c r="S4814" s="4"/>
      <c r="T4814" s="16"/>
      <c r="U4814" s="16"/>
      <c r="V4814" s="16"/>
      <c r="W4814" s="16"/>
      <c r="X4814" s="16"/>
      <c r="Y4814" s="16"/>
      <c r="Z4814" s="16"/>
      <c r="AA4814" s="16"/>
      <c r="AB4814" s="16"/>
      <c r="AC4814" s="16"/>
    </row>
    <row r="4815" spans="1:29" x14ac:dyDescent="0.3">
      <c r="A4815" s="53">
        <v>740006</v>
      </c>
      <c r="B4815" s="15">
        <v>2</v>
      </c>
      <c r="C4815" s="15">
        <v>1</v>
      </c>
      <c r="D4815" s="15">
        <v>50</v>
      </c>
      <c r="E4815" s="15">
        <v>10000</v>
      </c>
      <c r="F4815" s="15">
        <v>1</v>
      </c>
      <c r="G4815" s="15" t="s">
        <v>6237</v>
      </c>
      <c r="H4815" s="51" t="s">
        <v>6181</v>
      </c>
      <c r="J4815" s="5">
        <v>6</v>
      </c>
      <c r="K4815" s="4"/>
      <c r="L4815" s="4"/>
      <c r="M4815" s="4"/>
      <c r="N4815" s="4"/>
      <c r="O4815" s="4"/>
      <c r="P4815" s="4"/>
      <c r="Q4815" s="4"/>
      <c r="R4815" s="4"/>
      <c r="S4815" s="4"/>
      <c r="T4815" s="16"/>
      <c r="U4815" s="16"/>
      <c r="V4815" s="16"/>
      <c r="W4815" s="16"/>
      <c r="X4815" s="16"/>
      <c r="Y4815" s="16"/>
      <c r="Z4815" s="16"/>
      <c r="AA4815" s="16"/>
      <c r="AB4815" s="16"/>
      <c r="AC4815" s="16"/>
    </row>
    <row r="4816" spans="1:29" x14ac:dyDescent="0.3">
      <c r="A4816" s="53">
        <v>740007</v>
      </c>
      <c r="B4816" s="15">
        <v>2</v>
      </c>
      <c r="C4816" s="15">
        <v>1</v>
      </c>
      <c r="D4816" s="15">
        <v>50</v>
      </c>
      <c r="E4816" s="15">
        <v>10000</v>
      </c>
      <c r="F4816" s="15">
        <v>1</v>
      </c>
      <c r="G4816" s="15" t="s">
        <v>6238</v>
      </c>
      <c r="H4816" s="51" t="s">
        <v>6182</v>
      </c>
      <c r="J4816" s="5">
        <v>7</v>
      </c>
      <c r="K4816" s="4"/>
      <c r="L4816" s="4"/>
      <c r="M4816" s="4"/>
      <c r="N4816" s="4"/>
      <c r="O4816" s="4"/>
      <c r="P4816" s="4"/>
      <c r="Q4816" s="4"/>
      <c r="R4816" s="4"/>
      <c r="S4816" s="4"/>
      <c r="T4816" s="16"/>
      <c r="U4816" s="16"/>
      <c r="V4816" s="16"/>
      <c r="W4816" s="16"/>
      <c r="X4816" s="16"/>
      <c r="Y4816" s="16"/>
      <c r="Z4816" s="16"/>
      <c r="AA4816" s="16"/>
      <c r="AB4816" s="16"/>
      <c r="AC4816" s="16"/>
    </row>
    <row r="4817" spans="1:29" x14ac:dyDescent="0.3">
      <c r="A4817" s="53">
        <v>740008</v>
      </c>
      <c r="B4817" s="15">
        <v>2</v>
      </c>
      <c r="C4817" s="15">
        <v>1</v>
      </c>
      <c r="D4817" s="15">
        <v>50</v>
      </c>
      <c r="E4817" s="15">
        <v>10000</v>
      </c>
      <c r="F4817" s="15">
        <v>1</v>
      </c>
      <c r="G4817" s="15" t="s">
        <v>6239</v>
      </c>
      <c r="H4817" s="51" t="s">
        <v>6183</v>
      </c>
      <c r="J4817" s="5">
        <v>8</v>
      </c>
      <c r="K4817" s="4"/>
      <c r="L4817" s="4"/>
      <c r="M4817" s="4"/>
      <c r="N4817" s="4"/>
      <c r="O4817" s="4"/>
      <c r="P4817" s="4"/>
      <c r="Q4817" s="4"/>
      <c r="R4817" s="4"/>
      <c r="S4817" s="4"/>
      <c r="T4817" s="16"/>
      <c r="U4817" s="16"/>
      <c r="V4817" s="16"/>
      <c r="W4817" s="16"/>
      <c r="X4817" s="16"/>
      <c r="Y4817" s="16"/>
      <c r="Z4817" s="16"/>
      <c r="AA4817" s="16"/>
      <c r="AB4817" s="16"/>
      <c r="AC4817" s="16"/>
    </row>
    <row r="4818" spans="1:29" x14ac:dyDescent="0.3">
      <c r="A4818" s="53">
        <v>740009</v>
      </c>
      <c r="B4818" s="15">
        <v>2</v>
      </c>
      <c r="C4818" s="15">
        <v>1</v>
      </c>
      <c r="D4818" s="15">
        <v>50</v>
      </c>
      <c r="E4818" s="15">
        <v>10000</v>
      </c>
      <c r="F4818" s="15">
        <v>1</v>
      </c>
      <c r="G4818" s="15" t="s">
        <v>6240</v>
      </c>
      <c r="H4818" s="51" t="s">
        <v>6184</v>
      </c>
      <c r="J4818" s="5">
        <v>9</v>
      </c>
      <c r="K4818" s="4"/>
      <c r="L4818" s="4"/>
      <c r="M4818" s="4"/>
      <c r="N4818" s="4"/>
      <c r="O4818" s="4"/>
      <c r="P4818" s="4"/>
      <c r="Q4818" s="4"/>
      <c r="R4818" s="4"/>
      <c r="S4818" s="4"/>
      <c r="T4818" s="16"/>
      <c r="U4818" s="16"/>
      <c r="V4818" s="16"/>
      <c r="W4818" s="16"/>
      <c r="X4818" s="16"/>
      <c r="Y4818" s="16"/>
      <c r="Z4818" s="16"/>
      <c r="AA4818" s="16"/>
      <c r="AB4818" s="16"/>
      <c r="AC4818" s="16"/>
    </row>
    <row r="4819" spans="1:29" x14ac:dyDescent="0.3">
      <c r="A4819" s="53">
        <v>740010</v>
      </c>
      <c r="B4819" s="15">
        <v>2</v>
      </c>
      <c r="C4819" s="15">
        <v>1</v>
      </c>
      <c r="D4819" s="15">
        <v>50</v>
      </c>
      <c r="E4819" s="15">
        <v>10000</v>
      </c>
      <c r="F4819" s="15">
        <v>1</v>
      </c>
      <c r="G4819" s="15" t="s">
        <v>6241</v>
      </c>
      <c r="H4819" s="51" t="s">
        <v>6185</v>
      </c>
      <c r="J4819" s="5">
        <v>10</v>
      </c>
      <c r="K4819" s="4"/>
      <c r="L4819" s="4"/>
      <c r="M4819" s="4"/>
      <c r="N4819" s="4"/>
      <c r="O4819" s="4"/>
      <c r="P4819" s="4"/>
      <c r="Q4819" s="4"/>
      <c r="R4819" s="4"/>
      <c r="S4819" s="4"/>
      <c r="T4819" s="16"/>
      <c r="U4819" s="16"/>
      <c r="V4819" s="16"/>
      <c r="W4819" s="16"/>
      <c r="X4819" s="16"/>
      <c r="Y4819" s="16"/>
      <c r="Z4819" s="16"/>
      <c r="AA4819" s="16"/>
      <c r="AB4819" s="16"/>
      <c r="AC4819" s="16"/>
    </row>
    <row r="4820" spans="1:29" x14ac:dyDescent="0.3">
      <c r="A4820" s="53">
        <v>740011</v>
      </c>
      <c r="B4820" s="15">
        <v>2</v>
      </c>
      <c r="C4820" s="15">
        <v>1</v>
      </c>
      <c r="D4820" s="15">
        <v>50</v>
      </c>
      <c r="E4820" s="15">
        <v>10000</v>
      </c>
      <c r="F4820" s="15">
        <v>1</v>
      </c>
      <c r="G4820" s="15" t="s">
        <v>6242</v>
      </c>
      <c r="H4820" s="51" t="s">
        <v>6186</v>
      </c>
      <c r="J4820" s="5">
        <v>11</v>
      </c>
      <c r="K4820" s="4"/>
      <c r="L4820" s="4"/>
      <c r="M4820" s="4"/>
      <c r="N4820" s="4"/>
      <c r="O4820" s="4"/>
      <c r="P4820" s="4"/>
      <c r="Q4820" s="4"/>
      <c r="R4820" s="4"/>
      <c r="S4820" s="4"/>
      <c r="T4820" s="16"/>
      <c r="U4820" s="16"/>
      <c r="V4820" s="16"/>
      <c r="W4820" s="16"/>
      <c r="X4820" s="16"/>
      <c r="Y4820" s="16"/>
      <c r="Z4820" s="16"/>
      <c r="AA4820" s="16"/>
      <c r="AB4820" s="16"/>
      <c r="AC4820" s="16"/>
    </row>
    <row r="4821" spans="1:29" x14ac:dyDescent="0.3">
      <c r="A4821" s="53">
        <v>740012</v>
      </c>
      <c r="B4821" s="15">
        <v>2</v>
      </c>
      <c r="C4821" s="15">
        <v>1</v>
      </c>
      <c r="D4821" s="15">
        <v>50</v>
      </c>
      <c r="E4821" s="15">
        <v>10000</v>
      </c>
      <c r="F4821" s="15">
        <v>1</v>
      </c>
      <c r="G4821" s="15" t="s">
        <v>6243</v>
      </c>
      <c r="H4821" s="51" t="s">
        <v>6187</v>
      </c>
      <c r="J4821" s="5">
        <v>12</v>
      </c>
      <c r="K4821" s="4"/>
      <c r="L4821" s="4"/>
      <c r="M4821" s="4"/>
      <c r="N4821" s="4"/>
      <c r="O4821" s="4"/>
      <c r="P4821" s="4"/>
      <c r="Q4821" s="4"/>
      <c r="R4821" s="4"/>
      <c r="S4821" s="4"/>
      <c r="T4821" s="16"/>
      <c r="U4821" s="16"/>
      <c r="V4821" s="16"/>
      <c r="W4821" s="16"/>
      <c r="X4821" s="16"/>
      <c r="Y4821" s="16"/>
      <c r="Z4821" s="16"/>
      <c r="AA4821" s="16"/>
      <c r="AB4821" s="16"/>
      <c r="AC4821" s="16"/>
    </row>
    <row r="4822" spans="1:29" x14ac:dyDescent="0.3">
      <c r="A4822" s="53">
        <v>740013</v>
      </c>
      <c r="B4822" s="15">
        <v>2</v>
      </c>
      <c r="C4822" s="15">
        <v>1</v>
      </c>
      <c r="D4822" s="15">
        <v>50</v>
      </c>
      <c r="E4822" s="15">
        <v>10000</v>
      </c>
      <c r="F4822" s="15">
        <v>1</v>
      </c>
      <c r="G4822" s="15" t="s">
        <v>6244</v>
      </c>
      <c r="H4822" s="51" t="s">
        <v>6188</v>
      </c>
      <c r="J4822" s="5">
        <v>13</v>
      </c>
      <c r="K4822" s="4"/>
      <c r="L4822" s="4"/>
      <c r="M4822" s="4"/>
      <c r="N4822" s="4"/>
      <c r="O4822" s="4"/>
      <c r="P4822" s="4"/>
      <c r="Q4822" s="4"/>
      <c r="R4822" s="4"/>
      <c r="S4822" s="4"/>
      <c r="T4822" s="16"/>
      <c r="U4822" s="16"/>
      <c r="V4822" s="16"/>
      <c r="W4822" s="16"/>
      <c r="X4822" s="16"/>
      <c r="Y4822" s="16"/>
      <c r="Z4822" s="16"/>
      <c r="AA4822" s="16"/>
      <c r="AB4822" s="16"/>
      <c r="AC4822" s="16"/>
    </row>
    <row r="4823" spans="1:29" x14ac:dyDescent="0.3">
      <c r="A4823" s="53">
        <v>740014</v>
      </c>
      <c r="B4823" s="15">
        <v>2</v>
      </c>
      <c r="C4823" s="15">
        <v>1</v>
      </c>
      <c r="D4823" s="15">
        <v>50</v>
      </c>
      <c r="E4823" s="15">
        <v>10000</v>
      </c>
      <c r="F4823" s="15">
        <v>1</v>
      </c>
      <c r="G4823" s="15" t="s">
        <v>6245</v>
      </c>
      <c r="H4823" s="51" t="s">
        <v>6189</v>
      </c>
      <c r="J4823" s="5">
        <v>14</v>
      </c>
      <c r="K4823" s="4"/>
      <c r="L4823" s="4"/>
      <c r="M4823" s="4"/>
      <c r="N4823" s="4"/>
      <c r="O4823" s="4"/>
      <c r="P4823" s="4"/>
      <c r="Q4823" s="4"/>
      <c r="R4823" s="4"/>
      <c r="S4823" s="4"/>
      <c r="T4823" s="16"/>
      <c r="U4823" s="16"/>
      <c r="V4823" s="16"/>
      <c r="W4823" s="16"/>
      <c r="X4823" s="16"/>
      <c r="Y4823" s="16"/>
      <c r="Z4823" s="16"/>
      <c r="AA4823" s="16"/>
      <c r="AB4823" s="16"/>
      <c r="AC4823" s="16"/>
    </row>
    <row r="4824" spans="1:29" x14ac:dyDescent="0.3">
      <c r="A4824" s="53">
        <v>740015</v>
      </c>
      <c r="B4824" s="15">
        <v>2</v>
      </c>
      <c r="C4824" s="15">
        <v>1</v>
      </c>
      <c r="D4824" s="15">
        <v>50</v>
      </c>
      <c r="E4824" s="15">
        <v>10000</v>
      </c>
      <c r="F4824" s="15">
        <v>1</v>
      </c>
      <c r="G4824" s="15" t="s">
        <v>6246</v>
      </c>
      <c r="H4824" s="51" t="s">
        <v>6190</v>
      </c>
      <c r="J4824" s="5">
        <v>15</v>
      </c>
      <c r="K4824" s="4"/>
      <c r="L4824" s="4"/>
      <c r="M4824" s="4"/>
      <c r="N4824" s="4"/>
      <c r="O4824" s="4"/>
      <c r="P4824" s="4"/>
      <c r="Q4824" s="4"/>
      <c r="R4824" s="4"/>
      <c r="S4824" s="4"/>
      <c r="T4824" s="16"/>
      <c r="U4824" s="16"/>
      <c r="V4824" s="16"/>
      <c r="W4824" s="16"/>
      <c r="X4824" s="16"/>
      <c r="Y4824" s="16"/>
      <c r="Z4824" s="16"/>
      <c r="AA4824" s="16"/>
      <c r="AB4824" s="16"/>
      <c r="AC4824" s="16"/>
    </row>
    <row r="4825" spans="1:29" x14ac:dyDescent="0.3">
      <c r="A4825" s="53">
        <v>740016</v>
      </c>
      <c r="B4825" s="15">
        <v>2</v>
      </c>
      <c r="C4825" s="15">
        <v>1</v>
      </c>
      <c r="D4825" s="15">
        <v>50</v>
      </c>
      <c r="E4825" s="15">
        <v>10000</v>
      </c>
      <c r="F4825" s="15">
        <v>1</v>
      </c>
      <c r="G4825" s="15" t="s">
        <v>6247</v>
      </c>
      <c r="H4825" s="51" t="s">
        <v>6191</v>
      </c>
      <c r="J4825" s="5">
        <v>16</v>
      </c>
      <c r="K4825" s="4"/>
      <c r="L4825" s="4"/>
      <c r="M4825" s="4"/>
      <c r="N4825" s="4"/>
      <c r="O4825" s="4"/>
      <c r="P4825" s="4"/>
      <c r="Q4825" s="4"/>
      <c r="R4825" s="4"/>
      <c r="S4825" s="4"/>
      <c r="T4825" s="16"/>
      <c r="U4825" s="16"/>
      <c r="V4825" s="16"/>
      <c r="W4825" s="16"/>
      <c r="X4825" s="16"/>
      <c r="Y4825" s="16"/>
      <c r="Z4825" s="16"/>
      <c r="AA4825" s="16"/>
      <c r="AB4825" s="16"/>
      <c r="AC4825" s="16"/>
    </row>
    <row r="4826" spans="1:29" x14ac:dyDescent="0.3">
      <c r="A4826" s="53">
        <v>740017</v>
      </c>
      <c r="B4826" s="15">
        <v>2</v>
      </c>
      <c r="C4826" s="15">
        <v>1</v>
      </c>
      <c r="D4826" s="15">
        <v>50</v>
      </c>
      <c r="E4826" s="15">
        <v>10000</v>
      </c>
      <c r="F4826" s="15">
        <v>1</v>
      </c>
      <c r="G4826" s="15" t="s">
        <v>6248</v>
      </c>
      <c r="H4826" s="51" t="s">
        <v>6192</v>
      </c>
      <c r="J4826" s="5">
        <v>17</v>
      </c>
      <c r="K4826" s="4"/>
      <c r="L4826" s="4"/>
      <c r="M4826" s="4"/>
      <c r="N4826" s="4"/>
      <c r="O4826" s="4"/>
      <c r="P4826" s="4"/>
      <c r="Q4826" s="4"/>
      <c r="R4826" s="4"/>
      <c r="S4826" s="4"/>
      <c r="T4826" s="16"/>
      <c r="U4826" s="16"/>
      <c r="V4826" s="16"/>
      <c r="W4826" s="16"/>
      <c r="X4826" s="16"/>
      <c r="Y4826" s="16"/>
      <c r="Z4826" s="16"/>
      <c r="AA4826" s="16"/>
      <c r="AB4826" s="16"/>
      <c r="AC4826" s="16"/>
    </row>
    <row r="4827" spans="1:29" x14ac:dyDescent="0.3">
      <c r="A4827" s="53">
        <v>740018</v>
      </c>
      <c r="B4827" s="15">
        <v>2</v>
      </c>
      <c r="C4827" s="15">
        <v>1</v>
      </c>
      <c r="D4827" s="15">
        <v>50</v>
      </c>
      <c r="E4827" s="15">
        <v>10000</v>
      </c>
      <c r="F4827" s="15">
        <v>1</v>
      </c>
      <c r="G4827" s="15" t="s">
        <v>6249</v>
      </c>
      <c r="H4827" s="51" t="s">
        <v>6193</v>
      </c>
      <c r="J4827" s="5">
        <v>18</v>
      </c>
      <c r="K4827" s="4"/>
      <c r="L4827" s="4"/>
      <c r="M4827" s="4"/>
      <c r="N4827" s="4"/>
      <c r="O4827" s="4"/>
      <c r="P4827" s="4"/>
      <c r="Q4827" s="4"/>
      <c r="R4827" s="4"/>
      <c r="S4827" s="4"/>
      <c r="T4827" s="16"/>
      <c r="U4827" s="16"/>
      <c r="V4827" s="16"/>
      <c r="W4827" s="16"/>
      <c r="X4827" s="16"/>
      <c r="Y4827" s="16"/>
      <c r="Z4827" s="16"/>
      <c r="AA4827" s="16"/>
      <c r="AB4827" s="16"/>
      <c r="AC4827" s="16"/>
    </row>
    <row r="4828" spans="1:29" x14ac:dyDescent="0.3">
      <c r="A4828" s="53">
        <v>740019</v>
      </c>
      <c r="B4828" s="15">
        <v>2</v>
      </c>
      <c r="C4828" s="15">
        <v>1</v>
      </c>
      <c r="D4828" s="15">
        <v>50</v>
      </c>
      <c r="E4828" s="15">
        <v>10000</v>
      </c>
      <c r="F4828" s="15">
        <v>1</v>
      </c>
      <c r="G4828" s="15" t="s">
        <v>6250</v>
      </c>
      <c r="H4828" s="51" t="s">
        <v>6194</v>
      </c>
      <c r="J4828" s="5">
        <v>19</v>
      </c>
      <c r="K4828" s="4"/>
      <c r="L4828" s="4"/>
      <c r="M4828" s="4"/>
      <c r="N4828" s="4"/>
      <c r="O4828" s="4"/>
      <c r="P4828" s="4"/>
      <c r="Q4828" s="4"/>
      <c r="R4828" s="4"/>
      <c r="S4828" s="4"/>
      <c r="T4828" s="16"/>
      <c r="U4828" s="16"/>
      <c r="V4828" s="16"/>
      <c r="W4828" s="16"/>
      <c r="X4828" s="16"/>
      <c r="Y4828" s="16"/>
      <c r="Z4828" s="16"/>
      <c r="AA4828" s="16"/>
      <c r="AB4828" s="16"/>
      <c r="AC4828" s="16"/>
    </row>
    <row r="4829" spans="1:29" x14ac:dyDescent="0.3">
      <c r="A4829" s="53">
        <v>740020</v>
      </c>
      <c r="B4829" s="15">
        <v>2</v>
      </c>
      <c r="C4829" s="15">
        <v>1</v>
      </c>
      <c r="D4829" s="15">
        <v>50</v>
      </c>
      <c r="E4829" s="15">
        <v>10000</v>
      </c>
      <c r="F4829" s="15">
        <v>1</v>
      </c>
      <c r="G4829" s="15" t="s">
        <v>6251</v>
      </c>
      <c r="H4829" s="51" t="s">
        <v>6195</v>
      </c>
      <c r="J4829" s="5">
        <v>20</v>
      </c>
      <c r="K4829" s="4"/>
      <c r="L4829" s="4"/>
      <c r="M4829" s="4"/>
      <c r="N4829" s="4"/>
      <c r="O4829" s="4"/>
      <c r="P4829" s="4"/>
      <c r="Q4829" s="4"/>
      <c r="R4829" s="4"/>
      <c r="S4829" s="4"/>
      <c r="T4829" s="16"/>
      <c r="U4829" s="16"/>
      <c r="V4829" s="16"/>
      <c r="W4829" s="16"/>
      <c r="X4829" s="16"/>
      <c r="Y4829" s="16"/>
      <c r="Z4829" s="16"/>
      <c r="AA4829" s="16"/>
      <c r="AB4829" s="16"/>
      <c r="AC4829" s="16"/>
    </row>
    <row r="4830" spans="1:29" x14ac:dyDescent="0.3">
      <c r="A4830" s="53">
        <v>740021</v>
      </c>
      <c r="B4830" s="15">
        <v>2</v>
      </c>
      <c r="C4830" s="15">
        <v>1</v>
      </c>
      <c r="D4830" s="15">
        <v>50</v>
      </c>
      <c r="E4830" s="15">
        <v>10000</v>
      </c>
      <c r="F4830" s="15">
        <v>1</v>
      </c>
      <c r="G4830" s="15" t="s">
        <v>6252</v>
      </c>
      <c r="H4830" s="51" t="s">
        <v>6196</v>
      </c>
      <c r="J4830" s="5">
        <v>21</v>
      </c>
      <c r="K4830" s="4"/>
      <c r="L4830" s="4"/>
      <c r="M4830" s="4"/>
      <c r="N4830" s="4"/>
      <c r="O4830" s="4"/>
      <c r="P4830" s="4"/>
      <c r="Q4830" s="4"/>
      <c r="R4830" s="4"/>
      <c r="S4830" s="4"/>
      <c r="T4830" s="16"/>
      <c r="U4830" s="16"/>
      <c r="V4830" s="16"/>
      <c r="W4830" s="16"/>
      <c r="X4830" s="16"/>
      <c r="Y4830" s="16"/>
      <c r="Z4830" s="16"/>
      <c r="AA4830" s="16"/>
      <c r="AB4830" s="16"/>
      <c r="AC4830" s="16"/>
    </row>
    <row r="4831" spans="1:29" x14ac:dyDescent="0.3">
      <c r="A4831" s="53">
        <v>740022</v>
      </c>
      <c r="B4831" s="15">
        <v>2</v>
      </c>
      <c r="C4831" s="15">
        <v>1</v>
      </c>
      <c r="D4831" s="15">
        <v>50</v>
      </c>
      <c r="E4831" s="15">
        <v>10000</v>
      </c>
      <c r="F4831" s="15">
        <v>1</v>
      </c>
      <c r="G4831" s="15" t="s">
        <v>6253</v>
      </c>
      <c r="H4831" s="51" t="s">
        <v>6197</v>
      </c>
      <c r="J4831" s="5">
        <v>22</v>
      </c>
      <c r="K4831" s="4"/>
      <c r="L4831" s="4"/>
      <c r="M4831" s="4"/>
      <c r="N4831" s="4"/>
      <c r="O4831" s="4"/>
      <c r="P4831" s="4"/>
      <c r="Q4831" s="4"/>
      <c r="R4831" s="4"/>
      <c r="S4831" s="4"/>
      <c r="T4831" s="16"/>
      <c r="U4831" s="16"/>
      <c r="V4831" s="16"/>
      <c r="W4831" s="16"/>
      <c r="X4831" s="16"/>
      <c r="Y4831" s="16"/>
      <c r="Z4831" s="16"/>
      <c r="AA4831" s="16"/>
      <c r="AB4831" s="16"/>
      <c r="AC4831" s="16"/>
    </row>
    <row r="4832" spans="1:29" x14ac:dyDescent="0.3">
      <c r="A4832" s="53">
        <v>740023</v>
      </c>
      <c r="B4832" s="15">
        <v>2</v>
      </c>
      <c r="C4832" s="15">
        <v>1</v>
      </c>
      <c r="D4832" s="15">
        <v>50</v>
      </c>
      <c r="E4832" s="15">
        <v>10000</v>
      </c>
      <c r="F4832" s="15">
        <v>1</v>
      </c>
      <c r="G4832" s="15" t="s">
        <v>6254</v>
      </c>
      <c r="H4832" s="51" t="s">
        <v>6198</v>
      </c>
      <c r="J4832" s="5">
        <v>23</v>
      </c>
      <c r="K4832" s="4"/>
      <c r="L4832" s="4"/>
      <c r="M4832" s="4"/>
      <c r="N4832" s="4"/>
      <c r="O4832" s="4"/>
      <c r="P4832" s="4"/>
      <c r="Q4832" s="4"/>
      <c r="R4832" s="4"/>
      <c r="S4832" s="4"/>
      <c r="T4832" s="16"/>
      <c r="U4832" s="16"/>
      <c r="V4832" s="16"/>
      <c r="W4832" s="16"/>
      <c r="X4832" s="16"/>
      <c r="Y4832" s="16"/>
      <c r="Z4832" s="16"/>
      <c r="AA4832" s="16"/>
      <c r="AB4832" s="16"/>
      <c r="AC4832" s="16"/>
    </row>
    <row r="4833" spans="1:29" x14ac:dyDescent="0.3">
      <c r="A4833" s="53">
        <v>740024</v>
      </c>
      <c r="B4833" s="15">
        <v>2</v>
      </c>
      <c r="C4833" s="15">
        <v>1</v>
      </c>
      <c r="D4833" s="15">
        <v>50</v>
      </c>
      <c r="E4833" s="15">
        <v>10000</v>
      </c>
      <c r="F4833" s="15">
        <v>1</v>
      </c>
      <c r="G4833" s="15" t="s">
        <v>6255</v>
      </c>
      <c r="H4833" s="51" t="s">
        <v>6199</v>
      </c>
      <c r="J4833" s="5">
        <v>24</v>
      </c>
      <c r="K4833" s="4"/>
      <c r="L4833" s="4"/>
      <c r="M4833" s="4"/>
      <c r="N4833" s="4"/>
      <c r="O4833" s="4"/>
      <c r="P4833" s="4"/>
      <c r="Q4833" s="4"/>
      <c r="R4833" s="4"/>
      <c r="S4833" s="4"/>
      <c r="T4833" s="16"/>
      <c r="U4833" s="16"/>
      <c r="V4833" s="16"/>
      <c r="W4833" s="16"/>
      <c r="X4833" s="16"/>
      <c r="Y4833" s="16"/>
      <c r="Z4833" s="16"/>
      <c r="AA4833" s="16"/>
      <c r="AB4833" s="16"/>
      <c r="AC4833" s="16"/>
    </row>
    <row r="4834" spans="1:29" x14ac:dyDescent="0.3">
      <c r="A4834" s="53">
        <v>740025</v>
      </c>
      <c r="B4834" s="15">
        <v>2</v>
      </c>
      <c r="C4834" s="15">
        <v>1</v>
      </c>
      <c r="D4834" s="15">
        <v>50</v>
      </c>
      <c r="E4834" s="15">
        <v>10000</v>
      </c>
      <c r="F4834" s="15">
        <v>1</v>
      </c>
      <c r="G4834" s="15" t="s">
        <v>6256</v>
      </c>
      <c r="H4834" s="51" t="s">
        <v>6200</v>
      </c>
      <c r="J4834" s="5">
        <v>25</v>
      </c>
      <c r="K4834" s="4"/>
      <c r="L4834" s="4"/>
      <c r="M4834" s="4"/>
      <c r="N4834" s="4"/>
      <c r="O4834" s="4"/>
      <c r="P4834" s="4"/>
      <c r="Q4834" s="4"/>
      <c r="R4834" s="4"/>
      <c r="S4834" s="4"/>
      <c r="T4834" s="16"/>
      <c r="U4834" s="16"/>
      <c r="V4834" s="16"/>
      <c r="W4834" s="16"/>
      <c r="X4834" s="16"/>
      <c r="Y4834" s="16"/>
      <c r="Z4834" s="16"/>
      <c r="AA4834" s="16"/>
      <c r="AB4834" s="16"/>
      <c r="AC4834" s="16"/>
    </row>
    <row r="4835" spans="1:29" x14ac:dyDescent="0.3">
      <c r="A4835" s="53">
        <v>740026</v>
      </c>
      <c r="B4835" s="15">
        <v>2</v>
      </c>
      <c r="C4835" s="15">
        <v>1</v>
      </c>
      <c r="D4835" s="15">
        <v>50</v>
      </c>
      <c r="E4835" s="15">
        <v>10000</v>
      </c>
      <c r="F4835" s="15">
        <v>1</v>
      </c>
      <c r="G4835" s="15" t="s">
        <v>6257</v>
      </c>
      <c r="H4835" s="51" t="s">
        <v>6201</v>
      </c>
      <c r="J4835" s="5">
        <v>26</v>
      </c>
      <c r="K4835" s="4"/>
      <c r="L4835" s="4"/>
      <c r="M4835" s="4"/>
      <c r="N4835" s="4"/>
      <c r="O4835" s="4"/>
      <c r="P4835" s="4"/>
      <c r="Q4835" s="4"/>
      <c r="R4835" s="4"/>
      <c r="S4835" s="4"/>
      <c r="T4835" s="16"/>
      <c r="U4835" s="16"/>
      <c r="V4835" s="16"/>
      <c r="W4835" s="16"/>
      <c r="X4835" s="16"/>
      <c r="Y4835" s="16"/>
      <c r="Z4835" s="16"/>
      <c r="AA4835" s="16"/>
      <c r="AB4835" s="16"/>
      <c r="AC4835" s="16"/>
    </row>
    <row r="4836" spans="1:29" x14ac:dyDescent="0.3">
      <c r="A4836" s="53">
        <v>740027</v>
      </c>
      <c r="B4836" s="15">
        <v>2</v>
      </c>
      <c r="C4836" s="15">
        <v>1</v>
      </c>
      <c r="D4836" s="15">
        <v>50</v>
      </c>
      <c r="E4836" s="15">
        <v>10000</v>
      </c>
      <c r="F4836" s="15">
        <v>1</v>
      </c>
      <c r="G4836" s="15" t="s">
        <v>6258</v>
      </c>
      <c r="H4836" s="51" t="s">
        <v>6202</v>
      </c>
      <c r="J4836" s="5">
        <v>27</v>
      </c>
      <c r="K4836" s="4"/>
      <c r="L4836" s="4"/>
      <c r="M4836" s="4"/>
      <c r="N4836" s="4"/>
      <c r="O4836" s="4"/>
      <c r="P4836" s="4"/>
      <c r="Q4836" s="4"/>
      <c r="R4836" s="4"/>
      <c r="S4836" s="4"/>
      <c r="T4836" s="16"/>
      <c r="U4836" s="16"/>
      <c r="V4836" s="16"/>
      <c r="W4836" s="16"/>
      <c r="X4836" s="16"/>
      <c r="Y4836" s="16"/>
      <c r="Z4836" s="16"/>
      <c r="AA4836" s="16"/>
      <c r="AB4836" s="16"/>
      <c r="AC4836" s="16"/>
    </row>
    <row r="4837" spans="1:29" x14ac:dyDescent="0.3">
      <c r="A4837" s="53">
        <v>740028</v>
      </c>
      <c r="B4837" s="15">
        <v>2</v>
      </c>
      <c r="C4837" s="15">
        <v>1</v>
      </c>
      <c r="D4837" s="15">
        <v>50</v>
      </c>
      <c r="E4837" s="15">
        <v>10000</v>
      </c>
      <c r="F4837" s="15">
        <v>1</v>
      </c>
      <c r="G4837" s="15" t="s">
        <v>6259</v>
      </c>
      <c r="H4837" s="51" t="s">
        <v>6203</v>
      </c>
      <c r="J4837" s="5">
        <v>28</v>
      </c>
      <c r="K4837" s="4"/>
      <c r="L4837" s="4"/>
      <c r="M4837" s="4"/>
      <c r="N4837" s="4"/>
      <c r="O4837" s="4"/>
      <c r="P4837" s="4"/>
      <c r="Q4837" s="4"/>
      <c r="R4837" s="4"/>
      <c r="S4837" s="4"/>
      <c r="T4837" s="16"/>
      <c r="U4837" s="16"/>
      <c r="V4837" s="16"/>
      <c r="W4837" s="16"/>
      <c r="X4837" s="16"/>
      <c r="Y4837" s="16"/>
      <c r="Z4837" s="16"/>
      <c r="AA4837" s="16"/>
      <c r="AB4837" s="16"/>
      <c r="AC4837" s="16"/>
    </row>
    <row r="4838" spans="1:29" x14ac:dyDescent="0.3">
      <c r="A4838" s="53">
        <v>740029</v>
      </c>
      <c r="B4838" s="15">
        <v>2</v>
      </c>
      <c r="C4838" s="15">
        <v>1</v>
      </c>
      <c r="D4838" s="15">
        <v>50</v>
      </c>
      <c r="E4838" s="15">
        <v>10000</v>
      </c>
      <c r="F4838" s="15">
        <v>1</v>
      </c>
      <c r="G4838" s="15" t="s">
        <v>6260</v>
      </c>
      <c r="H4838" s="51" t="s">
        <v>6204</v>
      </c>
      <c r="J4838" s="5">
        <v>29</v>
      </c>
      <c r="K4838" s="4"/>
      <c r="L4838" s="4"/>
      <c r="M4838" s="4"/>
      <c r="N4838" s="4"/>
      <c r="O4838" s="4"/>
      <c r="P4838" s="4"/>
      <c r="Q4838" s="4"/>
      <c r="R4838" s="4"/>
      <c r="S4838" s="4"/>
      <c r="T4838" s="16"/>
      <c r="U4838" s="16"/>
      <c r="V4838" s="16"/>
      <c r="W4838" s="16"/>
      <c r="X4838" s="16"/>
      <c r="Y4838" s="16"/>
      <c r="Z4838" s="16"/>
      <c r="AA4838" s="16"/>
      <c r="AB4838" s="16"/>
      <c r="AC4838" s="16"/>
    </row>
    <row r="4839" spans="1:29" x14ac:dyDescent="0.3">
      <c r="A4839" s="53">
        <v>740030</v>
      </c>
      <c r="B4839" s="15">
        <v>2</v>
      </c>
      <c r="C4839" s="15">
        <v>1</v>
      </c>
      <c r="D4839" s="15">
        <v>50</v>
      </c>
      <c r="E4839" s="15">
        <v>10000</v>
      </c>
      <c r="F4839" s="15">
        <v>1</v>
      </c>
      <c r="G4839" s="15" t="s">
        <v>6261</v>
      </c>
      <c r="H4839" s="51" t="s">
        <v>6205</v>
      </c>
      <c r="J4839" s="5">
        <v>30</v>
      </c>
      <c r="K4839" s="4"/>
      <c r="L4839" s="4"/>
      <c r="M4839" s="4"/>
      <c r="N4839" s="4"/>
      <c r="O4839" s="4"/>
      <c r="P4839" s="4"/>
      <c r="Q4839" s="4"/>
      <c r="R4839" s="4"/>
      <c r="S4839" s="4"/>
      <c r="T4839" s="16"/>
      <c r="U4839" s="16"/>
      <c r="V4839" s="16"/>
      <c r="W4839" s="16"/>
      <c r="X4839" s="16"/>
      <c r="Y4839" s="16"/>
      <c r="Z4839" s="16"/>
      <c r="AA4839" s="16"/>
      <c r="AB4839" s="16"/>
      <c r="AC4839" s="16"/>
    </row>
    <row r="4840" spans="1:29" x14ac:dyDescent="0.3">
      <c r="A4840" s="53">
        <v>740031</v>
      </c>
      <c r="B4840" s="15">
        <v>2</v>
      </c>
      <c r="C4840" s="15">
        <v>1</v>
      </c>
      <c r="D4840" s="15">
        <v>50</v>
      </c>
      <c r="E4840" s="15">
        <v>10000</v>
      </c>
      <c r="F4840" s="15">
        <v>1</v>
      </c>
      <c r="G4840" s="15" t="s">
        <v>6262</v>
      </c>
      <c r="H4840" s="51" t="s">
        <v>6206</v>
      </c>
      <c r="J4840" s="5">
        <v>31</v>
      </c>
      <c r="K4840" s="4"/>
      <c r="L4840" s="4"/>
      <c r="M4840" s="4"/>
      <c r="N4840" s="4"/>
      <c r="O4840" s="4"/>
      <c r="P4840" s="4"/>
      <c r="Q4840" s="4"/>
      <c r="R4840" s="4"/>
      <c r="S4840" s="4"/>
      <c r="T4840" s="16"/>
      <c r="U4840" s="16"/>
      <c r="V4840" s="16"/>
      <c r="W4840" s="16"/>
      <c r="X4840" s="16"/>
      <c r="Y4840" s="16"/>
      <c r="Z4840" s="16"/>
      <c r="AA4840" s="16"/>
      <c r="AB4840" s="16"/>
      <c r="AC4840" s="16"/>
    </row>
    <row r="4841" spans="1:29" x14ac:dyDescent="0.3">
      <c r="A4841" s="53">
        <v>740032</v>
      </c>
      <c r="B4841" s="15">
        <v>2</v>
      </c>
      <c r="C4841" s="15">
        <v>1</v>
      </c>
      <c r="D4841" s="15">
        <v>50</v>
      </c>
      <c r="E4841" s="15">
        <v>10000</v>
      </c>
      <c r="F4841" s="15">
        <v>1</v>
      </c>
      <c r="G4841" s="15" t="s">
        <v>6263</v>
      </c>
      <c r="H4841" s="51" t="s">
        <v>6207</v>
      </c>
      <c r="J4841" s="5">
        <v>32</v>
      </c>
      <c r="K4841" s="4"/>
      <c r="L4841" s="4"/>
      <c r="M4841" s="4"/>
      <c r="N4841" s="4"/>
      <c r="O4841" s="4"/>
      <c r="P4841" s="4"/>
      <c r="Q4841" s="4"/>
      <c r="R4841" s="4"/>
      <c r="S4841" s="4"/>
      <c r="T4841" s="16"/>
      <c r="U4841" s="16"/>
      <c r="V4841" s="16"/>
      <c r="W4841" s="16"/>
      <c r="X4841" s="16"/>
      <c r="Y4841" s="16"/>
      <c r="Z4841" s="16"/>
      <c r="AA4841" s="16"/>
      <c r="AB4841" s="16"/>
      <c r="AC4841" s="16"/>
    </row>
    <row r="4842" spans="1:29" x14ac:dyDescent="0.3">
      <c r="A4842" s="53">
        <v>740033</v>
      </c>
      <c r="B4842" s="15">
        <v>2</v>
      </c>
      <c r="C4842" s="15">
        <v>1</v>
      </c>
      <c r="D4842" s="15">
        <v>50</v>
      </c>
      <c r="E4842" s="15">
        <v>10000</v>
      </c>
      <c r="F4842" s="15">
        <v>1</v>
      </c>
      <c r="G4842" s="15" t="s">
        <v>6264</v>
      </c>
      <c r="H4842" s="51" t="s">
        <v>6208</v>
      </c>
      <c r="J4842" s="5">
        <v>33</v>
      </c>
      <c r="K4842" s="4"/>
      <c r="L4842" s="4"/>
      <c r="M4842" s="4"/>
      <c r="N4842" s="4"/>
      <c r="O4842" s="4"/>
      <c r="P4842" s="4"/>
      <c r="Q4842" s="4"/>
      <c r="R4842" s="4"/>
      <c r="S4842" s="4"/>
      <c r="T4842" s="16"/>
      <c r="U4842" s="16"/>
      <c r="V4842" s="16"/>
      <c r="W4842" s="16"/>
      <c r="X4842" s="16"/>
      <c r="Y4842" s="16"/>
      <c r="Z4842" s="16"/>
      <c r="AA4842" s="16"/>
      <c r="AB4842" s="16"/>
      <c r="AC4842" s="16"/>
    </row>
    <row r="4843" spans="1:29" x14ac:dyDescent="0.3">
      <c r="A4843" s="53">
        <v>740034</v>
      </c>
      <c r="B4843" s="15">
        <v>2</v>
      </c>
      <c r="C4843" s="15">
        <v>1</v>
      </c>
      <c r="D4843" s="15">
        <v>50</v>
      </c>
      <c r="E4843" s="15">
        <v>10000</v>
      </c>
      <c r="F4843" s="15">
        <v>1</v>
      </c>
      <c r="G4843" s="15" t="s">
        <v>6265</v>
      </c>
      <c r="H4843" s="51" t="s">
        <v>6209</v>
      </c>
      <c r="J4843" s="5">
        <v>34</v>
      </c>
      <c r="K4843" s="4"/>
      <c r="L4843" s="4"/>
      <c r="M4843" s="4"/>
      <c r="N4843" s="4"/>
      <c r="O4843" s="4"/>
      <c r="P4843" s="4"/>
      <c r="Q4843" s="4"/>
      <c r="R4843" s="4"/>
      <c r="S4843" s="4"/>
      <c r="T4843" s="16"/>
      <c r="U4843" s="16"/>
      <c r="V4843" s="16"/>
      <c r="W4843" s="16"/>
      <c r="X4843" s="16"/>
      <c r="Y4843" s="16"/>
      <c r="Z4843" s="16"/>
      <c r="AA4843" s="16"/>
      <c r="AB4843" s="16"/>
      <c r="AC4843" s="16"/>
    </row>
    <row r="4844" spans="1:29" x14ac:dyDescent="0.3">
      <c r="A4844" s="53">
        <v>740035</v>
      </c>
      <c r="B4844" s="15">
        <v>2</v>
      </c>
      <c r="C4844" s="15">
        <v>1</v>
      </c>
      <c r="D4844" s="15">
        <v>50</v>
      </c>
      <c r="E4844" s="15">
        <v>10000</v>
      </c>
      <c r="F4844" s="15">
        <v>1</v>
      </c>
      <c r="G4844" s="15" t="s">
        <v>6266</v>
      </c>
      <c r="H4844" s="51" t="s">
        <v>6210</v>
      </c>
      <c r="J4844" s="5">
        <v>35</v>
      </c>
      <c r="K4844" s="4"/>
      <c r="L4844" s="4"/>
      <c r="M4844" s="4"/>
      <c r="N4844" s="4"/>
      <c r="O4844" s="4"/>
      <c r="P4844" s="4"/>
      <c r="Q4844" s="4"/>
      <c r="R4844" s="4"/>
      <c r="S4844" s="4"/>
      <c r="T4844" s="16"/>
      <c r="U4844" s="16"/>
      <c r="V4844" s="16"/>
      <c r="W4844" s="16"/>
      <c r="X4844" s="16"/>
      <c r="Y4844" s="16"/>
      <c r="Z4844" s="16"/>
      <c r="AA4844" s="16"/>
      <c r="AB4844" s="16"/>
      <c r="AC4844" s="16"/>
    </row>
    <row r="4845" spans="1:29" x14ac:dyDescent="0.3">
      <c r="A4845" s="53">
        <v>740036</v>
      </c>
      <c r="B4845" s="15">
        <v>2</v>
      </c>
      <c r="C4845" s="15">
        <v>1</v>
      </c>
      <c r="D4845" s="15">
        <v>50</v>
      </c>
      <c r="E4845" s="15">
        <v>10000</v>
      </c>
      <c r="F4845" s="15">
        <v>1</v>
      </c>
      <c r="G4845" s="15" t="s">
        <v>6267</v>
      </c>
      <c r="H4845" s="51" t="s">
        <v>6211</v>
      </c>
      <c r="J4845" s="5">
        <v>36</v>
      </c>
      <c r="K4845" s="4"/>
      <c r="L4845" s="4"/>
      <c r="M4845" s="4"/>
      <c r="N4845" s="4"/>
      <c r="O4845" s="4"/>
      <c r="P4845" s="4"/>
      <c r="Q4845" s="4"/>
      <c r="R4845" s="4"/>
      <c r="S4845" s="4"/>
      <c r="T4845" s="16"/>
      <c r="U4845" s="16"/>
      <c r="V4845" s="16"/>
      <c r="W4845" s="16"/>
      <c r="X4845" s="16"/>
      <c r="Y4845" s="16"/>
      <c r="Z4845" s="16"/>
      <c r="AA4845" s="16"/>
      <c r="AB4845" s="16"/>
      <c r="AC4845" s="16"/>
    </row>
    <row r="4846" spans="1:29" x14ac:dyDescent="0.3">
      <c r="A4846" s="53">
        <v>740037</v>
      </c>
      <c r="B4846" s="15">
        <v>2</v>
      </c>
      <c r="C4846" s="15">
        <v>1</v>
      </c>
      <c r="D4846" s="15">
        <v>50</v>
      </c>
      <c r="E4846" s="15">
        <v>10000</v>
      </c>
      <c r="F4846" s="15">
        <v>1</v>
      </c>
      <c r="G4846" s="15" t="s">
        <v>6268</v>
      </c>
      <c r="H4846" s="51" t="s">
        <v>6212</v>
      </c>
      <c r="J4846" s="5">
        <v>37</v>
      </c>
      <c r="K4846" s="4"/>
      <c r="L4846" s="4"/>
      <c r="M4846" s="4"/>
      <c r="N4846" s="4"/>
      <c r="O4846" s="4"/>
      <c r="P4846" s="4"/>
      <c r="Q4846" s="4"/>
      <c r="R4846" s="4"/>
      <c r="S4846" s="4"/>
      <c r="T4846" s="16"/>
      <c r="U4846" s="16"/>
      <c r="V4846" s="16"/>
      <c r="W4846" s="16"/>
      <c r="X4846" s="16"/>
      <c r="Y4846" s="16"/>
      <c r="Z4846" s="16"/>
      <c r="AA4846" s="16"/>
      <c r="AB4846" s="16"/>
      <c r="AC4846" s="16"/>
    </row>
    <row r="4847" spans="1:29" x14ac:dyDescent="0.3">
      <c r="A4847" s="53">
        <v>740038</v>
      </c>
      <c r="B4847" s="15">
        <v>2</v>
      </c>
      <c r="C4847" s="15">
        <v>1</v>
      </c>
      <c r="D4847" s="15">
        <v>50</v>
      </c>
      <c r="E4847" s="15">
        <v>10000</v>
      </c>
      <c r="F4847" s="15">
        <v>1</v>
      </c>
      <c r="G4847" s="15" t="s">
        <v>6269</v>
      </c>
      <c r="H4847" s="51" t="s">
        <v>6213</v>
      </c>
      <c r="J4847" s="5">
        <v>38</v>
      </c>
      <c r="K4847" s="4"/>
      <c r="L4847" s="4"/>
      <c r="M4847" s="4"/>
      <c r="N4847" s="4"/>
      <c r="O4847" s="4"/>
      <c r="P4847" s="4"/>
      <c r="Q4847" s="4"/>
      <c r="R4847" s="4"/>
      <c r="S4847" s="4"/>
      <c r="T4847" s="16"/>
      <c r="U4847" s="16"/>
      <c r="V4847" s="16"/>
      <c r="W4847" s="16"/>
      <c r="X4847" s="16"/>
      <c r="Y4847" s="16"/>
      <c r="Z4847" s="16"/>
      <c r="AA4847" s="16"/>
      <c r="AB4847" s="16"/>
      <c r="AC4847" s="16"/>
    </row>
    <row r="4848" spans="1:29" x14ac:dyDescent="0.3">
      <c r="A4848" s="53">
        <v>740039</v>
      </c>
      <c r="B4848" s="15">
        <v>2</v>
      </c>
      <c r="C4848" s="15">
        <v>1</v>
      </c>
      <c r="D4848" s="15">
        <v>50</v>
      </c>
      <c r="E4848" s="15">
        <v>10000</v>
      </c>
      <c r="F4848" s="15">
        <v>1</v>
      </c>
      <c r="G4848" s="15" t="s">
        <v>6270</v>
      </c>
      <c r="H4848" s="51" t="s">
        <v>6214</v>
      </c>
      <c r="J4848" s="5">
        <v>39</v>
      </c>
      <c r="K4848" s="4"/>
      <c r="L4848" s="4"/>
      <c r="M4848" s="4"/>
      <c r="N4848" s="4"/>
      <c r="O4848" s="4"/>
      <c r="P4848" s="4"/>
      <c r="Q4848" s="4"/>
      <c r="R4848" s="4"/>
      <c r="S4848" s="4"/>
      <c r="T4848" s="16"/>
      <c r="U4848" s="16"/>
      <c r="V4848" s="16"/>
      <c r="W4848" s="16"/>
      <c r="X4848" s="16"/>
      <c r="Y4848" s="16"/>
      <c r="Z4848" s="16"/>
      <c r="AA4848" s="16"/>
      <c r="AB4848" s="16"/>
      <c r="AC4848" s="16"/>
    </row>
    <row r="4849" spans="1:29" x14ac:dyDescent="0.3">
      <c r="A4849" s="53">
        <v>740040</v>
      </c>
      <c r="B4849" s="15">
        <v>2</v>
      </c>
      <c r="C4849" s="15">
        <v>1</v>
      </c>
      <c r="D4849" s="15">
        <v>50</v>
      </c>
      <c r="E4849" s="15">
        <v>10000</v>
      </c>
      <c r="F4849" s="15">
        <v>1</v>
      </c>
      <c r="G4849" s="15" t="s">
        <v>6271</v>
      </c>
      <c r="H4849" s="51" t="s">
        <v>6215</v>
      </c>
      <c r="J4849" s="5">
        <v>40</v>
      </c>
      <c r="K4849" s="4"/>
      <c r="L4849" s="4"/>
      <c r="M4849" s="4"/>
      <c r="N4849" s="4"/>
      <c r="O4849" s="4"/>
      <c r="P4849" s="4"/>
      <c r="Q4849" s="4"/>
      <c r="R4849" s="4"/>
      <c r="S4849" s="4"/>
      <c r="T4849" s="16"/>
      <c r="U4849" s="16"/>
      <c r="V4849" s="16"/>
      <c r="W4849" s="16"/>
      <c r="X4849" s="16"/>
      <c r="Y4849" s="16"/>
      <c r="Z4849" s="16"/>
      <c r="AA4849" s="16"/>
      <c r="AB4849" s="16"/>
      <c r="AC4849" s="16"/>
    </row>
    <row r="4850" spans="1:29" x14ac:dyDescent="0.3">
      <c r="A4850" s="53">
        <v>740041</v>
      </c>
      <c r="B4850" s="15">
        <v>2</v>
      </c>
      <c r="C4850" s="15">
        <v>1</v>
      </c>
      <c r="D4850" s="15">
        <v>50</v>
      </c>
      <c r="E4850" s="15">
        <v>10000</v>
      </c>
      <c r="F4850" s="15">
        <v>1</v>
      </c>
      <c r="G4850" s="15" t="s">
        <v>6272</v>
      </c>
      <c r="H4850" s="51" t="s">
        <v>6216</v>
      </c>
      <c r="J4850" s="5">
        <v>41</v>
      </c>
      <c r="K4850" s="4"/>
      <c r="L4850" s="4"/>
      <c r="M4850" s="4"/>
      <c r="N4850" s="4"/>
      <c r="O4850" s="4"/>
      <c r="P4850" s="4"/>
      <c r="Q4850" s="4"/>
      <c r="R4850" s="4"/>
      <c r="S4850" s="4"/>
      <c r="T4850" s="16"/>
      <c r="U4850" s="16"/>
      <c r="V4850" s="16"/>
      <c r="W4850" s="16"/>
      <c r="X4850" s="16"/>
      <c r="Y4850" s="16"/>
      <c r="Z4850" s="16"/>
      <c r="AA4850" s="16"/>
      <c r="AB4850" s="16"/>
      <c r="AC4850" s="16"/>
    </row>
    <row r="4851" spans="1:29" x14ac:dyDescent="0.3">
      <c r="A4851" s="53">
        <v>740042</v>
      </c>
      <c r="B4851" s="15">
        <v>2</v>
      </c>
      <c r="C4851" s="15">
        <v>1</v>
      </c>
      <c r="D4851" s="15">
        <v>50</v>
      </c>
      <c r="E4851" s="15">
        <v>10000</v>
      </c>
      <c r="F4851" s="15">
        <v>1</v>
      </c>
      <c r="G4851" s="15" t="s">
        <v>6273</v>
      </c>
      <c r="H4851" s="51" t="s">
        <v>6217</v>
      </c>
      <c r="J4851" s="5">
        <v>42</v>
      </c>
      <c r="K4851" s="4"/>
      <c r="L4851" s="4"/>
      <c r="M4851" s="4"/>
      <c r="N4851" s="4"/>
      <c r="O4851" s="4"/>
      <c r="P4851" s="4"/>
      <c r="Q4851" s="4"/>
      <c r="R4851" s="4"/>
      <c r="S4851" s="4"/>
      <c r="T4851" s="16"/>
      <c r="U4851" s="16"/>
      <c r="V4851" s="16"/>
      <c r="W4851" s="16"/>
      <c r="X4851" s="16"/>
      <c r="Y4851" s="16"/>
      <c r="Z4851" s="16"/>
      <c r="AA4851" s="16"/>
      <c r="AB4851" s="16"/>
      <c r="AC4851" s="16"/>
    </row>
    <row r="4852" spans="1:29" x14ac:dyDescent="0.3">
      <c r="A4852" s="53">
        <v>740043</v>
      </c>
      <c r="B4852" s="15">
        <v>2</v>
      </c>
      <c r="C4852" s="15">
        <v>1</v>
      </c>
      <c r="D4852" s="15">
        <v>50</v>
      </c>
      <c r="E4852" s="15">
        <v>10000</v>
      </c>
      <c r="F4852" s="15">
        <v>1</v>
      </c>
      <c r="G4852" s="15" t="s">
        <v>6274</v>
      </c>
      <c r="H4852" s="51" t="s">
        <v>6218</v>
      </c>
      <c r="J4852" s="5">
        <v>43</v>
      </c>
      <c r="K4852" s="4"/>
      <c r="L4852" s="4"/>
      <c r="M4852" s="4"/>
      <c r="N4852" s="4"/>
      <c r="O4852" s="4"/>
      <c r="P4852" s="4"/>
      <c r="Q4852" s="4"/>
      <c r="R4852" s="4"/>
      <c r="S4852" s="4"/>
      <c r="T4852" s="16"/>
      <c r="U4852" s="16"/>
      <c r="V4852" s="16"/>
      <c r="W4852" s="16"/>
      <c r="X4852" s="16"/>
      <c r="Y4852" s="16"/>
      <c r="Z4852" s="16"/>
      <c r="AA4852" s="16"/>
      <c r="AB4852" s="16"/>
      <c r="AC4852" s="16"/>
    </row>
    <row r="4853" spans="1:29" x14ac:dyDescent="0.3">
      <c r="A4853" s="53">
        <v>740044</v>
      </c>
      <c r="B4853" s="15">
        <v>2</v>
      </c>
      <c r="C4853" s="15">
        <v>1</v>
      </c>
      <c r="D4853" s="15">
        <v>50</v>
      </c>
      <c r="E4853" s="15">
        <v>10000</v>
      </c>
      <c r="F4853" s="15">
        <v>1</v>
      </c>
      <c r="G4853" s="15" t="s">
        <v>6275</v>
      </c>
      <c r="H4853" s="51" t="s">
        <v>6219</v>
      </c>
      <c r="J4853" s="5">
        <v>44</v>
      </c>
      <c r="K4853" s="4"/>
      <c r="L4853" s="4"/>
      <c r="M4853" s="4"/>
      <c r="N4853" s="4"/>
      <c r="O4853" s="4"/>
      <c r="P4853" s="4"/>
      <c r="Q4853" s="4"/>
      <c r="R4853" s="4"/>
      <c r="S4853" s="4"/>
      <c r="T4853" s="16"/>
      <c r="U4853" s="16"/>
      <c r="V4853" s="16"/>
      <c r="W4853" s="16"/>
      <c r="X4853" s="16"/>
      <c r="Y4853" s="16"/>
      <c r="Z4853" s="16"/>
      <c r="AA4853" s="16"/>
      <c r="AB4853" s="16"/>
      <c r="AC4853" s="16"/>
    </row>
    <row r="4854" spans="1:29" x14ac:dyDescent="0.3">
      <c r="A4854" s="53">
        <v>740045</v>
      </c>
      <c r="B4854" s="15">
        <v>2</v>
      </c>
      <c r="C4854" s="15">
        <v>1</v>
      </c>
      <c r="D4854" s="15">
        <v>50</v>
      </c>
      <c r="E4854" s="15">
        <v>10000</v>
      </c>
      <c r="F4854" s="15">
        <v>1</v>
      </c>
      <c r="G4854" s="15" t="s">
        <v>6276</v>
      </c>
      <c r="H4854" s="51" t="s">
        <v>6220</v>
      </c>
      <c r="J4854" s="5">
        <v>45</v>
      </c>
      <c r="K4854" s="4"/>
      <c r="L4854" s="4"/>
      <c r="M4854" s="4"/>
      <c r="N4854" s="4"/>
      <c r="O4854" s="4"/>
      <c r="P4854" s="4"/>
      <c r="Q4854" s="4"/>
      <c r="R4854" s="4"/>
      <c r="S4854" s="4"/>
      <c r="T4854" s="16"/>
      <c r="U4854" s="16"/>
      <c r="V4854" s="16"/>
      <c r="W4854" s="16"/>
      <c r="X4854" s="16"/>
      <c r="Y4854" s="16"/>
      <c r="Z4854" s="16"/>
      <c r="AA4854" s="16"/>
      <c r="AB4854" s="16"/>
      <c r="AC4854" s="16"/>
    </row>
    <row r="4855" spans="1:29" x14ac:dyDescent="0.3">
      <c r="A4855" s="53">
        <v>740046</v>
      </c>
      <c r="B4855" s="15">
        <v>2</v>
      </c>
      <c r="C4855" s="15">
        <v>1</v>
      </c>
      <c r="D4855" s="15">
        <v>50</v>
      </c>
      <c r="E4855" s="15">
        <v>10000</v>
      </c>
      <c r="F4855" s="15">
        <v>1</v>
      </c>
      <c r="G4855" s="15" t="s">
        <v>6277</v>
      </c>
      <c r="H4855" s="51" t="s">
        <v>6221</v>
      </c>
      <c r="J4855" s="5">
        <v>46</v>
      </c>
      <c r="K4855" s="4"/>
      <c r="L4855" s="4"/>
      <c r="M4855" s="4"/>
      <c r="N4855" s="4"/>
      <c r="O4855" s="4"/>
      <c r="P4855" s="4"/>
      <c r="Q4855" s="4"/>
      <c r="R4855" s="4"/>
      <c r="S4855" s="4"/>
      <c r="T4855" s="16"/>
      <c r="U4855" s="16"/>
      <c r="V4855" s="16"/>
      <c r="W4855" s="16"/>
      <c r="X4855" s="16"/>
      <c r="Y4855" s="16"/>
      <c r="Z4855" s="16"/>
      <c r="AA4855" s="16"/>
      <c r="AB4855" s="16"/>
      <c r="AC4855" s="16"/>
    </row>
    <row r="4856" spans="1:29" x14ac:dyDescent="0.3">
      <c r="A4856" s="53">
        <v>740047</v>
      </c>
      <c r="B4856" s="15">
        <v>2</v>
      </c>
      <c r="C4856" s="15">
        <v>1</v>
      </c>
      <c r="D4856" s="15">
        <v>50</v>
      </c>
      <c r="E4856" s="15">
        <v>10000</v>
      </c>
      <c r="F4856" s="15">
        <v>1</v>
      </c>
      <c r="G4856" s="15" t="s">
        <v>6278</v>
      </c>
      <c r="H4856" s="51" t="s">
        <v>6222</v>
      </c>
      <c r="J4856" s="5">
        <v>47</v>
      </c>
      <c r="K4856" s="4"/>
      <c r="L4856" s="4"/>
      <c r="M4856" s="4"/>
      <c r="N4856" s="4"/>
      <c r="O4856" s="4"/>
      <c r="P4856" s="4"/>
      <c r="Q4856" s="4"/>
      <c r="R4856" s="4"/>
      <c r="S4856" s="4"/>
      <c r="T4856" s="16"/>
      <c r="U4856" s="16"/>
      <c r="V4856" s="16"/>
      <c r="W4856" s="16"/>
      <c r="X4856" s="16"/>
      <c r="Y4856" s="16"/>
      <c r="Z4856" s="16"/>
      <c r="AA4856" s="16"/>
      <c r="AB4856" s="16"/>
      <c r="AC4856" s="16"/>
    </row>
    <row r="4857" spans="1:29" x14ac:dyDescent="0.3">
      <c r="A4857" s="53">
        <v>740048</v>
      </c>
      <c r="B4857" s="15">
        <v>2</v>
      </c>
      <c r="C4857" s="15">
        <v>1</v>
      </c>
      <c r="D4857" s="15">
        <v>50</v>
      </c>
      <c r="E4857" s="15">
        <v>10000</v>
      </c>
      <c r="F4857" s="15">
        <v>1</v>
      </c>
      <c r="G4857" s="15" t="s">
        <v>6279</v>
      </c>
      <c r="H4857" s="51" t="s">
        <v>6223</v>
      </c>
      <c r="J4857" s="5">
        <v>48</v>
      </c>
      <c r="K4857" s="4"/>
      <c r="L4857" s="4"/>
      <c r="M4857" s="4"/>
      <c r="N4857" s="4"/>
      <c r="O4857" s="4"/>
      <c r="P4857" s="4"/>
      <c r="Q4857" s="4"/>
      <c r="R4857" s="4"/>
      <c r="S4857" s="4"/>
      <c r="T4857" s="16"/>
      <c r="U4857" s="16"/>
      <c r="V4857" s="16"/>
      <c r="W4857" s="16"/>
      <c r="X4857" s="16"/>
      <c r="Y4857" s="16"/>
      <c r="Z4857" s="16"/>
      <c r="AA4857" s="16"/>
      <c r="AB4857" s="16"/>
      <c r="AC4857" s="16"/>
    </row>
    <row r="4858" spans="1:29" x14ac:dyDescent="0.3">
      <c r="A4858" s="53">
        <v>740049</v>
      </c>
      <c r="B4858" s="15">
        <v>2</v>
      </c>
      <c r="C4858" s="15">
        <v>1</v>
      </c>
      <c r="D4858" s="15">
        <v>50</v>
      </c>
      <c r="E4858" s="15">
        <v>10000</v>
      </c>
      <c r="F4858" s="15">
        <v>1</v>
      </c>
      <c r="G4858" s="15" t="s">
        <v>6280</v>
      </c>
      <c r="H4858" s="51" t="s">
        <v>6224</v>
      </c>
      <c r="J4858" s="5">
        <v>49</v>
      </c>
      <c r="K4858" s="4"/>
      <c r="L4858" s="4"/>
      <c r="M4858" s="4"/>
      <c r="N4858" s="4"/>
      <c r="O4858" s="4"/>
      <c r="P4858" s="4"/>
      <c r="Q4858" s="4"/>
      <c r="R4858" s="4"/>
      <c r="S4858" s="4"/>
      <c r="T4858" s="16"/>
      <c r="U4858" s="16"/>
      <c r="V4858" s="16"/>
      <c r="W4858" s="16"/>
      <c r="X4858" s="16"/>
      <c r="Y4858" s="16"/>
      <c r="Z4858" s="16"/>
      <c r="AA4858" s="16"/>
      <c r="AB4858" s="16"/>
      <c r="AC4858" s="16"/>
    </row>
    <row r="4859" spans="1:29" x14ac:dyDescent="0.3">
      <c r="A4859" s="53">
        <v>740050</v>
      </c>
      <c r="B4859" s="15">
        <v>2</v>
      </c>
      <c r="C4859" s="15">
        <v>1</v>
      </c>
      <c r="D4859" s="15">
        <v>50</v>
      </c>
      <c r="E4859" s="15">
        <v>10000</v>
      </c>
      <c r="F4859" s="15">
        <v>1</v>
      </c>
      <c r="G4859" s="15" t="s">
        <v>6281</v>
      </c>
      <c r="H4859" s="51" t="s">
        <v>6225</v>
      </c>
      <c r="J4859" s="5">
        <v>50</v>
      </c>
      <c r="K4859" s="4"/>
      <c r="L4859" s="4"/>
      <c r="M4859" s="4"/>
      <c r="N4859" s="4"/>
      <c r="O4859" s="4"/>
      <c r="P4859" s="4"/>
      <c r="Q4859" s="4"/>
      <c r="R4859" s="4"/>
      <c r="S4859" s="4"/>
      <c r="T4859" s="16"/>
      <c r="U4859" s="16"/>
      <c r="V4859" s="16"/>
      <c r="W4859" s="16"/>
      <c r="X4859" s="16"/>
      <c r="Y4859" s="16"/>
      <c r="Z4859" s="16"/>
      <c r="AA4859" s="16"/>
      <c r="AB4859" s="16"/>
      <c r="AC4859" s="16"/>
    </row>
    <row r="4860" spans="1:29" x14ac:dyDescent="0.3">
      <c r="A4860" s="53">
        <v>740051</v>
      </c>
      <c r="B4860" s="15">
        <v>2</v>
      </c>
      <c r="C4860" s="15">
        <v>1</v>
      </c>
      <c r="D4860" s="15">
        <v>50</v>
      </c>
      <c r="E4860" s="15">
        <v>10000</v>
      </c>
      <c r="F4860" s="15">
        <v>1</v>
      </c>
      <c r="G4860" s="15" t="s">
        <v>6282</v>
      </c>
      <c r="H4860" s="51" t="s">
        <v>6226</v>
      </c>
      <c r="J4860" s="5">
        <v>51</v>
      </c>
      <c r="K4860" s="4"/>
      <c r="L4860" s="4"/>
      <c r="M4860" s="4"/>
      <c r="N4860" s="4"/>
      <c r="O4860" s="4"/>
      <c r="P4860" s="4"/>
      <c r="Q4860" s="4"/>
      <c r="R4860" s="4"/>
      <c r="S4860" s="4"/>
      <c r="T4860" s="16"/>
      <c r="U4860" s="16"/>
      <c r="V4860" s="16"/>
      <c r="W4860" s="16"/>
      <c r="X4860" s="16"/>
      <c r="Y4860" s="16"/>
      <c r="Z4860" s="16"/>
      <c r="AA4860" s="16"/>
      <c r="AB4860" s="16"/>
      <c r="AC4860" s="16"/>
    </row>
    <row r="4861" spans="1:29" x14ac:dyDescent="0.3">
      <c r="A4861" s="53">
        <v>740052</v>
      </c>
      <c r="B4861" s="15">
        <v>2</v>
      </c>
      <c r="C4861" s="15">
        <v>1</v>
      </c>
      <c r="D4861" s="15">
        <v>50</v>
      </c>
      <c r="E4861" s="15">
        <v>10000</v>
      </c>
      <c r="F4861" s="15">
        <v>1</v>
      </c>
      <c r="G4861" s="15" t="s">
        <v>6283</v>
      </c>
      <c r="H4861" s="51" t="s">
        <v>6227</v>
      </c>
      <c r="J4861" s="5">
        <v>52</v>
      </c>
      <c r="K4861" s="4"/>
      <c r="L4861" s="4"/>
      <c r="M4861" s="4"/>
      <c r="N4861" s="4"/>
      <c r="O4861" s="4"/>
      <c r="P4861" s="4"/>
      <c r="Q4861" s="4"/>
      <c r="R4861" s="4"/>
      <c r="S4861" s="4"/>
      <c r="T4861" s="16"/>
      <c r="U4861" s="16"/>
      <c r="V4861" s="16"/>
      <c r="W4861" s="16"/>
      <c r="X4861" s="16"/>
      <c r="Y4861" s="16"/>
      <c r="Z4861" s="16"/>
      <c r="AA4861" s="16"/>
      <c r="AB4861" s="16"/>
      <c r="AC4861" s="16"/>
    </row>
    <row r="4862" spans="1:29" x14ac:dyDescent="0.3">
      <c r="A4862" s="53">
        <v>740053</v>
      </c>
      <c r="B4862" s="15">
        <v>2</v>
      </c>
      <c r="C4862" s="15">
        <v>1</v>
      </c>
      <c r="D4862" s="15">
        <v>50</v>
      </c>
      <c r="E4862" s="15">
        <v>10000</v>
      </c>
      <c r="F4862" s="15">
        <v>1</v>
      </c>
      <c r="G4862" s="15" t="s">
        <v>6284</v>
      </c>
      <c r="H4862" s="51" t="s">
        <v>6228</v>
      </c>
      <c r="J4862" s="5">
        <v>53</v>
      </c>
      <c r="K4862" s="4"/>
      <c r="L4862" s="4"/>
      <c r="M4862" s="4"/>
      <c r="N4862" s="4"/>
      <c r="O4862" s="4"/>
      <c r="P4862" s="4"/>
      <c r="Q4862" s="4"/>
      <c r="R4862" s="4"/>
      <c r="S4862" s="4"/>
      <c r="T4862" s="16"/>
      <c r="U4862" s="16"/>
      <c r="V4862" s="16"/>
      <c r="W4862" s="16"/>
      <c r="X4862" s="16"/>
      <c r="Y4862" s="16"/>
      <c r="Z4862" s="16"/>
      <c r="AA4862" s="16"/>
      <c r="AB4862" s="16"/>
      <c r="AC4862" s="16"/>
    </row>
    <row r="4863" spans="1:29" x14ac:dyDescent="0.3">
      <c r="A4863" s="53">
        <v>740054</v>
      </c>
      <c r="B4863" s="15">
        <v>2</v>
      </c>
      <c r="C4863" s="15">
        <v>1</v>
      </c>
      <c r="D4863" s="15">
        <v>50</v>
      </c>
      <c r="E4863" s="15">
        <v>10000</v>
      </c>
      <c r="F4863" s="15">
        <v>1</v>
      </c>
      <c r="G4863" s="15" t="s">
        <v>6285</v>
      </c>
      <c r="H4863" s="51" t="s">
        <v>6229</v>
      </c>
      <c r="J4863" s="5">
        <v>54</v>
      </c>
      <c r="K4863" s="4"/>
      <c r="L4863" s="4"/>
      <c r="M4863" s="4"/>
      <c r="N4863" s="4"/>
      <c r="O4863" s="4"/>
      <c r="P4863" s="4"/>
      <c r="Q4863" s="4"/>
      <c r="R4863" s="4"/>
      <c r="S4863" s="4"/>
      <c r="T4863" s="16"/>
      <c r="U4863" s="16"/>
      <c r="V4863" s="16"/>
      <c r="W4863" s="16"/>
      <c r="X4863" s="16"/>
      <c r="Y4863" s="16"/>
      <c r="Z4863" s="16"/>
      <c r="AA4863" s="16"/>
      <c r="AB4863" s="16"/>
      <c r="AC4863" s="16"/>
    </row>
    <row r="4864" spans="1:29" x14ac:dyDescent="0.3">
      <c r="A4864" s="53">
        <v>740055</v>
      </c>
      <c r="B4864" s="15">
        <v>2</v>
      </c>
      <c r="C4864" s="15">
        <v>1</v>
      </c>
      <c r="D4864" s="15">
        <v>50</v>
      </c>
      <c r="E4864" s="15">
        <v>10000</v>
      </c>
      <c r="F4864" s="15">
        <v>1</v>
      </c>
      <c r="G4864" s="15" t="s">
        <v>6286</v>
      </c>
      <c r="H4864" s="51" t="s">
        <v>6230</v>
      </c>
      <c r="J4864" s="5">
        <v>55</v>
      </c>
      <c r="K4864" s="4"/>
      <c r="L4864" s="4"/>
      <c r="M4864" s="4"/>
      <c r="N4864" s="4"/>
      <c r="O4864" s="4"/>
      <c r="P4864" s="4"/>
      <c r="Q4864" s="4"/>
      <c r="R4864" s="4"/>
      <c r="S4864" s="4"/>
      <c r="T4864" s="16"/>
      <c r="U4864" s="16"/>
      <c r="V4864" s="16"/>
      <c r="W4864" s="16"/>
      <c r="X4864" s="16"/>
      <c r="Y4864" s="16"/>
      <c r="Z4864" s="16"/>
      <c r="AA4864" s="16"/>
      <c r="AB4864" s="16"/>
      <c r="AC4864" s="16"/>
    </row>
    <row r="4865" spans="1:29" x14ac:dyDescent="0.3">
      <c r="A4865" s="53">
        <v>740056</v>
      </c>
      <c r="B4865" s="15">
        <v>2</v>
      </c>
      <c r="C4865" s="15">
        <v>1</v>
      </c>
      <c r="D4865" s="15">
        <v>50</v>
      </c>
      <c r="E4865" s="15">
        <v>10000</v>
      </c>
      <c r="F4865" s="15">
        <v>1</v>
      </c>
      <c r="G4865" s="15" t="s">
        <v>6287</v>
      </c>
      <c r="H4865" s="51" t="s">
        <v>6231</v>
      </c>
      <c r="J4865" s="5">
        <v>56</v>
      </c>
      <c r="K4865" s="4"/>
      <c r="L4865" s="4"/>
      <c r="M4865" s="4"/>
      <c r="N4865" s="4"/>
      <c r="O4865" s="4"/>
      <c r="P4865" s="4"/>
      <c r="Q4865" s="4"/>
      <c r="R4865" s="4"/>
      <c r="S4865" s="4"/>
      <c r="T4865" s="16"/>
      <c r="U4865" s="16"/>
      <c r="V4865" s="16"/>
      <c r="W4865" s="16"/>
      <c r="X4865" s="16"/>
      <c r="Y4865" s="16"/>
      <c r="Z4865" s="16"/>
      <c r="AA4865" s="16"/>
      <c r="AB4865" s="16"/>
      <c r="AC4865" s="16"/>
    </row>
    <row r="4866" spans="1:29" x14ac:dyDescent="0.3">
      <c r="A4866" s="53">
        <v>800001</v>
      </c>
      <c r="B4866" s="15">
        <v>2</v>
      </c>
      <c r="C4866" s="15">
        <v>1</v>
      </c>
      <c r="D4866" s="15">
        <v>50</v>
      </c>
      <c r="E4866" s="15">
        <v>10000</v>
      </c>
      <c r="F4866" s="15">
        <v>1</v>
      </c>
      <c r="G4866" s="29" t="s">
        <v>10411</v>
      </c>
      <c r="H4866" s="11" t="s">
        <v>4462</v>
      </c>
      <c r="K4866" s="4"/>
      <c r="L4866" s="4"/>
      <c r="M4866" s="4"/>
      <c r="N4866" s="4"/>
      <c r="O4866" s="4"/>
      <c r="P4866" s="4"/>
      <c r="Q4866" s="4"/>
      <c r="R4866" s="4"/>
      <c r="S4866" s="4"/>
      <c r="T4866" s="16"/>
      <c r="U4866" s="16"/>
      <c r="V4866" s="16"/>
      <c r="W4866" s="16"/>
      <c r="X4866" s="16"/>
      <c r="Y4866" s="16"/>
      <c r="Z4866" s="16"/>
      <c r="AA4866" s="16"/>
      <c r="AB4866" s="16"/>
      <c r="AC4866" s="16"/>
    </row>
    <row r="4867" spans="1:29" x14ac:dyDescent="0.3">
      <c r="A4867" s="53">
        <v>800002</v>
      </c>
      <c r="B4867" s="15">
        <v>2</v>
      </c>
      <c r="C4867" s="15">
        <v>1</v>
      </c>
      <c r="D4867" s="15">
        <v>50</v>
      </c>
      <c r="E4867" s="15">
        <v>10000</v>
      </c>
      <c r="F4867" s="15">
        <v>1</v>
      </c>
      <c r="G4867" s="29" t="s">
        <v>10412</v>
      </c>
      <c r="H4867" s="12" t="s">
        <v>4463</v>
      </c>
      <c r="K4867" s="4"/>
      <c r="L4867" s="4"/>
      <c r="M4867" s="4"/>
      <c r="N4867" s="4"/>
      <c r="O4867" s="4"/>
      <c r="P4867" s="4"/>
      <c r="Q4867" s="4"/>
      <c r="R4867" s="4"/>
      <c r="S4867" s="4"/>
      <c r="T4867" s="16"/>
      <c r="U4867" s="16"/>
      <c r="V4867" s="16"/>
      <c r="W4867" s="16"/>
      <c r="X4867" s="16"/>
      <c r="Y4867" s="16"/>
      <c r="Z4867" s="16"/>
      <c r="AA4867" s="16"/>
      <c r="AB4867" s="16"/>
      <c r="AC4867" s="16"/>
    </row>
    <row r="4868" spans="1:29" x14ac:dyDescent="0.3">
      <c r="A4868" s="53">
        <v>800003</v>
      </c>
      <c r="B4868" s="15">
        <v>2</v>
      </c>
      <c r="C4868" s="15">
        <v>1</v>
      </c>
      <c r="D4868" s="15">
        <v>50</v>
      </c>
      <c r="E4868" s="15">
        <v>10000</v>
      </c>
      <c r="F4868" s="15">
        <v>1</v>
      </c>
      <c r="G4868" s="29" t="s">
        <v>7887</v>
      </c>
      <c r="H4868" s="11" t="s">
        <v>4464</v>
      </c>
      <c r="K4868" s="4"/>
      <c r="L4868" s="4"/>
      <c r="M4868" s="4"/>
      <c r="N4868" s="4"/>
      <c r="O4868" s="4"/>
      <c r="P4868" s="4"/>
      <c r="Q4868" s="4"/>
      <c r="R4868" s="4"/>
      <c r="S4868" s="4"/>
      <c r="T4868" s="16"/>
      <c r="U4868" s="16"/>
      <c r="V4868" s="16"/>
      <c r="W4868" s="16"/>
      <c r="X4868" s="16"/>
      <c r="Y4868" s="16"/>
      <c r="Z4868" s="16"/>
      <c r="AA4868" s="16"/>
      <c r="AB4868" s="16"/>
      <c r="AC4868" s="16"/>
    </row>
    <row r="4869" spans="1:29" x14ac:dyDescent="0.3">
      <c r="A4869" s="53">
        <v>800004</v>
      </c>
      <c r="B4869" s="15">
        <v>2</v>
      </c>
      <c r="C4869" s="15">
        <v>1</v>
      </c>
      <c r="D4869" s="15">
        <v>50</v>
      </c>
      <c r="E4869" s="15">
        <v>10000</v>
      </c>
      <c r="F4869" s="15">
        <v>1</v>
      </c>
      <c r="G4869" s="29" t="s">
        <v>10413</v>
      </c>
      <c r="H4869" s="12" t="s">
        <v>4465</v>
      </c>
      <c r="K4869" s="4"/>
      <c r="L4869" s="4"/>
      <c r="M4869" s="4"/>
      <c r="N4869" s="4"/>
      <c r="O4869" s="4"/>
      <c r="P4869" s="4"/>
      <c r="Q4869" s="4"/>
      <c r="R4869" s="4"/>
      <c r="S4869" s="4"/>
      <c r="T4869" s="16"/>
      <c r="U4869" s="16"/>
      <c r="V4869" s="16"/>
      <c r="W4869" s="16"/>
      <c r="X4869" s="16"/>
      <c r="Y4869" s="16"/>
      <c r="Z4869" s="16"/>
      <c r="AA4869" s="16"/>
      <c r="AB4869" s="16"/>
      <c r="AC4869" s="16"/>
    </row>
    <row r="4870" spans="1:29" x14ac:dyDescent="0.3">
      <c r="A4870" s="53">
        <v>800005</v>
      </c>
      <c r="B4870" s="15">
        <v>2</v>
      </c>
      <c r="C4870" s="15">
        <v>1</v>
      </c>
      <c r="D4870" s="15">
        <v>50</v>
      </c>
      <c r="E4870" s="15">
        <v>10000</v>
      </c>
      <c r="F4870" s="15">
        <v>1</v>
      </c>
      <c r="G4870" s="29" t="s">
        <v>10414</v>
      </c>
      <c r="H4870" s="11" t="s">
        <v>4465</v>
      </c>
      <c r="K4870" s="4"/>
      <c r="L4870" s="4"/>
      <c r="M4870" s="4"/>
      <c r="N4870" s="4"/>
      <c r="O4870" s="4"/>
      <c r="P4870" s="4"/>
      <c r="Q4870" s="4"/>
      <c r="R4870" s="4"/>
      <c r="S4870" s="4"/>
      <c r="T4870" s="16"/>
      <c r="U4870" s="16"/>
      <c r="V4870" s="16"/>
      <c r="W4870" s="16"/>
      <c r="X4870" s="16"/>
      <c r="Y4870" s="16"/>
      <c r="Z4870" s="16"/>
      <c r="AA4870" s="16"/>
      <c r="AB4870" s="16"/>
      <c r="AC4870" s="16"/>
    </row>
    <row r="4871" spans="1:29" x14ac:dyDescent="0.3">
      <c r="A4871" s="53">
        <v>800006</v>
      </c>
      <c r="B4871" s="15">
        <v>2</v>
      </c>
      <c r="C4871" s="15">
        <v>1</v>
      </c>
      <c r="D4871" s="15">
        <v>50</v>
      </c>
      <c r="E4871" s="15">
        <v>10000</v>
      </c>
      <c r="F4871" s="15">
        <v>1</v>
      </c>
      <c r="G4871" s="29" t="s">
        <v>10415</v>
      </c>
      <c r="H4871" s="12" t="s">
        <v>4465</v>
      </c>
      <c r="K4871" s="4"/>
      <c r="L4871" s="4"/>
      <c r="M4871" s="4"/>
      <c r="N4871" s="4"/>
      <c r="O4871" s="4"/>
      <c r="P4871" s="4"/>
      <c r="Q4871" s="4"/>
      <c r="R4871" s="4"/>
      <c r="S4871" s="4"/>
      <c r="T4871" s="16"/>
      <c r="U4871" s="16"/>
      <c r="V4871" s="16"/>
      <c r="W4871" s="16"/>
      <c r="X4871" s="16"/>
      <c r="Y4871" s="16"/>
      <c r="Z4871" s="16"/>
      <c r="AA4871" s="16"/>
      <c r="AB4871" s="16"/>
      <c r="AC4871" s="16"/>
    </row>
    <row r="4872" spans="1:29" x14ac:dyDescent="0.3">
      <c r="A4872" s="53">
        <v>800007</v>
      </c>
      <c r="B4872" s="15">
        <v>2</v>
      </c>
      <c r="C4872" s="15">
        <v>1</v>
      </c>
      <c r="D4872" s="15">
        <v>50</v>
      </c>
      <c r="E4872" s="15">
        <v>10000</v>
      </c>
      <c r="F4872" s="15">
        <v>1</v>
      </c>
      <c r="G4872" s="29" t="s">
        <v>10416</v>
      </c>
      <c r="H4872" s="11" t="s">
        <v>4465</v>
      </c>
      <c r="K4872" s="4"/>
      <c r="L4872" s="4"/>
      <c r="M4872" s="4"/>
      <c r="N4872" s="4"/>
      <c r="O4872" s="4"/>
      <c r="P4872" s="4"/>
      <c r="Q4872" s="4"/>
      <c r="R4872" s="4"/>
      <c r="S4872" s="4"/>
      <c r="T4872" s="16"/>
      <c r="U4872" s="16"/>
      <c r="V4872" s="16"/>
      <c r="W4872" s="16"/>
      <c r="X4872" s="16"/>
      <c r="Y4872" s="16"/>
      <c r="Z4872" s="16"/>
      <c r="AA4872" s="16"/>
      <c r="AB4872" s="16"/>
      <c r="AC4872" s="16"/>
    </row>
    <row r="4873" spans="1:29" x14ac:dyDescent="0.3">
      <c r="A4873" s="53">
        <v>800008</v>
      </c>
      <c r="B4873" s="15">
        <v>2</v>
      </c>
      <c r="C4873" s="15">
        <v>1</v>
      </c>
      <c r="D4873" s="15">
        <v>50</v>
      </c>
      <c r="E4873" s="15">
        <v>10000</v>
      </c>
      <c r="F4873" s="15">
        <v>1</v>
      </c>
      <c r="G4873" s="29" t="s">
        <v>10417</v>
      </c>
      <c r="H4873" s="12" t="s">
        <v>4465</v>
      </c>
      <c r="K4873" s="4"/>
      <c r="L4873" s="4"/>
      <c r="M4873" s="4"/>
      <c r="N4873" s="4"/>
      <c r="O4873" s="4"/>
      <c r="P4873" s="4"/>
      <c r="Q4873" s="4"/>
      <c r="R4873" s="4"/>
      <c r="S4873" s="4"/>
      <c r="T4873" s="16"/>
      <c r="U4873" s="16"/>
      <c r="V4873" s="16"/>
      <c r="W4873" s="16"/>
      <c r="X4873" s="16"/>
      <c r="Y4873" s="16"/>
      <c r="Z4873" s="16"/>
      <c r="AA4873" s="16"/>
      <c r="AB4873" s="16"/>
      <c r="AC4873" s="16"/>
    </row>
    <row r="4874" spans="1:29" x14ac:dyDescent="0.3">
      <c r="A4874" s="53">
        <v>800009</v>
      </c>
      <c r="B4874" s="15">
        <v>2</v>
      </c>
      <c r="C4874" s="15">
        <v>1</v>
      </c>
      <c r="D4874" s="15">
        <v>50</v>
      </c>
      <c r="E4874" s="15">
        <v>10000</v>
      </c>
      <c r="F4874" s="15">
        <v>1</v>
      </c>
      <c r="G4874" s="29" t="s">
        <v>10453</v>
      </c>
      <c r="H4874" s="11" t="s">
        <v>4466</v>
      </c>
      <c r="K4874" s="4"/>
      <c r="L4874" s="4"/>
      <c r="M4874" s="4"/>
      <c r="N4874" s="4"/>
      <c r="O4874" s="4"/>
      <c r="P4874" s="4"/>
      <c r="Q4874" s="4"/>
      <c r="R4874" s="4"/>
      <c r="S4874" s="4"/>
      <c r="T4874" s="16"/>
      <c r="U4874" s="16"/>
      <c r="V4874" s="16"/>
      <c r="W4874" s="16"/>
      <c r="X4874" s="16"/>
      <c r="Y4874" s="16"/>
      <c r="Z4874" s="16"/>
      <c r="AA4874" s="16"/>
      <c r="AB4874" s="16"/>
      <c r="AC4874" s="16"/>
    </row>
    <row r="4875" spans="1:29" x14ac:dyDescent="0.3">
      <c r="A4875" s="53">
        <v>800010</v>
      </c>
      <c r="B4875" s="15">
        <v>2</v>
      </c>
      <c r="C4875" s="15">
        <v>1</v>
      </c>
      <c r="D4875" s="15">
        <v>50</v>
      </c>
      <c r="E4875" s="15">
        <v>10000</v>
      </c>
      <c r="F4875" s="15">
        <v>1</v>
      </c>
      <c r="G4875" s="29" t="s">
        <v>10454</v>
      </c>
      <c r="H4875" s="12" t="s">
        <v>4466</v>
      </c>
      <c r="K4875" s="4"/>
      <c r="L4875" s="4"/>
      <c r="M4875" s="4"/>
      <c r="N4875" s="4"/>
      <c r="O4875" s="4"/>
      <c r="P4875" s="4"/>
      <c r="Q4875" s="4"/>
      <c r="R4875" s="4"/>
      <c r="S4875" s="4"/>
      <c r="T4875" s="16"/>
      <c r="U4875" s="16"/>
      <c r="V4875" s="16"/>
      <c r="W4875" s="16"/>
      <c r="X4875" s="16"/>
      <c r="Y4875" s="16"/>
      <c r="Z4875" s="16"/>
      <c r="AA4875" s="16"/>
      <c r="AB4875" s="16"/>
      <c r="AC4875" s="16"/>
    </row>
    <row r="4876" spans="1:29" x14ac:dyDescent="0.3">
      <c r="A4876" s="53">
        <v>800011</v>
      </c>
      <c r="B4876" s="15">
        <v>2</v>
      </c>
      <c r="C4876" s="15">
        <v>1</v>
      </c>
      <c r="D4876" s="15">
        <v>50</v>
      </c>
      <c r="E4876" s="15">
        <v>10000</v>
      </c>
      <c r="F4876" s="15">
        <v>1</v>
      </c>
      <c r="G4876" s="29" t="s">
        <v>10455</v>
      </c>
      <c r="H4876" s="11" t="s">
        <v>4466</v>
      </c>
      <c r="K4876" s="4"/>
      <c r="L4876" s="4"/>
      <c r="M4876" s="4"/>
      <c r="N4876" s="4"/>
      <c r="O4876" s="4"/>
      <c r="P4876" s="4"/>
      <c r="Q4876" s="4"/>
      <c r="R4876" s="4"/>
      <c r="S4876" s="4"/>
      <c r="T4876" s="16"/>
      <c r="U4876" s="16"/>
      <c r="V4876" s="16"/>
      <c r="W4876" s="16"/>
      <c r="X4876" s="16"/>
      <c r="Y4876" s="16"/>
      <c r="Z4876" s="16"/>
      <c r="AA4876" s="16"/>
      <c r="AB4876" s="16"/>
      <c r="AC4876" s="16"/>
    </row>
    <row r="4877" spans="1:29" x14ac:dyDescent="0.3">
      <c r="A4877" s="53">
        <v>800012</v>
      </c>
      <c r="B4877" s="15">
        <v>2</v>
      </c>
      <c r="C4877" s="15">
        <v>1</v>
      </c>
      <c r="D4877" s="15">
        <v>50</v>
      </c>
      <c r="E4877" s="15">
        <v>10000</v>
      </c>
      <c r="F4877" s="15">
        <v>1</v>
      </c>
      <c r="G4877" s="29" t="s">
        <v>10456</v>
      </c>
      <c r="H4877" s="12" t="s">
        <v>4466</v>
      </c>
      <c r="K4877" s="4"/>
      <c r="L4877" s="4"/>
      <c r="M4877" s="4"/>
      <c r="N4877" s="4"/>
      <c r="O4877" s="4"/>
      <c r="P4877" s="4"/>
      <c r="Q4877" s="4"/>
      <c r="R4877" s="4"/>
      <c r="S4877" s="4"/>
      <c r="T4877" s="16"/>
      <c r="U4877" s="16"/>
      <c r="V4877" s="16"/>
      <c r="W4877" s="16"/>
      <c r="X4877" s="16"/>
      <c r="Y4877" s="16"/>
      <c r="Z4877" s="16"/>
      <c r="AA4877" s="16"/>
      <c r="AB4877" s="16"/>
      <c r="AC4877" s="16"/>
    </row>
    <row r="4878" spans="1:29" x14ac:dyDescent="0.3">
      <c r="A4878" s="53">
        <v>800013</v>
      </c>
      <c r="B4878" s="15">
        <v>2</v>
      </c>
      <c r="C4878" s="15">
        <v>1</v>
      </c>
      <c r="D4878" s="15">
        <v>50</v>
      </c>
      <c r="E4878" s="15">
        <v>10000</v>
      </c>
      <c r="F4878" s="15">
        <v>1</v>
      </c>
      <c r="G4878" s="29" t="s">
        <v>10457</v>
      </c>
      <c r="H4878" s="11" t="s">
        <v>4466</v>
      </c>
      <c r="K4878" s="4"/>
      <c r="L4878" s="4"/>
      <c r="M4878" s="4"/>
      <c r="N4878" s="4"/>
      <c r="O4878" s="4"/>
      <c r="P4878" s="4"/>
      <c r="Q4878" s="4"/>
      <c r="R4878" s="4"/>
      <c r="S4878" s="4"/>
      <c r="T4878" s="16"/>
      <c r="U4878" s="16"/>
      <c r="V4878" s="16"/>
      <c r="W4878" s="16"/>
      <c r="X4878" s="16"/>
      <c r="Y4878" s="16"/>
      <c r="Z4878" s="16"/>
      <c r="AA4878" s="16"/>
      <c r="AB4878" s="16"/>
      <c r="AC4878" s="16"/>
    </row>
    <row r="4879" spans="1:29" x14ac:dyDescent="0.3">
      <c r="A4879" s="53">
        <v>800014</v>
      </c>
      <c r="B4879" s="15">
        <v>2</v>
      </c>
      <c r="C4879" s="15">
        <v>1</v>
      </c>
      <c r="D4879" s="15">
        <v>50</v>
      </c>
      <c r="E4879" s="15">
        <v>10000</v>
      </c>
      <c r="F4879" s="15">
        <v>1</v>
      </c>
      <c r="G4879" s="29" t="s">
        <v>10458</v>
      </c>
      <c r="H4879" s="12" t="s">
        <v>4467</v>
      </c>
      <c r="K4879" s="4"/>
      <c r="L4879" s="4"/>
      <c r="M4879" s="4"/>
      <c r="N4879" s="4"/>
      <c r="O4879" s="4"/>
      <c r="P4879" s="4"/>
      <c r="Q4879" s="4"/>
      <c r="R4879" s="4"/>
      <c r="S4879" s="4"/>
      <c r="T4879" s="16"/>
      <c r="U4879" s="16"/>
      <c r="V4879" s="16"/>
      <c r="W4879" s="16"/>
      <c r="X4879" s="16"/>
      <c r="Y4879" s="16"/>
      <c r="Z4879" s="16"/>
      <c r="AA4879" s="16"/>
      <c r="AB4879" s="16"/>
      <c r="AC4879" s="16"/>
    </row>
    <row r="4880" spans="1:29" x14ac:dyDescent="0.3">
      <c r="A4880" s="53">
        <v>800015</v>
      </c>
      <c r="B4880" s="15">
        <v>2</v>
      </c>
      <c r="C4880" s="15">
        <v>1</v>
      </c>
      <c r="D4880" s="15">
        <v>50</v>
      </c>
      <c r="E4880" s="15">
        <v>10000</v>
      </c>
      <c r="F4880" s="15">
        <v>1</v>
      </c>
      <c r="G4880" s="29" t="s">
        <v>10459</v>
      </c>
      <c r="H4880" s="11" t="s">
        <v>4467</v>
      </c>
      <c r="K4880" s="4"/>
      <c r="L4880" s="4"/>
      <c r="M4880" s="4"/>
      <c r="N4880" s="4"/>
      <c r="O4880" s="4"/>
      <c r="P4880" s="4"/>
      <c r="Q4880" s="4"/>
      <c r="R4880" s="4"/>
      <c r="S4880" s="4"/>
      <c r="T4880" s="16"/>
      <c r="U4880" s="16"/>
      <c r="V4880" s="16"/>
      <c r="W4880" s="16"/>
      <c r="X4880" s="16"/>
      <c r="Y4880" s="16"/>
      <c r="Z4880" s="16"/>
      <c r="AA4880" s="16"/>
      <c r="AB4880" s="16"/>
      <c r="AC4880" s="16"/>
    </row>
    <row r="4881" spans="1:29" x14ac:dyDescent="0.3">
      <c r="A4881" s="53">
        <v>800016</v>
      </c>
      <c r="B4881" s="15">
        <v>2</v>
      </c>
      <c r="C4881" s="15">
        <v>1</v>
      </c>
      <c r="D4881" s="15">
        <v>50</v>
      </c>
      <c r="E4881" s="15">
        <v>10000</v>
      </c>
      <c r="F4881" s="15">
        <v>1</v>
      </c>
      <c r="G4881" s="29" t="s">
        <v>10460</v>
      </c>
      <c r="H4881" s="12" t="s">
        <v>4467</v>
      </c>
      <c r="K4881" s="4"/>
      <c r="L4881" s="4"/>
      <c r="M4881" s="4"/>
      <c r="N4881" s="4"/>
      <c r="O4881" s="4"/>
      <c r="P4881" s="4"/>
      <c r="Q4881" s="4"/>
      <c r="R4881" s="4"/>
      <c r="S4881" s="4"/>
      <c r="T4881" s="16"/>
      <c r="U4881" s="16"/>
      <c r="V4881" s="16"/>
      <c r="W4881" s="16"/>
      <c r="X4881" s="16"/>
      <c r="Y4881" s="16"/>
      <c r="Z4881" s="16"/>
      <c r="AA4881" s="16"/>
      <c r="AB4881" s="16"/>
      <c r="AC4881" s="16"/>
    </row>
    <row r="4882" spans="1:29" x14ac:dyDescent="0.3">
      <c r="A4882" s="53">
        <v>800017</v>
      </c>
      <c r="B4882" s="15">
        <v>2</v>
      </c>
      <c r="C4882" s="15">
        <v>1</v>
      </c>
      <c r="D4882" s="15">
        <v>50</v>
      </c>
      <c r="E4882" s="15">
        <v>10000</v>
      </c>
      <c r="F4882" s="15">
        <v>1</v>
      </c>
      <c r="G4882" s="29" t="s">
        <v>10461</v>
      </c>
      <c r="H4882" s="11" t="s">
        <v>4467</v>
      </c>
      <c r="K4882" s="4"/>
      <c r="L4882" s="4"/>
      <c r="M4882" s="4"/>
      <c r="N4882" s="4"/>
      <c r="O4882" s="4"/>
      <c r="P4882" s="4"/>
      <c r="Q4882" s="4"/>
      <c r="R4882" s="4"/>
      <c r="S4882" s="4"/>
      <c r="T4882" s="16"/>
      <c r="U4882" s="16"/>
      <c r="V4882" s="16"/>
      <c r="W4882" s="16"/>
      <c r="X4882" s="16"/>
      <c r="Y4882" s="16"/>
      <c r="Z4882" s="16"/>
      <c r="AA4882" s="16"/>
      <c r="AB4882" s="16"/>
      <c r="AC4882" s="16"/>
    </row>
    <row r="4883" spans="1:29" x14ac:dyDescent="0.3">
      <c r="A4883" s="53">
        <v>800018</v>
      </c>
      <c r="B4883" s="15">
        <v>2</v>
      </c>
      <c r="C4883" s="15">
        <v>1</v>
      </c>
      <c r="D4883" s="15">
        <v>50</v>
      </c>
      <c r="E4883" s="15">
        <v>10000</v>
      </c>
      <c r="F4883" s="15">
        <v>1</v>
      </c>
      <c r="G4883" s="29" t="s">
        <v>10462</v>
      </c>
      <c r="H4883" s="12" t="s">
        <v>4467</v>
      </c>
      <c r="K4883" s="4"/>
      <c r="L4883" s="4"/>
      <c r="M4883" s="4"/>
      <c r="N4883" s="4"/>
      <c r="O4883" s="4"/>
      <c r="P4883" s="4"/>
      <c r="Q4883" s="4"/>
      <c r="R4883" s="4"/>
      <c r="S4883" s="4"/>
      <c r="T4883" s="16"/>
      <c r="U4883" s="16"/>
      <c r="V4883" s="16"/>
      <c r="W4883" s="16"/>
      <c r="X4883" s="16"/>
      <c r="Y4883" s="16"/>
      <c r="Z4883" s="16"/>
      <c r="AA4883" s="16"/>
      <c r="AB4883" s="16"/>
      <c r="AC4883" s="16"/>
    </row>
    <row r="4884" spans="1:29" x14ac:dyDescent="0.3">
      <c r="A4884" s="53">
        <v>800019</v>
      </c>
      <c r="B4884" s="15">
        <v>2</v>
      </c>
      <c r="C4884" s="15">
        <v>1</v>
      </c>
      <c r="D4884" s="15">
        <v>50</v>
      </c>
      <c r="E4884" s="15">
        <v>10000</v>
      </c>
      <c r="F4884" s="15">
        <v>1</v>
      </c>
      <c r="G4884" s="29" t="s">
        <v>10463</v>
      </c>
      <c r="H4884" s="11" t="s">
        <v>4468</v>
      </c>
      <c r="K4884" s="4"/>
      <c r="L4884" s="4"/>
      <c r="M4884" s="4"/>
      <c r="N4884" s="4"/>
      <c r="O4884" s="4"/>
      <c r="P4884" s="4"/>
      <c r="Q4884" s="4"/>
      <c r="R4884" s="4"/>
      <c r="S4884" s="4"/>
      <c r="T4884" s="16"/>
      <c r="U4884" s="16"/>
      <c r="V4884" s="16"/>
      <c r="W4884" s="16"/>
      <c r="X4884" s="16"/>
      <c r="Y4884" s="16"/>
      <c r="Z4884" s="16"/>
      <c r="AA4884" s="16"/>
      <c r="AB4884" s="16"/>
      <c r="AC4884" s="16"/>
    </row>
    <row r="4885" spans="1:29" x14ac:dyDescent="0.3">
      <c r="A4885" s="53">
        <v>800020</v>
      </c>
      <c r="B4885" s="15">
        <v>2</v>
      </c>
      <c r="C4885" s="15">
        <v>1</v>
      </c>
      <c r="D4885" s="15">
        <v>50</v>
      </c>
      <c r="E4885" s="15">
        <v>10000</v>
      </c>
      <c r="F4885" s="15">
        <v>1</v>
      </c>
      <c r="G4885" s="29" t="s">
        <v>10464</v>
      </c>
      <c r="H4885" s="12" t="s">
        <v>4468</v>
      </c>
      <c r="K4885" s="4"/>
      <c r="L4885" s="4"/>
      <c r="M4885" s="4"/>
      <c r="N4885" s="4"/>
      <c r="O4885" s="4"/>
      <c r="P4885" s="4"/>
      <c r="Q4885" s="4"/>
      <c r="R4885" s="4"/>
      <c r="S4885" s="4"/>
      <c r="T4885" s="16"/>
      <c r="U4885" s="16"/>
      <c r="V4885" s="16"/>
      <c r="W4885" s="16"/>
      <c r="X4885" s="16"/>
      <c r="Y4885" s="16"/>
      <c r="Z4885" s="16"/>
      <c r="AA4885" s="16"/>
      <c r="AB4885" s="16"/>
      <c r="AC4885" s="16"/>
    </row>
    <row r="4886" spans="1:29" x14ac:dyDescent="0.3">
      <c r="A4886" s="53">
        <v>800021</v>
      </c>
      <c r="B4886" s="15">
        <v>2</v>
      </c>
      <c r="C4886" s="15">
        <v>1</v>
      </c>
      <c r="D4886" s="15">
        <v>50</v>
      </c>
      <c r="E4886" s="15">
        <v>10000</v>
      </c>
      <c r="F4886" s="15">
        <v>1</v>
      </c>
      <c r="G4886" s="29" t="s">
        <v>10465</v>
      </c>
      <c r="H4886" s="11" t="s">
        <v>4468</v>
      </c>
      <c r="K4886" s="4"/>
      <c r="L4886" s="4"/>
      <c r="M4886" s="4"/>
      <c r="N4886" s="4"/>
      <c r="O4886" s="4"/>
      <c r="P4886" s="4"/>
      <c r="Q4886" s="4"/>
      <c r="R4886" s="4"/>
      <c r="S4886" s="4"/>
      <c r="T4886" s="16"/>
      <c r="U4886" s="16"/>
      <c r="V4886" s="16"/>
      <c r="W4886" s="16"/>
      <c r="X4886" s="16"/>
      <c r="Y4886" s="16"/>
      <c r="Z4886" s="16"/>
      <c r="AA4886" s="16"/>
      <c r="AB4886" s="16"/>
      <c r="AC4886" s="16"/>
    </row>
    <row r="4887" spans="1:29" x14ac:dyDescent="0.3">
      <c r="A4887" s="53">
        <v>800022</v>
      </c>
      <c r="B4887" s="15">
        <v>2</v>
      </c>
      <c r="C4887" s="15">
        <v>1</v>
      </c>
      <c r="D4887" s="15">
        <v>50</v>
      </c>
      <c r="E4887" s="15">
        <v>10000</v>
      </c>
      <c r="F4887" s="15">
        <v>1</v>
      </c>
      <c r="G4887" s="29" t="s">
        <v>10466</v>
      </c>
      <c r="H4887" s="12" t="s">
        <v>4468</v>
      </c>
      <c r="K4887" s="4"/>
      <c r="L4887" s="4"/>
      <c r="M4887" s="4"/>
      <c r="N4887" s="4"/>
      <c r="O4887" s="4"/>
      <c r="P4887" s="4"/>
      <c r="Q4887" s="4"/>
      <c r="R4887" s="4"/>
      <c r="S4887" s="4"/>
      <c r="T4887" s="16"/>
      <c r="U4887" s="16"/>
      <c r="V4887" s="16"/>
      <c r="W4887" s="16"/>
      <c r="X4887" s="16"/>
      <c r="Y4887" s="16"/>
      <c r="Z4887" s="16"/>
      <c r="AA4887" s="16"/>
      <c r="AB4887" s="16"/>
      <c r="AC4887" s="16"/>
    </row>
    <row r="4888" spans="1:29" x14ac:dyDescent="0.3">
      <c r="A4888" s="53">
        <v>800023</v>
      </c>
      <c r="B4888" s="15">
        <v>2</v>
      </c>
      <c r="C4888" s="15">
        <v>1</v>
      </c>
      <c r="D4888" s="15">
        <v>50</v>
      </c>
      <c r="E4888" s="15">
        <v>10000</v>
      </c>
      <c r="F4888" s="15">
        <v>1</v>
      </c>
      <c r="G4888" s="29" t="s">
        <v>10467</v>
      </c>
      <c r="H4888" s="11" t="s">
        <v>4468</v>
      </c>
      <c r="K4888" s="4"/>
      <c r="L4888" s="4"/>
      <c r="M4888" s="4"/>
      <c r="N4888" s="4"/>
      <c r="O4888" s="4"/>
      <c r="P4888" s="4"/>
      <c r="Q4888" s="4"/>
      <c r="R4888" s="4"/>
      <c r="S4888" s="4"/>
      <c r="T4888" s="16"/>
      <c r="U4888" s="16"/>
      <c r="V4888" s="16"/>
      <c r="W4888" s="16"/>
      <c r="X4888" s="16"/>
      <c r="Y4888" s="16"/>
      <c r="Z4888" s="16"/>
      <c r="AA4888" s="16"/>
      <c r="AB4888" s="16"/>
      <c r="AC4888" s="16"/>
    </row>
    <row r="4889" spans="1:29" x14ac:dyDescent="0.3">
      <c r="A4889" s="53">
        <v>800024</v>
      </c>
      <c r="B4889" s="15">
        <v>2</v>
      </c>
      <c r="C4889" s="15">
        <v>1</v>
      </c>
      <c r="D4889" s="15">
        <v>50</v>
      </c>
      <c r="E4889" s="15">
        <v>10000</v>
      </c>
      <c r="F4889" s="15">
        <v>1</v>
      </c>
      <c r="G4889" s="29" t="s">
        <v>10468</v>
      </c>
      <c r="H4889" s="12" t="s">
        <v>4469</v>
      </c>
      <c r="K4889" s="4"/>
      <c r="L4889" s="4"/>
      <c r="M4889" s="4"/>
      <c r="N4889" s="4"/>
      <c r="O4889" s="4"/>
      <c r="P4889" s="4"/>
      <c r="Q4889" s="4"/>
      <c r="R4889" s="4"/>
      <c r="S4889" s="4"/>
      <c r="T4889" s="16"/>
      <c r="U4889" s="16"/>
      <c r="V4889" s="16"/>
      <c r="W4889" s="16"/>
      <c r="X4889" s="16"/>
      <c r="Y4889" s="16"/>
      <c r="Z4889" s="16"/>
      <c r="AA4889" s="16"/>
      <c r="AB4889" s="16"/>
      <c r="AC4889" s="16"/>
    </row>
    <row r="4890" spans="1:29" x14ac:dyDescent="0.3">
      <c r="A4890" s="53">
        <v>800025</v>
      </c>
      <c r="B4890" s="15">
        <v>2</v>
      </c>
      <c r="C4890" s="15">
        <v>1</v>
      </c>
      <c r="D4890" s="15">
        <v>50</v>
      </c>
      <c r="E4890" s="15">
        <v>10000</v>
      </c>
      <c r="F4890" s="15">
        <v>1</v>
      </c>
      <c r="G4890" s="29" t="s">
        <v>10469</v>
      </c>
      <c r="H4890" s="11" t="s">
        <v>4469</v>
      </c>
      <c r="K4890" s="4"/>
      <c r="L4890" s="4"/>
      <c r="M4890" s="4"/>
      <c r="N4890" s="4"/>
      <c r="O4890" s="4"/>
      <c r="P4890" s="4"/>
      <c r="Q4890" s="4"/>
      <c r="R4890" s="4"/>
      <c r="S4890" s="4"/>
      <c r="T4890" s="16"/>
      <c r="U4890" s="16"/>
      <c r="V4890" s="16"/>
      <c r="W4890" s="16"/>
      <c r="X4890" s="16"/>
      <c r="Y4890" s="16"/>
      <c r="Z4890" s="16"/>
      <c r="AA4890" s="16"/>
      <c r="AB4890" s="16"/>
      <c r="AC4890" s="16"/>
    </row>
    <row r="4891" spans="1:29" x14ac:dyDescent="0.3">
      <c r="A4891" s="53">
        <v>800026</v>
      </c>
      <c r="B4891" s="15">
        <v>2</v>
      </c>
      <c r="C4891" s="15">
        <v>1</v>
      </c>
      <c r="D4891" s="15">
        <v>50</v>
      </c>
      <c r="E4891" s="15">
        <v>10000</v>
      </c>
      <c r="F4891" s="15">
        <v>1</v>
      </c>
      <c r="G4891" s="29" t="s">
        <v>10470</v>
      </c>
      <c r="H4891" s="12" t="s">
        <v>4469</v>
      </c>
      <c r="K4891" s="4"/>
      <c r="L4891" s="4"/>
      <c r="M4891" s="4"/>
      <c r="N4891" s="4"/>
      <c r="O4891" s="4"/>
      <c r="P4891" s="4"/>
      <c r="Q4891" s="4"/>
      <c r="R4891" s="4"/>
      <c r="S4891" s="4"/>
      <c r="T4891" s="16"/>
      <c r="U4891" s="16"/>
      <c r="V4891" s="16"/>
      <c r="W4891" s="16"/>
      <c r="X4891" s="16"/>
      <c r="Y4891" s="16"/>
      <c r="Z4891" s="16"/>
      <c r="AA4891" s="16"/>
      <c r="AB4891" s="16"/>
      <c r="AC4891" s="16"/>
    </row>
    <row r="4892" spans="1:29" x14ac:dyDescent="0.3">
      <c r="A4892" s="53">
        <v>800027</v>
      </c>
      <c r="B4892" s="15">
        <v>2</v>
      </c>
      <c r="C4892" s="15">
        <v>1</v>
      </c>
      <c r="D4892" s="15">
        <v>50</v>
      </c>
      <c r="E4892" s="15">
        <v>10000</v>
      </c>
      <c r="F4892" s="15">
        <v>1</v>
      </c>
      <c r="G4892" s="29" t="s">
        <v>10471</v>
      </c>
      <c r="H4892" s="11" t="s">
        <v>4469</v>
      </c>
      <c r="K4892" s="4"/>
      <c r="L4892" s="4"/>
      <c r="M4892" s="4"/>
      <c r="N4892" s="4"/>
      <c r="O4892" s="4"/>
      <c r="P4892" s="4"/>
      <c r="Q4892" s="4"/>
      <c r="R4892" s="4"/>
      <c r="S4892" s="4"/>
      <c r="T4892" s="16"/>
      <c r="U4892" s="16"/>
      <c r="V4892" s="16"/>
      <c r="W4892" s="16"/>
      <c r="X4892" s="16"/>
      <c r="Y4892" s="16"/>
      <c r="Z4892" s="16"/>
      <c r="AA4892" s="16"/>
      <c r="AB4892" s="16"/>
      <c r="AC4892" s="16"/>
    </row>
    <row r="4893" spans="1:29" x14ac:dyDescent="0.3">
      <c r="A4893" s="53">
        <v>800028</v>
      </c>
      <c r="B4893" s="15">
        <v>2</v>
      </c>
      <c r="C4893" s="15">
        <v>1</v>
      </c>
      <c r="D4893" s="15">
        <v>50</v>
      </c>
      <c r="E4893" s="15">
        <v>10000</v>
      </c>
      <c r="F4893" s="15">
        <v>1</v>
      </c>
      <c r="G4893" s="29" t="s">
        <v>10472</v>
      </c>
      <c r="H4893" s="12" t="s">
        <v>4469</v>
      </c>
      <c r="K4893" s="4"/>
      <c r="L4893" s="4"/>
      <c r="M4893" s="4"/>
      <c r="N4893" s="4"/>
      <c r="O4893" s="4"/>
      <c r="P4893" s="4"/>
      <c r="Q4893" s="4"/>
      <c r="R4893" s="4"/>
      <c r="S4893" s="4"/>
      <c r="T4893" s="16"/>
      <c r="U4893" s="16"/>
      <c r="V4893" s="16"/>
      <c r="W4893" s="16"/>
      <c r="X4893" s="16"/>
      <c r="Y4893" s="16"/>
      <c r="Z4893" s="16"/>
      <c r="AA4893" s="16"/>
      <c r="AB4893" s="16"/>
      <c r="AC4893" s="16"/>
    </row>
    <row r="4894" spans="1:29" x14ac:dyDescent="0.3">
      <c r="A4894" s="53">
        <v>800029</v>
      </c>
      <c r="B4894" s="15">
        <v>2</v>
      </c>
      <c r="C4894" s="15">
        <v>1</v>
      </c>
      <c r="D4894" s="15">
        <v>50</v>
      </c>
      <c r="E4894" s="15">
        <v>10000</v>
      </c>
      <c r="F4894" s="15">
        <v>1</v>
      </c>
      <c r="G4894" s="29" t="s">
        <v>10572</v>
      </c>
      <c r="H4894" s="11" t="s">
        <v>4470</v>
      </c>
      <c r="K4894" s="4"/>
      <c r="L4894" s="4"/>
      <c r="M4894" s="4"/>
      <c r="N4894" s="4"/>
      <c r="O4894" s="4"/>
      <c r="P4894" s="4"/>
      <c r="Q4894" s="4"/>
      <c r="R4894" s="4"/>
      <c r="S4894" s="4"/>
      <c r="T4894" s="16"/>
      <c r="U4894" s="16"/>
      <c r="V4894" s="16"/>
      <c r="W4894" s="16"/>
      <c r="X4894" s="16"/>
      <c r="Y4894" s="16"/>
      <c r="Z4894" s="16"/>
      <c r="AA4894" s="16"/>
      <c r="AB4894" s="16"/>
      <c r="AC4894" s="16"/>
    </row>
    <row r="4895" spans="1:29" x14ac:dyDescent="0.3">
      <c r="A4895" s="53">
        <v>800030</v>
      </c>
      <c r="B4895" s="15">
        <v>2</v>
      </c>
      <c r="C4895" s="15">
        <v>1</v>
      </c>
      <c r="D4895" s="15">
        <v>50</v>
      </c>
      <c r="E4895" s="15">
        <v>10000</v>
      </c>
      <c r="F4895" s="15">
        <v>1</v>
      </c>
      <c r="G4895" s="29" t="s">
        <v>10573</v>
      </c>
      <c r="H4895" s="12" t="s">
        <v>4470</v>
      </c>
      <c r="K4895" s="4"/>
      <c r="L4895" s="4"/>
      <c r="M4895" s="4"/>
      <c r="N4895" s="4"/>
      <c r="O4895" s="4"/>
      <c r="P4895" s="4"/>
      <c r="Q4895" s="4"/>
      <c r="R4895" s="4"/>
      <c r="S4895" s="4"/>
      <c r="T4895" s="16"/>
      <c r="U4895" s="16"/>
      <c r="V4895" s="16"/>
      <c r="W4895" s="16"/>
      <c r="X4895" s="16"/>
      <c r="Y4895" s="16"/>
      <c r="Z4895" s="16"/>
      <c r="AA4895" s="16"/>
      <c r="AB4895" s="16"/>
      <c r="AC4895" s="16"/>
    </row>
    <row r="4896" spans="1:29" x14ac:dyDescent="0.3">
      <c r="A4896" s="53">
        <v>800031</v>
      </c>
      <c r="B4896" s="15">
        <v>2</v>
      </c>
      <c r="C4896" s="15">
        <v>1</v>
      </c>
      <c r="D4896" s="15">
        <v>50</v>
      </c>
      <c r="E4896" s="15">
        <v>10000</v>
      </c>
      <c r="F4896" s="15">
        <v>1</v>
      </c>
      <c r="G4896" s="29" t="s">
        <v>10574</v>
      </c>
      <c r="H4896" s="11" t="s">
        <v>4470</v>
      </c>
      <c r="K4896" s="4"/>
      <c r="L4896" s="4"/>
      <c r="M4896" s="4"/>
      <c r="N4896" s="4"/>
      <c r="O4896" s="4"/>
      <c r="P4896" s="4"/>
      <c r="Q4896" s="4"/>
      <c r="R4896" s="4"/>
      <c r="S4896" s="4"/>
      <c r="T4896" s="16"/>
      <c r="U4896" s="16"/>
      <c r="V4896" s="16"/>
      <c r="W4896" s="16"/>
      <c r="X4896" s="16"/>
      <c r="Y4896" s="16"/>
      <c r="Z4896" s="16"/>
      <c r="AA4896" s="16"/>
      <c r="AB4896" s="16"/>
      <c r="AC4896" s="16"/>
    </row>
    <row r="4897" spans="1:29" x14ac:dyDescent="0.3">
      <c r="A4897" s="53">
        <v>800032</v>
      </c>
      <c r="B4897" s="15">
        <v>2</v>
      </c>
      <c r="C4897" s="15">
        <v>1</v>
      </c>
      <c r="D4897" s="15">
        <v>50</v>
      </c>
      <c r="E4897" s="15">
        <v>10000</v>
      </c>
      <c r="F4897" s="15">
        <v>1</v>
      </c>
      <c r="G4897" s="29" t="s">
        <v>10575</v>
      </c>
      <c r="H4897" s="12" t="s">
        <v>4470</v>
      </c>
      <c r="K4897" s="4"/>
      <c r="L4897" s="4"/>
      <c r="M4897" s="4"/>
      <c r="N4897" s="4"/>
      <c r="O4897" s="4"/>
      <c r="P4897" s="4"/>
      <c r="Q4897" s="4"/>
      <c r="R4897" s="4"/>
      <c r="S4897" s="4"/>
      <c r="T4897" s="16"/>
      <c r="U4897" s="16"/>
      <c r="V4897" s="16"/>
      <c r="W4897" s="16"/>
      <c r="X4897" s="16"/>
      <c r="Y4897" s="16"/>
      <c r="Z4897" s="16"/>
      <c r="AA4897" s="16"/>
      <c r="AB4897" s="16"/>
      <c r="AC4897" s="16"/>
    </row>
    <row r="4898" spans="1:29" x14ac:dyDescent="0.3">
      <c r="A4898" s="53">
        <v>800033</v>
      </c>
      <c r="B4898" s="15">
        <v>2</v>
      </c>
      <c r="C4898" s="15">
        <v>1</v>
      </c>
      <c r="D4898" s="15">
        <v>50</v>
      </c>
      <c r="E4898" s="15">
        <v>10000</v>
      </c>
      <c r="F4898" s="15">
        <v>1</v>
      </c>
      <c r="G4898" s="29" t="s">
        <v>10576</v>
      </c>
      <c r="H4898" s="11" t="s">
        <v>4470</v>
      </c>
      <c r="K4898" s="4"/>
      <c r="L4898" s="4"/>
      <c r="M4898" s="4"/>
      <c r="N4898" s="4"/>
      <c r="O4898" s="4"/>
      <c r="P4898" s="4"/>
      <c r="Q4898" s="4"/>
      <c r="R4898" s="4"/>
      <c r="S4898" s="4"/>
      <c r="T4898" s="16"/>
      <c r="U4898" s="16"/>
      <c r="V4898" s="16"/>
      <c r="W4898" s="16"/>
      <c r="X4898" s="16"/>
      <c r="Y4898" s="16"/>
      <c r="Z4898" s="16"/>
      <c r="AA4898" s="16"/>
      <c r="AB4898" s="16"/>
      <c r="AC4898" s="16"/>
    </row>
    <row r="4899" spans="1:29" x14ac:dyDescent="0.3">
      <c r="A4899" s="53">
        <v>800034</v>
      </c>
      <c r="B4899" s="15">
        <v>2</v>
      </c>
      <c r="C4899" s="15">
        <v>1</v>
      </c>
      <c r="D4899" s="15">
        <v>50</v>
      </c>
      <c r="E4899" s="15">
        <v>10000</v>
      </c>
      <c r="F4899" s="15">
        <v>1</v>
      </c>
      <c r="G4899" s="29" t="s">
        <v>10473</v>
      </c>
      <c r="H4899" s="12" t="s">
        <v>4471</v>
      </c>
      <c r="K4899" s="4"/>
      <c r="L4899" s="4"/>
      <c r="M4899" s="4"/>
      <c r="N4899" s="4"/>
      <c r="O4899" s="4"/>
      <c r="P4899" s="4"/>
      <c r="Q4899" s="4"/>
      <c r="R4899" s="4"/>
      <c r="S4899" s="4"/>
      <c r="T4899" s="16"/>
      <c r="U4899" s="16"/>
      <c r="V4899" s="16"/>
      <c r="W4899" s="16"/>
      <c r="X4899" s="16"/>
      <c r="Y4899" s="16"/>
      <c r="Z4899" s="16"/>
      <c r="AA4899" s="16"/>
      <c r="AB4899" s="16"/>
      <c r="AC4899" s="16"/>
    </row>
    <row r="4900" spans="1:29" x14ac:dyDescent="0.3">
      <c r="A4900" s="53">
        <v>800035</v>
      </c>
      <c r="B4900" s="15">
        <v>2</v>
      </c>
      <c r="C4900" s="15">
        <v>1</v>
      </c>
      <c r="D4900" s="15">
        <v>50</v>
      </c>
      <c r="E4900" s="15">
        <v>10000</v>
      </c>
      <c r="F4900" s="15">
        <v>1</v>
      </c>
      <c r="G4900" s="29" t="s">
        <v>10474</v>
      </c>
      <c r="H4900" s="11" t="s">
        <v>4471</v>
      </c>
      <c r="K4900" s="4"/>
      <c r="L4900" s="4"/>
      <c r="M4900" s="4"/>
      <c r="N4900" s="4"/>
      <c r="O4900" s="4"/>
      <c r="P4900" s="4"/>
      <c r="Q4900" s="4"/>
      <c r="R4900" s="4"/>
      <c r="S4900" s="4"/>
      <c r="T4900" s="16"/>
      <c r="U4900" s="16"/>
      <c r="V4900" s="16"/>
      <c r="W4900" s="16"/>
      <c r="X4900" s="16"/>
      <c r="Y4900" s="16"/>
      <c r="Z4900" s="16"/>
      <c r="AA4900" s="16"/>
      <c r="AB4900" s="16"/>
      <c r="AC4900" s="16"/>
    </row>
    <row r="4901" spans="1:29" x14ac:dyDescent="0.3">
      <c r="A4901" s="53">
        <v>800036</v>
      </c>
      <c r="B4901" s="15">
        <v>2</v>
      </c>
      <c r="C4901" s="15">
        <v>1</v>
      </c>
      <c r="D4901" s="15">
        <v>50</v>
      </c>
      <c r="E4901" s="15">
        <v>10000</v>
      </c>
      <c r="F4901" s="15">
        <v>1</v>
      </c>
      <c r="G4901" s="29" t="s">
        <v>10475</v>
      </c>
      <c r="H4901" s="12" t="s">
        <v>4471</v>
      </c>
      <c r="K4901" s="4"/>
      <c r="L4901" s="4"/>
      <c r="M4901" s="4"/>
      <c r="N4901" s="4"/>
      <c r="O4901" s="4"/>
      <c r="P4901" s="4"/>
      <c r="Q4901" s="4"/>
      <c r="R4901" s="4"/>
      <c r="S4901" s="4"/>
      <c r="T4901" s="16"/>
      <c r="U4901" s="16"/>
      <c r="V4901" s="16"/>
      <c r="W4901" s="16"/>
      <c r="X4901" s="16"/>
      <c r="Y4901" s="16"/>
      <c r="Z4901" s="16"/>
      <c r="AA4901" s="16"/>
      <c r="AB4901" s="16"/>
      <c r="AC4901" s="16"/>
    </row>
    <row r="4902" spans="1:29" x14ac:dyDescent="0.3">
      <c r="A4902" s="53">
        <v>800037</v>
      </c>
      <c r="B4902" s="15">
        <v>2</v>
      </c>
      <c r="C4902" s="15">
        <v>1</v>
      </c>
      <c r="D4902" s="15">
        <v>50</v>
      </c>
      <c r="E4902" s="15">
        <v>10000</v>
      </c>
      <c r="F4902" s="15">
        <v>1</v>
      </c>
      <c r="G4902" s="29" t="s">
        <v>10476</v>
      </c>
      <c r="H4902" s="11" t="s">
        <v>4471</v>
      </c>
      <c r="K4902" s="4"/>
      <c r="L4902" s="4"/>
      <c r="M4902" s="4"/>
      <c r="N4902" s="4"/>
      <c r="O4902" s="4"/>
      <c r="P4902" s="4"/>
      <c r="Q4902" s="4"/>
      <c r="R4902" s="4"/>
      <c r="S4902" s="4"/>
      <c r="T4902" s="16"/>
      <c r="U4902" s="16"/>
      <c r="V4902" s="16"/>
      <c r="W4902" s="16"/>
      <c r="X4902" s="16"/>
      <c r="Y4902" s="16"/>
      <c r="Z4902" s="16"/>
      <c r="AA4902" s="16"/>
      <c r="AB4902" s="16"/>
      <c r="AC4902" s="16"/>
    </row>
    <row r="4903" spans="1:29" x14ac:dyDescent="0.3">
      <c r="A4903" s="53">
        <v>800038</v>
      </c>
      <c r="B4903" s="15">
        <v>2</v>
      </c>
      <c r="C4903" s="15">
        <v>1</v>
      </c>
      <c r="D4903" s="15">
        <v>50</v>
      </c>
      <c r="E4903" s="15">
        <v>10000</v>
      </c>
      <c r="F4903" s="15">
        <v>1</v>
      </c>
      <c r="G4903" s="29" t="s">
        <v>10477</v>
      </c>
      <c r="H4903" s="12" t="s">
        <v>4471</v>
      </c>
      <c r="K4903" s="4"/>
      <c r="L4903" s="4"/>
      <c r="M4903" s="4"/>
      <c r="N4903" s="4"/>
      <c r="O4903" s="4"/>
      <c r="P4903" s="4"/>
      <c r="Q4903" s="4"/>
      <c r="R4903" s="4"/>
      <c r="S4903" s="4"/>
      <c r="T4903" s="16"/>
      <c r="U4903" s="16"/>
      <c r="V4903" s="16"/>
      <c r="W4903" s="16"/>
      <c r="X4903" s="16"/>
      <c r="Y4903" s="16"/>
      <c r="Z4903" s="16"/>
      <c r="AA4903" s="16"/>
      <c r="AB4903" s="16"/>
      <c r="AC4903" s="16"/>
    </row>
    <row r="4904" spans="1:29" x14ac:dyDescent="0.3">
      <c r="A4904" s="53">
        <v>800039</v>
      </c>
      <c r="B4904" s="15">
        <v>2</v>
      </c>
      <c r="C4904" s="15">
        <v>1</v>
      </c>
      <c r="D4904" s="15">
        <v>50</v>
      </c>
      <c r="E4904" s="15">
        <v>10000</v>
      </c>
      <c r="F4904" s="15">
        <v>1</v>
      </c>
      <c r="G4904" s="29" t="s">
        <v>10478</v>
      </c>
      <c r="H4904" s="11" t="s">
        <v>4472</v>
      </c>
      <c r="K4904" s="4"/>
      <c r="L4904" s="4"/>
      <c r="M4904" s="4"/>
      <c r="N4904" s="4"/>
      <c r="O4904" s="4"/>
      <c r="P4904" s="4"/>
      <c r="Q4904" s="4"/>
      <c r="R4904" s="4"/>
      <c r="S4904" s="4"/>
      <c r="T4904" s="16"/>
      <c r="U4904" s="16"/>
      <c r="V4904" s="16"/>
      <c r="W4904" s="16"/>
      <c r="X4904" s="16"/>
      <c r="Y4904" s="16"/>
      <c r="Z4904" s="16"/>
      <c r="AA4904" s="16"/>
      <c r="AB4904" s="16"/>
      <c r="AC4904" s="16"/>
    </row>
    <row r="4905" spans="1:29" x14ac:dyDescent="0.3">
      <c r="A4905" s="53">
        <v>800040</v>
      </c>
      <c r="B4905" s="15">
        <v>2</v>
      </c>
      <c r="C4905" s="15">
        <v>1</v>
      </c>
      <c r="D4905" s="15">
        <v>50</v>
      </c>
      <c r="E4905" s="15">
        <v>10000</v>
      </c>
      <c r="F4905" s="15">
        <v>1</v>
      </c>
      <c r="G4905" s="29" t="s">
        <v>10479</v>
      </c>
      <c r="H4905" s="12" t="s">
        <v>4472</v>
      </c>
      <c r="K4905" s="4"/>
      <c r="L4905" s="4"/>
      <c r="M4905" s="4"/>
      <c r="N4905" s="4"/>
      <c r="O4905" s="4"/>
      <c r="P4905" s="4"/>
      <c r="Q4905" s="4"/>
      <c r="R4905" s="4"/>
      <c r="S4905" s="4"/>
      <c r="T4905" s="16"/>
      <c r="U4905" s="16"/>
      <c r="V4905" s="16"/>
      <c r="W4905" s="16"/>
      <c r="X4905" s="16"/>
      <c r="Y4905" s="16"/>
      <c r="Z4905" s="16"/>
      <c r="AA4905" s="16"/>
      <c r="AB4905" s="16"/>
      <c r="AC4905" s="16"/>
    </row>
    <row r="4906" spans="1:29" x14ac:dyDescent="0.3">
      <c r="A4906" s="53">
        <v>800041</v>
      </c>
      <c r="B4906" s="15">
        <v>2</v>
      </c>
      <c r="C4906" s="15">
        <v>1</v>
      </c>
      <c r="D4906" s="15">
        <v>50</v>
      </c>
      <c r="E4906" s="15">
        <v>10000</v>
      </c>
      <c r="F4906" s="15">
        <v>1</v>
      </c>
      <c r="G4906" s="29" t="s">
        <v>10480</v>
      </c>
      <c r="H4906" s="11" t="s">
        <v>4472</v>
      </c>
      <c r="K4906" s="4"/>
      <c r="L4906" s="4"/>
      <c r="M4906" s="4"/>
      <c r="N4906" s="4"/>
      <c r="O4906" s="4"/>
      <c r="P4906" s="4"/>
      <c r="Q4906" s="4"/>
      <c r="R4906" s="4"/>
      <c r="S4906" s="4"/>
      <c r="T4906" s="16"/>
      <c r="U4906" s="16"/>
      <c r="V4906" s="16"/>
      <c r="W4906" s="16"/>
      <c r="X4906" s="16"/>
      <c r="Y4906" s="16"/>
      <c r="Z4906" s="16"/>
      <c r="AA4906" s="16"/>
      <c r="AB4906" s="16"/>
      <c r="AC4906" s="16"/>
    </row>
    <row r="4907" spans="1:29" x14ac:dyDescent="0.3">
      <c r="A4907" s="53">
        <v>800042</v>
      </c>
      <c r="B4907" s="15">
        <v>2</v>
      </c>
      <c r="C4907" s="15">
        <v>1</v>
      </c>
      <c r="D4907" s="15">
        <v>50</v>
      </c>
      <c r="E4907" s="15">
        <v>10000</v>
      </c>
      <c r="F4907" s="15">
        <v>1</v>
      </c>
      <c r="G4907" s="29" t="s">
        <v>10481</v>
      </c>
      <c r="H4907" s="12" t="s">
        <v>4472</v>
      </c>
      <c r="K4907" s="4"/>
      <c r="L4907" s="4"/>
      <c r="M4907" s="4"/>
      <c r="N4907" s="4"/>
      <c r="O4907" s="4"/>
      <c r="P4907" s="4"/>
      <c r="Q4907" s="4"/>
      <c r="R4907" s="4"/>
      <c r="S4907" s="4"/>
      <c r="T4907" s="16"/>
      <c r="U4907" s="16"/>
      <c r="V4907" s="16"/>
      <c r="W4907" s="16"/>
      <c r="X4907" s="16"/>
      <c r="Y4907" s="16"/>
      <c r="Z4907" s="16"/>
      <c r="AA4907" s="16"/>
      <c r="AB4907" s="16"/>
      <c r="AC4907" s="16"/>
    </row>
    <row r="4908" spans="1:29" x14ac:dyDescent="0.3">
      <c r="A4908" s="53">
        <v>800043</v>
      </c>
      <c r="B4908" s="15">
        <v>2</v>
      </c>
      <c r="C4908" s="15">
        <v>1</v>
      </c>
      <c r="D4908" s="15">
        <v>50</v>
      </c>
      <c r="E4908" s="15">
        <v>10000</v>
      </c>
      <c r="F4908" s="15">
        <v>1</v>
      </c>
      <c r="G4908" s="29" t="s">
        <v>10482</v>
      </c>
      <c r="H4908" s="11" t="s">
        <v>4472</v>
      </c>
      <c r="K4908" s="4"/>
      <c r="L4908" s="4"/>
      <c r="M4908" s="4"/>
      <c r="N4908" s="4"/>
      <c r="O4908" s="4"/>
      <c r="P4908" s="4"/>
      <c r="Q4908" s="4"/>
      <c r="R4908" s="4"/>
      <c r="S4908" s="4"/>
      <c r="T4908" s="16"/>
      <c r="U4908" s="16"/>
      <c r="V4908" s="16"/>
      <c r="W4908" s="16"/>
      <c r="X4908" s="16"/>
      <c r="Y4908" s="16"/>
      <c r="Z4908" s="16"/>
      <c r="AA4908" s="16"/>
      <c r="AB4908" s="16"/>
      <c r="AC4908" s="16"/>
    </row>
    <row r="4909" spans="1:29" x14ac:dyDescent="0.3">
      <c r="A4909" s="53">
        <v>800044</v>
      </c>
      <c r="B4909" s="15">
        <v>2</v>
      </c>
      <c r="C4909" s="15">
        <v>1</v>
      </c>
      <c r="D4909" s="15">
        <v>50</v>
      </c>
      <c r="E4909" s="15">
        <v>10000</v>
      </c>
      <c r="F4909" s="15">
        <v>1</v>
      </c>
      <c r="G4909" s="29" t="s">
        <v>10483</v>
      </c>
      <c r="H4909" s="12" t="s">
        <v>4473</v>
      </c>
      <c r="K4909" s="4"/>
      <c r="L4909" s="4"/>
      <c r="M4909" s="4"/>
      <c r="N4909" s="4"/>
      <c r="O4909" s="4"/>
      <c r="P4909" s="4"/>
      <c r="Q4909" s="4"/>
      <c r="R4909" s="4"/>
      <c r="S4909" s="4"/>
      <c r="T4909" s="16"/>
      <c r="U4909" s="16"/>
      <c r="V4909" s="16"/>
      <c r="W4909" s="16"/>
      <c r="X4909" s="16"/>
      <c r="Y4909" s="16"/>
      <c r="Z4909" s="16"/>
      <c r="AA4909" s="16"/>
      <c r="AB4909" s="16"/>
      <c r="AC4909" s="16"/>
    </row>
    <row r="4910" spans="1:29" x14ac:dyDescent="0.3">
      <c r="A4910" s="53">
        <v>800045</v>
      </c>
      <c r="B4910" s="15">
        <v>2</v>
      </c>
      <c r="C4910" s="15">
        <v>1</v>
      </c>
      <c r="D4910" s="15">
        <v>50</v>
      </c>
      <c r="E4910" s="15">
        <v>10000</v>
      </c>
      <c r="F4910" s="15">
        <v>1</v>
      </c>
      <c r="G4910" s="29" t="s">
        <v>10484</v>
      </c>
      <c r="H4910" s="11" t="s">
        <v>4473</v>
      </c>
      <c r="K4910" s="4"/>
      <c r="L4910" s="4"/>
      <c r="M4910" s="4"/>
      <c r="N4910" s="4"/>
      <c r="O4910" s="4"/>
      <c r="P4910" s="4"/>
      <c r="Q4910" s="4"/>
      <c r="R4910" s="4"/>
      <c r="S4910" s="4"/>
      <c r="T4910" s="16"/>
      <c r="U4910" s="16"/>
      <c r="V4910" s="16"/>
      <c r="W4910" s="16"/>
      <c r="X4910" s="16"/>
      <c r="Y4910" s="16"/>
      <c r="Z4910" s="16"/>
      <c r="AA4910" s="16"/>
      <c r="AB4910" s="16"/>
      <c r="AC4910" s="16"/>
    </row>
    <row r="4911" spans="1:29" x14ac:dyDescent="0.3">
      <c r="A4911" s="53">
        <v>800046</v>
      </c>
      <c r="B4911" s="15">
        <v>2</v>
      </c>
      <c r="C4911" s="15">
        <v>1</v>
      </c>
      <c r="D4911" s="15">
        <v>50</v>
      </c>
      <c r="E4911" s="15">
        <v>10000</v>
      </c>
      <c r="F4911" s="15">
        <v>1</v>
      </c>
      <c r="G4911" s="29" t="s">
        <v>10485</v>
      </c>
      <c r="H4911" s="12" t="s">
        <v>4473</v>
      </c>
      <c r="K4911" s="4"/>
      <c r="L4911" s="4"/>
      <c r="M4911" s="4"/>
      <c r="N4911" s="4"/>
      <c r="O4911" s="4"/>
      <c r="P4911" s="4"/>
      <c r="Q4911" s="4"/>
      <c r="R4911" s="4"/>
      <c r="S4911" s="4"/>
      <c r="T4911" s="16"/>
      <c r="U4911" s="16"/>
      <c r="V4911" s="16"/>
      <c r="W4911" s="16"/>
      <c r="X4911" s="16"/>
      <c r="Y4911" s="16"/>
      <c r="Z4911" s="16"/>
      <c r="AA4911" s="16"/>
      <c r="AB4911" s="16"/>
      <c r="AC4911" s="16"/>
    </row>
    <row r="4912" spans="1:29" x14ac:dyDescent="0.3">
      <c r="A4912" s="53">
        <v>800047</v>
      </c>
      <c r="B4912" s="15">
        <v>2</v>
      </c>
      <c r="C4912" s="15">
        <v>1</v>
      </c>
      <c r="D4912" s="15">
        <v>50</v>
      </c>
      <c r="E4912" s="15">
        <v>10000</v>
      </c>
      <c r="F4912" s="15">
        <v>1</v>
      </c>
      <c r="G4912" s="29" t="s">
        <v>10486</v>
      </c>
      <c r="H4912" s="11" t="s">
        <v>4473</v>
      </c>
      <c r="K4912" s="4"/>
      <c r="L4912" s="4"/>
      <c r="M4912" s="4"/>
      <c r="N4912" s="4"/>
      <c r="O4912" s="4"/>
      <c r="P4912" s="4"/>
      <c r="Q4912" s="4"/>
      <c r="R4912" s="4"/>
      <c r="S4912" s="4"/>
      <c r="T4912" s="16"/>
      <c r="U4912" s="16"/>
      <c r="V4912" s="16"/>
      <c r="W4912" s="16"/>
      <c r="X4912" s="16"/>
      <c r="Y4912" s="16"/>
      <c r="Z4912" s="16"/>
      <c r="AA4912" s="16"/>
      <c r="AB4912" s="16"/>
      <c r="AC4912" s="16"/>
    </row>
    <row r="4913" spans="1:29" x14ac:dyDescent="0.3">
      <c r="A4913" s="53">
        <v>800048</v>
      </c>
      <c r="B4913" s="15">
        <v>2</v>
      </c>
      <c r="C4913" s="15">
        <v>1</v>
      </c>
      <c r="D4913" s="15">
        <v>50</v>
      </c>
      <c r="E4913" s="15">
        <v>10000</v>
      </c>
      <c r="F4913" s="15">
        <v>1</v>
      </c>
      <c r="G4913" s="29" t="s">
        <v>10487</v>
      </c>
      <c r="H4913" s="12" t="s">
        <v>4473</v>
      </c>
      <c r="K4913" s="4"/>
      <c r="L4913" s="4"/>
      <c r="M4913" s="4"/>
      <c r="N4913" s="4"/>
      <c r="O4913" s="4"/>
      <c r="P4913" s="4"/>
      <c r="Q4913" s="4"/>
      <c r="R4913" s="4"/>
      <c r="S4913" s="4"/>
      <c r="T4913" s="16"/>
      <c r="U4913" s="16"/>
      <c r="V4913" s="16"/>
      <c r="W4913" s="16"/>
      <c r="X4913" s="16"/>
      <c r="Y4913" s="16"/>
      <c r="Z4913" s="16"/>
      <c r="AA4913" s="16"/>
      <c r="AB4913" s="16"/>
      <c r="AC4913" s="16"/>
    </row>
    <row r="4914" spans="1:29" x14ac:dyDescent="0.3">
      <c r="A4914" s="53">
        <v>800049</v>
      </c>
      <c r="B4914" s="15">
        <v>2</v>
      </c>
      <c r="C4914" s="15">
        <v>1</v>
      </c>
      <c r="D4914" s="15">
        <v>50</v>
      </c>
      <c r="E4914" s="15">
        <v>10000</v>
      </c>
      <c r="F4914" s="15">
        <v>1</v>
      </c>
      <c r="G4914" s="29" t="s">
        <v>10488</v>
      </c>
      <c r="H4914" s="11" t="s">
        <v>4474</v>
      </c>
      <c r="K4914" s="4"/>
      <c r="L4914" s="4"/>
      <c r="M4914" s="4"/>
      <c r="N4914" s="4"/>
      <c r="O4914" s="4"/>
      <c r="P4914" s="4"/>
      <c r="Q4914" s="4"/>
      <c r="R4914" s="4"/>
      <c r="S4914" s="4"/>
      <c r="T4914" s="16"/>
      <c r="U4914" s="16"/>
      <c r="V4914" s="16"/>
      <c r="W4914" s="16"/>
      <c r="X4914" s="16"/>
      <c r="Y4914" s="16"/>
      <c r="Z4914" s="16"/>
      <c r="AA4914" s="16"/>
      <c r="AB4914" s="16"/>
      <c r="AC4914" s="16"/>
    </row>
    <row r="4915" spans="1:29" x14ac:dyDescent="0.3">
      <c r="A4915" s="53">
        <v>800050</v>
      </c>
      <c r="B4915" s="15">
        <v>2</v>
      </c>
      <c r="C4915" s="15">
        <v>1</v>
      </c>
      <c r="D4915" s="15">
        <v>50</v>
      </c>
      <c r="E4915" s="15">
        <v>10000</v>
      </c>
      <c r="F4915" s="15">
        <v>1</v>
      </c>
      <c r="G4915" s="29" t="s">
        <v>10489</v>
      </c>
      <c r="H4915" s="12" t="s">
        <v>4474</v>
      </c>
      <c r="K4915" s="4"/>
      <c r="L4915" s="4"/>
      <c r="M4915" s="4"/>
      <c r="N4915" s="4"/>
      <c r="O4915" s="4"/>
      <c r="P4915" s="4"/>
      <c r="Q4915" s="4"/>
      <c r="R4915" s="4"/>
      <c r="S4915" s="4"/>
      <c r="T4915" s="16"/>
      <c r="U4915" s="16"/>
      <c r="V4915" s="16"/>
      <c r="W4915" s="16"/>
      <c r="X4915" s="16"/>
      <c r="Y4915" s="16"/>
      <c r="Z4915" s="16"/>
      <c r="AA4915" s="16"/>
      <c r="AB4915" s="16"/>
      <c r="AC4915" s="16"/>
    </row>
    <row r="4916" spans="1:29" x14ac:dyDescent="0.3">
      <c r="A4916" s="53">
        <v>800051</v>
      </c>
      <c r="B4916" s="15">
        <v>2</v>
      </c>
      <c r="C4916" s="15">
        <v>1</v>
      </c>
      <c r="D4916" s="15">
        <v>50</v>
      </c>
      <c r="E4916" s="15">
        <v>10000</v>
      </c>
      <c r="F4916" s="15">
        <v>1</v>
      </c>
      <c r="G4916" s="29" t="s">
        <v>10490</v>
      </c>
      <c r="H4916" s="11" t="s">
        <v>4474</v>
      </c>
      <c r="K4916" s="4"/>
      <c r="L4916" s="4"/>
      <c r="M4916" s="4"/>
      <c r="N4916" s="4"/>
      <c r="O4916" s="4"/>
      <c r="P4916" s="4"/>
      <c r="Q4916" s="4"/>
      <c r="R4916" s="4"/>
      <c r="S4916" s="4"/>
      <c r="T4916" s="16"/>
      <c r="U4916" s="16"/>
      <c r="V4916" s="16"/>
      <c r="W4916" s="16"/>
      <c r="X4916" s="16"/>
      <c r="Y4916" s="16"/>
      <c r="Z4916" s="16"/>
      <c r="AA4916" s="16"/>
      <c r="AB4916" s="16"/>
      <c r="AC4916" s="16"/>
    </row>
    <row r="4917" spans="1:29" x14ac:dyDescent="0.3">
      <c r="A4917" s="53">
        <v>800052</v>
      </c>
      <c r="B4917" s="15">
        <v>2</v>
      </c>
      <c r="C4917" s="15">
        <v>1</v>
      </c>
      <c r="D4917" s="15">
        <v>50</v>
      </c>
      <c r="E4917" s="15">
        <v>10000</v>
      </c>
      <c r="F4917" s="15">
        <v>1</v>
      </c>
      <c r="G4917" s="29" t="s">
        <v>10491</v>
      </c>
      <c r="H4917" s="12" t="s">
        <v>4474</v>
      </c>
      <c r="K4917" s="4"/>
      <c r="L4917" s="4"/>
      <c r="M4917" s="4"/>
      <c r="N4917" s="4"/>
      <c r="O4917" s="4"/>
      <c r="P4917" s="4"/>
      <c r="Q4917" s="4"/>
      <c r="R4917" s="4"/>
      <c r="S4917" s="4"/>
      <c r="T4917" s="16"/>
      <c r="U4917" s="16"/>
      <c r="V4917" s="16"/>
      <c r="W4917" s="16"/>
      <c r="X4917" s="16"/>
      <c r="Y4917" s="16"/>
      <c r="Z4917" s="16"/>
      <c r="AA4917" s="16"/>
      <c r="AB4917" s="16"/>
      <c r="AC4917" s="16"/>
    </row>
    <row r="4918" spans="1:29" x14ac:dyDescent="0.3">
      <c r="A4918" s="53">
        <v>800053</v>
      </c>
      <c r="B4918" s="15">
        <v>2</v>
      </c>
      <c r="C4918" s="15">
        <v>1</v>
      </c>
      <c r="D4918" s="15">
        <v>50</v>
      </c>
      <c r="E4918" s="15">
        <v>10000</v>
      </c>
      <c r="F4918" s="15">
        <v>1</v>
      </c>
      <c r="G4918" s="29" t="s">
        <v>10492</v>
      </c>
      <c r="H4918" s="11" t="s">
        <v>4474</v>
      </c>
      <c r="K4918" s="4"/>
      <c r="L4918" s="4"/>
      <c r="M4918" s="4"/>
      <c r="N4918" s="4"/>
      <c r="O4918" s="4"/>
      <c r="P4918" s="4"/>
      <c r="Q4918" s="4"/>
      <c r="R4918" s="4"/>
      <c r="S4918" s="4"/>
      <c r="T4918" s="16"/>
      <c r="U4918" s="16"/>
      <c r="V4918" s="16"/>
      <c r="W4918" s="16"/>
      <c r="X4918" s="16"/>
      <c r="Y4918" s="16"/>
      <c r="Z4918" s="16"/>
      <c r="AA4918" s="16"/>
      <c r="AB4918" s="16"/>
      <c r="AC4918" s="16"/>
    </row>
    <row r="4919" spans="1:29" x14ac:dyDescent="0.3">
      <c r="A4919" s="53">
        <v>800054</v>
      </c>
      <c r="B4919" s="15">
        <v>2</v>
      </c>
      <c r="C4919" s="15">
        <v>1</v>
      </c>
      <c r="D4919" s="15">
        <v>50</v>
      </c>
      <c r="E4919" s="15">
        <v>10000</v>
      </c>
      <c r="F4919" s="15">
        <v>1</v>
      </c>
      <c r="G4919" s="29" t="s">
        <v>10493</v>
      </c>
      <c r="H4919" s="12" t="s">
        <v>4475</v>
      </c>
      <c r="K4919" s="4"/>
      <c r="L4919" s="4"/>
      <c r="M4919" s="4"/>
      <c r="N4919" s="4"/>
      <c r="O4919" s="4"/>
      <c r="P4919" s="4"/>
      <c r="Q4919" s="4"/>
      <c r="R4919" s="4"/>
      <c r="S4919" s="4"/>
      <c r="T4919" s="16"/>
      <c r="U4919" s="16"/>
      <c r="V4919" s="16"/>
      <c r="W4919" s="16"/>
      <c r="X4919" s="16"/>
      <c r="Y4919" s="16"/>
      <c r="Z4919" s="16"/>
      <c r="AA4919" s="16"/>
      <c r="AB4919" s="16"/>
      <c r="AC4919" s="16"/>
    </row>
    <row r="4920" spans="1:29" x14ac:dyDescent="0.3">
      <c r="A4920" s="53">
        <v>800055</v>
      </c>
      <c r="B4920" s="15">
        <v>2</v>
      </c>
      <c r="C4920" s="15">
        <v>1</v>
      </c>
      <c r="D4920" s="15">
        <v>50</v>
      </c>
      <c r="E4920" s="15">
        <v>10000</v>
      </c>
      <c r="F4920" s="15">
        <v>1</v>
      </c>
      <c r="G4920" s="29" t="s">
        <v>10494</v>
      </c>
      <c r="H4920" s="11" t="s">
        <v>4475</v>
      </c>
      <c r="K4920" s="4"/>
      <c r="L4920" s="4"/>
      <c r="M4920" s="4"/>
      <c r="N4920" s="4"/>
      <c r="O4920" s="4"/>
      <c r="P4920" s="4"/>
      <c r="Q4920" s="4"/>
      <c r="R4920" s="4"/>
      <c r="S4920" s="4"/>
      <c r="T4920" s="16"/>
      <c r="U4920" s="16"/>
      <c r="V4920" s="16"/>
      <c r="W4920" s="16"/>
      <c r="X4920" s="16"/>
      <c r="Y4920" s="16"/>
      <c r="Z4920" s="16"/>
      <c r="AA4920" s="16"/>
      <c r="AB4920" s="16"/>
      <c r="AC4920" s="16"/>
    </row>
    <row r="4921" spans="1:29" x14ac:dyDescent="0.3">
      <c r="A4921" s="53">
        <v>800056</v>
      </c>
      <c r="B4921" s="15">
        <v>2</v>
      </c>
      <c r="C4921" s="15">
        <v>1</v>
      </c>
      <c r="D4921" s="15">
        <v>50</v>
      </c>
      <c r="E4921" s="15">
        <v>10000</v>
      </c>
      <c r="F4921" s="15">
        <v>1</v>
      </c>
      <c r="G4921" s="29" t="s">
        <v>10495</v>
      </c>
      <c r="H4921" s="12" t="s">
        <v>4475</v>
      </c>
      <c r="K4921" s="4"/>
      <c r="L4921" s="4"/>
      <c r="M4921" s="4"/>
      <c r="N4921" s="4"/>
      <c r="O4921" s="4"/>
      <c r="P4921" s="4"/>
      <c r="Q4921" s="4"/>
      <c r="R4921" s="4"/>
      <c r="S4921" s="4"/>
      <c r="T4921" s="16"/>
      <c r="U4921" s="16"/>
      <c r="V4921" s="16"/>
      <c r="W4921" s="16"/>
      <c r="X4921" s="16"/>
      <c r="Y4921" s="16"/>
      <c r="Z4921" s="16"/>
      <c r="AA4921" s="16"/>
      <c r="AB4921" s="16"/>
      <c r="AC4921" s="16"/>
    </row>
    <row r="4922" spans="1:29" x14ac:dyDescent="0.3">
      <c r="A4922" s="53">
        <v>800057</v>
      </c>
      <c r="B4922" s="15">
        <v>2</v>
      </c>
      <c r="C4922" s="15">
        <v>1</v>
      </c>
      <c r="D4922" s="15">
        <v>50</v>
      </c>
      <c r="E4922" s="15">
        <v>10000</v>
      </c>
      <c r="F4922" s="15">
        <v>1</v>
      </c>
      <c r="G4922" s="29" t="s">
        <v>10496</v>
      </c>
      <c r="H4922" s="11" t="s">
        <v>4475</v>
      </c>
      <c r="K4922" s="4"/>
      <c r="L4922" s="4"/>
      <c r="M4922" s="4"/>
      <c r="N4922" s="4"/>
      <c r="O4922" s="4"/>
      <c r="P4922" s="4"/>
      <c r="Q4922" s="4"/>
      <c r="R4922" s="4"/>
      <c r="S4922" s="4"/>
      <c r="T4922" s="16"/>
      <c r="U4922" s="16"/>
      <c r="V4922" s="16"/>
      <c r="W4922" s="16"/>
      <c r="X4922" s="16"/>
      <c r="Y4922" s="16"/>
      <c r="Z4922" s="16"/>
      <c r="AA4922" s="16"/>
      <c r="AB4922" s="16"/>
      <c r="AC4922" s="16"/>
    </row>
    <row r="4923" spans="1:29" x14ac:dyDescent="0.3">
      <c r="A4923" s="53">
        <v>800058</v>
      </c>
      <c r="B4923" s="15">
        <v>2</v>
      </c>
      <c r="C4923" s="15">
        <v>1</v>
      </c>
      <c r="D4923" s="15">
        <v>50</v>
      </c>
      <c r="E4923" s="15">
        <v>10000</v>
      </c>
      <c r="F4923" s="15">
        <v>1</v>
      </c>
      <c r="G4923" s="29" t="s">
        <v>10497</v>
      </c>
      <c r="H4923" s="12" t="s">
        <v>4475</v>
      </c>
      <c r="K4923" s="4"/>
      <c r="L4923" s="4"/>
      <c r="M4923" s="4"/>
      <c r="N4923" s="4"/>
      <c r="O4923" s="4"/>
      <c r="P4923" s="4"/>
      <c r="Q4923" s="4"/>
      <c r="R4923" s="4"/>
      <c r="S4923" s="4"/>
      <c r="T4923" s="16"/>
      <c r="U4923" s="16"/>
      <c r="V4923" s="16"/>
      <c r="W4923" s="16"/>
      <c r="X4923" s="16"/>
      <c r="Y4923" s="16"/>
      <c r="Z4923" s="16"/>
      <c r="AA4923" s="16"/>
      <c r="AB4923" s="16"/>
      <c r="AC4923" s="16"/>
    </row>
    <row r="4924" spans="1:29" x14ac:dyDescent="0.3">
      <c r="A4924" s="53">
        <v>800059</v>
      </c>
      <c r="B4924" s="15">
        <v>2</v>
      </c>
      <c r="C4924" s="15">
        <v>1</v>
      </c>
      <c r="D4924" s="15">
        <v>50</v>
      </c>
      <c r="E4924" s="15">
        <v>10000</v>
      </c>
      <c r="F4924" s="15">
        <v>1</v>
      </c>
      <c r="G4924" s="29" t="s">
        <v>10498</v>
      </c>
      <c r="H4924" s="11" t="s">
        <v>4476</v>
      </c>
      <c r="K4924" s="4"/>
      <c r="L4924" s="4"/>
      <c r="M4924" s="4"/>
      <c r="N4924" s="4"/>
      <c r="O4924" s="4"/>
      <c r="P4924" s="4"/>
      <c r="Q4924" s="4"/>
      <c r="R4924" s="4"/>
      <c r="S4924" s="4"/>
      <c r="T4924" s="16"/>
      <c r="U4924" s="16"/>
      <c r="V4924" s="16"/>
      <c r="W4924" s="16"/>
      <c r="X4924" s="16"/>
      <c r="Y4924" s="16"/>
      <c r="Z4924" s="16"/>
      <c r="AA4924" s="16"/>
      <c r="AB4924" s="16"/>
      <c r="AC4924" s="16"/>
    </row>
    <row r="4925" spans="1:29" x14ac:dyDescent="0.3">
      <c r="A4925" s="53">
        <v>800060</v>
      </c>
      <c r="B4925" s="15">
        <v>2</v>
      </c>
      <c r="C4925" s="15">
        <v>1</v>
      </c>
      <c r="D4925" s="15">
        <v>50</v>
      </c>
      <c r="E4925" s="15">
        <v>10000</v>
      </c>
      <c r="F4925" s="15">
        <v>1</v>
      </c>
      <c r="G4925" s="29" t="s">
        <v>10499</v>
      </c>
      <c r="H4925" s="12" t="s">
        <v>4476</v>
      </c>
      <c r="K4925" s="4"/>
      <c r="L4925" s="4"/>
      <c r="M4925" s="4"/>
      <c r="N4925" s="4"/>
      <c r="O4925" s="4"/>
      <c r="P4925" s="4"/>
      <c r="Q4925" s="4"/>
      <c r="R4925" s="4"/>
      <c r="S4925" s="4"/>
      <c r="T4925" s="16"/>
      <c r="U4925" s="16"/>
      <c r="V4925" s="16"/>
      <c r="W4925" s="16"/>
      <c r="X4925" s="16"/>
      <c r="Y4925" s="16"/>
      <c r="Z4925" s="16"/>
      <c r="AA4925" s="16"/>
      <c r="AB4925" s="16"/>
      <c r="AC4925" s="16"/>
    </row>
    <row r="4926" spans="1:29" x14ac:dyDescent="0.3">
      <c r="A4926" s="53">
        <v>800061</v>
      </c>
      <c r="B4926" s="15">
        <v>2</v>
      </c>
      <c r="C4926" s="15">
        <v>1</v>
      </c>
      <c r="D4926" s="15">
        <v>50</v>
      </c>
      <c r="E4926" s="15">
        <v>10000</v>
      </c>
      <c r="F4926" s="15">
        <v>1</v>
      </c>
      <c r="G4926" s="29" t="s">
        <v>10500</v>
      </c>
      <c r="H4926" s="11" t="s">
        <v>4476</v>
      </c>
      <c r="K4926" s="4"/>
      <c r="L4926" s="4"/>
      <c r="M4926" s="4"/>
      <c r="N4926" s="4"/>
      <c r="O4926" s="4"/>
      <c r="P4926" s="4"/>
      <c r="Q4926" s="4"/>
      <c r="R4926" s="4"/>
      <c r="S4926" s="4"/>
      <c r="T4926" s="16"/>
      <c r="U4926" s="16"/>
      <c r="V4926" s="16"/>
      <c r="W4926" s="16"/>
      <c r="X4926" s="16"/>
      <c r="Y4926" s="16"/>
      <c r="Z4926" s="16"/>
      <c r="AA4926" s="16"/>
      <c r="AB4926" s="16"/>
      <c r="AC4926" s="16"/>
    </row>
    <row r="4927" spans="1:29" x14ac:dyDescent="0.3">
      <c r="A4927" s="53">
        <v>800062</v>
      </c>
      <c r="B4927" s="15">
        <v>2</v>
      </c>
      <c r="C4927" s="15">
        <v>1</v>
      </c>
      <c r="D4927" s="15">
        <v>50</v>
      </c>
      <c r="E4927" s="15">
        <v>10000</v>
      </c>
      <c r="F4927" s="15">
        <v>1</v>
      </c>
      <c r="G4927" s="29" t="s">
        <v>10501</v>
      </c>
      <c r="H4927" s="12" t="s">
        <v>4476</v>
      </c>
      <c r="K4927" s="4"/>
      <c r="L4927" s="4"/>
      <c r="M4927" s="4"/>
      <c r="N4927" s="4"/>
      <c r="O4927" s="4"/>
      <c r="P4927" s="4"/>
      <c r="Q4927" s="4"/>
      <c r="R4927" s="4"/>
      <c r="S4927" s="4"/>
      <c r="T4927" s="16"/>
      <c r="U4927" s="16"/>
      <c r="V4927" s="16"/>
      <c r="W4927" s="16"/>
      <c r="X4927" s="16"/>
      <c r="Y4927" s="16"/>
      <c r="Z4927" s="16"/>
      <c r="AA4927" s="16"/>
      <c r="AB4927" s="16"/>
      <c r="AC4927" s="16"/>
    </row>
    <row r="4928" spans="1:29" x14ac:dyDescent="0.3">
      <c r="A4928" s="53">
        <v>800063</v>
      </c>
      <c r="B4928" s="15">
        <v>2</v>
      </c>
      <c r="C4928" s="15">
        <v>1</v>
      </c>
      <c r="D4928" s="15">
        <v>50</v>
      </c>
      <c r="E4928" s="15">
        <v>10000</v>
      </c>
      <c r="F4928" s="15">
        <v>1</v>
      </c>
      <c r="G4928" s="29" t="s">
        <v>10502</v>
      </c>
      <c r="H4928" s="11" t="s">
        <v>4476</v>
      </c>
      <c r="K4928" s="4"/>
      <c r="L4928" s="4"/>
      <c r="M4928" s="4"/>
      <c r="N4928" s="4"/>
      <c r="O4928" s="4"/>
      <c r="P4928" s="4"/>
      <c r="Q4928" s="4"/>
      <c r="R4928" s="4"/>
      <c r="S4928" s="4"/>
      <c r="T4928" s="16"/>
      <c r="U4928" s="16"/>
      <c r="V4928" s="16"/>
      <c r="W4928" s="16"/>
      <c r="X4928" s="16"/>
      <c r="Y4928" s="16"/>
      <c r="Z4928" s="16"/>
      <c r="AA4928" s="16"/>
      <c r="AB4928" s="16"/>
      <c r="AC4928" s="16"/>
    </row>
    <row r="4929" spans="1:29" x14ac:dyDescent="0.3">
      <c r="A4929" s="53">
        <v>800064</v>
      </c>
      <c r="B4929" s="15">
        <v>2</v>
      </c>
      <c r="C4929" s="15">
        <v>1</v>
      </c>
      <c r="D4929" s="15">
        <v>50</v>
      </c>
      <c r="E4929" s="15">
        <v>10000</v>
      </c>
      <c r="F4929" s="15">
        <v>1</v>
      </c>
      <c r="G4929" s="29" t="s">
        <v>10503</v>
      </c>
      <c r="H4929" s="12" t="s">
        <v>4477</v>
      </c>
      <c r="K4929" s="4"/>
      <c r="L4929" s="4"/>
      <c r="M4929" s="4"/>
      <c r="N4929" s="4"/>
      <c r="O4929" s="4"/>
      <c r="P4929" s="4"/>
      <c r="Q4929" s="4"/>
      <c r="R4929" s="4"/>
      <c r="S4929" s="4"/>
      <c r="T4929" s="16"/>
      <c r="U4929" s="16"/>
      <c r="V4929" s="16"/>
      <c r="W4929" s="16"/>
      <c r="X4929" s="16"/>
      <c r="Y4929" s="16"/>
      <c r="Z4929" s="16"/>
      <c r="AA4929" s="16"/>
      <c r="AB4929" s="16"/>
      <c r="AC4929" s="16"/>
    </row>
    <row r="4930" spans="1:29" x14ac:dyDescent="0.3">
      <c r="A4930" s="53">
        <v>800065</v>
      </c>
      <c r="B4930" s="15">
        <v>2</v>
      </c>
      <c r="C4930" s="15">
        <v>1</v>
      </c>
      <c r="D4930" s="15">
        <v>50</v>
      </c>
      <c r="E4930" s="15">
        <v>10000</v>
      </c>
      <c r="F4930" s="15">
        <v>1</v>
      </c>
      <c r="G4930" s="29" t="s">
        <v>10504</v>
      </c>
      <c r="H4930" s="11" t="s">
        <v>4477</v>
      </c>
      <c r="K4930" s="4"/>
      <c r="L4930" s="4"/>
      <c r="M4930" s="4"/>
      <c r="N4930" s="4"/>
      <c r="O4930" s="4"/>
      <c r="P4930" s="4"/>
      <c r="Q4930" s="4"/>
      <c r="R4930" s="4"/>
      <c r="S4930" s="4"/>
      <c r="T4930" s="16"/>
      <c r="U4930" s="16"/>
      <c r="V4930" s="16"/>
      <c r="W4930" s="16"/>
      <c r="X4930" s="16"/>
      <c r="Y4930" s="16"/>
      <c r="Z4930" s="16"/>
      <c r="AA4930" s="16"/>
      <c r="AB4930" s="16"/>
      <c r="AC4930" s="16"/>
    </row>
    <row r="4931" spans="1:29" x14ac:dyDescent="0.3">
      <c r="A4931" s="53">
        <v>800066</v>
      </c>
      <c r="B4931" s="15">
        <v>2</v>
      </c>
      <c r="C4931" s="15">
        <v>1</v>
      </c>
      <c r="D4931" s="15">
        <v>50</v>
      </c>
      <c r="E4931" s="15">
        <v>10000</v>
      </c>
      <c r="F4931" s="15">
        <v>1</v>
      </c>
      <c r="G4931" s="29" t="s">
        <v>10505</v>
      </c>
      <c r="H4931" s="12" t="s">
        <v>4477</v>
      </c>
      <c r="K4931" s="4"/>
      <c r="L4931" s="4"/>
      <c r="M4931" s="4"/>
      <c r="N4931" s="4"/>
      <c r="O4931" s="4"/>
      <c r="P4931" s="4"/>
      <c r="Q4931" s="4"/>
      <c r="R4931" s="4"/>
      <c r="S4931" s="4"/>
      <c r="T4931" s="16"/>
      <c r="U4931" s="16"/>
      <c r="V4931" s="16"/>
      <c r="W4931" s="16"/>
      <c r="X4931" s="16"/>
      <c r="Y4931" s="16"/>
      <c r="Z4931" s="16"/>
      <c r="AA4931" s="16"/>
      <c r="AB4931" s="16"/>
      <c r="AC4931" s="16"/>
    </row>
    <row r="4932" spans="1:29" x14ac:dyDescent="0.3">
      <c r="A4932" s="53">
        <v>800067</v>
      </c>
      <c r="B4932" s="15">
        <v>2</v>
      </c>
      <c r="C4932" s="15">
        <v>1</v>
      </c>
      <c r="D4932" s="15">
        <v>50</v>
      </c>
      <c r="E4932" s="15">
        <v>10000</v>
      </c>
      <c r="F4932" s="15">
        <v>1</v>
      </c>
      <c r="G4932" s="29" t="s">
        <v>10506</v>
      </c>
      <c r="H4932" s="11" t="s">
        <v>4477</v>
      </c>
      <c r="K4932" s="4"/>
      <c r="L4932" s="4"/>
      <c r="M4932" s="4"/>
      <c r="N4932" s="4"/>
      <c r="O4932" s="4"/>
      <c r="P4932" s="4"/>
      <c r="Q4932" s="4"/>
      <c r="R4932" s="4"/>
      <c r="S4932" s="4"/>
      <c r="T4932" s="16"/>
      <c r="U4932" s="16"/>
      <c r="V4932" s="16"/>
      <c r="W4932" s="16"/>
      <c r="X4932" s="16"/>
      <c r="Y4932" s="16"/>
      <c r="Z4932" s="16"/>
      <c r="AA4932" s="16"/>
      <c r="AB4932" s="16"/>
      <c r="AC4932" s="16"/>
    </row>
    <row r="4933" spans="1:29" x14ac:dyDescent="0.3">
      <c r="A4933" s="53">
        <v>800068</v>
      </c>
      <c r="B4933" s="15">
        <v>2</v>
      </c>
      <c r="C4933" s="15">
        <v>1</v>
      </c>
      <c r="D4933" s="15">
        <v>50</v>
      </c>
      <c r="E4933" s="15">
        <v>10000</v>
      </c>
      <c r="F4933" s="15">
        <v>1</v>
      </c>
      <c r="G4933" s="29" t="s">
        <v>10507</v>
      </c>
      <c r="H4933" s="12" t="s">
        <v>4477</v>
      </c>
      <c r="K4933" s="4"/>
      <c r="L4933" s="4"/>
      <c r="M4933" s="4"/>
      <c r="N4933" s="4"/>
      <c r="O4933" s="4"/>
      <c r="P4933" s="4"/>
      <c r="Q4933" s="4"/>
      <c r="R4933" s="4"/>
      <c r="S4933" s="4"/>
      <c r="T4933" s="16"/>
      <c r="U4933" s="16"/>
      <c r="V4933" s="16"/>
      <c r="W4933" s="16"/>
      <c r="X4933" s="16"/>
      <c r="Y4933" s="16"/>
      <c r="Z4933" s="16"/>
      <c r="AA4933" s="16"/>
      <c r="AB4933" s="16"/>
      <c r="AC4933" s="16"/>
    </row>
    <row r="4934" spans="1:29" x14ac:dyDescent="0.3">
      <c r="A4934" s="53">
        <v>800069</v>
      </c>
      <c r="B4934" s="15">
        <v>2</v>
      </c>
      <c r="C4934" s="15">
        <v>1</v>
      </c>
      <c r="D4934" s="15">
        <v>50</v>
      </c>
      <c r="E4934" s="15">
        <v>10000</v>
      </c>
      <c r="F4934" s="15">
        <v>1</v>
      </c>
      <c r="G4934" s="29" t="s">
        <v>10508</v>
      </c>
      <c r="H4934" s="11" t="s">
        <v>4478</v>
      </c>
      <c r="K4934" s="4"/>
      <c r="L4934" s="4"/>
      <c r="M4934" s="4"/>
      <c r="N4934" s="4"/>
      <c r="O4934" s="4"/>
      <c r="P4934" s="4"/>
      <c r="Q4934" s="4"/>
      <c r="R4934" s="4"/>
      <c r="S4934" s="4"/>
      <c r="T4934" s="16"/>
      <c r="U4934" s="16"/>
      <c r="V4934" s="16"/>
      <c r="W4934" s="16"/>
      <c r="X4934" s="16"/>
      <c r="Y4934" s="16"/>
      <c r="Z4934" s="16"/>
      <c r="AA4934" s="16"/>
      <c r="AB4934" s="16"/>
      <c r="AC4934" s="16"/>
    </row>
    <row r="4935" spans="1:29" x14ac:dyDescent="0.3">
      <c r="A4935" s="53">
        <v>800070</v>
      </c>
      <c r="B4935" s="15">
        <v>2</v>
      </c>
      <c r="C4935" s="15">
        <v>1</v>
      </c>
      <c r="D4935" s="15">
        <v>50</v>
      </c>
      <c r="E4935" s="15">
        <v>10000</v>
      </c>
      <c r="F4935" s="15">
        <v>1</v>
      </c>
      <c r="G4935" s="29" t="s">
        <v>10509</v>
      </c>
      <c r="H4935" s="12" t="s">
        <v>4478</v>
      </c>
      <c r="K4935" s="4"/>
      <c r="L4935" s="4"/>
      <c r="M4935" s="4"/>
      <c r="N4935" s="4"/>
      <c r="O4935" s="4"/>
      <c r="P4935" s="4"/>
      <c r="Q4935" s="4"/>
      <c r="R4935" s="4"/>
      <c r="S4935" s="4"/>
      <c r="T4935" s="16"/>
      <c r="U4935" s="16"/>
      <c r="V4935" s="16"/>
      <c r="W4935" s="16"/>
      <c r="X4935" s="16"/>
      <c r="Y4935" s="16"/>
      <c r="Z4935" s="16"/>
      <c r="AA4935" s="16"/>
      <c r="AB4935" s="16"/>
      <c r="AC4935" s="16"/>
    </row>
    <row r="4936" spans="1:29" x14ac:dyDescent="0.3">
      <c r="A4936" s="53">
        <v>800071</v>
      </c>
      <c r="B4936" s="15">
        <v>2</v>
      </c>
      <c r="C4936" s="15">
        <v>1</v>
      </c>
      <c r="D4936" s="15">
        <v>50</v>
      </c>
      <c r="E4936" s="15">
        <v>10000</v>
      </c>
      <c r="F4936" s="15">
        <v>1</v>
      </c>
      <c r="G4936" s="29" t="s">
        <v>10510</v>
      </c>
      <c r="H4936" s="11" t="s">
        <v>4478</v>
      </c>
      <c r="K4936" s="4"/>
      <c r="L4936" s="4"/>
      <c r="M4936" s="4"/>
      <c r="N4936" s="4"/>
      <c r="O4936" s="4"/>
      <c r="P4936" s="4"/>
      <c r="Q4936" s="4"/>
      <c r="R4936" s="4"/>
      <c r="S4936" s="4"/>
      <c r="T4936" s="16"/>
      <c r="U4936" s="16"/>
      <c r="V4936" s="16"/>
      <c r="W4936" s="16"/>
      <c r="X4936" s="16"/>
      <c r="Y4936" s="16"/>
      <c r="Z4936" s="16"/>
      <c r="AA4936" s="16"/>
      <c r="AB4936" s="16"/>
      <c r="AC4936" s="16"/>
    </row>
    <row r="4937" spans="1:29" x14ac:dyDescent="0.3">
      <c r="A4937" s="53">
        <v>800072</v>
      </c>
      <c r="B4937" s="15">
        <v>2</v>
      </c>
      <c r="C4937" s="15">
        <v>1</v>
      </c>
      <c r="D4937" s="15">
        <v>50</v>
      </c>
      <c r="E4937" s="15">
        <v>10000</v>
      </c>
      <c r="F4937" s="15">
        <v>1</v>
      </c>
      <c r="G4937" s="29" t="s">
        <v>10511</v>
      </c>
      <c r="H4937" s="12" t="s">
        <v>4478</v>
      </c>
      <c r="K4937" s="4"/>
      <c r="L4937" s="4"/>
      <c r="M4937" s="4"/>
      <c r="N4937" s="4"/>
      <c r="O4937" s="4"/>
      <c r="P4937" s="4"/>
      <c r="Q4937" s="4"/>
      <c r="R4937" s="4"/>
      <c r="S4937" s="4"/>
      <c r="T4937" s="16"/>
      <c r="U4937" s="16"/>
      <c r="V4937" s="16"/>
      <c r="W4937" s="16"/>
      <c r="X4937" s="16"/>
      <c r="Y4937" s="16"/>
      <c r="Z4937" s="16"/>
      <c r="AA4937" s="16"/>
      <c r="AB4937" s="16"/>
      <c r="AC4937" s="16"/>
    </row>
    <row r="4938" spans="1:29" x14ac:dyDescent="0.3">
      <c r="A4938" s="53">
        <v>800073</v>
      </c>
      <c r="B4938" s="15">
        <v>2</v>
      </c>
      <c r="C4938" s="15">
        <v>1</v>
      </c>
      <c r="D4938" s="15">
        <v>50</v>
      </c>
      <c r="E4938" s="15">
        <v>10000</v>
      </c>
      <c r="F4938" s="15">
        <v>1</v>
      </c>
      <c r="G4938" s="29" t="s">
        <v>10512</v>
      </c>
      <c r="H4938" s="11" t="s">
        <v>4478</v>
      </c>
      <c r="K4938" s="4"/>
      <c r="L4938" s="4"/>
      <c r="M4938" s="4"/>
      <c r="N4938" s="4"/>
      <c r="O4938" s="4"/>
      <c r="P4938" s="4"/>
      <c r="Q4938" s="4"/>
      <c r="R4938" s="4"/>
      <c r="S4938" s="4"/>
      <c r="T4938" s="16"/>
      <c r="U4938" s="16"/>
      <c r="V4938" s="16"/>
      <c r="W4938" s="16"/>
      <c r="X4938" s="16"/>
      <c r="Y4938" s="16"/>
      <c r="Z4938" s="16"/>
      <c r="AA4938" s="16"/>
      <c r="AB4938" s="16"/>
      <c r="AC4938" s="16"/>
    </row>
    <row r="4939" spans="1:29" x14ac:dyDescent="0.3">
      <c r="A4939" s="53">
        <v>800074</v>
      </c>
      <c r="B4939" s="15">
        <v>2</v>
      </c>
      <c r="C4939" s="15">
        <v>1</v>
      </c>
      <c r="D4939" s="15">
        <v>50</v>
      </c>
      <c r="E4939" s="15">
        <v>10000</v>
      </c>
      <c r="F4939" s="15">
        <v>1</v>
      </c>
      <c r="G4939" s="29" t="s">
        <v>10513</v>
      </c>
      <c r="H4939" s="12" t="s">
        <v>4479</v>
      </c>
      <c r="K4939" s="4"/>
      <c r="L4939" s="4"/>
      <c r="M4939" s="4"/>
      <c r="N4939" s="4"/>
      <c r="O4939" s="4"/>
      <c r="P4939" s="4"/>
      <c r="Q4939" s="4"/>
      <c r="R4939" s="4"/>
      <c r="S4939" s="4"/>
      <c r="T4939" s="16"/>
      <c r="U4939" s="16"/>
      <c r="V4939" s="16"/>
      <c r="W4939" s="16"/>
      <c r="X4939" s="16"/>
      <c r="Y4939" s="16"/>
      <c r="Z4939" s="16"/>
      <c r="AA4939" s="16"/>
      <c r="AB4939" s="16"/>
      <c r="AC4939" s="16"/>
    </row>
    <row r="4940" spans="1:29" x14ac:dyDescent="0.3">
      <c r="A4940" s="53">
        <v>800075</v>
      </c>
      <c r="B4940" s="15">
        <v>2</v>
      </c>
      <c r="C4940" s="15">
        <v>1</v>
      </c>
      <c r="D4940" s="15">
        <v>50</v>
      </c>
      <c r="E4940" s="15">
        <v>10000</v>
      </c>
      <c r="F4940" s="15">
        <v>1</v>
      </c>
      <c r="G4940" s="29" t="s">
        <v>10514</v>
      </c>
      <c r="H4940" s="11" t="s">
        <v>4479</v>
      </c>
      <c r="K4940" s="4"/>
      <c r="L4940" s="4"/>
      <c r="M4940" s="4"/>
      <c r="N4940" s="4"/>
      <c r="O4940" s="4"/>
      <c r="P4940" s="4"/>
      <c r="Q4940" s="4"/>
      <c r="R4940" s="4"/>
      <c r="S4940" s="4"/>
      <c r="T4940" s="16"/>
      <c r="U4940" s="16"/>
      <c r="V4940" s="16"/>
      <c r="W4940" s="16"/>
      <c r="X4940" s="16"/>
      <c r="Y4940" s="16"/>
      <c r="Z4940" s="16"/>
      <c r="AA4940" s="16"/>
      <c r="AB4940" s="16"/>
      <c r="AC4940" s="16"/>
    </row>
    <row r="4941" spans="1:29" x14ac:dyDescent="0.3">
      <c r="A4941" s="53">
        <v>800076</v>
      </c>
      <c r="B4941" s="15">
        <v>2</v>
      </c>
      <c r="C4941" s="15">
        <v>1</v>
      </c>
      <c r="D4941" s="15">
        <v>50</v>
      </c>
      <c r="E4941" s="15">
        <v>10000</v>
      </c>
      <c r="F4941" s="15">
        <v>1</v>
      </c>
      <c r="G4941" s="29" t="s">
        <v>10515</v>
      </c>
      <c r="H4941" s="12" t="s">
        <v>4479</v>
      </c>
      <c r="K4941" s="4"/>
      <c r="L4941" s="4"/>
      <c r="M4941" s="4"/>
      <c r="N4941" s="4"/>
      <c r="O4941" s="4"/>
      <c r="P4941" s="4"/>
      <c r="Q4941" s="4"/>
      <c r="R4941" s="4"/>
      <c r="S4941" s="4"/>
      <c r="T4941" s="16"/>
      <c r="U4941" s="16"/>
      <c r="V4941" s="16"/>
      <c r="W4941" s="16"/>
      <c r="X4941" s="16"/>
      <c r="Y4941" s="16"/>
      <c r="Z4941" s="16"/>
      <c r="AA4941" s="16"/>
      <c r="AB4941" s="16"/>
      <c r="AC4941" s="16"/>
    </row>
    <row r="4942" spans="1:29" x14ac:dyDescent="0.3">
      <c r="A4942" s="53">
        <v>800077</v>
      </c>
      <c r="B4942" s="15">
        <v>2</v>
      </c>
      <c r="C4942" s="15">
        <v>1</v>
      </c>
      <c r="D4942" s="15">
        <v>50</v>
      </c>
      <c r="E4942" s="15">
        <v>10000</v>
      </c>
      <c r="F4942" s="15">
        <v>1</v>
      </c>
      <c r="G4942" s="29" t="s">
        <v>10516</v>
      </c>
      <c r="H4942" s="11" t="s">
        <v>4479</v>
      </c>
      <c r="K4942" s="4"/>
      <c r="L4942" s="4"/>
      <c r="M4942" s="4"/>
      <c r="N4942" s="4"/>
      <c r="O4942" s="4"/>
      <c r="P4942" s="4"/>
      <c r="Q4942" s="4"/>
      <c r="R4942" s="4"/>
      <c r="S4942" s="4"/>
      <c r="T4942" s="16"/>
      <c r="U4942" s="16"/>
      <c r="V4942" s="16"/>
      <c r="W4942" s="16"/>
      <c r="X4942" s="16"/>
      <c r="Y4942" s="16"/>
      <c r="Z4942" s="16"/>
      <c r="AA4942" s="16"/>
      <c r="AB4942" s="16"/>
      <c r="AC4942" s="16"/>
    </row>
    <row r="4943" spans="1:29" x14ac:dyDescent="0.3">
      <c r="A4943" s="53">
        <v>800078</v>
      </c>
      <c r="B4943" s="15">
        <v>2</v>
      </c>
      <c r="C4943" s="15">
        <v>1</v>
      </c>
      <c r="D4943" s="15">
        <v>50</v>
      </c>
      <c r="E4943" s="15">
        <v>10000</v>
      </c>
      <c r="F4943" s="15">
        <v>1</v>
      </c>
      <c r="G4943" s="29" t="s">
        <v>10517</v>
      </c>
      <c r="H4943" s="12" t="s">
        <v>4479</v>
      </c>
      <c r="K4943" s="4"/>
      <c r="L4943" s="4"/>
      <c r="M4943" s="4"/>
      <c r="N4943" s="4"/>
      <c r="O4943" s="4"/>
      <c r="P4943" s="4"/>
      <c r="Q4943" s="4"/>
      <c r="R4943" s="4"/>
      <c r="S4943" s="4"/>
      <c r="T4943" s="16"/>
      <c r="U4943" s="16"/>
      <c r="V4943" s="16"/>
      <c r="W4943" s="16"/>
      <c r="X4943" s="16"/>
      <c r="Y4943" s="16"/>
      <c r="Z4943" s="16"/>
      <c r="AA4943" s="16"/>
      <c r="AB4943" s="16"/>
      <c r="AC4943" s="16"/>
    </row>
    <row r="4944" spans="1:29" x14ac:dyDescent="0.3">
      <c r="A4944" s="53">
        <v>800079</v>
      </c>
      <c r="B4944" s="15">
        <v>2</v>
      </c>
      <c r="C4944" s="15">
        <v>1</v>
      </c>
      <c r="D4944" s="15">
        <v>50</v>
      </c>
      <c r="E4944" s="15">
        <v>10000</v>
      </c>
      <c r="F4944" s="15">
        <v>1</v>
      </c>
      <c r="G4944" s="29" t="s">
        <v>10503</v>
      </c>
      <c r="H4944" s="11" t="s">
        <v>4480</v>
      </c>
      <c r="K4944" s="4"/>
      <c r="L4944" s="4"/>
      <c r="M4944" s="4"/>
      <c r="N4944" s="4"/>
      <c r="O4944" s="4"/>
      <c r="P4944" s="4"/>
      <c r="Q4944" s="4"/>
      <c r="R4944" s="4"/>
      <c r="S4944" s="4"/>
      <c r="T4944" s="16"/>
      <c r="U4944" s="16"/>
      <c r="V4944" s="16"/>
      <c r="W4944" s="16"/>
      <c r="X4944" s="16"/>
      <c r="Y4944" s="16"/>
      <c r="Z4944" s="16"/>
      <c r="AA4944" s="16"/>
      <c r="AB4944" s="16"/>
      <c r="AC4944" s="16"/>
    </row>
    <row r="4945" spans="1:29" x14ac:dyDescent="0.3">
      <c r="A4945" s="53">
        <v>800080</v>
      </c>
      <c r="B4945" s="15">
        <v>2</v>
      </c>
      <c r="C4945" s="15">
        <v>1</v>
      </c>
      <c r="D4945" s="15">
        <v>50</v>
      </c>
      <c r="E4945" s="15">
        <v>10000</v>
      </c>
      <c r="F4945" s="15">
        <v>1</v>
      </c>
      <c r="G4945" s="29" t="s">
        <v>10504</v>
      </c>
      <c r="H4945" s="12" t="s">
        <v>4480</v>
      </c>
      <c r="K4945" s="4"/>
      <c r="L4945" s="4"/>
      <c r="M4945" s="4"/>
      <c r="N4945" s="4"/>
      <c r="O4945" s="4"/>
      <c r="P4945" s="4"/>
      <c r="Q4945" s="4"/>
      <c r="R4945" s="4"/>
      <c r="S4945" s="4"/>
      <c r="T4945" s="16"/>
      <c r="U4945" s="16"/>
      <c r="V4945" s="16"/>
      <c r="W4945" s="16"/>
      <c r="X4945" s="16"/>
      <c r="Y4945" s="16"/>
      <c r="Z4945" s="16"/>
      <c r="AA4945" s="16"/>
      <c r="AB4945" s="16"/>
      <c r="AC4945" s="16"/>
    </row>
    <row r="4946" spans="1:29" x14ac:dyDescent="0.3">
      <c r="A4946" s="53">
        <v>800081</v>
      </c>
      <c r="B4946" s="15">
        <v>2</v>
      </c>
      <c r="C4946" s="15">
        <v>1</v>
      </c>
      <c r="D4946" s="15">
        <v>50</v>
      </c>
      <c r="E4946" s="15">
        <v>10000</v>
      </c>
      <c r="F4946" s="15">
        <v>1</v>
      </c>
      <c r="G4946" s="29" t="s">
        <v>10505</v>
      </c>
      <c r="H4946" s="11" t="s">
        <v>4480</v>
      </c>
      <c r="K4946" s="4"/>
      <c r="L4946" s="4"/>
      <c r="M4946" s="4"/>
      <c r="N4946" s="4"/>
      <c r="O4946" s="4"/>
      <c r="P4946" s="4"/>
      <c r="Q4946" s="4"/>
      <c r="R4946" s="4"/>
      <c r="S4946" s="4"/>
      <c r="T4946" s="16"/>
      <c r="U4946" s="16"/>
      <c r="V4946" s="16"/>
      <c r="W4946" s="16"/>
      <c r="X4946" s="16"/>
      <c r="Y4946" s="16"/>
      <c r="Z4946" s="16"/>
      <c r="AA4946" s="16"/>
      <c r="AB4946" s="16"/>
      <c r="AC4946" s="16"/>
    </row>
    <row r="4947" spans="1:29" x14ac:dyDescent="0.3">
      <c r="A4947" s="53">
        <v>800082</v>
      </c>
      <c r="B4947" s="15">
        <v>2</v>
      </c>
      <c r="C4947" s="15">
        <v>1</v>
      </c>
      <c r="D4947" s="15">
        <v>50</v>
      </c>
      <c r="E4947" s="15">
        <v>10000</v>
      </c>
      <c r="F4947" s="15">
        <v>1</v>
      </c>
      <c r="G4947" s="29" t="s">
        <v>10506</v>
      </c>
      <c r="H4947" s="12" t="s">
        <v>4480</v>
      </c>
      <c r="K4947" s="4"/>
      <c r="L4947" s="4"/>
      <c r="M4947" s="4"/>
      <c r="N4947" s="4"/>
      <c r="O4947" s="4"/>
      <c r="P4947" s="4"/>
      <c r="Q4947" s="4"/>
      <c r="R4947" s="4"/>
      <c r="S4947" s="4"/>
      <c r="T4947" s="16"/>
      <c r="U4947" s="16"/>
      <c r="V4947" s="16"/>
      <c r="W4947" s="16"/>
      <c r="X4947" s="16"/>
      <c r="Y4947" s="16"/>
      <c r="Z4947" s="16"/>
      <c r="AA4947" s="16"/>
      <c r="AB4947" s="16"/>
      <c r="AC4947" s="16"/>
    </row>
    <row r="4948" spans="1:29" x14ac:dyDescent="0.3">
      <c r="A4948" s="53">
        <v>800083</v>
      </c>
      <c r="B4948" s="15">
        <v>2</v>
      </c>
      <c r="C4948" s="15">
        <v>1</v>
      </c>
      <c r="D4948" s="15">
        <v>50</v>
      </c>
      <c r="E4948" s="15">
        <v>10000</v>
      </c>
      <c r="F4948" s="15">
        <v>1</v>
      </c>
      <c r="G4948" s="29" t="s">
        <v>10507</v>
      </c>
      <c r="H4948" s="11" t="s">
        <v>4480</v>
      </c>
      <c r="K4948" s="4"/>
      <c r="L4948" s="4"/>
      <c r="M4948" s="4"/>
      <c r="N4948" s="4"/>
      <c r="O4948" s="4"/>
      <c r="P4948" s="4"/>
      <c r="Q4948" s="4"/>
      <c r="R4948" s="4"/>
      <c r="S4948" s="4"/>
      <c r="T4948" s="16"/>
      <c r="U4948" s="16"/>
      <c r="V4948" s="16"/>
      <c r="W4948" s="16"/>
      <c r="X4948" s="16"/>
      <c r="Y4948" s="16"/>
      <c r="Z4948" s="16"/>
      <c r="AA4948" s="16"/>
      <c r="AB4948" s="16"/>
      <c r="AC4948" s="16"/>
    </row>
    <row r="4949" spans="1:29" x14ac:dyDescent="0.3">
      <c r="A4949" s="53">
        <v>800084</v>
      </c>
      <c r="B4949" s="15">
        <v>2</v>
      </c>
      <c r="C4949" s="15">
        <v>1</v>
      </c>
      <c r="D4949" s="15">
        <v>50</v>
      </c>
      <c r="E4949" s="15">
        <v>10000</v>
      </c>
      <c r="F4949" s="15">
        <v>1</v>
      </c>
      <c r="G4949" s="29" t="s">
        <v>10513</v>
      </c>
      <c r="H4949" s="12" t="s">
        <v>4481</v>
      </c>
      <c r="K4949" s="4"/>
      <c r="L4949" s="4"/>
      <c r="M4949" s="4"/>
      <c r="N4949" s="4"/>
      <c r="O4949" s="4"/>
      <c r="P4949" s="4"/>
      <c r="Q4949" s="4"/>
      <c r="R4949" s="4"/>
      <c r="S4949" s="4"/>
      <c r="T4949" s="16"/>
      <c r="U4949" s="16"/>
      <c r="V4949" s="16"/>
      <c r="W4949" s="16"/>
      <c r="X4949" s="16"/>
      <c r="Y4949" s="16"/>
      <c r="Z4949" s="16"/>
      <c r="AA4949" s="16"/>
      <c r="AB4949" s="16"/>
      <c r="AC4949" s="16"/>
    </row>
    <row r="4950" spans="1:29" x14ac:dyDescent="0.3">
      <c r="A4950" s="53">
        <v>800085</v>
      </c>
      <c r="B4950" s="15">
        <v>2</v>
      </c>
      <c r="C4950" s="15">
        <v>1</v>
      </c>
      <c r="D4950" s="15">
        <v>50</v>
      </c>
      <c r="E4950" s="15">
        <v>10000</v>
      </c>
      <c r="F4950" s="15">
        <v>1</v>
      </c>
      <c r="G4950" s="29" t="s">
        <v>10514</v>
      </c>
      <c r="H4950" s="11" t="s">
        <v>4481</v>
      </c>
      <c r="K4950" s="4"/>
      <c r="L4950" s="4"/>
      <c r="M4950" s="4"/>
      <c r="N4950" s="4"/>
      <c r="O4950" s="4"/>
      <c r="P4950" s="4"/>
      <c r="Q4950" s="4"/>
      <c r="R4950" s="4"/>
      <c r="S4950" s="4"/>
      <c r="T4950" s="16"/>
      <c r="U4950" s="16"/>
      <c r="V4950" s="16"/>
      <c r="W4950" s="16"/>
      <c r="X4950" s="16"/>
      <c r="Y4950" s="16"/>
      <c r="Z4950" s="16"/>
      <c r="AA4950" s="16"/>
      <c r="AB4950" s="16"/>
      <c r="AC4950" s="16"/>
    </row>
    <row r="4951" spans="1:29" x14ac:dyDescent="0.3">
      <c r="A4951" s="53">
        <v>800086</v>
      </c>
      <c r="B4951" s="15">
        <v>2</v>
      </c>
      <c r="C4951" s="15">
        <v>1</v>
      </c>
      <c r="D4951" s="15">
        <v>50</v>
      </c>
      <c r="E4951" s="15">
        <v>10000</v>
      </c>
      <c r="F4951" s="15">
        <v>1</v>
      </c>
      <c r="G4951" s="29" t="s">
        <v>10518</v>
      </c>
      <c r="H4951" s="12" t="s">
        <v>4481</v>
      </c>
      <c r="K4951" s="4"/>
      <c r="L4951" s="4"/>
      <c r="M4951" s="4"/>
      <c r="N4951" s="4"/>
      <c r="O4951" s="4"/>
      <c r="P4951" s="4"/>
      <c r="Q4951" s="4"/>
      <c r="R4951" s="4"/>
      <c r="S4951" s="4"/>
      <c r="T4951" s="16"/>
      <c r="U4951" s="16"/>
      <c r="V4951" s="16"/>
      <c r="W4951" s="16"/>
      <c r="X4951" s="16"/>
      <c r="Y4951" s="16"/>
      <c r="Z4951" s="16"/>
      <c r="AA4951" s="16"/>
      <c r="AB4951" s="16"/>
      <c r="AC4951" s="16"/>
    </row>
    <row r="4952" spans="1:29" x14ac:dyDescent="0.3">
      <c r="A4952" s="53">
        <v>800087</v>
      </c>
      <c r="B4952" s="15">
        <v>2</v>
      </c>
      <c r="C4952" s="15">
        <v>1</v>
      </c>
      <c r="D4952" s="15">
        <v>50</v>
      </c>
      <c r="E4952" s="15">
        <v>10000</v>
      </c>
      <c r="F4952" s="15">
        <v>1</v>
      </c>
      <c r="G4952" s="29" t="s">
        <v>10519</v>
      </c>
      <c r="H4952" s="11" t="s">
        <v>4481</v>
      </c>
      <c r="K4952" s="4"/>
      <c r="L4952" s="4"/>
      <c r="M4952" s="4"/>
      <c r="N4952" s="4"/>
      <c r="O4952" s="4"/>
      <c r="P4952" s="4"/>
      <c r="Q4952" s="4"/>
      <c r="R4952" s="4"/>
      <c r="S4952" s="4"/>
      <c r="T4952" s="16"/>
      <c r="U4952" s="16"/>
      <c r="V4952" s="16"/>
      <c r="W4952" s="16"/>
      <c r="X4952" s="16"/>
      <c r="Y4952" s="16"/>
      <c r="Z4952" s="16"/>
      <c r="AA4952" s="16"/>
      <c r="AB4952" s="16"/>
      <c r="AC4952" s="16"/>
    </row>
    <row r="4953" spans="1:29" x14ac:dyDescent="0.3">
      <c r="A4953" s="53">
        <v>800088</v>
      </c>
      <c r="B4953" s="15">
        <v>2</v>
      </c>
      <c r="C4953" s="15">
        <v>1</v>
      </c>
      <c r="D4953" s="15">
        <v>50</v>
      </c>
      <c r="E4953" s="15">
        <v>10000</v>
      </c>
      <c r="F4953" s="15">
        <v>1</v>
      </c>
      <c r="G4953" s="29" t="s">
        <v>10520</v>
      </c>
      <c r="H4953" s="12" t="s">
        <v>4481</v>
      </c>
      <c r="K4953" s="4"/>
      <c r="L4953" s="4"/>
      <c r="M4953" s="4"/>
      <c r="N4953" s="4"/>
      <c r="O4953" s="4"/>
      <c r="P4953" s="4"/>
      <c r="Q4953" s="4"/>
      <c r="R4953" s="4"/>
      <c r="S4953" s="4"/>
      <c r="T4953" s="16"/>
      <c r="U4953" s="16"/>
      <c r="V4953" s="16"/>
      <c r="W4953" s="16"/>
      <c r="X4953" s="16"/>
      <c r="Y4953" s="16"/>
      <c r="Z4953" s="16"/>
      <c r="AA4953" s="16"/>
      <c r="AB4953" s="16"/>
      <c r="AC4953" s="16"/>
    </row>
    <row r="4954" spans="1:29" x14ac:dyDescent="0.3">
      <c r="A4954" s="53">
        <v>800089</v>
      </c>
      <c r="B4954" s="15">
        <v>2</v>
      </c>
      <c r="C4954" s="15">
        <v>1</v>
      </c>
      <c r="D4954" s="15">
        <v>50</v>
      </c>
      <c r="E4954" s="15">
        <v>10000</v>
      </c>
      <c r="F4954" s="15">
        <v>1</v>
      </c>
      <c r="G4954" s="29" t="s">
        <v>10521</v>
      </c>
      <c r="H4954" s="27" t="s">
        <v>6010</v>
      </c>
      <c r="K4954" s="4"/>
      <c r="L4954" s="4"/>
      <c r="M4954" s="4"/>
      <c r="N4954" s="4"/>
      <c r="O4954" s="4"/>
      <c r="P4954" s="4"/>
      <c r="Q4954" s="4"/>
      <c r="R4954" s="4"/>
      <c r="S4954" s="4"/>
      <c r="T4954" s="16"/>
      <c r="U4954" s="16"/>
      <c r="V4954" s="16"/>
      <c r="W4954" s="16"/>
      <c r="X4954" s="16"/>
      <c r="Y4954" s="16"/>
      <c r="Z4954" s="16"/>
      <c r="AA4954" s="16"/>
      <c r="AB4954" s="16"/>
      <c r="AC4954" s="16"/>
    </row>
    <row r="4955" spans="1:29" x14ac:dyDescent="0.3">
      <c r="A4955" s="53">
        <v>800090</v>
      </c>
      <c r="B4955" s="15">
        <v>2</v>
      </c>
      <c r="C4955" s="15">
        <v>1</v>
      </c>
      <c r="D4955" s="15">
        <v>50</v>
      </c>
      <c r="E4955" s="15">
        <v>10000</v>
      </c>
      <c r="F4955" s="15">
        <v>1</v>
      </c>
      <c r="G4955" s="29" t="s">
        <v>10522</v>
      </c>
      <c r="H4955" s="27" t="s">
        <v>6010</v>
      </c>
      <c r="K4955" s="4"/>
      <c r="L4955" s="4"/>
      <c r="M4955" s="4"/>
      <c r="N4955" s="4"/>
      <c r="O4955" s="4"/>
      <c r="P4955" s="4"/>
      <c r="Q4955" s="4"/>
      <c r="R4955" s="4"/>
      <c r="S4955" s="4"/>
      <c r="T4955" s="16"/>
      <c r="U4955" s="16"/>
      <c r="V4955" s="16"/>
      <c r="W4955" s="16"/>
      <c r="X4955" s="16"/>
      <c r="Y4955" s="16"/>
      <c r="Z4955" s="16"/>
      <c r="AA4955" s="16"/>
      <c r="AB4955" s="16"/>
      <c r="AC4955" s="16"/>
    </row>
    <row r="4956" spans="1:29" x14ac:dyDescent="0.3">
      <c r="A4956" s="53">
        <v>800091</v>
      </c>
      <c r="B4956" s="15">
        <v>2</v>
      </c>
      <c r="C4956" s="15">
        <v>1</v>
      </c>
      <c r="D4956" s="15">
        <v>50</v>
      </c>
      <c r="E4956" s="15">
        <v>10000</v>
      </c>
      <c r="F4956" s="15">
        <v>1</v>
      </c>
      <c r="G4956" s="29" t="s">
        <v>10523</v>
      </c>
      <c r="H4956" s="27" t="s">
        <v>6010</v>
      </c>
      <c r="K4956" s="4"/>
      <c r="L4956" s="4"/>
      <c r="M4956" s="4"/>
      <c r="N4956" s="4"/>
      <c r="O4956" s="4"/>
      <c r="P4956" s="4"/>
      <c r="Q4956" s="4"/>
      <c r="R4956" s="4"/>
      <c r="S4956" s="4"/>
      <c r="T4956" s="16"/>
      <c r="U4956" s="16"/>
      <c r="V4956" s="16"/>
      <c r="W4956" s="16"/>
      <c r="X4956" s="16"/>
      <c r="Y4956" s="16"/>
      <c r="Z4956" s="16"/>
      <c r="AA4956" s="16"/>
      <c r="AB4956" s="16"/>
      <c r="AC4956" s="16"/>
    </row>
    <row r="4957" spans="1:29" x14ac:dyDescent="0.3">
      <c r="A4957" s="53">
        <v>800092</v>
      </c>
      <c r="B4957" s="15">
        <v>2</v>
      </c>
      <c r="C4957" s="15">
        <v>1</v>
      </c>
      <c r="D4957" s="15">
        <v>50</v>
      </c>
      <c r="E4957" s="15">
        <v>10000</v>
      </c>
      <c r="F4957" s="15">
        <v>1</v>
      </c>
      <c r="G4957" s="29" t="s">
        <v>10524</v>
      </c>
      <c r="H4957" s="27" t="s">
        <v>6010</v>
      </c>
      <c r="K4957" s="4"/>
      <c r="L4957" s="4"/>
      <c r="M4957" s="4"/>
      <c r="N4957" s="4"/>
      <c r="O4957" s="4"/>
      <c r="P4957" s="4"/>
      <c r="Q4957" s="4"/>
      <c r="R4957" s="4"/>
      <c r="S4957" s="4"/>
      <c r="T4957" s="16"/>
      <c r="U4957" s="16"/>
      <c r="V4957" s="16"/>
      <c r="W4957" s="16"/>
      <c r="X4957" s="16"/>
      <c r="Y4957" s="16"/>
      <c r="Z4957" s="16"/>
      <c r="AA4957" s="16"/>
      <c r="AB4957" s="16"/>
      <c r="AC4957" s="16"/>
    </row>
    <row r="4958" spans="1:29" x14ac:dyDescent="0.3">
      <c r="A4958" s="53">
        <v>800093</v>
      </c>
      <c r="B4958" s="15">
        <v>2</v>
      </c>
      <c r="C4958" s="15">
        <v>1</v>
      </c>
      <c r="D4958" s="15">
        <v>50</v>
      </c>
      <c r="E4958" s="15">
        <v>10000</v>
      </c>
      <c r="F4958" s="15">
        <v>1</v>
      </c>
      <c r="G4958" s="29" t="s">
        <v>10525</v>
      </c>
      <c r="H4958" s="27" t="s">
        <v>6010</v>
      </c>
      <c r="K4958" s="4"/>
      <c r="L4958" s="4"/>
      <c r="M4958" s="4"/>
      <c r="N4958" s="4"/>
      <c r="O4958" s="4"/>
      <c r="P4958" s="4"/>
      <c r="Q4958" s="4"/>
      <c r="R4958" s="4"/>
      <c r="S4958" s="4"/>
      <c r="T4958" s="16"/>
      <c r="U4958" s="16"/>
      <c r="V4958" s="16"/>
      <c r="W4958" s="16"/>
      <c r="X4958" s="16"/>
      <c r="Y4958" s="16"/>
      <c r="Z4958" s="16"/>
      <c r="AA4958" s="16"/>
      <c r="AB4958" s="16"/>
      <c r="AC4958" s="16"/>
    </row>
    <row r="4959" spans="1:29" x14ac:dyDescent="0.3">
      <c r="A4959" s="53">
        <v>800094</v>
      </c>
      <c r="B4959" s="15">
        <v>2</v>
      </c>
      <c r="C4959" s="15">
        <v>1</v>
      </c>
      <c r="D4959" s="15">
        <v>50</v>
      </c>
      <c r="E4959" s="15">
        <v>10000</v>
      </c>
      <c r="F4959" s="15">
        <v>1</v>
      </c>
      <c r="G4959" s="29" t="s">
        <v>10526</v>
      </c>
      <c r="H4959" s="27" t="s">
        <v>6011</v>
      </c>
      <c r="K4959" s="4"/>
      <c r="L4959" s="4"/>
      <c r="M4959" s="4"/>
      <c r="N4959" s="4"/>
      <c r="O4959" s="4"/>
      <c r="P4959" s="4"/>
      <c r="Q4959" s="4"/>
      <c r="R4959" s="4"/>
      <c r="S4959" s="4"/>
      <c r="T4959" s="16"/>
      <c r="U4959" s="16"/>
      <c r="V4959" s="16"/>
      <c r="W4959" s="16"/>
      <c r="X4959" s="16"/>
      <c r="Y4959" s="16"/>
      <c r="Z4959" s="16"/>
      <c r="AA4959" s="16"/>
      <c r="AB4959" s="16"/>
      <c r="AC4959" s="16"/>
    </row>
    <row r="4960" spans="1:29" x14ac:dyDescent="0.3">
      <c r="A4960" s="53">
        <v>800095</v>
      </c>
      <c r="B4960" s="15">
        <v>2</v>
      </c>
      <c r="C4960" s="15">
        <v>1</v>
      </c>
      <c r="D4960" s="15">
        <v>50</v>
      </c>
      <c r="E4960" s="15">
        <v>10000</v>
      </c>
      <c r="F4960" s="15">
        <v>1</v>
      </c>
      <c r="G4960" s="29" t="s">
        <v>10527</v>
      </c>
      <c r="H4960" s="27" t="s">
        <v>6011</v>
      </c>
      <c r="K4960" s="4"/>
      <c r="L4960" s="4"/>
      <c r="M4960" s="4"/>
      <c r="N4960" s="4"/>
      <c r="O4960" s="4"/>
      <c r="P4960" s="4"/>
      <c r="Q4960" s="4"/>
      <c r="R4960" s="4"/>
      <c r="S4960" s="4"/>
      <c r="T4960" s="16"/>
      <c r="U4960" s="16"/>
      <c r="V4960" s="16"/>
      <c r="W4960" s="16"/>
      <c r="X4960" s="16"/>
      <c r="Y4960" s="16"/>
      <c r="Z4960" s="16"/>
      <c r="AA4960" s="16"/>
      <c r="AB4960" s="16"/>
      <c r="AC4960" s="16"/>
    </row>
    <row r="4961" spans="1:29" x14ac:dyDescent="0.3">
      <c r="A4961" s="53">
        <v>800096</v>
      </c>
      <c r="B4961" s="15">
        <v>2</v>
      </c>
      <c r="C4961" s="15">
        <v>1</v>
      </c>
      <c r="D4961" s="15">
        <v>50</v>
      </c>
      <c r="E4961" s="15">
        <v>10000</v>
      </c>
      <c r="F4961" s="15">
        <v>1</v>
      </c>
      <c r="G4961" s="29" t="s">
        <v>10528</v>
      </c>
      <c r="H4961" s="27" t="s">
        <v>6011</v>
      </c>
      <c r="K4961" s="4"/>
      <c r="L4961" s="4"/>
      <c r="M4961" s="4"/>
      <c r="N4961" s="4"/>
      <c r="O4961" s="4"/>
      <c r="P4961" s="4"/>
      <c r="Q4961" s="4"/>
      <c r="R4961" s="4"/>
      <c r="S4961" s="4"/>
      <c r="T4961" s="16"/>
      <c r="U4961" s="16"/>
      <c r="V4961" s="16"/>
      <c r="W4961" s="16"/>
      <c r="X4961" s="16"/>
      <c r="Y4961" s="16"/>
      <c r="Z4961" s="16"/>
      <c r="AA4961" s="16"/>
      <c r="AB4961" s="16"/>
      <c r="AC4961" s="16"/>
    </row>
    <row r="4962" spans="1:29" x14ac:dyDescent="0.3">
      <c r="A4962" s="53">
        <v>800097</v>
      </c>
      <c r="B4962" s="15">
        <v>2</v>
      </c>
      <c r="C4962" s="15">
        <v>1</v>
      </c>
      <c r="D4962" s="15">
        <v>50</v>
      </c>
      <c r="E4962" s="15">
        <v>10000</v>
      </c>
      <c r="F4962" s="15">
        <v>1</v>
      </c>
      <c r="G4962" s="29" t="s">
        <v>10529</v>
      </c>
      <c r="H4962" s="27" t="s">
        <v>6011</v>
      </c>
      <c r="K4962" s="4"/>
      <c r="L4962" s="4"/>
      <c r="M4962" s="4"/>
      <c r="N4962" s="4"/>
      <c r="O4962" s="4"/>
      <c r="P4962" s="4"/>
      <c r="Q4962" s="4"/>
      <c r="R4962" s="4"/>
      <c r="S4962" s="4"/>
      <c r="T4962" s="16"/>
      <c r="U4962" s="16"/>
      <c r="V4962" s="16"/>
      <c r="W4962" s="16"/>
      <c r="X4962" s="16"/>
      <c r="Y4962" s="16"/>
      <c r="Z4962" s="16"/>
      <c r="AA4962" s="16"/>
      <c r="AB4962" s="16"/>
      <c r="AC4962" s="16"/>
    </row>
    <row r="4963" spans="1:29" x14ac:dyDescent="0.3">
      <c r="A4963" s="53">
        <v>800098</v>
      </c>
      <c r="B4963" s="15">
        <v>2</v>
      </c>
      <c r="C4963" s="15">
        <v>1</v>
      </c>
      <c r="D4963" s="15">
        <v>50</v>
      </c>
      <c r="E4963" s="15">
        <v>10000</v>
      </c>
      <c r="F4963" s="15">
        <v>1</v>
      </c>
      <c r="G4963" s="29" t="s">
        <v>10530</v>
      </c>
      <c r="H4963" s="27" t="s">
        <v>6011</v>
      </c>
      <c r="K4963" s="4"/>
      <c r="L4963" s="4"/>
      <c r="M4963" s="4"/>
      <c r="N4963" s="4"/>
      <c r="O4963" s="4"/>
      <c r="P4963" s="4"/>
      <c r="Q4963" s="4"/>
      <c r="R4963" s="4"/>
      <c r="S4963" s="4"/>
      <c r="T4963" s="16"/>
      <c r="U4963" s="16"/>
      <c r="V4963" s="16"/>
      <c r="W4963" s="16"/>
      <c r="X4963" s="16"/>
      <c r="Y4963" s="16"/>
      <c r="Z4963" s="16"/>
      <c r="AA4963" s="16"/>
      <c r="AB4963" s="16"/>
      <c r="AC4963" s="16"/>
    </row>
    <row r="4964" spans="1:29" x14ac:dyDescent="0.3">
      <c r="A4964" s="53">
        <v>800099</v>
      </c>
      <c r="B4964" s="15">
        <v>2</v>
      </c>
      <c r="C4964" s="15">
        <v>1</v>
      </c>
      <c r="D4964" s="15">
        <v>50</v>
      </c>
      <c r="E4964" s="15">
        <v>10000</v>
      </c>
      <c r="F4964" s="15">
        <v>1</v>
      </c>
      <c r="G4964" s="29" t="s">
        <v>10531</v>
      </c>
      <c r="H4964" s="27" t="s">
        <v>6012</v>
      </c>
      <c r="K4964" s="4"/>
      <c r="L4964" s="4"/>
      <c r="M4964" s="4"/>
      <c r="N4964" s="4"/>
      <c r="O4964" s="4"/>
      <c r="P4964" s="4"/>
      <c r="Q4964" s="4"/>
      <c r="R4964" s="4"/>
      <c r="S4964" s="4"/>
      <c r="T4964" s="16"/>
      <c r="U4964" s="16"/>
      <c r="V4964" s="16"/>
      <c r="W4964" s="16"/>
      <c r="X4964" s="16"/>
      <c r="Y4964" s="16"/>
      <c r="Z4964" s="16"/>
      <c r="AA4964" s="16"/>
      <c r="AB4964" s="16"/>
      <c r="AC4964" s="16"/>
    </row>
    <row r="4965" spans="1:29" x14ac:dyDescent="0.3">
      <c r="A4965" s="53">
        <v>800100</v>
      </c>
      <c r="B4965" s="15">
        <v>2</v>
      </c>
      <c r="C4965" s="15">
        <v>1</v>
      </c>
      <c r="D4965" s="15">
        <v>50</v>
      </c>
      <c r="E4965" s="15">
        <v>10000</v>
      </c>
      <c r="F4965" s="15">
        <v>1</v>
      </c>
      <c r="G4965" s="29" t="s">
        <v>10532</v>
      </c>
      <c r="H4965" s="27" t="s">
        <v>6012</v>
      </c>
      <c r="K4965" s="4"/>
      <c r="L4965" s="4"/>
      <c r="M4965" s="4"/>
      <c r="N4965" s="4"/>
      <c r="O4965" s="4"/>
      <c r="P4965" s="4"/>
      <c r="Q4965" s="4"/>
      <c r="R4965" s="4"/>
      <c r="S4965" s="4"/>
      <c r="T4965" s="16"/>
      <c r="U4965" s="16"/>
      <c r="V4965" s="16"/>
      <c r="W4965" s="16"/>
      <c r="X4965" s="16"/>
      <c r="Y4965" s="16"/>
      <c r="Z4965" s="16"/>
      <c r="AA4965" s="16"/>
      <c r="AB4965" s="16"/>
      <c r="AC4965" s="16"/>
    </row>
    <row r="4966" spans="1:29" x14ac:dyDescent="0.3">
      <c r="A4966" s="53">
        <v>800101</v>
      </c>
      <c r="B4966" s="15">
        <v>2</v>
      </c>
      <c r="C4966" s="15">
        <v>1</v>
      </c>
      <c r="D4966" s="15">
        <v>50</v>
      </c>
      <c r="E4966" s="15">
        <v>10000</v>
      </c>
      <c r="F4966" s="15">
        <v>1</v>
      </c>
      <c r="G4966" s="29" t="s">
        <v>10533</v>
      </c>
      <c r="H4966" s="27" t="s">
        <v>6012</v>
      </c>
      <c r="K4966" s="4"/>
      <c r="L4966" s="4"/>
      <c r="M4966" s="4"/>
      <c r="N4966" s="4"/>
      <c r="O4966" s="4"/>
      <c r="P4966" s="4"/>
      <c r="Q4966" s="4"/>
      <c r="R4966" s="4"/>
      <c r="S4966" s="4"/>
      <c r="T4966" s="16"/>
      <c r="U4966" s="16"/>
      <c r="V4966" s="16"/>
      <c r="W4966" s="16"/>
      <c r="X4966" s="16"/>
      <c r="Y4966" s="16"/>
      <c r="Z4966" s="16"/>
      <c r="AA4966" s="16"/>
      <c r="AB4966" s="16"/>
      <c r="AC4966" s="16"/>
    </row>
    <row r="4967" spans="1:29" x14ac:dyDescent="0.3">
      <c r="A4967" s="53">
        <v>800102</v>
      </c>
      <c r="B4967" s="15">
        <v>2</v>
      </c>
      <c r="C4967" s="15">
        <v>1</v>
      </c>
      <c r="D4967" s="15">
        <v>50</v>
      </c>
      <c r="E4967" s="15">
        <v>10000</v>
      </c>
      <c r="F4967" s="15">
        <v>1</v>
      </c>
      <c r="G4967" s="29" t="s">
        <v>10534</v>
      </c>
      <c r="H4967" s="27" t="s">
        <v>6012</v>
      </c>
      <c r="K4967" s="4"/>
      <c r="L4967" s="4"/>
      <c r="M4967" s="4"/>
      <c r="N4967" s="4"/>
      <c r="O4967" s="4"/>
      <c r="P4967" s="4"/>
      <c r="Q4967" s="4"/>
      <c r="R4967" s="4"/>
      <c r="S4967" s="4"/>
      <c r="T4967" s="16"/>
      <c r="U4967" s="16"/>
      <c r="V4967" s="16"/>
      <c r="W4967" s="16"/>
      <c r="X4967" s="16"/>
      <c r="Y4967" s="16"/>
      <c r="Z4967" s="16"/>
      <c r="AA4967" s="16"/>
      <c r="AB4967" s="16"/>
      <c r="AC4967" s="16"/>
    </row>
    <row r="4968" spans="1:29" x14ac:dyDescent="0.3">
      <c r="A4968" s="53">
        <v>800103</v>
      </c>
      <c r="B4968" s="15">
        <v>2</v>
      </c>
      <c r="C4968" s="15">
        <v>1</v>
      </c>
      <c r="D4968" s="15">
        <v>50</v>
      </c>
      <c r="E4968" s="15">
        <v>10000</v>
      </c>
      <c r="F4968" s="15">
        <v>1</v>
      </c>
      <c r="G4968" s="29" t="s">
        <v>10535</v>
      </c>
      <c r="H4968" s="27" t="s">
        <v>6012</v>
      </c>
      <c r="K4968" s="4"/>
      <c r="L4968" s="4"/>
      <c r="M4968" s="4"/>
      <c r="N4968" s="4"/>
      <c r="O4968" s="4"/>
      <c r="P4968" s="4"/>
      <c r="Q4968" s="4"/>
      <c r="R4968" s="4"/>
      <c r="S4968" s="4"/>
      <c r="T4968" s="16"/>
      <c r="U4968" s="16"/>
      <c r="V4968" s="16"/>
      <c r="W4968" s="16"/>
      <c r="X4968" s="16"/>
      <c r="Y4968" s="16"/>
      <c r="Z4968" s="16"/>
      <c r="AA4968" s="16"/>
      <c r="AB4968" s="16"/>
      <c r="AC4968" s="16"/>
    </row>
    <row r="4969" spans="1:29" x14ac:dyDescent="0.3">
      <c r="A4969" s="53">
        <v>800104</v>
      </c>
      <c r="B4969" s="15">
        <v>2</v>
      </c>
      <c r="C4969" s="15">
        <v>1</v>
      </c>
      <c r="D4969" s="15">
        <v>50</v>
      </c>
      <c r="E4969" s="15">
        <v>10000</v>
      </c>
      <c r="F4969" s="15">
        <v>1</v>
      </c>
      <c r="G4969" s="29" t="s">
        <v>10536</v>
      </c>
      <c r="H4969" s="27" t="s">
        <v>6013</v>
      </c>
      <c r="K4969" s="4"/>
      <c r="L4969" s="4"/>
      <c r="M4969" s="4"/>
      <c r="N4969" s="4"/>
      <c r="O4969" s="4"/>
      <c r="P4969" s="4"/>
      <c r="Q4969" s="4"/>
      <c r="R4969" s="4"/>
      <c r="S4969" s="4"/>
      <c r="T4969" s="16"/>
      <c r="U4969" s="16"/>
      <c r="V4969" s="16"/>
      <c r="W4969" s="16"/>
      <c r="X4969" s="16"/>
      <c r="Y4969" s="16"/>
      <c r="Z4969" s="16"/>
      <c r="AA4969" s="16"/>
      <c r="AB4969" s="16"/>
      <c r="AC4969" s="16"/>
    </row>
    <row r="4970" spans="1:29" x14ac:dyDescent="0.3">
      <c r="A4970" s="53">
        <v>800105</v>
      </c>
      <c r="B4970" s="15">
        <v>2</v>
      </c>
      <c r="C4970" s="15">
        <v>1</v>
      </c>
      <c r="D4970" s="15">
        <v>50</v>
      </c>
      <c r="E4970" s="15">
        <v>10000</v>
      </c>
      <c r="F4970" s="15">
        <v>1</v>
      </c>
      <c r="G4970" s="29" t="s">
        <v>10537</v>
      </c>
      <c r="H4970" s="27" t="s">
        <v>6013</v>
      </c>
      <c r="K4970" s="4"/>
      <c r="L4970" s="4"/>
      <c r="M4970" s="4"/>
      <c r="N4970" s="4"/>
      <c r="O4970" s="4"/>
      <c r="P4970" s="4"/>
      <c r="Q4970" s="4"/>
      <c r="R4970" s="4"/>
      <c r="S4970" s="4"/>
      <c r="T4970" s="16"/>
      <c r="U4970" s="16"/>
      <c r="V4970" s="16"/>
      <c r="W4970" s="16"/>
      <c r="X4970" s="16"/>
      <c r="Y4970" s="16"/>
      <c r="Z4970" s="16"/>
      <c r="AA4970" s="16"/>
      <c r="AB4970" s="16"/>
      <c r="AC4970" s="16"/>
    </row>
    <row r="4971" spans="1:29" x14ac:dyDescent="0.3">
      <c r="A4971" s="53">
        <v>800106</v>
      </c>
      <c r="B4971" s="15">
        <v>2</v>
      </c>
      <c r="C4971" s="15">
        <v>1</v>
      </c>
      <c r="D4971" s="15">
        <v>50</v>
      </c>
      <c r="E4971" s="15">
        <v>10000</v>
      </c>
      <c r="F4971" s="15">
        <v>1</v>
      </c>
      <c r="G4971" s="29" t="s">
        <v>10538</v>
      </c>
      <c r="H4971" s="27" t="s">
        <v>6013</v>
      </c>
      <c r="K4971" s="4"/>
      <c r="L4971" s="4"/>
      <c r="M4971" s="4"/>
      <c r="N4971" s="4"/>
      <c r="O4971" s="4"/>
      <c r="P4971" s="4"/>
      <c r="Q4971" s="4"/>
      <c r="R4971" s="4"/>
      <c r="S4971" s="4"/>
      <c r="T4971" s="16"/>
      <c r="U4971" s="16"/>
      <c r="V4971" s="16"/>
      <c r="W4971" s="16"/>
      <c r="X4971" s="16"/>
      <c r="Y4971" s="16"/>
      <c r="Z4971" s="16"/>
      <c r="AA4971" s="16"/>
      <c r="AB4971" s="16"/>
      <c r="AC4971" s="16"/>
    </row>
    <row r="4972" spans="1:29" x14ac:dyDescent="0.3">
      <c r="A4972" s="53">
        <v>800107</v>
      </c>
      <c r="B4972" s="15">
        <v>2</v>
      </c>
      <c r="C4972" s="15">
        <v>1</v>
      </c>
      <c r="D4972" s="15">
        <v>50</v>
      </c>
      <c r="E4972" s="15">
        <v>10000</v>
      </c>
      <c r="F4972" s="15">
        <v>1</v>
      </c>
      <c r="G4972" s="29" t="s">
        <v>10539</v>
      </c>
      <c r="H4972" s="27" t="s">
        <v>6013</v>
      </c>
      <c r="K4972" s="4"/>
      <c r="L4972" s="4"/>
      <c r="M4972" s="4"/>
      <c r="N4972" s="4"/>
      <c r="O4972" s="4"/>
      <c r="P4972" s="4"/>
      <c r="Q4972" s="4"/>
      <c r="R4972" s="4"/>
      <c r="S4972" s="4"/>
      <c r="T4972" s="16"/>
      <c r="U4972" s="16"/>
      <c r="V4972" s="16"/>
      <c r="W4972" s="16"/>
      <c r="X4972" s="16"/>
      <c r="Y4972" s="16"/>
      <c r="Z4972" s="16"/>
      <c r="AA4972" s="16"/>
      <c r="AB4972" s="16"/>
      <c r="AC4972" s="16"/>
    </row>
    <row r="4973" spans="1:29" x14ac:dyDescent="0.3">
      <c r="A4973" s="53">
        <v>800108</v>
      </c>
      <c r="B4973" s="15">
        <v>2</v>
      </c>
      <c r="C4973" s="15">
        <v>1</v>
      </c>
      <c r="D4973" s="15">
        <v>50</v>
      </c>
      <c r="E4973" s="15">
        <v>10000</v>
      </c>
      <c r="F4973" s="15">
        <v>1</v>
      </c>
      <c r="G4973" s="29" t="s">
        <v>10540</v>
      </c>
      <c r="H4973" s="27" t="s">
        <v>6013</v>
      </c>
      <c r="K4973" s="4"/>
      <c r="L4973" s="4"/>
      <c r="M4973" s="4"/>
      <c r="N4973" s="4"/>
      <c r="O4973" s="4"/>
      <c r="P4973" s="4"/>
      <c r="Q4973" s="4"/>
      <c r="R4973" s="4"/>
      <c r="S4973" s="4"/>
      <c r="T4973" s="16"/>
      <c r="U4973" s="16"/>
      <c r="V4973" s="16"/>
      <c r="W4973" s="16"/>
      <c r="X4973" s="16"/>
      <c r="Y4973" s="16"/>
      <c r="Z4973" s="16"/>
      <c r="AA4973" s="16"/>
      <c r="AB4973" s="16"/>
      <c r="AC4973" s="16"/>
    </row>
    <row r="4974" spans="1:29" x14ac:dyDescent="0.3">
      <c r="A4974" s="53">
        <v>800109</v>
      </c>
      <c r="B4974" s="15">
        <v>2</v>
      </c>
      <c r="C4974" s="15">
        <v>1</v>
      </c>
      <c r="D4974" s="15">
        <v>50</v>
      </c>
      <c r="E4974" s="15">
        <v>10000</v>
      </c>
      <c r="F4974" s="15">
        <v>1</v>
      </c>
      <c r="G4974" s="29" t="s">
        <v>10541</v>
      </c>
      <c r="H4974" s="27" t="s">
        <v>6789</v>
      </c>
      <c r="K4974" s="4"/>
      <c r="L4974" s="4"/>
      <c r="M4974" s="4"/>
      <c r="N4974" s="4"/>
      <c r="O4974" s="4"/>
      <c r="P4974" s="4"/>
      <c r="Q4974" s="4"/>
      <c r="R4974" s="4"/>
      <c r="S4974" s="4"/>
      <c r="T4974" s="16"/>
      <c r="U4974" s="16"/>
      <c r="V4974" s="16"/>
      <c r="W4974" s="16"/>
      <c r="X4974" s="16"/>
      <c r="Y4974" s="16"/>
      <c r="Z4974" s="16"/>
      <c r="AA4974" s="16"/>
      <c r="AB4974" s="16"/>
      <c r="AC4974" s="16"/>
    </row>
    <row r="4975" spans="1:29" x14ac:dyDescent="0.3">
      <c r="A4975" s="53">
        <v>800110</v>
      </c>
      <c r="B4975" s="15">
        <v>2</v>
      </c>
      <c r="C4975" s="15">
        <v>1</v>
      </c>
      <c r="D4975" s="15">
        <v>50</v>
      </c>
      <c r="E4975" s="15">
        <v>10000</v>
      </c>
      <c r="F4975" s="15">
        <v>1</v>
      </c>
      <c r="G4975" s="29" t="s">
        <v>10542</v>
      </c>
      <c r="H4975" s="27" t="s">
        <v>6789</v>
      </c>
      <c r="K4975" s="4"/>
      <c r="L4975" s="4"/>
      <c r="M4975" s="4"/>
      <c r="N4975" s="4"/>
      <c r="O4975" s="4"/>
      <c r="P4975" s="4"/>
      <c r="Q4975" s="4"/>
      <c r="R4975" s="4"/>
      <c r="S4975" s="4"/>
      <c r="T4975" s="16"/>
      <c r="U4975" s="16"/>
      <c r="V4975" s="16"/>
      <c r="W4975" s="16"/>
      <c r="X4975" s="16"/>
      <c r="Y4975" s="16"/>
      <c r="Z4975" s="16"/>
      <c r="AA4975" s="16"/>
      <c r="AB4975" s="16"/>
      <c r="AC4975" s="16"/>
    </row>
    <row r="4976" spans="1:29" x14ac:dyDescent="0.3">
      <c r="A4976" s="53">
        <v>800111</v>
      </c>
      <c r="B4976" s="15">
        <v>2</v>
      </c>
      <c r="C4976" s="15">
        <v>1</v>
      </c>
      <c r="D4976" s="15">
        <v>50</v>
      </c>
      <c r="E4976" s="15">
        <v>10000</v>
      </c>
      <c r="F4976" s="15">
        <v>1</v>
      </c>
      <c r="G4976" s="29" t="s">
        <v>10543</v>
      </c>
      <c r="H4976" s="27" t="s">
        <v>6789</v>
      </c>
      <c r="K4976" s="4"/>
      <c r="L4976" s="4"/>
      <c r="M4976" s="4"/>
      <c r="N4976" s="4"/>
      <c r="O4976" s="4"/>
      <c r="P4976" s="4"/>
      <c r="Q4976" s="4"/>
      <c r="R4976" s="4"/>
      <c r="S4976" s="4"/>
      <c r="T4976" s="16"/>
      <c r="U4976" s="16"/>
      <c r="V4976" s="16"/>
      <c r="W4976" s="16"/>
      <c r="X4976" s="16"/>
      <c r="Y4976" s="16"/>
      <c r="Z4976" s="16"/>
      <c r="AA4976" s="16"/>
      <c r="AB4976" s="16"/>
      <c r="AC4976" s="16"/>
    </row>
    <row r="4977" spans="1:29" x14ac:dyDescent="0.3">
      <c r="A4977" s="53">
        <v>800112</v>
      </c>
      <c r="B4977" s="15">
        <v>2</v>
      </c>
      <c r="C4977" s="15">
        <v>1</v>
      </c>
      <c r="D4977" s="15">
        <v>50</v>
      </c>
      <c r="E4977" s="15">
        <v>10000</v>
      </c>
      <c r="F4977" s="15">
        <v>1</v>
      </c>
      <c r="G4977" s="29" t="s">
        <v>10544</v>
      </c>
      <c r="H4977" s="27" t="s">
        <v>6789</v>
      </c>
      <c r="K4977" s="4"/>
      <c r="L4977" s="4"/>
      <c r="M4977" s="4"/>
      <c r="N4977" s="4"/>
      <c r="O4977" s="4"/>
      <c r="P4977" s="4"/>
      <c r="Q4977" s="4"/>
      <c r="R4977" s="4"/>
      <c r="S4977" s="4"/>
      <c r="T4977" s="16"/>
      <c r="U4977" s="16"/>
      <c r="V4977" s="16"/>
      <c r="W4977" s="16"/>
      <c r="X4977" s="16"/>
      <c r="Y4977" s="16"/>
      <c r="Z4977" s="16"/>
      <c r="AA4977" s="16"/>
      <c r="AB4977" s="16"/>
      <c r="AC4977" s="16"/>
    </row>
    <row r="4978" spans="1:29" x14ac:dyDescent="0.3">
      <c r="A4978" s="53">
        <v>800113</v>
      </c>
      <c r="B4978" s="15">
        <v>2</v>
      </c>
      <c r="C4978" s="15">
        <v>1</v>
      </c>
      <c r="D4978" s="15">
        <v>50</v>
      </c>
      <c r="E4978" s="15">
        <v>10000</v>
      </c>
      <c r="F4978" s="15">
        <v>1</v>
      </c>
      <c r="G4978" s="29" t="s">
        <v>10545</v>
      </c>
      <c r="H4978" s="27" t="s">
        <v>6789</v>
      </c>
      <c r="K4978" s="4"/>
      <c r="L4978" s="4"/>
      <c r="M4978" s="4"/>
      <c r="N4978" s="4"/>
      <c r="O4978" s="4"/>
      <c r="P4978" s="4"/>
      <c r="Q4978" s="4"/>
      <c r="R4978" s="4"/>
      <c r="S4978" s="4"/>
      <c r="T4978" s="16"/>
      <c r="U4978" s="16"/>
      <c r="V4978" s="16"/>
      <c r="W4978" s="16"/>
      <c r="X4978" s="16"/>
      <c r="Y4978" s="16"/>
      <c r="Z4978" s="16"/>
      <c r="AA4978" s="16"/>
      <c r="AB4978" s="16"/>
      <c r="AC4978" s="16"/>
    </row>
    <row r="4979" spans="1:29" x14ac:dyDescent="0.3">
      <c r="A4979" s="53">
        <v>800114</v>
      </c>
      <c r="B4979" s="15">
        <v>2</v>
      </c>
      <c r="C4979" s="15">
        <v>1</v>
      </c>
      <c r="D4979" s="15">
        <v>50</v>
      </c>
      <c r="E4979" s="15">
        <v>10000</v>
      </c>
      <c r="F4979" s="15">
        <v>1</v>
      </c>
      <c r="G4979" s="29" t="s">
        <v>10546</v>
      </c>
      <c r="H4979" s="27" t="s">
        <v>6820</v>
      </c>
      <c r="K4979" s="4"/>
      <c r="L4979" s="4"/>
      <c r="M4979" s="4"/>
      <c r="N4979" s="4"/>
      <c r="O4979" s="4"/>
      <c r="P4979" s="4"/>
      <c r="Q4979" s="4"/>
      <c r="R4979" s="4"/>
      <c r="S4979" s="4"/>
      <c r="T4979" s="16"/>
      <c r="U4979" s="16"/>
      <c r="V4979" s="16"/>
      <c r="W4979" s="16"/>
      <c r="X4979" s="16"/>
      <c r="Y4979" s="16"/>
      <c r="Z4979" s="16"/>
      <c r="AA4979" s="16"/>
      <c r="AB4979" s="16"/>
      <c r="AC4979" s="16"/>
    </row>
    <row r="4980" spans="1:29" x14ac:dyDescent="0.3">
      <c r="A4980" s="53">
        <v>800115</v>
      </c>
      <c r="B4980" s="15">
        <v>2</v>
      </c>
      <c r="C4980" s="15">
        <v>1</v>
      </c>
      <c r="D4980" s="15">
        <v>50</v>
      </c>
      <c r="E4980" s="15">
        <v>10000</v>
      </c>
      <c r="F4980" s="15">
        <v>1</v>
      </c>
      <c r="G4980" s="29" t="s">
        <v>10547</v>
      </c>
      <c r="H4980" s="11" t="s">
        <v>6854</v>
      </c>
      <c r="K4980" s="4"/>
      <c r="L4980" s="4"/>
      <c r="M4980" s="4"/>
      <c r="N4980" s="4"/>
      <c r="O4980" s="4"/>
      <c r="P4980" s="4"/>
      <c r="Q4980" s="4"/>
      <c r="R4980" s="4"/>
      <c r="S4980" s="4"/>
      <c r="T4980" s="16"/>
      <c r="U4980" s="16"/>
      <c r="V4980" s="16"/>
      <c r="W4980" s="16"/>
      <c r="X4980" s="16"/>
      <c r="Y4980" s="16"/>
      <c r="Z4980" s="16"/>
      <c r="AA4980" s="16"/>
      <c r="AB4980" s="16"/>
      <c r="AC4980" s="16"/>
    </row>
    <row r="4981" spans="1:29" x14ac:dyDescent="0.3">
      <c r="A4981" s="53">
        <v>800116</v>
      </c>
      <c r="B4981" s="15">
        <v>2</v>
      </c>
      <c r="C4981" s="15">
        <v>1</v>
      </c>
      <c r="D4981" s="15">
        <v>50</v>
      </c>
      <c r="E4981" s="15">
        <v>10000</v>
      </c>
      <c r="F4981" s="15">
        <v>1</v>
      </c>
      <c r="G4981" s="29" t="s">
        <v>10548</v>
      </c>
      <c r="H4981" s="12" t="s">
        <v>6855</v>
      </c>
      <c r="K4981" s="4"/>
      <c r="L4981" s="4"/>
      <c r="M4981" s="4"/>
      <c r="N4981" s="4"/>
      <c r="O4981" s="4"/>
      <c r="P4981" s="4"/>
      <c r="Q4981" s="4"/>
      <c r="R4981" s="4"/>
      <c r="S4981" s="4"/>
      <c r="T4981" s="16"/>
      <c r="U4981" s="16"/>
      <c r="V4981" s="16"/>
      <c r="W4981" s="16"/>
      <c r="X4981" s="16"/>
      <c r="Y4981" s="16"/>
      <c r="Z4981" s="16"/>
      <c r="AA4981" s="16"/>
      <c r="AB4981" s="16"/>
      <c r="AC4981" s="16"/>
    </row>
    <row r="4982" spans="1:29" x14ac:dyDescent="0.3">
      <c r="A4982" s="53">
        <v>800117</v>
      </c>
      <c r="B4982" s="15">
        <v>2</v>
      </c>
      <c r="C4982" s="15">
        <v>1</v>
      </c>
      <c r="D4982" s="15">
        <v>50</v>
      </c>
      <c r="E4982" s="15">
        <v>10000</v>
      </c>
      <c r="F4982" s="15">
        <v>1</v>
      </c>
      <c r="G4982" s="29" t="s">
        <v>10549</v>
      </c>
      <c r="H4982" s="11" t="s">
        <v>6856</v>
      </c>
      <c r="K4982" s="4"/>
      <c r="L4982" s="4"/>
      <c r="M4982" s="4"/>
      <c r="N4982" s="4"/>
      <c r="O4982" s="4"/>
      <c r="P4982" s="4"/>
      <c r="Q4982" s="4"/>
      <c r="R4982" s="4"/>
      <c r="S4982" s="4"/>
      <c r="T4982" s="16"/>
      <c r="U4982" s="16"/>
      <c r="V4982" s="16"/>
      <c r="W4982" s="16"/>
      <c r="X4982" s="16"/>
      <c r="Y4982" s="16"/>
      <c r="Z4982" s="16"/>
      <c r="AA4982" s="16"/>
      <c r="AB4982" s="16"/>
      <c r="AC4982" s="16"/>
    </row>
    <row r="4983" spans="1:29" x14ac:dyDescent="0.3">
      <c r="A4983" s="53">
        <v>810001</v>
      </c>
      <c r="B4983" s="15">
        <v>1</v>
      </c>
      <c r="C4983" s="15">
        <v>1</v>
      </c>
      <c r="D4983" s="15">
        <v>50</v>
      </c>
      <c r="E4983" s="15">
        <v>10000</v>
      </c>
      <c r="F4983" s="15">
        <v>1</v>
      </c>
      <c r="G4983" s="29" t="s">
        <v>10550</v>
      </c>
      <c r="H4983" s="27" t="s">
        <v>6105</v>
      </c>
      <c r="K4983" s="4"/>
      <c r="L4983" s="4"/>
      <c r="M4983" s="4"/>
      <c r="N4983" s="4"/>
      <c r="O4983" s="4"/>
      <c r="P4983" s="4"/>
      <c r="Q4983" s="4"/>
      <c r="R4983" s="4"/>
      <c r="S4983" s="4"/>
      <c r="T4983" s="16"/>
      <c r="U4983" s="16"/>
      <c r="V4983" s="16"/>
      <c r="W4983" s="16"/>
      <c r="X4983" s="16"/>
      <c r="Y4983" s="16"/>
      <c r="Z4983" s="16"/>
      <c r="AA4983" s="16"/>
      <c r="AB4983" s="16"/>
      <c r="AC4983" s="16"/>
    </row>
    <row r="4984" spans="1:29" x14ac:dyDescent="0.3">
      <c r="A4984" s="53">
        <v>810002</v>
      </c>
      <c r="B4984" s="15">
        <v>1</v>
      </c>
      <c r="C4984" s="15">
        <v>1</v>
      </c>
      <c r="D4984" s="15">
        <v>50</v>
      </c>
      <c r="E4984" s="15">
        <v>10000</v>
      </c>
      <c r="F4984" s="15">
        <v>1</v>
      </c>
      <c r="G4984" s="29" t="s">
        <v>10551</v>
      </c>
      <c r="H4984" s="27" t="s">
        <v>6105</v>
      </c>
      <c r="K4984" s="4"/>
      <c r="L4984" s="4"/>
      <c r="M4984" s="4"/>
      <c r="N4984" s="4"/>
      <c r="O4984" s="4"/>
      <c r="P4984" s="4"/>
      <c r="Q4984" s="4"/>
      <c r="R4984" s="4"/>
      <c r="S4984" s="4"/>
      <c r="T4984" s="16"/>
      <c r="U4984" s="16"/>
      <c r="V4984" s="16"/>
      <c r="W4984" s="16"/>
      <c r="X4984" s="16"/>
      <c r="Y4984" s="16"/>
      <c r="Z4984" s="16"/>
      <c r="AA4984" s="16"/>
      <c r="AB4984" s="16"/>
      <c r="AC4984" s="16"/>
    </row>
    <row r="4985" spans="1:29" x14ac:dyDescent="0.3">
      <c r="A4985" s="53">
        <v>810003</v>
      </c>
      <c r="B4985" s="15">
        <v>1</v>
      </c>
      <c r="C4985" s="15">
        <v>1</v>
      </c>
      <c r="D4985" s="15">
        <v>50</v>
      </c>
      <c r="E4985" s="15">
        <v>10000</v>
      </c>
      <c r="F4985" s="15">
        <v>1</v>
      </c>
      <c r="G4985" s="29" t="s">
        <v>10552</v>
      </c>
      <c r="H4985" s="27" t="s">
        <v>6105</v>
      </c>
      <c r="K4985" s="4"/>
      <c r="L4985" s="4"/>
      <c r="M4985" s="4"/>
      <c r="N4985" s="4"/>
      <c r="O4985" s="4"/>
      <c r="P4985" s="4"/>
      <c r="Q4985" s="4"/>
      <c r="R4985" s="4"/>
      <c r="S4985" s="4"/>
      <c r="T4985" s="16"/>
      <c r="U4985" s="16"/>
      <c r="V4985" s="16"/>
      <c r="W4985" s="16"/>
      <c r="X4985" s="16"/>
      <c r="Y4985" s="16"/>
      <c r="Z4985" s="16"/>
      <c r="AA4985" s="16"/>
      <c r="AB4985" s="16"/>
      <c r="AC4985" s="16"/>
    </row>
    <row r="4986" spans="1:29" x14ac:dyDescent="0.3">
      <c r="A4986" s="53">
        <v>810004</v>
      </c>
      <c r="B4986" s="15">
        <v>1</v>
      </c>
      <c r="C4986" s="15">
        <v>1</v>
      </c>
      <c r="D4986" s="15">
        <v>50</v>
      </c>
      <c r="E4986" s="15">
        <v>10000</v>
      </c>
      <c r="F4986" s="15">
        <v>1</v>
      </c>
      <c r="G4986" s="29" t="s">
        <v>10553</v>
      </c>
      <c r="H4986" s="27" t="s">
        <v>6105</v>
      </c>
      <c r="K4986" s="4"/>
      <c r="L4986" s="4"/>
      <c r="M4986" s="4"/>
      <c r="N4986" s="4"/>
      <c r="O4986" s="4"/>
      <c r="P4986" s="4"/>
      <c r="Q4986" s="4"/>
      <c r="R4986" s="4"/>
      <c r="S4986" s="4"/>
      <c r="T4986" s="16"/>
      <c r="U4986" s="16"/>
      <c r="V4986" s="16"/>
      <c r="W4986" s="16"/>
      <c r="X4986" s="16"/>
      <c r="Y4986" s="16"/>
      <c r="Z4986" s="16"/>
      <c r="AA4986" s="16"/>
      <c r="AB4986" s="16"/>
      <c r="AC4986" s="16"/>
    </row>
    <row r="4987" spans="1:29" x14ac:dyDescent="0.3">
      <c r="A4987" s="53">
        <v>810005</v>
      </c>
      <c r="B4987" s="15">
        <v>1</v>
      </c>
      <c r="C4987" s="15">
        <v>1</v>
      </c>
      <c r="D4987" s="15">
        <v>50</v>
      </c>
      <c r="E4987" s="15">
        <v>10000</v>
      </c>
      <c r="F4987" s="15">
        <v>1</v>
      </c>
      <c r="G4987" s="29" t="s">
        <v>10554</v>
      </c>
      <c r="H4987" s="27" t="s">
        <v>6105</v>
      </c>
      <c r="K4987" s="4"/>
      <c r="L4987" s="4"/>
      <c r="M4987" s="4"/>
      <c r="N4987" s="4"/>
      <c r="O4987" s="4"/>
      <c r="P4987" s="4"/>
      <c r="Q4987" s="4"/>
      <c r="R4987" s="4"/>
      <c r="S4987" s="4"/>
      <c r="T4987" s="16"/>
      <c r="U4987" s="16"/>
      <c r="V4987" s="16"/>
      <c r="W4987" s="16"/>
      <c r="X4987" s="16"/>
      <c r="Y4987" s="16"/>
      <c r="Z4987" s="16"/>
      <c r="AA4987" s="16"/>
      <c r="AB4987" s="16"/>
      <c r="AC4987" s="16"/>
    </row>
    <row r="4988" spans="1:29" x14ac:dyDescent="0.15">
      <c r="A4988" s="38">
        <v>1000101</v>
      </c>
      <c r="B4988" s="15">
        <v>1</v>
      </c>
      <c r="C4988" s="15">
        <v>1</v>
      </c>
      <c r="D4988" s="15">
        <v>50</v>
      </c>
      <c r="E4988" s="15">
        <v>10000</v>
      </c>
      <c r="F4988" s="15">
        <v>1</v>
      </c>
      <c r="G4988" s="15" t="s">
        <v>7888</v>
      </c>
      <c r="H4988" s="16" t="s">
        <v>18</v>
      </c>
      <c r="K4988" s="73"/>
      <c r="M4988" s="52"/>
    </row>
    <row r="4989" spans="1:29" x14ac:dyDescent="0.15">
      <c r="A4989" s="38">
        <v>1000102</v>
      </c>
      <c r="B4989" s="15">
        <v>1</v>
      </c>
      <c r="C4989" s="15">
        <v>1</v>
      </c>
      <c r="D4989" s="15">
        <v>50</v>
      </c>
      <c r="E4989" s="15">
        <v>10000</v>
      </c>
      <c r="F4989" s="15">
        <v>1</v>
      </c>
      <c r="G4989" s="15" t="s">
        <v>7888</v>
      </c>
      <c r="H4989" s="16" t="s">
        <v>18</v>
      </c>
      <c r="K4989" s="73"/>
      <c r="M4989" s="52"/>
    </row>
    <row r="4990" spans="1:29" x14ac:dyDescent="0.15">
      <c r="A4990" s="38">
        <v>1000103</v>
      </c>
      <c r="B4990" s="15">
        <v>1</v>
      </c>
      <c r="C4990" s="15">
        <v>1</v>
      </c>
      <c r="D4990" s="15">
        <v>50</v>
      </c>
      <c r="E4990" s="15">
        <v>10000</v>
      </c>
      <c r="F4990" s="15">
        <v>1</v>
      </c>
      <c r="G4990" s="15" t="s">
        <v>7888</v>
      </c>
      <c r="H4990" s="16" t="s">
        <v>18</v>
      </c>
      <c r="K4990" s="73"/>
      <c r="M4990" s="52"/>
    </row>
    <row r="4991" spans="1:29" x14ac:dyDescent="0.15">
      <c r="A4991" s="38">
        <v>1000104</v>
      </c>
      <c r="B4991" s="15">
        <v>1</v>
      </c>
      <c r="C4991" s="15">
        <v>1</v>
      </c>
      <c r="D4991" s="15">
        <v>50</v>
      </c>
      <c r="E4991" s="15">
        <v>10000</v>
      </c>
      <c r="F4991" s="15">
        <v>1</v>
      </c>
      <c r="G4991" s="15" t="s">
        <v>7888</v>
      </c>
      <c r="H4991" s="16" t="s">
        <v>18</v>
      </c>
      <c r="K4991" s="73"/>
      <c r="M4991" s="52"/>
    </row>
    <row r="4992" spans="1:29" x14ac:dyDescent="0.15">
      <c r="A4992" s="38">
        <v>1000105</v>
      </c>
      <c r="B4992" s="15">
        <v>1</v>
      </c>
      <c r="C4992" s="15">
        <v>1</v>
      </c>
      <c r="D4992" s="15">
        <v>50</v>
      </c>
      <c r="E4992" s="15">
        <v>10000</v>
      </c>
      <c r="F4992" s="15">
        <v>1</v>
      </c>
      <c r="G4992" s="15" t="s">
        <v>7888</v>
      </c>
      <c r="H4992" s="16" t="s">
        <v>18</v>
      </c>
      <c r="K4992" s="73"/>
      <c r="M4992" s="52"/>
    </row>
    <row r="4993" spans="1:13" x14ac:dyDescent="0.15">
      <c r="A4993" s="38">
        <v>1000106</v>
      </c>
      <c r="B4993" s="15">
        <v>1</v>
      </c>
      <c r="C4993" s="15">
        <v>1</v>
      </c>
      <c r="D4993" s="15">
        <v>50</v>
      </c>
      <c r="E4993" s="15">
        <v>10000</v>
      </c>
      <c r="F4993" s="15">
        <v>1</v>
      </c>
      <c r="G4993" s="15" t="s">
        <v>7888</v>
      </c>
      <c r="H4993" s="16" t="s">
        <v>18</v>
      </c>
      <c r="K4993" s="73"/>
      <c r="M4993" s="52"/>
    </row>
    <row r="4994" spans="1:13" x14ac:dyDescent="0.15">
      <c r="A4994" s="38">
        <v>1000201</v>
      </c>
      <c r="B4994" s="15">
        <v>1</v>
      </c>
      <c r="C4994" s="15">
        <f t="shared" ref="C4994:C5057" si="124">C4988</f>
        <v>1</v>
      </c>
      <c r="D4994" s="15">
        <v>50</v>
      </c>
      <c r="E4994" s="15">
        <v>10000</v>
      </c>
      <c r="F4994" s="15">
        <v>1</v>
      </c>
      <c r="G4994" s="15" t="s">
        <v>7889</v>
      </c>
      <c r="H4994" s="16" t="s">
        <v>18</v>
      </c>
      <c r="K4994" s="73"/>
      <c r="M4994" s="52"/>
    </row>
    <row r="4995" spans="1:13" x14ac:dyDescent="0.15">
      <c r="A4995" s="38">
        <v>1000202</v>
      </c>
      <c r="B4995" s="15">
        <v>1</v>
      </c>
      <c r="C4995" s="15">
        <f t="shared" si="124"/>
        <v>1</v>
      </c>
      <c r="D4995" s="15">
        <v>50</v>
      </c>
      <c r="E4995" s="15">
        <v>10000</v>
      </c>
      <c r="F4995" s="15">
        <v>1</v>
      </c>
      <c r="G4995" s="15" t="s">
        <v>7889</v>
      </c>
      <c r="H4995" s="16" t="s">
        <v>18</v>
      </c>
      <c r="M4995" s="52"/>
    </row>
    <row r="4996" spans="1:13" x14ac:dyDescent="0.15">
      <c r="A4996" s="38">
        <v>1000203</v>
      </c>
      <c r="B4996" s="15">
        <v>1</v>
      </c>
      <c r="C4996" s="15">
        <f t="shared" si="124"/>
        <v>1</v>
      </c>
      <c r="D4996" s="15">
        <v>50</v>
      </c>
      <c r="E4996" s="15">
        <v>10000</v>
      </c>
      <c r="F4996" s="15">
        <v>1</v>
      </c>
      <c r="G4996" s="15" t="s">
        <v>7889</v>
      </c>
      <c r="H4996" s="16" t="s">
        <v>18</v>
      </c>
      <c r="M4996" s="52"/>
    </row>
    <row r="4997" spans="1:13" x14ac:dyDescent="0.15">
      <c r="A4997" s="38">
        <v>1000204</v>
      </c>
      <c r="B4997" s="15">
        <v>1</v>
      </c>
      <c r="C4997" s="15">
        <f t="shared" si="124"/>
        <v>1</v>
      </c>
      <c r="D4997" s="15">
        <v>50</v>
      </c>
      <c r="E4997" s="15">
        <v>10000</v>
      </c>
      <c r="F4997" s="15">
        <v>1</v>
      </c>
      <c r="G4997" s="15" t="s">
        <v>7889</v>
      </c>
      <c r="H4997" s="16" t="s">
        <v>18</v>
      </c>
      <c r="M4997" s="52"/>
    </row>
    <row r="4998" spans="1:13" x14ac:dyDescent="0.15">
      <c r="A4998" s="38">
        <v>1000205</v>
      </c>
      <c r="B4998" s="15">
        <v>1</v>
      </c>
      <c r="C4998" s="15">
        <f t="shared" si="124"/>
        <v>1</v>
      </c>
      <c r="D4998" s="15">
        <v>50</v>
      </c>
      <c r="E4998" s="15">
        <v>10000</v>
      </c>
      <c r="F4998" s="15">
        <v>1</v>
      </c>
      <c r="G4998" s="15" t="s">
        <v>7889</v>
      </c>
      <c r="H4998" s="16" t="s">
        <v>18</v>
      </c>
      <c r="M4998" s="52"/>
    </row>
    <row r="4999" spans="1:13" x14ac:dyDescent="0.15">
      <c r="A4999" s="38">
        <v>1000206</v>
      </c>
      <c r="B4999" s="15">
        <v>1</v>
      </c>
      <c r="C4999" s="15">
        <f t="shared" si="124"/>
        <v>1</v>
      </c>
      <c r="D4999" s="15">
        <v>50</v>
      </c>
      <c r="E4999" s="15">
        <v>10000</v>
      </c>
      <c r="F4999" s="15">
        <v>1</v>
      </c>
      <c r="G4999" s="15" t="s">
        <v>7889</v>
      </c>
      <c r="H4999" s="16" t="s">
        <v>18</v>
      </c>
      <c r="M4999" s="52"/>
    </row>
    <row r="5000" spans="1:13" x14ac:dyDescent="0.15">
      <c r="A5000" s="38">
        <v>1000301</v>
      </c>
      <c r="B5000" s="15">
        <v>1</v>
      </c>
      <c r="C5000" s="15">
        <f t="shared" si="124"/>
        <v>1</v>
      </c>
      <c r="D5000" s="15">
        <v>50</v>
      </c>
      <c r="E5000" s="15">
        <v>10000</v>
      </c>
      <c r="F5000" s="15">
        <v>1</v>
      </c>
      <c r="G5000" s="15" t="s">
        <v>1316</v>
      </c>
      <c r="H5000" s="16" t="s">
        <v>18</v>
      </c>
      <c r="M5000" s="52"/>
    </row>
    <row r="5001" spans="1:13" x14ac:dyDescent="0.15">
      <c r="A5001" s="38">
        <v>1000302</v>
      </c>
      <c r="B5001" s="15">
        <v>1</v>
      </c>
      <c r="C5001" s="15">
        <f t="shared" si="124"/>
        <v>1</v>
      </c>
      <c r="D5001" s="15">
        <v>50</v>
      </c>
      <c r="E5001" s="15">
        <v>10000</v>
      </c>
      <c r="F5001" s="15">
        <v>1</v>
      </c>
      <c r="G5001" s="15" t="s">
        <v>1316</v>
      </c>
      <c r="H5001" s="16" t="s">
        <v>18</v>
      </c>
      <c r="M5001" s="52"/>
    </row>
    <row r="5002" spans="1:13" x14ac:dyDescent="0.15">
      <c r="A5002" s="38">
        <v>1000303</v>
      </c>
      <c r="B5002" s="15">
        <v>1</v>
      </c>
      <c r="C5002" s="15">
        <f t="shared" si="124"/>
        <v>1</v>
      </c>
      <c r="D5002" s="15">
        <v>50</v>
      </c>
      <c r="E5002" s="15">
        <v>10000</v>
      </c>
      <c r="F5002" s="15">
        <v>1</v>
      </c>
      <c r="G5002" s="15" t="s">
        <v>1316</v>
      </c>
      <c r="H5002" s="16" t="s">
        <v>18</v>
      </c>
      <c r="M5002" s="52"/>
    </row>
    <row r="5003" spans="1:13" x14ac:dyDescent="0.15">
      <c r="A5003" s="38">
        <v>1000304</v>
      </c>
      <c r="B5003" s="15">
        <v>1</v>
      </c>
      <c r="C5003" s="15">
        <f t="shared" si="124"/>
        <v>1</v>
      </c>
      <c r="D5003" s="15">
        <v>50</v>
      </c>
      <c r="E5003" s="15">
        <v>10000</v>
      </c>
      <c r="F5003" s="15">
        <v>1</v>
      </c>
      <c r="G5003" s="15" t="s">
        <v>1316</v>
      </c>
      <c r="H5003" s="16" t="s">
        <v>18</v>
      </c>
      <c r="M5003" s="52"/>
    </row>
    <row r="5004" spans="1:13" x14ac:dyDescent="0.15">
      <c r="A5004" s="38">
        <v>1000305</v>
      </c>
      <c r="B5004" s="15">
        <v>1</v>
      </c>
      <c r="C5004" s="15">
        <f t="shared" si="124"/>
        <v>1</v>
      </c>
      <c r="D5004" s="15">
        <v>50</v>
      </c>
      <c r="E5004" s="15">
        <v>10000</v>
      </c>
      <c r="F5004" s="15">
        <v>1</v>
      </c>
      <c r="G5004" s="15" t="s">
        <v>1316</v>
      </c>
      <c r="H5004" s="16" t="s">
        <v>18</v>
      </c>
      <c r="M5004" s="52"/>
    </row>
    <row r="5005" spans="1:13" x14ac:dyDescent="0.15">
      <c r="A5005" s="38">
        <v>1000306</v>
      </c>
      <c r="B5005" s="15">
        <v>1</v>
      </c>
      <c r="C5005" s="15">
        <f t="shared" si="124"/>
        <v>1</v>
      </c>
      <c r="D5005" s="15">
        <v>50</v>
      </c>
      <c r="E5005" s="15">
        <v>10000</v>
      </c>
      <c r="F5005" s="15">
        <v>1</v>
      </c>
      <c r="G5005" s="15" t="s">
        <v>1316</v>
      </c>
      <c r="H5005" s="16" t="s">
        <v>18</v>
      </c>
      <c r="M5005" s="52"/>
    </row>
    <row r="5006" spans="1:13" x14ac:dyDescent="0.15">
      <c r="A5006" s="38">
        <v>1000401</v>
      </c>
      <c r="B5006" s="15">
        <v>1</v>
      </c>
      <c r="C5006" s="15">
        <f t="shared" si="124"/>
        <v>1</v>
      </c>
      <c r="D5006" s="15">
        <v>50</v>
      </c>
      <c r="E5006" s="15">
        <v>10000</v>
      </c>
      <c r="F5006" s="15">
        <v>1</v>
      </c>
      <c r="G5006" s="15" t="s">
        <v>1317</v>
      </c>
      <c r="H5006" s="16" t="s">
        <v>18</v>
      </c>
      <c r="M5006" s="52"/>
    </row>
    <row r="5007" spans="1:13" x14ac:dyDescent="0.15">
      <c r="A5007" s="38">
        <v>1000402</v>
      </c>
      <c r="B5007" s="15">
        <v>1</v>
      </c>
      <c r="C5007" s="15">
        <f t="shared" si="124"/>
        <v>1</v>
      </c>
      <c r="D5007" s="15">
        <v>50</v>
      </c>
      <c r="E5007" s="15">
        <v>10000</v>
      </c>
      <c r="F5007" s="15">
        <v>1</v>
      </c>
      <c r="G5007" s="15" t="s">
        <v>1317</v>
      </c>
      <c r="H5007" s="16" t="s">
        <v>18</v>
      </c>
      <c r="M5007" s="52"/>
    </row>
    <row r="5008" spans="1:13" x14ac:dyDescent="0.15">
      <c r="A5008" s="38">
        <v>1000403</v>
      </c>
      <c r="B5008" s="15">
        <v>1</v>
      </c>
      <c r="C5008" s="15">
        <f t="shared" si="124"/>
        <v>1</v>
      </c>
      <c r="D5008" s="15">
        <v>50</v>
      </c>
      <c r="E5008" s="15">
        <v>10000</v>
      </c>
      <c r="F5008" s="15">
        <v>1</v>
      </c>
      <c r="G5008" s="15" t="s">
        <v>1317</v>
      </c>
      <c r="H5008" s="16" t="s">
        <v>18</v>
      </c>
      <c r="M5008" s="52"/>
    </row>
    <row r="5009" spans="1:13" x14ac:dyDescent="0.15">
      <c r="A5009" s="38">
        <v>1000404</v>
      </c>
      <c r="B5009" s="15">
        <v>1</v>
      </c>
      <c r="C5009" s="15">
        <f t="shared" si="124"/>
        <v>1</v>
      </c>
      <c r="D5009" s="15">
        <v>50</v>
      </c>
      <c r="E5009" s="15">
        <v>10000</v>
      </c>
      <c r="F5009" s="15">
        <v>1</v>
      </c>
      <c r="G5009" s="15" t="s">
        <v>1317</v>
      </c>
      <c r="H5009" s="16" t="s">
        <v>18</v>
      </c>
      <c r="M5009" s="52"/>
    </row>
    <row r="5010" spans="1:13" x14ac:dyDescent="0.15">
      <c r="A5010" s="38">
        <v>1000405</v>
      </c>
      <c r="B5010" s="15">
        <v>1</v>
      </c>
      <c r="C5010" s="15">
        <f t="shared" si="124"/>
        <v>1</v>
      </c>
      <c r="D5010" s="15">
        <v>50</v>
      </c>
      <c r="E5010" s="15">
        <v>10000</v>
      </c>
      <c r="F5010" s="15">
        <v>1</v>
      </c>
      <c r="G5010" s="15" t="s">
        <v>1317</v>
      </c>
      <c r="H5010" s="16" t="s">
        <v>18</v>
      </c>
      <c r="M5010" s="52"/>
    </row>
    <row r="5011" spans="1:13" x14ac:dyDescent="0.15">
      <c r="A5011" s="38">
        <v>1000406</v>
      </c>
      <c r="B5011" s="15">
        <v>1</v>
      </c>
      <c r="C5011" s="15">
        <f t="shared" si="124"/>
        <v>1</v>
      </c>
      <c r="D5011" s="15">
        <v>50</v>
      </c>
      <c r="E5011" s="15">
        <v>10000</v>
      </c>
      <c r="F5011" s="15">
        <v>1</v>
      </c>
      <c r="G5011" s="15" t="s">
        <v>1317</v>
      </c>
      <c r="H5011" s="16" t="s">
        <v>18</v>
      </c>
      <c r="M5011" s="52"/>
    </row>
    <row r="5012" spans="1:13" x14ac:dyDescent="0.15">
      <c r="A5012" s="38">
        <v>1000501</v>
      </c>
      <c r="B5012" s="15">
        <v>1</v>
      </c>
      <c r="C5012" s="15">
        <f t="shared" si="124"/>
        <v>1</v>
      </c>
      <c r="D5012" s="15">
        <v>50</v>
      </c>
      <c r="E5012" s="15">
        <v>10000</v>
      </c>
      <c r="F5012" s="15">
        <v>1</v>
      </c>
      <c r="G5012" s="15" t="s">
        <v>1318</v>
      </c>
      <c r="H5012" s="16" t="s">
        <v>18</v>
      </c>
      <c r="M5012" s="52"/>
    </row>
    <row r="5013" spans="1:13" x14ac:dyDescent="0.15">
      <c r="A5013" s="38">
        <v>1000502</v>
      </c>
      <c r="B5013" s="15">
        <v>1</v>
      </c>
      <c r="C5013" s="15">
        <f t="shared" si="124"/>
        <v>1</v>
      </c>
      <c r="D5013" s="15">
        <v>50</v>
      </c>
      <c r="E5013" s="15">
        <v>10000</v>
      </c>
      <c r="F5013" s="15">
        <v>1</v>
      </c>
      <c r="G5013" s="15" t="s">
        <v>1318</v>
      </c>
      <c r="H5013" s="16" t="s">
        <v>18</v>
      </c>
      <c r="M5013" s="52"/>
    </row>
    <row r="5014" spans="1:13" x14ac:dyDescent="0.15">
      <c r="A5014" s="38">
        <v>1000503</v>
      </c>
      <c r="B5014" s="15">
        <v>1</v>
      </c>
      <c r="C5014" s="15">
        <f t="shared" si="124"/>
        <v>1</v>
      </c>
      <c r="D5014" s="15">
        <v>50</v>
      </c>
      <c r="E5014" s="15">
        <v>10000</v>
      </c>
      <c r="F5014" s="15">
        <v>1</v>
      </c>
      <c r="G5014" s="15" t="s">
        <v>1318</v>
      </c>
      <c r="H5014" s="16" t="s">
        <v>18</v>
      </c>
      <c r="M5014" s="52"/>
    </row>
    <row r="5015" spans="1:13" x14ac:dyDescent="0.15">
      <c r="A5015" s="38">
        <v>1000504</v>
      </c>
      <c r="B5015" s="15">
        <v>1</v>
      </c>
      <c r="C5015" s="15">
        <f t="shared" si="124"/>
        <v>1</v>
      </c>
      <c r="D5015" s="15">
        <v>50</v>
      </c>
      <c r="E5015" s="15">
        <v>10000</v>
      </c>
      <c r="F5015" s="15">
        <v>1</v>
      </c>
      <c r="G5015" s="15" t="s">
        <v>1318</v>
      </c>
      <c r="H5015" s="16" t="s">
        <v>18</v>
      </c>
      <c r="M5015" s="52"/>
    </row>
    <row r="5016" spans="1:13" x14ac:dyDescent="0.15">
      <c r="A5016" s="38">
        <v>1000505</v>
      </c>
      <c r="B5016" s="15">
        <v>1</v>
      </c>
      <c r="C5016" s="15">
        <f t="shared" si="124"/>
        <v>1</v>
      </c>
      <c r="D5016" s="15">
        <v>50</v>
      </c>
      <c r="E5016" s="15">
        <v>10000</v>
      </c>
      <c r="F5016" s="15">
        <v>1</v>
      </c>
      <c r="G5016" s="15" t="s">
        <v>1318</v>
      </c>
      <c r="H5016" s="16" t="s">
        <v>18</v>
      </c>
      <c r="M5016" s="52"/>
    </row>
    <row r="5017" spans="1:13" x14ac:dyDescent="0.15">
      <c r="A5017" s="38">
        <v>1000506</v>
      </c>
      <c r="B5017" s="15">
        <v>1</v>
      </c>
      <c r="C5017" s="15">
        <f t="shared" si="124"/>
        <v>1</v>
      </c>
      <c r="D5017" s="15">
        <v>50</v>
      </c>
      <c r="E5017" s="15">
        <v>10000</v>
      </c>
      <c r="F5017" s="15">
        <v>1</v>
      </c>
      <c r="G5017" s="15" t="s">
        <v>1318</v>
      </c>
      <c r="H5017" s="16" t="s">
        <v>18</v>
      </c>
      <c r="M5017" s="52"/>
    </row>
    <row r="5018" spans="1:13" x14ac:dyDescent="0.15">
      <c r="A5018" s="38">
        <v>1000601</v>
      </c>
      <c r="B5018" s="15">
        <v>1</v>
      </c>
      <c r="C5018" s="15">
        <f t="shared" si="124"/>
        <v>1</v>
      </c>
      <c r="D5018" s="15">
        <v>50</v>
      </c>
      <c r="E5018" s="15">
        <v>10000</v>
      </c>
      <c r="F5018" s="15">
        <v>1</v>
      </c>
      <c r="G5018" s="15" t="s">
        <v>1319</v>
      </c>
      <c r="H5018" s="16" t="s">
        <v>18</v>
      </c>
      <c r="M5018" s="52"/>
    </row>
    <row r="5019" spans="1:13" x14ac:dyDescent="0.15">
      <c r="A5019" s="38">
        <v>1000602</v>
      </c>
      <c r="B5019" s="15">
        <v>1</v>
      </c>
      <c r="C5019" s="15">
        <f t="shared" si="124"/>
        <v>1</v>
      </c>
      <c r="D5019" s="15">
        <v>50</v>
      </c>
      <c r="E5019" s="15">
        <v>10000</v>
      </c>
      <c r="F5019" s="15">
        <v>1</v>
      </c>
      <c r="G5019" s="15" t="s">
        <v>1319</v>
      </c>
      <c r="H5019" s="16" t="s">
        <v>18</v>
      </c>
    </row>
    <row r="5020" spans="1:13" x14ac:dyDescent="0.15">
      <c r="A5020" s="38">
        <v>1000603</v>
      </c>
      <c r="B5020" s="15">
        <v>1</v>
      </c>
      <c r="C5020" s="15">
        <f t="shared" si="124"/>
        <v>1</v>
      </c>
      <c r="D5020" s="15">
        <v>50</v>
      </c>
      <c r="E5020" s="15">
        <v>10000</v>
      </c>
      <c r="F5020" s="15">
        <v>1</v>
      </c>
      <c r="G5020" s="15" t="s">
        <v>1319</v>
      </c>
      <c r="H5020" s="16" t="s">
        <v>18</v>
      </c>
    </row>
    <row r="5021" spans="1:13" x14ac:dyDescent="0.15">
      <c r="A5021" s="38">
        <v>1000604</v>
      </c>
      <c r="B5021" s="15">
        <v>1</v>
      </c>
      <c r="C5021" s="15">
        <f t="shared" si="124"/>
        <v>1</v>
      </c>
      <c r="D5021" s="15">
        <v>50</v>
      </c>
      <c r="E5021" s="15">
        <v>10000</v>
      </c>
      <c r="F5021" s="15">
        <v>1</v>
      </c>
      <c r="G5021" s="15" t="s">
        <v>1319</v>
      </c>
      <c r="H5021" s="16" t="s">
        <v>18</v>
      </c>
    </row>
    <row r="5022" spans="1:13" x14ac:dyDescent="0.15">
      <c r="A5022" s="38">
        <v>1000605</v>
      </c>
      <c r="B5022" s="15">
        <v>1</v>
      </c>
      <c r="C5022" s="15">
        <f t="shared" si="124"/>
        <v>1</v>
      </c>
      <c r="D5022" s="15">
        <v>50</v>
      </c>
      <c r="E5022" s="15">
        <v>10000</v>
      </c>
      <c r="F5022" s="15">
        <v>1</v>
      </c>
      <c r="G5022" s="15" t="s">
        <v>1319</v>
      </c>
      <c r="H5022" s="16" t="s">
        <v>18</v>
      </c>
    </row>
    <row r="5023" spans="1:13" x14ac:dyDescent="0.15">
      <c r="A5023" s="38">
        <v>1000606</v>
      </c>
      <c r="B5023" s="15">
        <v>1</v>
      </c>
      <c r="C5023" s="15">
        <f t="shared" si="124"/>
        <v>1</v>
      </c>
      <c r="D5023" s="15">
        <v>50</v>
      </c>
      <c r="E5023" s="15">
        <v>10000</v>
      </c>
      <c r="F5023" s="15">
        <v>1</v>
      </c>
      <c r="G5023" s="15" t="s">
        <v>1319</v>
      </c>
      <c r="H5023" s="16" t="s">
        <v>18</v>
      </c>
    </row>
    <row r="5024" spans="1:13" x14ac:dyDescent="0.15">
      <c r="A5024" s="38">
        <v>1000701</v>
      </c>
      <c r="B5024" s="15">
        <v>1</v>
      </c>
      <c r="C5024" s="15">
        <f t="shared" si="124"/>
        <v>1</v>
      </c>
      <c r="D5024" s="15">
        <v>50</v>
      </c>
      <c r="E5024" s="15">
        <v>10000</v>
      </c>
      <c r="F5024" s="15">
        <v>1</v>
      </c>
      <c r="G5024" s="15" t="s">
        <v>1320</v>
      </c>
      <c r="H5024" s="16" t="s">
        <v>18</v>
      </c>
    </row>
    <row r="5025" spans="1:17" x14ac:dyDescent="0.15">
      <c r="A5025" s="38">
        <v>1000702</v>
      </c>
      <c r="B5025" s="15">
        <v>1</v>
      </c>
      <c r="C5025" s="15">
        <f t="shared" si="124"/>
        <v>1</v>
      </c>
      <c r="D5025" s="15">
        <v>50</v>
      </c>
      <c r="E5025" s="15">
        <v>10000</v>
      </c>
      <c r="F5025" s="15">
        <v>1</v>
      </c>
      <c r="G5025" s="15" t="s">
        <v>1320</v>
      </c>
      <c r="H5025" s="16" t="s">
        <v>18</v>
      </c>
    </row>
    <row r="5026" spans="1:17" x14ac:dyDescent="0.15">
      <c r="A5026" s="38">
        <v>1000703</v>
      </c>
      <c r="B5026" s="15">
        <v>1</v>
      </c>
      <c r="C5026" s="15">
        <f t="shared" si="124"/>
        <v>1</v>
      </c>
      <c r="D5026" s="15">
        <v>50</v>
      </c>
      <c r="E5026" s="15">
        <v>10000</v>
      </c>
      <c r="F5026" s="15">
        <v>1</v>
      </c>
      <c r="G5026" s="15" t="s">
        <v>1320</v>
      </c>
      <c r="H5026" s="16" t="s">
        <v>18</v>
      </c>
    </row>
    <row r="5027" spans="1:17" x14ac:dyDescent="0.15">
      <c r="A5027" s="38">
        <v>1000704</v>
      </c>
      <c r="B5027" s="15">
        <v>1</v>
      </c>
      <c r="C5027" s="15">
        <f t="shared" si="124"/>
        <v>1</v>
      </c>
      <c r="D5027" s="15">
        <v>50</v>
      </c>
      <c r="E5027" s="15">
        <v>10000</v>
      </c>
      <c r="F5027" s="15">
        <v>1</v>
      </c>
      <c r="G5027" s="15" t="s">
        <v>1320</v>
      </c>
      <c r="H5027" s="16" t="s">
        <v>18</v>
      </c>
    </row>
    <row r="5028" spans="1:17" x14ac:dyDescent="0.15">
      <c r="A5028" s="38">
        <v>1000705</v>
      </c>
      <c r="B5028" s="15">
        <v>1</v>
      </c>
      <c r="C5028" s="15">
        <f t="shared" si="124"/>
        <v>1</v>
      </c>
      <c r="D5028" s="15">
        <v>50</v>
      </c>
      <c r="E5028" s="15">
        <v>10000</v>
      </c>
      <c r="F5028" s="15">
        <v>1</v>
      </c>
      <c r="G5028" s="15" t="s">
        <v>1320</v>
      </c>
      <c r="H5028" s="16" t="s">
        <v>18</v>
      </c>
    </row>
    <row r="5029" spans="1:17" x14ac:dyDescent="0.15">
      <c r="A5029" s="38">
        <v>1000706</v>
      </c>
      <c r="B5029" s="15">
        <v>1</v>
      </c>
      <c r="C5029" s="15">
        <f t="shared" si="124"/>
        <v>1</v>
      </c>
      <c r="D5029" s="15">
        <v>50</v>
      </c>
      <c r="E5029" s="15">
        <v>10000</v>
      </c>
      <c r="F5029" s="15">
        <v>1</v>
      </c>
      <c r="G5029" s="15" t="s">
        <v>1320</v>
      </c>
      <c r="H5029" s="16" t="s">
        <v>18</v>
      </c>
    </row>
    <row r="5030" spans="1:17" x14ac:dyDescent="0.15">
      <c r="A5030" s="38">
        <v>1000801</v>
      </c>
      <c r="B5030" s="15">
        <v>1</v>
      </c>
      <c r="C5030" s="15">
        <f t="shared" si="124"/>
        <v>1</v>
      </c>
      <c r="D5030" s="15">
        <v>50</v>
      </c>
      <c r="E5030" s="15">
        <v>10000</v>
      </c>
      <c r="F5030" s="15">
        <v>1</v>
      </c>
      <c r="G5030" s="15" t="s">
        <v>1321</v>
      </c>
      <c r="H5030" s="16" t="s">
        <v>18</v>
      </c>
    </row>
    <row r="5031" spans="1:17" x14ac:dyDescent="0.15">
      <c r="A5031" s="38">
        <v>1000802</v>
      </c>
      <c r="B5031" s="15">
        <v>1</v>
      </c>
      <c r="C5031" s="15">
        <f t="shared" si="124"/>
        <v>1</v>
      </c>
      <c r="D5031" s="15">
        <v>50</v>
      </c>
      <c r="E5031" s="15">
        <v>10000</v>
      </c>
      <c r="F5031" s="15">
        <v>1</v>
      </c>
      <c r="G5031" s="15" t="s">
        <v>1321</v>
      </c>
      <c r="H5031" s="16" t="s">
        <v>18</v>
      </c>
    </row>
    <row r="5032" spans="1:17" x14ac:dyDescent="0.15">
      <c r="A5032" s="38">
        <v>1000803</v>
      </c>
      <c r="B5032" s="15">
        <v>1</v>
      </c>
      <c r="C5032" s="15">
        <f t="shared" si="124"/>
        <v>1</v>
      </c>
      <c r="D5032" s="15">
        <v>50</v>
      </c>
      <c r="E5032" s="15">
        <v>10000</v>
      </c>
      <c r="F5032" s="15">
        <v>1</v>
      </c>
      <c r="G5032" s="15" t="s">
        <v>1321</v>
      </c>
      <c r="H5032" s="16" t="s">
        <v>18</v>
      </c>
    </row>
    <row r="5033" spans="1:17" x14ac:dyDescent="0.15">
      <c r="A5033" s="38">
        <v>1000804</v>
      </c>
      <c r="B5033" s="15">
        <v>1</v>
      </c>
      <c r="C5033" s="15">
        <f t="shared" si="124"/>
        <v>1</v>
      </c>
      <c r="D5033" s="15">
        <v>50</v>
      </c>
      <c r="E5033" s="15">
        <v>10000</v>
      </c>
      <c r="F5033" s="15">
        <v>1</v>
      </c>
      <c r="G5033" s="15" t="s">
        <v>1321</v>
      </c>
      <c r="H5033" s="16" t="s">
        <v>18</v>
      </c>
    </row>
    <row r="5034" spans="1:17" x14ac:dyDescent="0.15">
      <c r="A5034" s="38">
        <v>1000805</v>
      </c>
      <c r="B5034" s="15">
        <v>1</v>
      </c>
      <c r="C5034" s="15">
        <f t="shared" si="124"/>
        <v>1</v>
      </c>
      <c r="D5034" s="15">
        <v>50</v>
      </c>
      <c r="E5034" s="15">
        <v>10000</v>
      </c>
      <c r="F5034" s="15">
        <v>1</v>
      </c>
      <c r="G5034" s="15" t="s">
        <v>1321</v>
      </c>
      <c r="H5034" s="16" t="s">
        <v>18</v>
      </c>
    </row>
    <row r="5035" spans="1:17" x14ac:dyDescent="0.15">
      <c r="A5035" s="38">
        <v>1000806</v>
      </c>
      <c r="B5035" s="15">
        <v>1</v>
      </c>
      <c r="C5035" s="15">
        <f t="shared" si="124"/>
        <v>1</v>
      </c>
      <c r="D5035" s="15">
        <v>50</v>
      </c>
      <c r="E5035" s="15">
        <v>10000</v>
      </c>
      <c r="F5035" s="15">
        <v>1</v>
      </c>
      <c r="G5035" s="15" t="s">
        <v>1321</v>
      </c>
      <c r="H5035" s="16" t="s">
        <v>18</v>
      </c>
    </row>
    <row r="5036" spans="1:17" x14ac:dyDescent="0.15">
      <c r="A5036" s="38">
        <v>1000901</v>
      </c>
      <c r="B5036" s="15">
        <v>1</v>
      </c>
      <c r="C5036" s="15">
        <f t="shared" si="124"/>
        <v>1</v>
      </c>
      <c r="D5036" s="15">
        <v>50</v>
      </c>
      <c r="E5036" s="15">
        <v>10000</v>
      </c>
      <c r="F5036" s="15">
        <v>1</v>
      </c>
      <c r="G5036" s="15" t="s">
        <v>1322</v>
      </c>
      <c r="H5036" s="16" t="s">
        <v>18</v>
      </c>
    </row>
    <row r="5037" spans="1:17" x14ac:dyDescent="0.15">
      <c r="A5037" s="38">
        <v>1000902</v>
      </c>
      <c r="B5037" s="15">
        <v>1</v>
      </c>
      <c r="C5037" s="15">
        <f t="shared" si="124"/>
        <v>1</v>
      </c>
      <c r="D5037" s="15">
        <v>50</v>
      </c>
      <c r="E5037" s="15">
        <v>10000</v>
      </c>
      <c r="F5037" s="15">
        <v>1</v>
      </c>
      <c r="G5037" s="15" t="s">
        <v>1322</v>
      </c>
      <c r="H5037" s="16" t="s">
        <v>18</v>
      </c>
      <c r="M5037" s="5" t="s">
        <v>1203</v>
      </c>
      <c r="N5037" s="5">
        <v>2000101</v>
      </c>
      <c r="O5037" s="5" t="s">
        <v>1205</v>
      </c>
      <c r="P5037" s="5">
        <v>1</v>
      </c>
      <c r="Q5037" s="5" t="s">
        <v>1201</v>
      </c>
    </row>
    <row r="5038" spans="1:17" x14ac:dyDescent="0.15">
      <c r="A5038" s="38">
        <v>1000903</v>
      </c>
      <c r="B5038" s="15">
        <v>1</v>
      </c>
      <c r="C5038" s="15">
        <f t="shared" si="124"/>
        <v>1</v>
      </c>
      <c r="D5038" s="15">
        <v>50</v>
      </c>
      <c r="E5038" s="15">
        <v>10000</v>
      </c>
      <c r="F5038" s="15">
        <v>1</v>
      </c>
      <c r="G5038" s="15" t="s">
        <v>1322</v>
      </c>
      <c r="H5038" s="16" t="s">
        <v>18</v>
      </c>
      <c r="M5038" s="5" t="s">
        <v>1203</v>
      </c>
      <c r="N5038" s="5">
        <v>2000201</v>
      </c>
      <c r="O5038" s="5" t="s">
        <v>1205</v>
      </c>
      <c r="P5038" s="5">
        <v>2</v>
      </c>
      <c r="Q5038" s="5" t="s">
        <v>1206</v>
      </c>
    </row>
    <row r="5039" spans="1:17" x14ac:dyDescent="0.15">
      <c r="A5039" s="38">
        <v>1000904</v>
      </c>
      <c r="B5039" s="15">
        <v>1</v>
      </c>
      <c r="C5039" s="15">
        <f t="shared" si="124"/>
        <v>1</v>
      </c>
      <c r="D5039" s="15">
        <v>50</v>
      </c>
      <c r="E5039" s="15">
        <v>10000</v>
      </c>
      <c r="F5039" s="15">
        <v>1</v>
      </c>
      <c r="G5039" s="15" t="s">
        <v>1322</v>
      </c>
      <c r="H5039" s="16" t="s">
        <v>18</v>
      </c>
      <c r="M5039" s="5" t="s">
        <v>1202</v>
      </c>
      <c r="N5039" s="5">
        <v>2000301</v>
      </c>
      <c r="O5039" s="5" t="s">
        <v>1204</v>
      </c>
      <c r="P5039" s="5">
        <v>3</v>
      </c>
      <c r="Q5039" s="5" t="s">
        <v>1207</v>
      </c>
    </row>
    <row r="5040" spans="1:17" x14ac:dyDescent="0.15">
      <c r="A5040" s="38">
        <v>1000905</v>
      </c>
      <c r="B5040" s="15">
        <v>1</v>
      </c>
      <c r="C5040" s="15">
        <f t="shared" si="124"/>
        <v>1</v>
      </c>
      <c r="D5040" s="15">
        <v>50</v>
      </c>
      <c r="E5040" s="15">
        <v>10000</v>
      </c>
      <c r="F5040" s="15">
        <v>1</v>
      </c>
      <c r="G5040" s="15" t="s">
        <v>1322</v>
      </c>
      <c r="H5040" s="16" t="s">
        <v>18</v>
      </c>
      <c r="M5040" s="5" t="s">
        <v>1202</v>
      </c>
      <c r="N5040" s="5">
        <v>2000401</v>
      </c>
      <c r="O5040" s="5" t="s">
        <v>1204</v>
      </c>
      <c r="P5040" s="5">
        <v>4</v>
      </c>
      <c r="Q5040" s="5" t="s">
        <v>1208</v>
      </c>
    </row>
    <row r="5041" spans="1:17" x14ac:dyDescent="0.15">
      <c r="A5041" s="38">
        <v>1000906</v>
      </c>
      <c r="B5041" s="15">
        <v>1</v>
      </c>
      <c r="C5041" s="15">
        <f t="shared" si="124"/>
        <v>1</v>
      </c>
      <c r="D5041" s="15">
        <v>50</v>
      </c>
      <c r="E5041" s="15">
        <v>10000</v>
      </c>
      <c r="F5041" s="15">
        <v>1</v>
      </c>
      <c r="G5041" s="15" t="s">
        <v>1322</v>
      </c>
      <c r="H5041" s="16" t="s">
        <v>18</v>
      </c>
      <c r="M5041" s="5" t="s">
        <v>1202</v>
      </c>
      <c r="N5041" s="5">
        <v>2000501</v>
      </c>
      <c r="O5041" s="5" t="s">
        <v>1204</v>
      </c>
      <c r="P5041" s="5">
        <v>5</v>
      </c>
      <c r="Q5041" s="5" t="s">
        <v>1209</v>
      </c>
    </row>
    <row r="5042" spans="1:17" x14ac:dyDescent="0.15">
      <c r="A5042" s="38">
        <v>1001001</v>
      </c>
      <c r="B5042" s="15">
        <v>1</v>
      </c>
      <c r="C5042" s="15">
        <f t="shared" si="124"/>
        <v>1</v>
      </c>
      <c r="D5042" s="15">
        <v>50</v>
      </c>
      <c r="E5042" s="15">
        <v>10000</v>
      </c>
      <c r="F5042" s="15">
        <v>1</v>
      </c>
      <c r="G5042" s="15" t="s">
        <v>1323</v>
      </c>
      <c r="H5042" s="16" t="s">
        <v>18</v>
      </c>
      <c r="M5042" s="5" t="s">
        <v>1202</v>
      </c>
      <c r="N5042" s="5">
        <v>2000601</v>
      </c>
      <c r="O5042" s="5" t="s">
        <v>1204</v>
      </c>
      <c r="P5042" s="5">
        <v>6</v>
      </c>
      <c r="Q5042" s="5" t="s">
        <v>1210</v>
      </c>
    </row>
    <row r="5043" spans="1:17" x14ac:dyDescent="0.15">
      <c r="A5043" s="38">
        <v>1001002</v>
      </c>
      <c r="B5043" s="15">
        <v>1</v>
      </c>
      <c r="C5043" s="15">
        <f t="shared" si="124"/>
        <v>1</v>
      </c>
      <c r="D5043" s="15">
        <v>50</v>
      </c>
      <c r="E5043" s="15">
        <v>10000</v>
      </c>
      <c r="F5043" s="15">
        <v>1</v>
      </c>
      <c r="G5043" s="15" t="s">
        <v>1323</v>
      </c>
      <c r="H5043" s="16" t="s">
        <v>18</v>
      </c>
      <c r="M5043" s="5" t="s">
        <v>1202</v>
      </c>
      <c r="N5043" s="5">
        <v>2000701</v>
      </c>
      <c r="O5043" s="5" t="s">
        <v>1204</v>
      </c>
      <c r="P5043" s="5">
        <v>7</v>
      </c>
      <c r="Q5043" s="5" t="s">
        <v>1211</v>
      </c>
    </row>
    <row r="5044" spans="1:17" x14ac:dyDescent="0.15">
      <c r="A5044" s="38">
        <v>1001003</v>
      </c>
      <c r="B5044" s="15">
        <v>1</v>
      </c>
      <c r="C5044" s="15">
        <f t="shared" si="124"/>
        <v>1</v>
      </c>
      <c r="D5044" s="15">
        <v>50</v>
      </c>
      <c r="E5044" s="15">
        <v>10000</v>
      </c>
      <c r="F5044" s="15">
        <v>1</v>
      </c>
      <c r="G5044" s="15" t="s">
        <v>1323</v>
      </c>
      <c r="H5044" s="16" t="s">
        <v>18</v>
      </c>
      <c r="M5044" s="5" t="s">
        <v>1202</v>
      </c>
      <c r="N5044" s="5">
        <v>2000801</v>
      </c>
      <c r="O5044" s="5" t="s">
        <v>1204</v>
      </c>
      <c r="P5044" s="5">
        <v>8</v>
      </c>
      <c r="Q5044" s="5" t="s">
        <v>1212</v>
      </c>
    </row>
    <row r="5045" spans="1:17" x14ac:dyDescent="0.15">
      <c r="A5045" s="38">
        <v>1001004</v>
      </c>
      <c r="B5045" s="15">
        <v>1</v>
      </c>
      <c r="C5045" s="15">
        <f t="shared" si="124"/>
        <v>1</v>
      </c>
      <c r="D5045" s="15">
        <v>50</v>
      </c>
      <c r="E5045" s="15">
        <v>10000</v>
      </c>
      <c r="F5045" s="15">
        <v>1</v>
      </c>
      <c r="G5045" s="15" t="s">
        <v>1323</v>
      </c>
      <c r="H5045" s="16" t="s">
        <v>18</v>
      </c>
      <c r="M5045" s="5" t="s">
        <v>1202</v>
      </c>
      <c r="N5045" s="5">
        <v>2000901</v>
      </c>
      <c r="O5045" s="5" t="s">
        <v>1204</v>
      </c>
      <c r="P5045" s="5">
        <v>9</v>
      </c>
      <c r="Q5045" s="5" t="s">
        <v>1213</v>
      </c>
    </row>
    <row r="5046" spans="1:17" x14ac:dyDescent="0.15">
      <c r="A5046" s="38">
        <v>1001005</v>
      </c>
      <c r="B5046" s="15">
        <v>1</v>
      </c>
      <c r="C5046" s="15">
        <f t="shared" si="124"/>
        <v>1</v>
      </c>
      <c r="D5046" s="15">
        <v>50</v>
      </c>
      <c r="E5046" s="15">
        <v>10000</v>
      </c>
      <c r="F5046" s="15">
        <v>1</v>
      </c>
      <c r="G5046" s="15" t="s">
        <v>1323</v>
      </c>
      <c r="H5046" s="16" t="s">
        <v>18</v>
      </c>
      <c r="M5046" s="5" t="s">
        <v>1202</v>
      </c>
      <c r="N5046" s="5">
        <v>2001001</v>
      </c>
      <c r="O5046" s="5" t="s">
        <v>1204</v>
      </c>
      <c r="P5046" s="5">
        <v>10</v>
      </c>
      <c r="Q5046" s="5" t="s">
        <v>1214</v>
      </c>
    </row>
    <row r="5047" spans="1:17" x14ac:dyDescent="0.15">
      <c r="A5047" s="38">
        <v>1001006</v>
      </c>
      <c r="B5047" s="15">
        <v>1</v>
      </c>
      <c r="C5047" s="15">
        <f t="shared" si="124"/>
        <v>1</v>
      </c>
      <c r="D5047" s="15">
        <v>50</v>
      </c>
      <c r="E5047" s="15">
        <v>10000</v>
      </c>
      <c r="F5047" s="15">
        <v>1</v>
      </c>
      <c r="G5047" s="15" t="s">
        <v>1323</v>
      </c>
      <c r="H5047" s="16" t="s">
        <v>18</v>
      </c>
      <c r="M5047" s="5" t="s">
        <v>1202</v>
      </c>
      <c r="N5047" s="5">
        <v>2001101</v>
      </c>
      <c r="O5047" s="5" t="s">
        <v>1204</v>
      </c>
      <c r="P5047" s="5">
        <v>11</v>
      </c>
      <c r="Q5047" s="5" t="s">
        <v>1215</v>
      </c>
    </row>
    <row r="5048" spans="1:17" x14ac:dyDescent="0.15">
      <c r="A5048" s="38">
        <v>1001101</v>
      </c>
      <c r="B5048" s="15">
        <v>1</v>
      </c>
      <c r="C5048" s="15">
        <f t="shared" si="124"/>
        <v>1</v>
      </c>
      <c r="D5048" s="15">
        <v>50</v>
      </c>
      <c r="E5048" s="15">
        <v>10000</v>
      </c>
      <c r="F5048" s="15">
        <v>1</v>
      </c>
      <c r="G5048" s="15" t="s">
        <v>1324</v>
      </c>
      <c r="H5048" s="16" t="s">
        <v>18</v>
      </c>
      <c r="M5048" s="5" t="s">
        <v>1202</v>
      </c>
      <c r="N5048" s="5">
        <v>2001201</v>
      </c>
      <c r="O5048" s="5" t="s">
        <v>1204</v>
      </c>
      <c r="P5048" s="5">
        <v>12</v>
      </c>
      <c r="Q5048" s="5" t="s">
        <v>1216</v>
      </c>
    </row>
    <row r="5049" spans="1:17" x14ac:dyDescent="0.15">
      <c r="A5049" s="38">
        <v>1001102</v>
      </c>
      <c r="B5049" s="15">
        <v>1</v>
      </c>
      <c r="C5049" s="15">
        <f t="shared" si="124"/>
        <v>1</v>
      </c>
      <c r="D5049" s="15">
        <v>50</v>
      </c>
      <c r="E5049" s="15">
        <v>10000</v>
      </c>
      <c r="F5049" s="15">
        <v>1</v>
      </c>
      <c r="G5049" s="15" t="s">
        <v>1324</v>
      </c>
      <c r="H5049" s="16" t="s">
        <v>18</v>
      </c>
      <c r="M5049" s="5" t="s">
        <v>1202</v>
      </c>
      <c r="N5049" s="5">
        <v>2001301</v>
      </c>
      <c r="O5049" s="5" t="s">
        <v>1204</v>
      </c>
      <c r="P5049" s="5">
        <v>13</v>
      </c>
      <c r="Q5049" s="5" t="s">
        <v>1217</v>
      </c>
    </row>
    <row r="5050" spans="1:17" x14ac:dyDescent="0.15">
      <c r="A5050" s="38">
        <v>1001103</v>
      </c>
      <c r="B5050" s="15">
        <v>1</v>
      </c>
      <c r="C5050" s="15">
        <f t="shared" si="124"/>
        <v>1</v>
      </c>
      <c r="D5050" s="15">
        <v>50</v>
      </c>
      <c r="E5050" s="15">
        <v>10000</v>
      </c>
      <c r="F5050" s="15">
        <v>1</v>
      </c>
      <c r="G5050" s="15" t="s">
        <v>1324</v>
      </c>
      <c r="H5050" s="16" t="s">
        <v>18</v>
      </c>
      <c r="M5050" s="5" t="s">
        <v>1202</v>
      </c>
      <c r="N5050" s="5">
        <v>2001401</v>
      </c>
      <c r="O5050" s="5" t="s">
        <v>1204</v>
      </c>
      <c r="P5050" s="5">
        <v>14</v>
      </c>
      <c r="Q5050" s="5" t="s">
        <v>1218</v>
      </c>
    </row>
    <row r="5051" spans="1:17" x14ac:dyDescent="0.15">
      <c r="A5051" s="38">
        <v>1001104</v>
      </c>
      <c r="B5051" s="15">
        <v>1</v>
      </c>
      <c r="C5051" s="15">
        <f t="shared" si="124"/>
        <v>1</v>
      </c>
      <c r="D5051" s="15">
        <v>50</v>
      </c>
      <c r="E5051" s="15">
        <v>10000</v>
      </c>
      <c r="F5051" s="15">
        <v>1</v>
      </c>
      <c r="G5051" s="15" t="s">
        <v>1324</v>
      </c>
      <c r="H5051" s="16" t="s">
        <v>18</v>
      </c>
      <c r="M5051" s="5" t="s">
        <v>1202</v>
      </c>
      <c r="N5051" s="5">
        <v>2001501</v>
      </c>
      <c r="O5051" s="5" t="s">
        <v>1204</v>
      </c>
      <c r="P5051" s="5">
        <v>15</v>
      </c>
      <c r="Q5051" s="5" t="s">
        <v>1219</v>
      </c>
    </row>
    <row r="5052" spans="1:17" x14ac:dyDescent="0.15">
      <c r="A5052" s="38">
        <v>1001105</v>
      </c>
      <c r="B5052" s="15">
        <v>1</v>
      </c>
      <c r="C5052" s="15">
        <f t="shared" si="124"/>
        <v>1</v>
      </c>
      <c r="D5052" s="15">
        <v>50</v>
      </c>
      <c r="E5052" s="15">
        <v>10000</v>
      </c>
      <c r="F5052" s="15">
        <v>1</v>
      </c>
      <c r="G5052" s="15" t="s">
        <v>1324</v>
      </c>
      <c r="H5052" s="16" t="s">
        <v>18</v>
      </c>
      <c r="M5052" s="5" t="s">
        <v>1202</v>
      </c>
      <c r="N5052" s="5">
        <v>2001601</v>
      </c>
      <c r="O5052" s="5" t="s">
        <v>1204</v>
      </c>
      <c r="P5052" s="5">
        <v>16</v>
      </c>
      <c r="Q5052" s="5" t="s">
        <v>1220</v>
      </c>
    </row>
    <row r="5053" spans="1:17" x14ac:dyDescent="0.15">
      <c r="A5053" s="38">
        <v>1001106</v>
      </c>
      <c r="B5053" s="15">
        <v>1</v>
      </c>
      <c r="C5053" s="15">
        <f t="shared" si="124"/>
        <v>1</v>
      </c>
      <c r="D5053" s="15">
        <v>50</v>
      </c>
      <c r="E5053" s="15">
        <v>10000</v>
      </c>
      <c r="F5053" s="15">
        <v>1</v>
      </c>
      <c r="G5053" s="15" t="s">
        <v>1324</v>
      </c>
      <c r="H5053" s="16" t="s">
        <v>18</v>
      </c>
      <c r="M5053" s="5" t="s">
        <v>1202</v>
      </c>
      <c r="N5053" s="5">
        <v>2001701</v>
      </c>
      <c r="O5053" s="5" t="s">
        <v>1204</v>
      </c>
      <c r="P5053" s="5">
        <v>17</v>
      </c>
      <c r="Q5053" s="5" t="s">
        <v>1221</v>
      </c>
    </row>
    <row r="5054" spans="1:17" x14ac:dyDescent="0.15">
      <c r="A5054" s="38">
        <v>1001201</v>
      </c>
      <c r="B5054" s="15">
        <v>1</v>
      </c>
      <c r="C5054" s="15">
        <f t="shared" si="124"/>
        <v>1</v>
      </c>
      <c r="D5054" s="15">
        <v>50</v>
      </c>
      <c r="E5054" s="15">
        <v>10000</v>
      </c>
      <c r="F5054" s="15">
        <v>1</v>
      </c>
      <c r="G5054" s="15" t="s">
        <v>1325</v>
      </c>
      <c r="H5054" s="16" t="s">
        <v>18</v>
      </c>
      <c r="M5054" s="5" t="s">
        <v>1202</v>
      </c>
      <c r="N5054" s="5">
        <v>2001801</v>
      </c>
      <c r="O5054" s="5" t="s">
        <v>1204</v>
      </c>
      <c r="P5054" s="5">
        <v>18</v>
      </c>
      <c r="Q5054" s="5" t="s">
        <v>1222</v>
      </c>
    </row>
    <row r="5055" spans="1:17" x14ac:dyDescent="0.15">
      <c r="A5055" s="38">
        <v>1001202</v>
      </c>
      <c r="B5055" s="15">
        <v>1</v>
      </c>
      <c r="C5055" s="15">
        <f t="shared" si="124"/>
        <v>1</v>
      </c>
      <c r="D5055" s="15">
        <v>50</v>
      </c>
      <c r="E5055" s="15">
        <v>10000</v>
      </c>
      <c r="F5055" s="15">
        <v>1</v>
      </c>
      <c r="G5055" s="15" t="s">
        <v>1325</v>
      </c>
      <c r="H5055" s="16" t="s">
        <v>18</v>
      </c>
      <c r="M5055" s="5" t="s">
        <v>1202</v>
      </c>
      <c r="N5055" s="5">
        <v>2001901</v>
      </c>
      <c r="O5055" s="5" t="s">
        <v>1204</v>
      </c>
      <c r="P5055" s="5">
        <v>19</v>
      </c>
      <c r="Q5055" s="5" t="s">
        <v>1223</v>
      </c>
    </row>
    <row r="5056" spans="1:17" x14ac:dyDescent="0.15">
      <c r="A5056" s="38">
        <v>1001203</v>
      </c>
      <c r="B5056" s="15">
        <v>1</v>
      </c>
      <c r="C5056" s="15">
        <f t="shared" si="124"/>
        <v>1</v>
      </c>
      <c r="D5056" s="15">
        <v>50</v>
      </c>
      <c r="E5056" s="15">
        <v>10000</v>
      </c>
      <c r="F5056" s="15">
        <v>1</v>
      </c>
      <c r="G5056" s="15" t="s">
        <v>1325</v>
      </c>
      <c r="H5056" s="16" t="s">
        <v>18</v>
      </c>
      <c r="M5056" s="5" t="s">
        <v>1202</v>
      </c>
      <c r="N5056" s="5">
        <v>2002001</v>
      </c>
      <c r="O5056" s="5" t="s">
        <v>1204</v>
      </c>
      <c r="P5056" s="5">
        <v>20</v>
      </c>
      <c r="Q5056" s="5" t="s">
        <v>1224</v>
      </c>
    </row>
    <row r="5057" spans="1:17" x14ac:dyDescent="0.15">
      <c r="A5057" s="38">
        <v>1001204</v>
      </c>
      <c r="B5057" s="15">
        <v>1</v>
      </c>
      <c r="C5057" s="15">
        <f t="shared" si="124"/>
        <v>1</v>
      </c>
      <c r="D5057" s="15">
        <v>50</v>
      </c>
      <c r="E5057" s="15">
        <v>10000</v>
      </c>
      <c r="F5057" s="15">
        <v>1</v>
      </c>
      <c r="G5057" s="15" t="s">
        <v>1325</v>
      </c>
      <c r="H5057" s="16" t="s">
        <v>18</v>
      </c>
      <c r="M5057" s="5" t="s">
        <v>1202</v>
      </c>
      <c r="N5057" s="5">
        <v>2002101</v>
      </c>
      <c r="O5057" s="5" t="s">
        <v>1204</v>
      </c>
      <c r="P5057" s="5">
        <v>21</v>
      </c>
      <c r="Q5057" s="5" t="s">
        <v>1225</v>
      </c>
    </row>
    <row r="5058" spans="1:17" x14ac:dyDescent="0.15">
      <c r="A5058" s="38">
        <v>1001205</v>
      </c>
      <c r="B5058" s="15">
        <v>1</v>
      </c>
      <c r="C5058" s="15">
        <f t="shared" ref="C5058:C5121" si="125">C5052</f>
        <v>1</v>
      </c>
      <c r="D5058" s="15">
        <v>50</v>
      </c>
      <c r="E5058" s="15">
        <v>10000</v>
      </c>
      <c r="F5058" s="15">
        <v>1</v>
      </c>
      <c r="G5058" s="15" t="s">
        <v>1325</v>
      </c>
      <c r="H5058" s="16" t="s">
        <v>18</v>
      </c>
      <c r="M5058" s="5" t="s">
        <v>1202</v>
      </c>
      <c r="N5058" s="5">
        <v>2002201</v>
      </c>
      <c r="O5058" s="5" t="s">
        <v>1204</v>
      </c>
      <c r="P5058" s="5">
        <v>22</v>
      </c>
      <c r="Q5058" s="5" t="s">
        <v>1226</v>
      </c>
    </row>
    <row r="5059" spans="1:17" x14ac:dyDescent="0.15">
      <c r="A5059" s="38">
        <v>1001206</v>
      </c>
      <c r="B5059" s="15">
        <v>1</v>
      </c>
      <c r="C5059" s="15">
        <f t="shared" si="125"/>
        <v>1</v>
      </c>
      <c r="D5059" s="15">
        <v>50</v>
      </c>
      <c r="E5059" s="15">
        <v>10000</v>
      </c>
      <c r="F5059" s="15">
        <v>1</v>
      </c>
      <c r="G5059" s="15" t="s">
        <v>1325</v>
      </c>
      <c r="H5059" s="16" t="s">
        <v>18</v>
      </c>
      <c r="M5059" s="5" t="s">
        <v>1202</v>
      </c>
      <c r="N5059" s="5">
        <v>2002301</v>
      </c>
      <c r="O5059" s="5" t="s">
        <v>1204</v>
      </c>
      <c r="P5059" s="5">
        <v>23</v>
      </c>
      <c r="Q5059" s="5" t="s">
        <v>1227</v>
      </c>
    </row>
    <row r="5060" spans="1:17" x14ac:dyDescent="0.15">
      <c r="A5060" s="38">
        <v>1001301</v>
      </c>
      <c r="B5060" s="15">
        <v>1</v>
      </c>
      <c r="C5060" s="15">
        <f t="shared" si="125"/>
        <v>1</v>
      </c>
      <c r="D5060" s="15">
        <v>50</v>
      </c>
      <c r="E5060" s="15">
        <v>10000</v>
      </c>
      <c r="F5060" s="15">
        <v>1</v>
      </c>
      <c r="G5060" s="15" t="s">
        <v>1326</v>
      </c>
      <c r="H5060" s="16" t="s">
        <v>18</v>
      </c>
      <c r="M5060" s="5" t="s">
        <v>1202</v>
      </c>
      <c r="N5060" s="5">
        <v>2002401</v>
      </c>
      <c r="O5060" s="5" t="s">
        <v>1204</v>
      </c>
      <c r="P5060" s="5">
        <v>24</v>
      </c>
      <c r="Q5060" s="5" t="s">
        <v>1228</v>
      </c>
    </row>
    <row r="5061" spans="1:17" x14ac:dyDescent="0.15">
      <c r="A5061" s="38">
        <v>1001302</v>
      </c>
      <c r="B5061" s="15">
        <v>1</v>
      </c>
      <c r="C5061" s="15">
        <f t="shared" si="125"/>
        <v>1</v>
      </c>
      <c r="D5061" s="15">
        <v>50</v>
      </c>
      <c r="E5061" s="15">
        <v>10000</v>
      </c>
      <c r="F5061" s="15">
        <v>1</v>
      </c>
      <c r="G5061" s="15" t="s">
        <v>1326</v>
      </c>
      <c r="H5061" s="16" t="s">
        <v>18</v>
      </c>
      <c r="M5061" s="5" t="s">
        <v>1202</v>
      </c>
      <c r="N5061" s="5">
        <v>2002501</v>
      </c>
      <c r="O5061" s="5" t="s">
        <v>1204</v>
      </c>
      <c r="P5061" s="5">
        <v>25</v>
      </c>
      <c r="Q5061" s="5" t="s">
        <v>1229</v>
      </c>
    </row>
    <row r="5062" spans="1:17" x14ac:dyDescent="0.15">
      <c r="A5062" s="38">
        <v>1001303</v>
      </c>
      <c r="B5062" s="15">
        <v>1</v>
      </c>
      <c r="C5062" s="15">
        <f t="shared" si="125"/>
        <v>1</v>
      </c>
      <c r="D5062" s="15">
        <v>50</v>
      </c>
      <c r="E5062" s="15">
        <v>10000</v>
      </c>
      <c r="F5062" s="15">
        <v>1</v>
      </c>
      <c r="G5062" s="15" t="s">
        <v>1326</v>
      </c>
      <c r="H5062" s="16" t="s">
        <v>18</v>
      </c>
      <c r="M5062" s="5" t="s">
        <v>1202</v>
      </c>
      <c r="N5062" s="5">
        <v>2002601</v>
      </c>
      <c r="O5062" s="5" t="s">
        <v>1204</v>
      </c>
      <c r="P5062" s="5">
        <v>26</v>
      </c>
      <c r="Q5062" s="5" t="s">
        <v>1230</v>
      </c>
    </row>
    <row r="5063" spans="1:17" x14ac:dyDescent="0.15">
      <c r="A5063" s="38">
        <v>1001304</v>
      </c>
      <c r="B5063" s="15">
        <v>1</v>
      </c>
      <c r="C5063" s="15">
        <f t="shared" si="125"/>
        <v>1</v>
      </c>
      <c r="D5063" s="15">
        <v>50</v>
      </c>
      <c r="E5063" s="15">
        <v>10000</v>
      </c>
      <c r="F5063" s="15">
        <v>1</v>
      </c>
      <c r="G5063" s="15" t="s">
        <v>1326</v>
      </c>
      <c r="H5063" s="16" t="s">
        <v>18</v>
      </c>
      <c r="M5063" s="5" t="s">
        <v>1202</v>
      </c>
      <c r="N5063" s="5">
        <v>2002701</v>
      </c>
      <c r="O5063" s="5" t="s">
        <v>1204</v>
      </c>
      <c r="P5063" s="5">
        <v>27</v>
      </c>
      <c r="Q5063" s="5" t="s">
        <v>1231</v>
      </c>
    </row>
    <row r="5064" spans="1:17" x14ac:dyDescent="0.15">
      <c r="A5064" s="38">
        <v>1001305</v>
      </c>
      <c r="B5064" s="15">
        <v>1</v>
      </c>
      <c r="C5064" s="15">
        <f t="shared" si="125"/>
        <v>1</v>
      </c>
      <c r="D5064" s="15">
        <v>50</v>
      </c>
      <c r="E5064" s="15">
        <v>10000</v>
      </c>
      <c r="F5064" s="15">
        <v>1</v>
      </c>
      <c r="G5064" s="15" t="s">
        <v>1326</v>
      </c>
      <c r="H5064" s="16" t="s">
        <v>18</v>
      </c>
      <c r="M5064" s="5" t="s">
        <v>1202</v>
      </c>
      <c r="N5064" s="5">
        <v>2002801</v>
      </c>
      <c r="O5064" s="5" t="s">
        <v>1204</v>
      </c>
      <c r="P5064" s="5">
        <v>28</v>
      </c>
      <c r="Q5064" s="5" t="s">
        <v>1232</v>
      </c>
    </row>
    <row r="5065" spans="1:17" x14ac:dyDescent="0.15">
      <c r="A5065" s="38">
        <v>1001306</v>
      </c>
      <c r="B5065" s="15">
        <v>1</v>
      </c>
      <c r="C5065" s="15">
        <f t="shared" si="125"/>
        <v>1</v>
      </c>
      <c r="D5065" s="15">
        <v>50</v>
      </c>
      <c r="E5065" s="15">
        <v>10000</v>
      </c>
      <c r="F5065" s="15">
        <v>1</v>
      </c>
      <c r="G5065" s="15" t="s">
        <v>1326</v>
      </c>
      <c r="H5065" s="16" t="s">
        <v>18</v>
      </c>
      <c r="M5065" s="5" t="s">
        <v>1202</v>
      </c>
      <c r="N5065" s="5">
        <v>2002901</v>
      </c>
      <c r="O5065" s="5" t="s">
        <v>1204</v>
      </c>
      <c r="P5065" s="5">
        <v>29</v>
      </c>
      <c r="Q5065" s="5" t="s">
        <v>1233</v>
      </c>
    </row>
    <row r="5066" spans="1:17" x14ac:dyDescent="0.15">
      <c r="A5066" s="38">
        <v>1001401</v>
      </c>
      <c r="B5066" s="15">
        <v>1</v>
      </c>
      <c r="C5066" s="15">
        <f t="shared" si="125"/>
        <v>1</v>
      </c>
      <c r="D5066" s="15">
        <v>50</v>
      </c>
      <c r="E5066" s="15">
        <v>10000</v>
      </c>
      <c r="F5066" s="15">
        <v>1</v>
      </c>
      <c r="G5066" s="15" t="s">
        <v>1327</v>
      </c>
      <c r="H5066" s="16" t="s">
        <v>18</v>
      </c>
      <c r="M5066" s="5" t="s">
        <v>1202</v>
      </c>
      <c r="N5066" s="5">
        <v>2003001</v>
      </c>
      <c r="O5066" s="5" t="s">
        <v>1204</v>
      </c>
      <c r="P5066" s="5">
        <v>30</v>
      </c>
      <c r="Q5066" s="5" t="s">
        <v>1234</v>
      </c>
    </row>
    <row r="5067" spans="1:17" x14ac:dyDescent="0.15">
      <c r="A5067" s="38">
        <v>1001402</v>
      </c>
      <c r="B5067" s="15">
        <v>1</v>
      </c>
      <c r="C5067" s="15">
        <f t="shared" si="125"/>
        <v>1</v>
      </c>
      <c r="D5067" s="15">
        <v>50</v>
      </c>
      <c r="E5067" s="15">
        <v>10000</v>
      </c>
      <c r="F5067" s="15">
        <v>1</v>
      </c>
      <c r="G5067" s="15" t="s">
        <v>1327</v>
      </c>
      <c r="H5067" s="16" t="s">
        <v>18</v>
      </c>
      <c r="M5067" s="5" t="s">
        <v>1202</v>
      </c>
      <c r="N5067" s="5">
        <v>2003101</v>
      </c>
      <c r="O5067" s="5" t="s">
        <v>1204</v>
      </c>
      <c r="P5067" s="5">
        <v>31</v>
      </c>
      <c r="Q5067" s="5" t="s">
        <v>1235</v>
      </c>
    </row>
    <row r="5068" spans="1:17" x14ac:dyDescent="0.15">
      <c r="A5068" s="38">
        <v>1001403</v>
      </c>
      <c r="B5068" s="15">
        <v>1</v>
      </c>
      <c r="C5068" s="15">
        <f t="shared" si="125"/>
        <v>1</v>
      </c>
      <c r="D5068" s="15">
        <v>50</v>
      </c>
      <c r="E5068" s="15">
        <v>10000</v>
      </c>
      <c r="F5068" s="15">
        <v>1</v>
      </c>
      <c r="G5068" s="15" t="s">
        <v>1327</v>
      </c>
      <c r="H5068" s="16" t="s">
        <v>18</v>
      </c>
      <c r="M5068" s="5" t="s">
        <v>1202</v>
      </c>
      <c r="N5068" s="5">
        <v>2003201</v>
      </c>
      <c r="O5068" s="5" t="s">
        <v>1204</v>
      </c>
      <c r="P5068" s="5">
        <v>32</v>
      </c>
      <c r="Q5068" s="5" t="s">
        <v>1236</v>
      </c>
    </row>
    <row r="5069" spans="1:17" x14ac:dyDescent="0.15">
      <c r="A5069" s="38">
        <v>1001404</v>
      </c>
      <c r="B5069" s="15">
        <v>1</v>
      </c>
      <c r="C5069" s="15">
        <f t="shared" si="125"/>
        <v>1</v>
      </c>
      <c r="D5069" s="15">
        <v>50</v>
      </c>
      <c r="E5069" s="15">
        <v>10000</v>
      </c>
      <c r="F5069" s="15">
        <v>1</v>
      </c>
      <c r="G5069" s="15" t="s">
        <v>1327</v>
      </c>
      <c r="H5069" s="16" t="s">
        <v>18</v>
      </c>
      <c r="M5069" s="5" t="s">
        <v>1202</v>
      </c>
      <c r="N5069" s="5">
        <v>2003301</v>
      </c>
      <c r="O5069" s="5" t="s">
        <v>1204</v>
      </c>
      <c r="P5069" s="5">
        <v>33</v>
      </c>
      <c r="Q5069" s="5" t="s">
        <v>1237</v>
      </c>
    </row>
    <row r="5070" spans="1:17" x14ac:dyDescent="0.15">
      <c r="A5070" s="38">
        <v>1001405</v>
      </c>
      <c r="B5070" s="15">
        <v>1</v>
      </c>
      <c r="C5070" s="15">
        <f t="shared" si="125"/>
        <v>1</v>
      </c>
      <c r="D5070" s="15">
        <v>50</v>
      </c>
      <c r="E5070" s="15">
        <v>10000</v>
      </c>
      <c r="F5070" s="15">
        <v>1</v>
      </c>
      <c r="G5070" s="15" t="s">
        <v>1327</v>
      </c>
      <c r="H5070" s="16" t="s">
        <v>18</v>
      </c>
      <c r="M5070" s="5" t="s">
        <v>1202</v>
      </c>
      <c r="N5070" s="5">
        <v>2003401</v>
      </c>
      <c r="O5070" s="5" t="s">
        <v>1204</v>
      </c>
      <c r="P5070" s="5">
        <v>34</v>
      </c>
      <c r="Q5070" s="5" t="s">
        <v>1238</v>
      </c>
    </row>
    <row r="5071" spans="1:17" x14ac:dyDescent="0.15">
      <c r="A5071" s="38">
        <v>1001406</v>
      </c>
      <c r="B5071" s="15">
        <v>1</v>
      </c>
      <c r="C5071" s="15">
        <f t="shared" si="125"/>
        <v>1</v>
      </c>
      <c r="D5071" s="15">
        <v>50</v>
      </c>
      <c r="E5071" s="15">
        <v>10000</v>
      </c>
      <c r="F5071" s="15">
        <v>1</v>
      </c>
      <c r="G5071" s="15" t="s">
        <v>1327</v>
      </c>
      <c r="H5071" s="16" t="s">
        <v>18</v>
      </c>
      <c r="M5071" s="5" t="s">
        <v>1202</v>
      </c>
      <c r="N5071" s="5">
        <v>2003501</v>
      </c>
      <c r="O5071" s="5" t="s">
        <v>1204</v>
      </c>
      <c r="P5071" s="5">
        <v>35</v>
      </c>
      <c r="Q5071" s="5" t="s">
        <v>1239</v>
      </c>
    </row>
    <row r="5072" spans="1:17" x14ac:dyDescent="0.15">
      <c r="A5072" s="38">
        <v>1001501</v>
      </c>
      <c r="B5072" s="15">
        <v>1</v>
      </c>
      <c r="C5072" s="15">
        <f t="shared" si="125"/>
        <v>1</v>
      </c>
      <c r="D5072" s="15">
        <v>50</v>
      </c>
      <c r="E5072" s="15">
        <v>10000</v>
      </c>
      <c r="F5072" s="15">
        <v>1</v>
      </c>
      <c r="G5072" s="15" t="s">
        <v>1328</v>
      </c>
      <c r="H5072" s="16" t="s">
        <v>18</v>
      </c>
      <c r="M5072" s="5" t="s">
        <v>1202</v>
      </c>
      <c r="N5072" s="5">
        <v>2003601</v>
      </c>
      <c r="O5072" s="5" t="s">
        <v>1204</v>
      </c>
      <c r="P5072" s="5">
        <v>36</v>
      </c>
      <c r="Q5072" s="5" t="s">
        <v>1240</v>
      </c>
    </row>
    <row r="5073" spans="1:17" x14ac:dyDescent="0.15">
      <c r="A5073" s="38">
        <v>1001502</v>
      </c>
      <c r="B5073" s="15">
        <v>1</v>
      </c>
      <c r="C5073" s="15">
        <f t="shared" si="125"/>
        <v>1</v>
      </c>
      <c r="D5073" s="15">
        <v>50</v>
      </c>
      <c r="E5073" s="15">
        <v>10000</v>
      </c>
      <c r="F5073" s="15">
        <v>1</v>
      </c>
      <c r="G5073" s="15" t="s">
        <v>1328</v>
      </c>
      <c r="H5073" s="16" t="s">
        <v>18</v>
      </c>
      <c r="M5073" s="5" t="s">
        <v>1202</v>
      </c>
      <c r="N5073" s="5">
        <v>2003701</v>
      </c>
      <c r="O5073" s="5" t="s">
        <v>1204</v>
      </c>
      <c r="P5073" s="5">
        <v>37</v>
      </c>
      <c r="Q5073" s="5" t="s">
        <v>1241</v>
      </c>
    </row>
    <row r="5074" spans="1:17" x14ac:dyDescent="0.15">
      <c r="A5074" s="38">
        <v>1001503</v>
      </c>
      <c r="B5074" s="15">
        <v>1</v>
      </c>
      <c r="C5074" s="15">
        <f t="shared" si="125"/>
        <v>1</v>
      </c>
      <c r="D5074" s="15">
        <v>50</v>
      </c>
      <c r="E5074" s="15">
        <v>10000</v>
      </c>
      <c r="F5074" s="15">
        <v>1</v>
      </c>
      <c r="G5074" s="15" t="s">
        <v>1328</v>
      </c>
      <c r="H5074" s="16" t="s">
        <v>18</v>
      </c>
      <c r="M5074" s="5" t="s">
        <v>1202</v>
      </c>
      <c r="N5074" s="5">
        <v>2003801</v>
      </c>
      <c r="O5074" s="5" t="s">
        <v>1204</v>
      </c>
      <c r="P5074" s="5">
        <v>38</v>
      </c>
      <c r="Q5074" s="5" t="s">
        <v>1242</v>
      </c>
    </row>
    <row r="5075" spans="1:17" x14ac:dyDescent="0.15">
      <c r="A5075" s="38">
        <v>1001504</v>
      </c>
      <c r="B5075" s="15">
        <v>1</v>
      </c>
      <c r="C5075" s="15">
        <f t="shared" si="125"/>
        <v>1</v>
      </c>
      <c r="D5075" s="15">
        <v>50</v>
      </c>
      <c r="E5075" s="15">
        <v>10000</v>
      </c>
      <c r="F5075" s="15">
        <v>1</v>
      </c>
      <c r="G5075" s="15" t="s">
        <v>1328</v>
      </c>
      <c r="H5075" s="16" t="s">
        <v>18</v>
      </c>
      <c r="M5075" s="5" t="s">
        <v>1202</v>
      </c>
      <c r="N5075" s="5">
        <v>2003901</v>
      </c>
      <c r="O5075" s="5" t="s">
        <v>1204</v>
      </c>
      <c r="P5075" s="5">
        <v>39</v>
      </c>
      <c r="Q5075" s="5" t="s">
        <v>1243</v>
      </c>
    </row>
    <row r="5076" spans="1:17" x14ac:dyDescent="0.15">
      <c r="A5076" s="38">
        <v>1001505</v>
      </c>
      <c r="B5076" s="15">
        <v>1</v>
      </c>
      <c r="C5076" s="15">
        <f t="shared" si="125"/>
        <v>1</v>
      </c>
      <c r="D5076" s="15">
        <v>50</v>
      </c>
      <c r="E5076" s="15">
        <v>10000</v>
      </c>
      <c r="F5076" s="15">
        <v>1</v>
      </c>
      <c r="G5076" s="15" t="s">
        <v>1328</v>
      </c>
      <c r="H5076" s="16" t="s">
        <v>18</v>
      </c>
      <c r="M5076" s="5" t="s">
        <v>1202</v>
      </c>
      <c r="N5076" s="5">
        <v>2004001</v>
      </c>
      <c r="O5076" s="5" t="s">
        <v>1204</v>
      </c>
      <c r="P5076" s="5">
        <v>40</v>
      </c>
      <c r="Q5076" s="5" t="s">
        <v>1244</v>
      </c>
    </row>
    <row r="5077" spans="1:17" x14ac:dyDescent="0.15">
      <c r="A5077" s="38">
        <v>1001506</v>
      </c>
      <c r="B5077" s="15">
        <v>1</v>
      </c>
      <c r="C5077" s="15">
        <f t="shared" si="125"/>
        <v>1</v>
      </c>
      <c r="D5077" s="15">
        <v>50</v>
      </c>
      <c r="E5077" s="15">
        <v>10000</v>
      </c>
      <c r="F5077" s="15">
        <v>1</v>
      </c>
      <c r="G5077" s="15" t="s">
        <v>1328</v>
      </c>
      <c r="H5077" s="16" t="s">
        <v>18</v>
      </c>
      <c r="M5077" s="5" t="s">
        <v>1202</v>
      </c>
      <c r="N5077" s="5">
        <v>2004101</v>
      </c>
      <c r="O5077" s="5" t="s">
        <v>1204</v>
      </c>
      <c r="P5077" s="5">
        <v>41</v>
      </c>
      <c r="Q5077" s="5" t="s">
        <v>1245</v>
      </c>
    </row>
    <row r="5078" spans="1:17" x14ac:dyDescent="0.15">
      <c r="A5078" s="38">
        <v>1001601</v>
      </c>
      <c r="B5078" s="15">
        <v>1</v>
      </c>
      <c r="C5078" s="15">
        <f t="shared" si="125"/>
        <v>1</v>
      </c>
      <c r="D5078" s="15">
        <v>50</v>
      </c>
      <c r="E5078" s="15">
        <v>10000</v>
      </c>
      <c r="F5078" s="15">
        <v>1</v>
      </c>
      <c r="G5078" s="15" t="s">
        <v>1329</v>
      </c>
      <c r="H5078" s="16" t="s">
        <v>18</v>
      </c>
      <c r="M5078" s="5" t="s">
        <v>1202</v>
      </c>
      <c r="N5078" s="5">
        <v>2004201</v>
      </c>
      <c r="O5078" s="5" t="s">
        <v>1204</v>
      </c>
      <c r="P5078" s="5">
        <v>42</v>
      </c>
      <c r="Q5078" s="5" t="s">
        <v>1246</v>
      </c>
    </row>
    <row r="5079" spans="1:17" x14ac:dyDescent="0.15">
      <c r="A5079" s="38">
        <v>1001602</v>
      </c>
      <c r="B5079" s="15">
        <v>1</v>
      </c>
      <c r="C5079" s="15">
        <f t="shared" si="125"/>
        <v>1</v>
      </c>
      <c r="D5079" s="15">
        <v>50</v>
      </c>
      <c r="E5079" s="15">
        <v>10000</v>
      </c>
      <c r="F5079" s="15">
        <v>1</v>
      </c>
      <c r="G5079" s="15" t="s">
        <v>1329</v>
      </c>
      <c r="H5079" s="16" t="s">
        <v>18</v>
      </c>
      <c r="M5079" s="5" t="s">
        <v>1202</v>
      </c>
      <c r="N5079" s="5">
        <v>2004301</v>
      </c>
      <c r="O5079" s="5" t="s">
        <v>1204</v>
      </c>
      <c r="P5079" s="5">
        <v>43</v>
      </c>
      <c r="Q5079" s="5" t="s">
        <v>1247</v>
      </c>
    </row>
    <row r="5080" spans="1:17" x14ac:dyDescent="0.15">
      <c r="A5080" s="38">
        <v>1001603</v>
      </c>
      <c r="B5080" s="15">
        <v>1</v>
      </c>
      <c r="C5080" s="15">
        <f t="shared" si="125"/>
        <v>1</v>
      </c>
      <c r="D5080" s="15">
        <v>50</v>
      </c>
      <c r="E5080" s="15">
        <v>10000</v>
      </c>
      <c r="F5080" s="15">
        <v>1</v>
      </c>
      <c r="G5080" s="15" t="s">
        <v>1329</v>
      </c>
      <c r="H5080" s="16" t="s">
        <v>18</v>
      </c>
      <c r="M5080" s="5" t="s">
        <v>1202</v>
      </c>
      <c r="N5080" s="5">
        <v>2004401</v>
      </c>
      <c r="O5080" s="5" t="s">
        <v>1204</v>
      </c>
      <c r="P5080" s="5">
        <v>44</v>
      </c>
      <c r="Q5080" s="5" t="s">
        <v>1248</v>
      </c>
    </row>
    <row r="5081" spans="1:17" x14ac:dyDescent="0.15">
      <c r="A5081" s="38">
        <v>1001604</v>
      </c>
      <c r="B5081" s="15">
        <v>1</v>
      </c>
      <c r="C5081" s="15">
        <f t="shared" si="125"/>
        <v>1</v>
      </c>
      <c r="D5081" s="15">
        <v>50</v>
      </c>
      <c r="E5081" s="15">
        <v>10000</v>
      </c>
      <c r="F5081" s="15">
        <v>1</v>
      </c>
      <c r="G5081" s="15" t="s">
        <v>1329</v>
      </c>
      <c r="H5081" s="16" t="s">
        <v>18</v>
      </c>
      <c r="M5081" s="5" t="s">
        <v>1202</v>
      </c>
      <c r="N5081" s="5">
        <v>2004501</v>
      </c>
      <c r="O5081" s="5" t="s">
        <v>1204</v>
      </c>
      <c r="P5081" s="5">
        <v>45</v>
      </c>
      <c r="Q5081" s="5" t="s">
        <v>1249</v>
      </c>
    </row>
    <row r="5082" spans="1:17" x14ac:dyDescent="0.15">
      <c r="A5082" s="38">
        <v>1001605</v>
      </c>
      <c r="B5082" s="15">
        <v>1</v>
      </c>
      <c r="C5082" s="15">
        <f t="shared" si="125"/>
        <v>1</v>
      </c>
      <c r="D5082" s="15">
        <v>50</v>
      </c>
      <c r="E5082" s="15">
        <v>10000</v>
      </c>
      <c r="F5082" s="15">
        <v>1</v>
      </c>
      <c r="G5082" s="15" t="s">
        <v>1329</v>
      </c>
      <c r="H5082" s="16" t="s">
        <v>18</v>
      </c>
      <c r="M5082" s="5" t="s">
        <v>1202</v>
      </c>
      <c r="N5082" s="5">
        <v>2004601</v>
      </c>
      <c r="O5082" s="5" t="s">
        <v>1204</v>
      </c>
      <c r="P5082" s="5">
        <v>46</v>
      </c>
      <c r="Q5082" s="5" t="s">
        <v>1250</v>
      </c>
    </row>
    <row r="5083" spans="1:17" x14ac:dyDescent="0.15">
      <c r="A5083" s="38">
        <v>1001606</v>
      </c>
      <c r="B5083" s="15">
        <v>1</v>
      </c>
      <c r="C5083" s="15">
        <f t="shared" si="125"/>
        <v>1</v>
      </c>
      <c r="D5083" s="15">
        <v>50</v>
      </c>
      <c r="E5083" s="15">
        <v>10000</v>
      </c>
      <c r="F5083" s="15">
        <v>1</v>
      </c>
      <c r="G5083" s="15" t="s">
        <v>1329</v>
      </c>
      <c r="H5083" s="16" t="s">
        <v>18</v>
      </c>
      <c r="M5083" s="5" t="s">
        <v>1202</v>
      </c>
      <c r="N5083" s="5">
        <v>2004701</v>
      </c>
      <c r="O5083" s="5" t="s">
        <v>1204</v>
      </c>
      <c r="P5083" s="5">
        <v>47</v>
      </c>
      <c r="Q5083" s="5" t="s">
        <v>1251</v>
      </c>
    </row>
    <row r="5084" spans="1:17" x14ac:dyDescent="0.15">
      <c r="A5084" s="38">
        <v>1001701</v>
      </c>
      <c r="B5084" s="15">
        <v>1</v>
      </c>
      <c r="C5084" s="15">
        <f t="shared" si="125"/>
        <v>1</v>
      </c>
      <c r="D5084" s="15">
        <v>50</v>
      </c>
      <c r="E5084" s="15">
        <v>10000</v>
      </c>
      <c r="F5084" s="15">
        <v>1</v>
      </c>
      <c r="G5084" s="15" t="s">
        <v>1330</v>
      </c>
      <c r="H5084" s="16" t="s">
        <v>18</v>
      </c>
      <c r="M5084" s="5" t="s">
        <v>1202</v>
      </c>
      <c r="N5084" s="5">
        <v>2004801</v>
      </c>
      <c r="O5084" s="5" t="s">
        <v>1204</v>
      </c>
      <c r="P5084" s="5">
        <v>48</v>
      </c>
      <c r="Q5084" s="5" t="s">
        <v>1252</v>
      </c>
    </row>
    <row r="5085" spans="1:17" x14ac:dyDescent="0.15">
      <c r="A5085" s="38">
        <v>1001702</v>
      </c>
      <c r="B5085" s="15">
        <v>1</v>
      </c>
      <c r="C5085" s="15">
        <f t="shared" si="125"/>
        <v>1</v>
      </c>
      <c r="D5085" s="15">
        <v>50</v>
      </c>
      <c r="E5085" s="15">
        <v>10000</v>
      </c>
      <c r="F5085" s="15">
        <v>1</v>
      </c>
      <c r="G5085" s="15" t="s">
        <v>1330</v>
      </c>
      <c r="H5085" s="16" t="s">
        <v>18</v>
      </c>
      <c r="M5085" s="5" t="s">
        <v>1202</v>
      </c>
      <c r="N5085" s="5">
        <v>2004901</v>
      </c>
      <c r="O5085" s="5" t="s">
        <v>1204</v>
      </c>
      <c r="P5085" s="5">
        <v>49</v>
      </c>
      <c r="Q5085" s="5" t="s">
        <v>1253</v>
      </c>
    </row>
    <row r="5086" spans="1:17" x14ac:dyDescent="0.15">
      <c r="A5086" s="38">
        <v>1001703</v>
      </c>
      <c r="B5086" s="15">
        <v>1</v>
      </c>
      <c r="C5086" s="15">
        <f t="shared" si="125"/>
        <v>1</v>
      </c>
      <c r="D5086" s="15">
        <v>50</v>
      </c>
      <c r="E5086" s="15">
        <v>10000</v>
      </c>
      <c r="F5086" s="15">
        <v>1</v>
      </c>
      <c r="G5086" s="15" t="s">
        <v>1330</v>
      </c>
      <c r="H5086" s="16" t="s">
        <v>18</v>
      </c>
      <c r="M5086" s="5" t="s">
        <v>1202</v>
      </c>
      <c r="N5086" s="5">
        <v>2005001</v>
      </c>
      <c r="O5086" s="5" t="s">
        <v>1204</v>
      </c>
      <c r="P5086" s="5">
        <v>50</v>
      </c>
      <c r="Q5086" s="5" t="s">
        <v>1254</v>
      </c>
    </row>
    <row r="5087" spans="1:17" x14ac:dyDescent="0.15">
      <c r="A5087" s="38">
        <v>1001704</v>
      </c>
      <c r="B5087" s="15">
        <v>1</v>
      </c>
      <c r="C5087" s="15">
        <f t="shared" si="125"/>
        <v>1</v>
      </c>
      <c r="D5087" s="15">
        <v>50</v>
      </c>
      <c r="E5087" s="15">
        <v>10000</v>
      </c>
      <c r="F5087" s="15">
        <v>1</v>
      </c>
      <c r="G5087" s="15" t="s">
        <v>1330</v>
      </c>
      <c r="H5087" s="16" t="s">
        <v>18</v>
      </c>
      <c r="M5087" s="5" t="s">
        <v>1202</v>
      </c>
      <c r="N5087" s="5">
        <v>2005101</v>
      </c>
      <c r="O5087" s="5" t="s">
        <v>1204</v>
      </c>
      <c r="P5087" s="5">
        <v>51</v>
      </c>
      <c r="Q5087" s="5" t="s">
        <v>1255</v>
      </c>
    </row>
    <row r="5088" spans="1:17" x14ac:dyDescent="0.15">
      <c r="A5088" s="38">
        <v>1001705</v>
      </c>
      <c r="B5088" s="15">
        <v>1</v>
      </c>
      <c r="C5088" s="15">
        <f t="shared" si="125"/>
        <v>1</v>
      </c>
      <c r="D5088" s="15">
        <v>50</v>
      </c>
      <c r="E5088" s="15">
        <v>10000</v>
      </c>
      <c r="F5088" s="15">
        <v>1</v>
      </c>
      <c r="G5088" s="15" t="s">
        <v>1330</v>
      </c>
      <c r="H5088" s="16" t="s">
        <v>18</v>
      </c>
      <c r="M5088" s="5" t="s">
        <v>1202</v>
      </c>
      <c r="N5088" s="5">
        <v>2005201</v>
      </c>
      <c r="O5088" s="5" t="s">
        <v>1204</v>
      </c>
      <c r="P5088" s="5">
        <v>52</v>
      </c>
      <c r="Q5088" s="5" t="s">
        <v>1256</v>
      </c>
    </row>
    <row r="5089" spans="1:17" x14ac:dyDescent="0.15">
      <c r="A5089" s="38">
        <v>1001706</v>
      </c>
      <c r="B5089" s="15">
        <v>1</v>
      </c>
      <c r="C5089" s="15">
        <f t="shared" si="125"/>
        <v>1</v>
      </c>
      <c r="D5089" s="15">
        <v>50</v>
      </c>
      <c r="E5089" s="15">
        <v>10000</v>
      </c>
      <c r="F5089" s="15">
        <v>1</v>
      </c>
      <c r="G5089" s="15" t="s">
        <v>1330</v>
      </c>
      <c r="H5089" s="16" t="s">
        <v>18</v>
      </c>
      <c r="M5089" s="5" t="s">
        <v>1202</v>
      </c>
      <c r="N5089" s="5">
        <v>2005301</v>
      </c>
      <c r="O5089" s="5" t="s">
        <v>1204</v>
      </c>
      <c r="P5089" s="5">
        <v>53</v>
      </c>
      <c r="Q5089" s="5" t="s">
        <v>1257</v>
      </c>
    </row>
    <row r="5090" spans="1:17" x14ac:dyDescent="0.15">
      <c r="A5090" s="38">
        <v>1001801</v>
      </c>
      <c r="B5090" s="15">
        <v>1</v>
      </c>
      <c r="C5090" s="15">
        <f t="shared" si="125"/>
        <v>1</v>
      </c>
      <c r="D5090" s="15">
        <v>50</v>
      </c>
      <c r="E5090" s="15">
        <v>10000</v>
      </c>
      <c r="F5090" s="15">
        <v>1</v>
      </c>
      <c r="G5090" s="15" t="s">
        <v>1331</v>
      </c>
      <c r="H5090" s="16" t="s">
        <v>18</v>
      </c>
      <c r="M5090" s="5" t="s">
        <v>1202</v>
      </c>
      <c r="N5090" s="5">
        <v>2005401</v>
      </c>
      <c r="O5090" s="5" t="s">
        <v>1204</v>
      </c>
      <c r="P5090" s="5">
        <v>54</v>
      </c>
      <c r="Q5090" s="5" t="s">
        <v>1258</v>
      </c>
    </row>
    <row r="5091" spans="1:17" x14ac:dyDescent="0.15">
      <c r="A5091" s="38">
        <v>1001802</v>
      </c>
      <c r="B5091" s="15">
        <v>1</v>
      </c>
      <c r="C5091" s="15">
        <f t="shared" si="125"/>
        <v>1</v>
      </c>
      <c r="D5091" s="15">
        <v>50</v>
      </c>
      <c r="E5091" s="15">
        <v>10000</v>
      </c>
      <c r="F5091" s="15">
        <v>1</v>
      </c>
      <c r="G5091" s="15" t="s">
        <v>1331</v>
      </c>
      <c r="H5091" s="16" t="s">
        <v>18</v>
      </c>
      <c r="M5091" s="5" t="s">
        <v>1202</v>
      </c>
      <c r="N5091" s="5">
        <v>2005501</v>
      </c>
      <c r="O5091" s="5" t="s">
        <v>1204</v>
      </c>
      <c r="P5091" s="5">
        <v>55</v>
      </c>
      <c r="Q5091" s="5" t="s">
        <v>1259</v>
      </c>
    </row>
    <row r="5092" spans="1:17" x14ac:dyDescent="0.15">
      <c r="A5092" s="38">
        <v>1001803</v>
      </c>
      <c r="B5092" s="15">
        <v>1</v>
      </c>
      <c r="C5092" s="15">
        <f t="shared" si="125"/>
        <v>1</v>
      </c>
      <c r="D5092" s="15">
        <v>50</v>
      </c>
      <c r="E5092" s="15">
        <v>10000</v>
      </c>
      <c r="F5092" s="15">
        <v>1</v>
      </c>
      <c r="G5092" s="15" t="s">
        <v>1331</v>
      </c>
      <c r="H5092" s="16" t="s">
        <v>18</v>
      </c>
      <c r="M5092" s="5" t="s">
        <v>1202</v>
      </c>
      <c r="N5092" s="5">
        <v>2005601</v>
      </c>
      <c r="O5092" s="5" t="s">
        <v>1204</v>
      </c>
      <c r="P5092" s="5">
        <v>56</v>
      </c>
      <c r="Q5092" s="5" t="s">
        <v>1260</v>
      </c>
    </row>
    <row r="5093" spans="1:17" x14ac:dyDescent="0.15">
      <c r="A5093" s="38">
        <v>1001804</v>
      </c>
      <c r="B5093" s="15">
        <v>1</v>
      </c>
      <c r="C5093" s="15">
        <f t="shared" si="125"/>
        <v>1</v>
      </c>
      <c r="D5093" s="15">
        <v>50</v>
      </c>
      <c r="E5093" s="15">
        <v>10000</v>
      </c>
      <c r="F5093" s="15">
        <v>1</v>
      </c>
      <c r="G5093" s="15" t="s">
        <v>1331</v>
      </c>
      <c r="H5093" s="16" t="s">
        <v>18</v>
      </c>
      <c r="M5093" s="5" t="s">
        <v>1202</v>
      </c>
      <c r="N5093" s="5">
        <v>2005701</v>
      </c>
      <c r="O5093" s="5" t="s">
        <v>1204</v>
      </c>
      <c r="P5093" s="5">
        <v>57</v>
      </c>
      <c r="Q5093" s="5" t="s">
        <v>1261</v>
      </c>
    </row>
    <row r="5094" spans="1:17" x14ac:dyDescent="0.15">
      <c r="A5094" s="38">
        <v>1001805</v>
      </c>
      <c r="B5094" s="15">
        <v>1</v>
      </c>
      <c r="C5094" s="15">
        <f t="shared" si="125"/>
        <v>1</v>
      </c>
      <c r="D5094" s="15">
        <v>50</v>
      </c>
      <c r="E5094" s="15">
        <v>10000</v>
      </c>
      <c r="F5094" s="15">
        <v>1</v>
      </c>
      <c r="G5094" s="15" t="s">
        <v>1331</v>
      </c>
      <c r="H5094" s="16" t="s">
        <v>18</v>
      </c>
      <c r="M5094" s="5" t="s">
        <v>1202</v>
      </c>
      <c r="N5094" s="5">
        <v>2005801</v>
      </c>
      <c r="O5094" s="5" t="s">
        <v>1204</v>
      </c>
      <c r="P5094" s="5">
        <v>58</v>
      </c>
      <c r="Q5094" s="5" t="s">
        <v>1262</v>
      </c>
    </row>
    <row r="5095" spans="1:17" x14ac:dyDescent="0.15">
      <c r="A5095" s="38">
        <v>1001806</v>
      </c>
      <c r="B5095" s="15">
        <v>1</v>
      </c>
      <c r="C5095" s="15">
        <f t="shared" si="125"/>
        <v>1</v>
      </c>
      <c r="D5095" s="15">
        <v>50</v>
      </c>
      <c r="E5095" s="15">
        <v>10000</v>
      </c>
      <c r="F5095" s="15">
        <v>1</v>
      </c>
      <c r="G5095" s="15" t="s">
        <v>1331</v>
      </c>
      <c r="H5095" s="16" t="s">
        <v>18</v>
      </c>
      <c r="M5095" s="5" t="s">
        <v>1202</v>
      </c>
      <c r="N5095" s="5">
        <v>2005901</v>
      </c>
      <c r="O5095" s="5" t="s">
        <v>1204</v>
      </c>
      <c r="P5095" s="5">
        <v>59</v>
      </c>
      <c r="Q5095" s="5" t="s">
        <v>1263</v>
      </c>
    </row>
    <row r="5096" spans="1:17" x14ac:dyDescent="0.15">
      <c r="A5096" s="38">
        <v>1001901</v>
      </c>
      <c r="B5096" s="15">
        <v>1</v>
      </c>
      <c r="C5096" s="15">
        <f t="shared" si="125"/>
        <v>1</v>
      </c>
      <c r="D5096" s="15">
        <v>50</v>
      </c>
      <c r="E5096" s="15">
        <v>10000</v>
      </c>
      <c r="F5096" s="15">
        <v>1</v>
      </c>
      <c r="G5096" s="15" t="s">
        <v>1332</v>
      </c>
      <c r="H5096" s="16" t="s">
        <v>18</v>
      </c>
      <c r="M5096" s="5" t="s">
        <v>1202</v>
      </c>
      <c r="N5096" s="5">
        <v>2006001</v>
      </c>
      <c r="O5096" s="5" t="s">
        <v>1204</v>
      </c>
      <c r="P5096" s="5">
        <v>60</v>
      </c>
      <c r="Q5096" s="5" t="s">
        <v>1264</v>
      </c>
    </row>
    <row r="5097" spans="1:17" x14ac:dyDescent="0.15">
      <c r="A5097" s="38">
        <v>1001902</v>
      </c>
      <c r="B5097" s="15">
        <v>1</v>
      </c>
      <c r="C5097" s="15">
        <f t="shared" si="125"/>
        <v>1</v>
      </c>
      <c r="D5097" s="15">
        <v>50</v>
      </c>
      <c r="E5097" s="15">
        <v>10000</v>
      </c>
      <c r="F5097" s="15">
        <v>1</v>
      </c>
      <c r="G5097" s="15" t="s">
        <v>1332</v>
      </c>
      <c r="H5097" s="16" t="s">
        <v>18</v>
      </c>
      <c r="M5097" s="5" t="s">
        <v>1202</v>
      </c>
      <c r="N5097" s="5">
        <v>2006101</v>
      </c>
      <c r="O5097" s="5" t="s">
        <v>1204</v>
      </c>
      <c r="P5097" s="5">
        <v>61</v>
      </c>
      <c r="Q5097" s="5" t="s">
        <v>1265</v>
      </c>
    </row>
    <row r="5098" spans="1:17" x14ac:dyDescent="0.15">
      <c r="A5098" s="38">
        <v>1001903</v>
      </c>
      <c r="B5098" s="15">
        <v>1</v>
      </c>
      <c r="C5098" s="15">
        <f t="shared" si="125"/>
        <v>1</v>
      </c>
      <c r="D5098" s="15">
        <v>50</v>
      </c>
      <c r="E5098" s="15">
        <v>10000</v>
      </c>
      <c r="F5098" s="15">
        <v>1</v>
      </c>
      <c r="G5098" s="15" t="s">
        <v>1332</v>
      </c>
      <c r="H5098" s="16" t="s">
        <v>18</v>
      </c>
      <c r="M5098" s="5" t="s">
        <v>1202</v>
      </c>
      <c r="N5098" s="5">
        <v>2006201</v>
      </c>
      <c r="O5098" s="5" t="s">
        <v>1204</v>
      </c>
      <c r="P5098" s="5">
        <v>62</v>
      </c>
      <c r="Q5098" s="5" t="s">
        <v>1266</v>
      </c>
    </row>
    <row r="5099" spans="1:17" x14ac:dyDescent="0.15">
      <c r="A5099" s="38">
        <v>1001904</v>
      </c>
      <c r="B5099" s="15">
        <v>1</v>
      </c>
      <c r="C5099" s="15">
        <f t="shared" si="125"/>
        <v>1</v>
      </c>
      <c r="D5099" s="15">
        <v>50</v>
      </c>
      <c r="E5099" s="15">
        <v>10000</v>
      </c>
      <c r="F5099" s="15">
        <v>1</v>
      </c>
      <c r="G5099" s="15" t="s">
        <v>1332</v>
      </c>
      <c r="H5099" s="16" t="s">
        <v>18</v>
      </c>
      <c r="M5099" s="5" t="s">
        <v>1202</v>
      </c>
      <c r="N5099" s="5">
        <v>2006301</v>
      </c>
      <c r="O5099" s="5" t="s">
        <v>1204</v>
      </c>
      <c r="P5099" s="5">
        <v>63</v>
      </c>
      <c r="Q5099" s="5" t="s">
        <v>1267</v>
      </c>
    </row>
    <row r="5100" spans="1:17" x14ac:dyDescent="0.15">
      <c r="A5100" s="38">
        <v>1001905</v>
      </c>
      <c r="B5100" s="15">
        <v>1</v>
      </c>
      <c r="C5100" s="15">
        <f t="shared" si="125"/>
        <v>1</v>
      </c>
      <c r="D5100" s="15">
        <v>50</v>
      </c>
      <c r="E5100" s="15">
        <v>10000</v>
      </c>
      <c r="F5100" s="15">
        <v>1</v>
      </c>
      <c r="G5100" s="15" t="s">
        <v>1332</v>
      </c>
      <c r="H5100" s="16" t="s">
        <v>18</v>
      </c>
      <c r="M5100" s="5" t="s">
        <v>1202</v>
      </c>
      <c r="N5100" s="5">
        <v>2006401</v>
      </c>
      <c r="O5100" s="5" t="s">
        <v>1204</v>
      </c>
      <c r="P5100" s="5">
        <v>64</v>
      </c>
      <c r="Q5100" s="5" t="s">
        <v>1268</v>
      </c>
    </row>
    <row r="5101" spans="1:17" x14ac:dyDescent="0.15">
      <c r="A5101" s="38">
        <v>1001906</v>
      </c>
      <c r="B5101" s="15">
        <v>1</v>
      </c>
      <c r="C5101" s="15">
        <f t="shared" si="125"/>
        <v>1</v>
      </c>
      <c r="D5101" s="15">
        <v>50</v>
      </c>
      <c r="E5101" s="15">
        <v>10000</v>
      </c>
      <c r="F5101" s="15">
        <v>1</v>
      </c>
      <c r="G5101" s="15" t="s">
        <v>1332</v>
      </c>
      <c r="H5101" s="16" t="s">
        <v>18</v>
      </c>
      <c r="M5101" s="5" t="s">
        <v>1202</v>
      </c>
      <c r="N5101" s="5">
        <v>2006501</v>
      </c>
      <c r="O5101" s="5" t="s">
        <v>1204</v>
      </c>
      <c r="P5101" s="5">
        <v>65</v>
      </c>
      <c r="Q5101" s="5" t="s">
        <v>1269</v>
      </c>
    </row>
    <row r="5102" spans="1:17" x14ac:dyDescent="0.15">
      <c r="A5102" s="38">
        <v>1002001</v>
      </c>
      <c r="B5102" s="15">
        <v>1</v>
      </c>
      <c r="C5102" s="15">
        <f t="shared" si="125"/>
        <v>1</v>
      </c>
      <c r="D5102" s="15">
        <v>50</v>
      </c>
      <c r="E5102" s="15">
        <v>10000</v>
      </c>
      <c r="F5102" s="15">
        <v>1</v>
      </c>
      <c r="G5102" s="15" t="s">
        <v>1333</v>
      </c>
      <c r="H5102" s="16" t="s">
        <v>18</v>
      </c>
      <c r="M5102" s="5" t="s">
        <v>1202</v>
      </c>
      <c r="N5102" s="5">
        <v>2006601</v>
      </c>
      <c r="O5102" s="5" t="s">
        <v>1204</v>
      </c>
      <c r="P5102" s="5">
        <v>66</v>
      </c>
      <c r="Q5102" s="5" t="s">
        <v>1270</v>
      </c>
    </row>
    <row r="5103" spans="1:17" x14ac:dyDescent="0.15">
      <c r="A5103" s="38">
        <v>1002002</v>
      </c>
      <c r="B5103" s="15">
        <v>1</v>
      </c>
      <c r="C5103" s="15">
        <f t="shared" si="125"/>
        <v>1</v>
      </c>
      <c r="D5103" s="15">
        <v>50</v>
      </c>
      <c r="E5103" s="15">
        <v>10000</v>
      </c>
      <c r="F5103" s="15">
        <v>1</v>
      </c>
      <c r="G5103" s="15" t="s">
        <v>1333</v>
      </c>
      <c r="H5103" s="16" t="s">
        <v>18</v>
      </c>
      <c r="M5103" s="5" t="s">
        <v>1202</v>
      </c>
      <c r="N5103" s="5">
        <v>2006701</v>
      </c>
      <c r="O5103" s="5" t="s">
        <v>1204</v>
      </c>
      <c r="P5103" s="5">
        <v>67</v>
      </c>
      <c r="Q5103" s="5" t="s">
        <v>1271</v>
      </c>
    </row>
    <row r="5104" spans="1:17" x14ac:dyDescent="0.15">
      <c r="A5104" s="38">
        <v>1002003</v>
      </c>
      <c r="B5104" s="15">
        <v>1</v>
      </c>
      <c r="C5104" s="15">
        <f t="shared" si="125"/>
        <v>1</v>
      </c>
      <c r="D5104" s="15">
        <v>50</v>
      </c>
      <c r="E5104" s="15">
        <v>10000</v>
      </c>
      <c r="F5104" s="15">
        <v>1</v>
      </c>
      <c r="G5104" s="15" t="s">
        <v>1333</v>
      </c>
      <c r="H5104" s="16" t="s">
        <v>18</v>
      </c>
      <c r="M5104" s="5" t="s">
        <v>1202</v>
      </c>
      <c r="N5104" s="5">
        <v>2006801</v>
      </c>
      <c r="O5104" s="5" t="s">
        <v>1204</v>
      </c>
      <c r="P5104" s="5">
        <v>68</v>
      </c>
      <c r="Q5104" s="5" t="s">
        <v>1272</v>
      </c>
    </row>
    <row r="5105" spans="1:17" x14ac:dyDescent="0.15">
      <c r="A5105" s="38">
        <v>1002004</v>
      </c>
      <c r="B5105" s="15">
        <v>1</v>
      </c>
      <c r="C5105" s="15">
        <f t="shared" si="125"/>
        <v>1</v>
      </c>
      <c r="D5105" s="15">
        <v>50</v>
      </c>
      <c r="E5105" s="15">
        <v>10000</v>
      </c>
      <c r="F5105" s="15">
        <v>1</v>
      </c>
      <c r="G5105" s="15" t="s">
        <v>1333</v>
      </c>
      <c r="H5105" s="16" t="s">
        <v>18</v>
      </c>
      <c r="M5105" s="5" t="s">
        <v>1202</v>
      </c>
      <c r="N5105" s="5">
        <v>2006901</v>
      </c>
      <c r="O5105" s="5" t="s">
        <v>1204</v>
      </c>
      <c r="P5105" s="5">
        <v>69</v>
      </c>
      <c r="Q5105" s="5" t="s">
        <v>1273</v>
      </c>
    </row>
    <row r="5106" spans="1:17" x14ac:dyDescent="0.15">
      <c r="A5106" s="38">
        <v>1002005</v>
      </c>
      <c r="B5106" s="15">
        <v>1</v>
      </c>
      <c r="C5106" s="15">
        <f t="shared" si="125"/>
        <v>1</v>
      </c>
      <c r="D5106" s="15">
        <v>50</v>
      </c>
      <c r="E5106" s="15">
        <v>10000</v>
      </c>
      <c r="F5106" s="15">
        <v>1</v>
      </c>
      <c r="G5106" s="15" t="s">
        <v>1333</v>
      </c>
      <c r="H5106" s="16" t="s">
        <v>18</v>
      </c>
      <c r="M5106" s="5" t="s">
        <v>1202</v>
      </c>
      <c r="N5106" s="5">
        <v>2007001</v>
      </c>
      <c r="O5106" s="5" t="s">
        <v>1204</v>
      </c>
      <c r="P5106" s="5">
        <v>70</v>
      </c>
      <c r="Q5106" s="5" t="s">
        <v>1274</v>
      </c>
    </row>
    <row r="5107" spans="1:17" x14ac:dyDescent="0.15">
      <c r="A5107" s="38">
        <v>1002006</v>
      </c>
      <c r="B5107" s="15">
        <v>1</v>
      </c>
      <c r="C5107" s="15">
        <f t="shared" si="125"/>
        <v>1</v>
      </c>
      <c r="D5107" s="15">
        <v>50</v>
      </c>
      <c r="E5107" s="15">
        <v>10000</v>
      </c>
      <c r="F5107" s="15">
        <v>1</v>
      </c>
      <c r="G5107" s="15" t="s">
        <v>1333</v>
      </c>
      <c r="H5107" s="16" t="s">
        <v>18</v>
      </c>
      <c r="M5107" s="5" t="s">
        <v>1202</v>
      </c>
      <c r="N5107" s="5">
        <v>2007101</v>
      </c>
      <c r="O5107" s="5" t="s">
        <v>1204</v>
      </c>
      <c r="P5107" s="5">
        <v>71</v>
      </c>
      <c r="Q5107" s="5" t="s">
        <v>1275</v>
      </c>
    </row>
    <row r="5108" spans="1:17" x14ac:dyDescent="0.15">
      <c r="A5108" s="38">
        <v>1002101</v>
      </c>
      <c r="B5108" s="15">
        <v>1</v>
      </c>
      <c r="C5108" s="15">
        <f t="shared" si="125"/>
        <v>1</v>
      </c>
      <c r="D5108" s="15">
        <v>50</v>
      </c>
      <c r="E5108" s="15">
        <v>10000</v>
      </c>
      <c r="F5108" s="15">
        <v>1</v>
      </c>
      <c r="G5108" s="15" t="s">
        <v>1334</v>
      </c>
      <c r="H5108" s="16" t="s">
        <v>18</v>
      </c>
      <c r="M5108" s="5" t="s">
        <v>1202</v>
      </c>
      <c r="N5108" s="5">
        <v>2007201</v>
      </c>
      <c r="O5108" s="5" t="s">
        <v>1204</v>
      </c>
      <c r="P5108" s="5">
        <v>72</v>
      </c>
      <c r="Q5108" s="5" t="s">
        <v>1276</v>
      </c>
    </row>
    <row r="5109" spans="1:17" x14ac:dyDescent="0.15">
      <c r="A5109" s="38">
        <v>1002102</v>
      </c>
      <c r="B5109" s="15">
        <v>1</v>
      </c>
      <c r="C5109" s="15">
        <f t="shared" si="125"/>
        <v>1</v>
      </c>
      <c r="D5109" s="15">
        <v>50</v>
      </c>
      <c r="E5109" s="15">
        <v>10000</v>
      </c>
      <c r="F5109" s="15">
        <v>1</v>
      </c>
      <c r="G5109" s="15" t="s">
        <v>1334</v>
      </c>
      <c r="H5109" s="16" t="s">
        <v>18</v>
      </c>
      <c r="M5109" s="5" t="s">
        <v>1202</v>
      </c>
      <c r="N5109" s="5">
        <v>2007301</v>
      </c>
      <c r="O5109" s="5" t="s">
        <v>1204</v>
      </c>
      <c r="P5109" s="5">
        <v>73</v>
      </c>
      <c r="Q5109" s="5" t="s">
        <v>1277</v>
      </c>
    </row>
    <row r="5110" spans="1:17" x14ac:dyDescent="0.15">
      <c r="A5110" s="38">
        <v>1002103</v>
      </c>
      <c r="B5110" s="15">
        <v>1</v>
      </c>
      <c r="C5110" s="15">
        <f t="shared" si="125"/>
        <v>1</v>
      </c>
      <c r="D5110" s="15">
        <v>50</v>
      </c>
      <c r="E5110" s="15">
        <v>10000</v>
      </c>
      <c r="F5110" s="15">
        <v>1</v>
      </c>
      <c r="G5110" s="15" t="s">
        <v>1334</v>
      </c>
      <c r="H5110" s="16" t="s">
        <v>18</v>
      </c>
      <c r="M5110" s="5" t="s">
        <v>1202</v>
      </c>
      <c r="N5110" s="5">
        <v>2007401</v>
      </c>
      <c r="O5110" s="5" t="s">
        <v>1204</v>
      </c>
      <c r="P5110" s="5">
        <v>74</v>
      </c>
      <c r="Q5110" s="5" t="s">
        <v>1278</v>
      </c>
    </row>
    <row r="5111" spans="1:17" x14ac:dyDescent="0.15">
      <c r="A5111" s="38">
        <v>1002104</v>
      </c>
      <c r="B5111" s="15">
        <v>1</v>
      </c>
      <c r="C5111" s="15">
        <f t="shared" si="125"/>
        <v>1</v>
      </c>
      <c r="D5111" s="15">
        <v>50</v>
      </c>
      <c r="E5111" s="15">
        <v>10000</v>
      </c>
      <c r="F5111" s="15">
        <v>1</v>
      </c>
      <c r="G5111" s="15" t="s">
        <v>1334</v>
      </c>
      <c r="H5111" s="16" t="s">
        <v>18</v>
      </c>
      <c r="M5111" s="5" t="s">
        <v>1202</v>
      </c>
      <c r="N5111" s="5">
        <v>2007501</v>
      </c>
      <c r="O5111" s="5" t="s">
        <v>1204</v>
      </c>
      <c r="P5111" s="5">
        <v>75</v>
      </c>
      <c r="Q5111" s="5" t="s">
        <v>1279</v>
      </c>
    </row>
    <row r="5112" spans="1:17" x14ac:dyDescent="0.15">
      <c r="A5112" s="38">
        <v>1002105</v>
      </c>
      <c r="B5112" s="15">
        <v>1</v>
      </c>
      <c r="C5112" s="15">
        <f t="shared" si="125"/>
        <v>1</v>
      </c>
      <c r="D5112" s="15">
        <v>50</v>
      </c>
      <c r="E5112" s="15">
        <v>10000</v>
      </c>
      <c r="F5112" s="15">
        <v>1</v>
      </c>
      <c r="G5112" s="15" t="s">
        <v>1334</v>
      </c>
      <c r="H5112" s="16" t="s">
        <v>18</v>
      </c>
      <c r="M5112" s="5" t="s">
        <v>1202</v>
      </c>
      <c r="N5112" s="5">
        <v>2007601</v>
      </c>
      <c r="O5112" s="5" t="s">
        <v>1204</v>
      </c>
      <c r="P5112" s="5">
        <v>76</v>
      </c>
      <c r="Q5112" s="5" t="s">
        <v>1280</v>
      </c>
    </row>
    <row r="5113" spans="1:17" x14ac:dyDescent="0.15">
      <c r="A5113" s="38">
        <v>1002106</v>
      </c>
      <c r="B5113" s="15">
        <v>1</v>
      </c>
      <c r="C5113" s="15">
        <f t="shared" si="125"/>
        <v>1</v>
      </c>
      <c r="D5113" s="15">
        <v>50</v>
      </c>
      <c r="E5113" s="15">
        <v>10000</v>
      </c>
      <c r="F5113" s="15">
        <v>1</v>
      </c>
      <c r="G5113" s="15" t="s">
        <v>1334</v>
      </c>
      <c r="H5113" s="16" t="s">
        <v>18</v>
      </c>
      <c r="M5113" s="5" t="s">
        <v>1202</v>
      </c>
      <c r="N5113" s="5">
        <v>2007701</v>
      </c>
      <c r="O5113" s="5" t="s">
        <v>1204</v>
      </c>
      <c r="P5113" s="5">
        <v>77</v>
      </c>
      <c r="Q5113" s="5" t="s">
        <v>1281</v>
      </c>
    </row>
    <row r="5114" spans="1:17" x14ac:dyDescent="0.15">
      <c r="A5114" s="38">
        <v>1002201</v>
      </c>
      <c r="B5114" s="15">
        <v>1</v>
      </c>
      <c r="C5114" s="15">
        <f t="shared" si="125"/>
        <v>1</v>
      </c>
      <c r="D5114" s="15">
        <v>50</v>
      </c>
      <c r="E5114" s="15">
        <v>10000</v>
      </c>
      <c r="F5114" s="15">
        <v>1</v>
      </c>
      <c r="G5114" s="15" t="s">
        <v>1335</v>
      </c>
      <c r="H5114" s="16" t="s">
        <v>18</v>
      </c>
      <c r="M5114" s="5" t="s">
        <v>1202</v>
      </c>
      <c r="N5114" s="5">
        <v>2007801</v>
      </c>
      <c r="O5114" s="5" t="s">
        <v>1204</v>
      </c>
      <c r="P5114" s="5">
        <v>78</v>
      </c>
      <c r="Q5114" s="5" t="s">
        <v>1282</v>
      </c>
    </row>
    <row r="5115" spans="1:17" x14ac:dyDescent="0.15">
      <c r="A5115" s="38">
        <v>1002202</v>
      </c>
      <c r="B5115" s="15">
        <v>1</v>
      </c>
      <c r="C5115" s="15">
        <f t="shared" si="125"/>
        <v>1</v>
      </c>
      <c r="D5115" s="15">
        <v>50</v>
      </c>
      <c r="E5115" s="15">
        <v>10000</v>
      </c>
      <c r="F5115" s="15">
        <v>1</v>
      </c>
      <c r="G5115" s="15" t="s">
        <v>1335</v>
      </c>
      <c r="H5115" s="16" t="s">
        <v>18</v>
      </c>
      <c r="M5115" s="5" t="s">
        <v>1202</v>
      </c>
      <c r="N5115" s="5">
        <v>2007901</v>
      </c>
      <c r="O5115" s="5" t="s">
        <v>1204</v>
      </c>
      <c r="P5115" s="5">
        <v>79</v>
      </c>
      <c r="Q5115" s="5" t="s">
        <v>1283</v>
      </c>
    </row>
    <row r="5116" spans="1:17" x14ac:dyDescent="0.15">
      <c r="A5116" s="38">
        <v>1002203</v>
      </c>
      <c r="B5116" s="15">
        <v>1</v>
      </c>
      <c r="C5116" s="15">
        <f t="shared" si="125"/>
        <v>1</v>
      </c>
      <c r="D5116" s="15">
        <v>50</v>
      </c>
      <c r="E5116" s="15">
        <v>10000</v>
      </c>
      <c r="F5116" s="15">
        <v>1</v>
      </c>
      <c r="G5116" s="15" t="s">
        <v>1335</v>
      </c>
      <c r="H5116" s="16" t="s">
        <v>18</v>
      </c>
      <c r="M5116" s="5" t="s">
        <v>1202</v>
      </c>
      <c r="N5116" s="5">
        <v>2008001</v>
      </c>
      <c r="O5116" s="5" t="s">
        <v>1204</v>
      </c>
      <c r="P5116" s="5">
        <v>80</v>
      </c>
      <c r="Q5116" s="5" t="s">
        <v>1284</v>
      </c>
    </row>
    <row r="5117" spans="1:17" x14ac:dyDescent="0.15">
      <c r="A5117" s="38">
        <v>1002204</v>
      </c>
      <c r="B5117" s="15">
        <v>1</v>
      </c>
      <c r="C5117" s="15">
        <f t="shared" si="125"/>
        <v>1</v>
      </c>
      <c r="D5117" s="15">
        <v>50</v>
      </c>
      <c r="E5117" s="15">
        <v>10000</v>
      </c>
      <c r="F5117" s="15">
        <v>1</v>
      </c>
      <c r="G5117" s="15" t="s">
        <v>1335</v>
      </c>
      <c r="H5117" s="16" t="s">
        <v>18</v>
      </c>
      <c r="M5117" s="5" t="s">
        <v>1202</v>
      </c>
      <c r="N5117" s="5">
        <v>2008101</v>
      </c>
      <c r="O5117" s="5" t="s">
        <v>1204</v>
      </c>
      <c r="P5117" s="5">
        <v>81</v>
      </c>
      <c r="Q5117" s="5" t="s">
        <v>1285</v>
      </c>
    </row>
    <row r="5118" spans="1:17" x14ac:dyDescent="0.15">
      <c r="A5118" s="38">
        <v>1002205</v>
      </c>
      <c r="B5118" s="15">
        <v>1</v>
      </c>
      <c r="C5118" s="15">
        <f t="shared" si="125"/>
        <v>1</v>
      </c>
      <c r="D5118" s="15">
        <v>50</v>
      </c>
      <c r="E5118" s="15">
        <v>10000</v>
      </c>
      <c r="F5118" s="15">
        <v>1</v>
      </c>
      <c r="G5118" s="15" t="s">
        <v>1335</v>
      </c>
      <c r="H5118" s="16" t="s">
        <v>18</v>
      </c>
      <c r="M5118" s="5" t="s">
        <v>1202</v>
      </c>
      <c r="N5118" s="5">
        <v>2008201</v>
      </c>
      <c r="O5118" s="5" t="s">
        <v>1204</v>
      </c>
      <c r="P5118" s="5">
        <v>82</v>
      </c>
      <c r="Q5118" s="5" t="s">
        <v>1286</v>
      </c>
    </row>
    <row r="5119" spans="1:17" x14ac:dyDescent="0.15">
      <c r="A5119" s="38">
        <v>1002206</v>
      </c>
      <c r="B5119" s="15">
        <v>1</v>
      </c>
      <c r="C5119" s="15">
        <f t="shared" si="125"/>
        <v>1</v>
      </c>
      <c r="D5119" s="15">
        <v>50</v>
      </c>
      <c r="E5119" s="15">
        <v>10000</v>
      </c>
      <c r="F5119" s="15">
        <v>1</v>
      </c>
      <c r="G5119" s="15" t="s">
        <v>1335</v>
      </c>
      <c r="H5119" s="16" t="s">
        <v>18</v>
      </c>
      <c r="M5119" s="5" t="s">
        <v>1202</v>
      </c>
      <c r="N5119" s="5">
        <v>2008301</v>
      </c>
      <c r="O5119" s="5" t="s">
        <v>1204</v>
      </c>
      <c r="P5119" s="5">
        <v>83</v>
      </c>
      <c r="Q5119" s="5" t="s">
        <v>1287</v>
      </c>
    </row>
    <row r="5120" spans="1:17" x14ac:dyDescent="0.15">
      <c r="A5120" s="38">
        <v>1002301</v>
      </c>
      <c r="B5120" s="15">
        <v>1</v>
      </c>
      <c r="C5120" s="15">
        <f t="shared" si="125"/>
        <v>1</v>
      </c>
      <c r="D5120" s="15">
        <v>50</v>
      </c>
      <c r="E5120" s="15">
        <v>10000</v>
      </c>
      <c r="F5120" s="15">
        <v>1</v>
      </c>
      <c r="G5120" s="15" t="s">
        <v>1336</v>
      </c>
      <c r="H5120" s="16" t="s">
        <v>18</v>
      </c>
      <c r="M5120" s="5" t="s">
        <v>1202</v>
      </c>
      <c r="N5120" s="5">
        <v>2008401</v>
      </c>
      <c r="O5120" s="5" t="s">
        <v>1204</v>
      </c>
      <c r="P5120" s="5">
        <v>84</v>
      </c>
      <c r="Q5120" s="5" t="s">
        <v>1288</v>
      </c>
    </row>
    <row r="5121" spans="1:17" x14ac:dyDescent="0.15">
      <c r="A5121" s="38">
        <v>1002302</v>
      </c>
      <c r="B5121" s="15">
        <v>1</v>
      </c>
      <c r="C5121" s="15">
        <f t="shared" si="125"/>
        <v>1</v>
      </c>
      <c r="D5121" s="15">
        <v>50</v>
      </c>
      <c r="E5121" s="15">
        <v>10000</v>
      </c>
      <c r="F5121" s="15">
        <v>1</v>
      </c>
      <c r="G5121" s="15" t="s">
        <v>1336</v>
      </c>
      <c r="H5121" s="16" t="s">
        <v>18</v>
      </c>
      <c r="M5121" s="5" t="s">
        <v>1202</v>
      </c>
      <c r="N5121" s="5">
        <v>2008501</v>
      </c>
      <c r="O5121" s="5" t="s">
        <v>1204</v>
      </c>
      <c r="P5121" s="5">
        <v>85</v>
      </c>
      <c r="Q5121" s="5" t="s">
        <v>1289</v>
      </c>
    </row>
    <row r="5122" spans="1:17" x14ac:dyDescent="0.15">
      <c r="A5122" s="38">
        <v>1002303</v>
      </c>
      <c r="B5122" s="15">
        <v>1</v>
      </c>
      <c r="C5122" s="15">
        <f t="shared" ref="C5122:C5185" si="126">C5116</f>
        <v>1</v>
      </c>
      <c r="D5122" s="15">
        <v>50</v>
      </c>
      <c r="E5122" s="15">
        <v>10000</v>
      </c>
      <c r="F5122" s="15">
        <v>1</v>
      </c>
      <c r="G5122" s="15" t="s">
        <v>1336</v>
      </c>
      <c r="H5122" s="16" t="s">
        <v>18</v>
      </c>
      <c r="M5122" s="5" t="s">
        <v>1202</v>
      </c>
      <c r="N5122" s="5">
        <v>2008601</v>
      </c>
      <c r="O5122" s="5" t="s">
        <v>1204</v>
      </c>
      <c r="P5122" s="5">
        <v>86</v>
      </c>
      <c r="Q5122" s="5" t="s">
        <v>1290</v>
      </c>
    </row>
    <row r="5123" spans="1:17" x14ac:dyDescent="0.15">
      <c r="A5123" s="38">
        <v>1002304</v>
      </c>
      <c r="B5123" s="15">
        <v>1</v>
      </c>
      <c r="C5123" s="15">
        <f t="shared" si="126"/>
        <v>1</v>
      </c>
      <c r="D5123" s="15">
        <v>50</v>
      </c>
      <c r="E5123" s="15">
        <v>10000</v>
      </c>
      <c r="F5123" s="15">
        <v>1</v>
      </c>
      <c r="G5123" s="15" t="s">
        <v>1336</v>
      </c>
      <c r="H5123" s="16" t="s">
        <v>18</v>
      </c>
      <c r="M5123" s="5" t="s">
        <v>1202</v>
      </c>
      <c r="N5123" s="5">
        <v>2008701</v>
      </c>
      <c r="O5123" s="5" t="s">
        <v>1204</v>
      </c>
      <c r="P5123" s="5">
        <v>87</v>
      </c>
      <c r="Q5123" s="5" t="s">
        <v>1291</v>
      </c>
    </row>
    <row r="5124" spans="1:17" x14ac:dyDescent="0.15">
      <c r="A5124" s="38">
        <v>1002305</v>
      </c>
      <c r="B5124" s="15">
        <v>1</v>
      </c>
      <c r="C5124" s="15">
        <f t="shared" si="126"/>
        <v>1</v>
      </c>
      <c r="D5124" s="15">
        <v>50</v>
      </c>
      <c r="E5124" s="15">
        <v>10000</v>
      </c>
      <c r="F5124" s="15">
        <v>1</v>
      </c>
      <c r="G5124" s="15" t="s">
        <v>1336</v>
      </c>
      <c r="H5124" s="16" t="s">
        <v>18</v>
      </c>
      <c r="M5124" s="5" t="s">
        <v>1202</v>
      </c>
      <c r="N5124" s="5">
        <v>2008801</v>
      </c>
      <c r="O5124" s="5" t="s">
        <v>1204</v>
      </c>
      <c r="P5124" s="5">
        <v>88</v>
      </c>
      <c r="Q5124" s="5" t="s">
        <v>1292</v>
      </c>
    </row>
    <row r="5125" spans="1:17" x14ac:dyDescent="0.15">
      <c r="A5125" s="38">
        <v>1002306</v>
      </c>
      <c r="B5125" s="15">
        <v>1</v>
      </c>
      <c r="C5125" s="15">
        <f t="shared" si="126"/>
        <v>1</v>
      </c>
      <c r="D5125" s="15">
        <v>50</v>
      </c>
      <c r="E5125" s="15">
        <v>10000</v>
      </c>
      <c r="F5125" s="15">
        <v>1</v>
      </c>
      <c r="G5125" s="15" t="s">
        <v>1336</v>
      </c>
      <c r="H5125" s="16" t="s">
        <v>18</v>
      </c>
      <c r="M5125" s="5" t="s">
        <v>1202</v>
      </c>
      <c r="N5125" s="5">
        <v>2008901</v>
      </c>
      <c r="O5125" s="5" t="s">
        <v>1204</v>
      </c>
      <c r="P5125" s="5">
        <v>89</v>
      </c>
      <c r="Q5125" s="5" t="s">
        <v>1293</v>
      </c>
    </row>
    <row r="5126" spans="1:17" x14ac:dyDescent="0.15">
      <c r="A5126" s="38">
        <v>1002401</v>
      </c>
      <c r="B5126" s="15">
        <v>1</v>
      </c>
      <c r="C5126" s="15">
        <f t="shared" si="126"/>
        <v>1</v>
      </c>
      <c r="D5126" s="15">
        <v>50</v>
      </c>
      <c r="E5126" s="15">
        <v>10000</v>
      </c>
      <c r="F5126" s="15">
        <v>1</v>
      </c>
      <c r="G5126" s="15" t="s">
        <v>1337</v>
      </c>
      <c r="H5126" s="16" t="s">
        <v>18</v>
      </c>
      <c r="M5126" s="5" t="s">
        <v>1202</v>
      </c>
      <c r="N5126" s="5">
        <v>2009001</v>
      </c>
      <c r="O5126" s="5" t="s">
        <v>1204</v>
      </c>
      <c r="P5126" s="5">
        <v>90</v>
      </c>
      <c r="Q5126" s="5" t="s">
        <v>1294</v>
      </c>
    </row>
    <row r="5127" spans="1:17" x14ac:dyDescent="0.15">
      <c r="A5127" s="38">
        <v>1002402</v>
      </c>
      <c r="B5127" s="15">
        <v>1</v>
      </c>
      <c r="C5127" s="15">
        <f t="shared" si="126"/>
        <v>1</v>
      </c>
      <c r="D5127" s="15">
        <v>50</v>
      </c>
      <c r="E5127" s="15">
        <v>10000</v>
      </c>
      <c r="F5127" s="15">
        <v>1</v>
      </c>
      <c r="G5127" s="15" t="s">
        <v>1337</v>
      </c>
      <c r="H5127" s="16" t="s">
        <v>18</v>
      </c>
      <c r="M5127" s="5" t="s">
        <v>1202</v>
      </c>
      <c r="N5127" s="5">
        <v>2009101</v>
      </c>
      <c r="O5127" s="5" t="s">
        <v>1204</v>
      </c>
      <c r="P5127" s="5">
        <v>91</v>
      </c>
      <c r="Q5127" s="5" t="s">
        <v>1295</v>
      </c>
    </row>
    <row r="5128" spans="1:17" x14ac:dyDescent="0.15">
      <c r="A5128" s="38">
        <v>1002403</v>
      </c>
      <c r="B5128" s="15">
        <v>1</v>
      </c>
      <c r="C5128" s="15">
        <f t="shared" si="126"/>
        <v>1</v>
      </c>
      <c r="D5128" s="15">
        <v>50</v>
      </c>
      <c r="E5128" s="15">
        <v>10000</v>
      </c>
      <c r="F5128" s="15">
        <v>1</v>
      </c>
      <c r="G5128" s="15" t="s">
        <v>1337</v>
      </c>
      <c r="H5128" s="16" t="s">
        <v>18</v>
      </c>
      <c r="M5128" s="5" t="s">
        <v>1202</v>
      </c>
      <c r="N5128" s="5">
        <v>2009201</v>
      </c>
      <c r="O5128" s="5" t="s">
        <v>1204</v>
      </c>
      <c r="P5128" s="5">
        <v>92</v>
      </c>
      <c r="Q5128" s="5" t="s">
        <v>1296</v>
      </c>
    </row>
    <row r="5129" spans="1:17" x14ac:dyDescent="0.15">
      <c r="A5129" s="38">
        <v>1002404</v>
      </c>
      <c r="B5129" s="15">
        <v>1</v>
      </c>
      <c r="C5129" s="15">
        <f t="shared" si="126"/>
        <v>1</v>
      </c>
      <c r="D5129" s="15">
        <v>50</v>
      </c>
      <c r="E5129" s="15">
        <v>10000</v>
      </c>
      <c r="F5129" s="15">
        <v>1</v>
      </c>
      <c r="G5129" s="15" t="s">
        <v>1337</v>
      </c>
      <c r="H5129" s="16" t="s">
        <v>18</v>
      </c>
      <c r="M5129" s="5" t="s">
        <v>1202</v>
      </c>
      <c r="N5129" s="5">
        <v>2009301</v>
      </c>
      <c r="O5129" s="5" t="s">
        <v>1204</v>
      </c>
      <c r="P5129" s="5">
        <v>93</v>
      </c>
      <c r="Q5129" s="5" t="s">
        <v>1297</v>
      </c>
    </row>
    <row r="5130" spans="1:17" x14ac:dyDescent="0.15">
      <c r="A5130" s="38">
        <v>1002405</v>
      </c>
      <c r="B5130" s="15">
        <v>1</v>
      </c>
      <c r="C5130" s="15">
        <f t="shared" si="126"/>
        <v>1</v>
      </c>
      <c r="D5130" s="15">
        <v>50</v>
      </c>
      <c r="E5130" s="15">
        <v>10000</v>
      </c>
      <c r="F5130" s="15">
        <v>1</v>
      </c>
      <c r="G5130" s="15" t="s">
        <v>1337</v>
      </c>
      <c r="H5130" s="16" t="s">
        <v>18</v>
      </c>
      <c r="M5130" s="5" t="s">
        <v>1202</v>
      </c>
      <c r="N5130" s="5">
        <v>2009401</v>
      </c>
      <c r="O5130" s="5" t="s">
        <v>1204</v>
      </c>
      <c r="P5130" s="5">
        <v>94</v>
      </c>
      <c r="Q5130" s="5" t="s">
        <v>1298</v>
      </c>
    </row>
    <row r="5131" spans="1:17" x14ac:dyDescent="0.15">
      <c r="A5131" s="38">
        <v>1002406</v>
      </c>
      <c r="B5131" s="15">
        <v>1</v>
      </c>
      <c r="C5131" s="15">
        <f t="shared" si="126"/>
        <v>1</v>
      </c>
      <c r="D5131" s="15">
        <v>50</v>
      </c>
      <c r="E5131" s="15">
        <v>10000</v>
      </c>
      <c r="F5131" s="15">
        <v>1</v>
      </c>
      <c r="G5131" s="15" t="s">
        <v>1337</v>
      </c>
      <c r="H5131" s="16" t="s">
        <v>18</v>
      </c>
      <c r="M5131" s="5" t="s">
        <v>1202</v>
      </c>
      <c r="N5131" s="5">
        <v>2009501</v>
      </c>
      <c r="O5131" s="5" t="s">
        <v>1204</v>
      </c>
      <c r="P5131" s="5">
        <v>95</v>
      </c>
      <c r="Q5131" s="5" t="s">
        <v>1299</v>
      </c>
    </row>
    <row r="5132" spans="1:17" x14ac:dyDescent="0.15">
      <c r="A5132" s="38">
        <v>1002501</v>
      </c>
      <c r="B5132" s="15">
        <v>1</v>
      </c>
      <c r="C5132" s="15">
        <f t="shared" si="126"/>
        <v>1</v>
      </c>
      <c r="D5132" s="15">
        <v>50</v>
      </c>
      <c r="E5132" s="15">
        <v>10000</v>
      </c>
      <c r="F5132" s="15">
        <v>1</v>
      </c>
      <c r="G5132" s="15" t="s">
        <v>1338</v>
      </c>
      <c r="H5132" s="16" t="s">
        <v>18</v>
      </c>
      <c r="M5132" s="5" t="s">
        <v>1202</v>
      </c>
      <c r="N5132" s="5">
        <v>2009601</v>
      </c>
      <c r="O5132" s="5" t="s">
        <v>1204</v>
      </c>
      <c r="P5132" s="5">
        <v>96</v>
      </c>
      <c r="Q5132" s="5" t="s">
        <v>1300</v>
      </c>
    </row>
    <row r="5133" spans="1:17" x14ac:dyDescent="0.15">
      <c r="A5133" s="38">
        <v>1002502</v>
      </c>
      <c r="B5133" s="15">
        <v>1</v>
      </c>
      <c r="C5133" s="15">
        <f t="shared" si="126"/>
        <v>1</v>
      </c>
      <c r="D5133" s="15">
        <v>50</v>
      </c>
      <c r="E5133" s="15">
        <v>10000</v>
      </c>
      <c r="F5133" s="15">
        <v>1</v>
      </c>
      <c r="G5133" s="15" t="s">
        <v>1338</v>
      </c>
      <c r="H5133" s="16" t="s">
        <v>18</v>
      </c>
      <c r="M5133" s="5" t="s">
        <v>1202</v>
      </c>
      <c r="N5133" s="5">
        <v>2009701</v>
      </c>
      <c r="O5133" s="5" t="s">
        <v>1204</v>
      </c>
      <c r="P5133" s="5">
        <v>97</v>
      </c>
      <c r="Q5133" s="5" t="s">
        <v>1301</v>
      </c>
    </row>
    <row r="5134" spans="1:17" x14ac:dyDescent="0.15">
      <c r="A5134" s="38">
        <v>1002503</v>
      </c>
      <c r="B5134" s="15">
        <v>1</v>
      </c>
      <c r="C5134" s="15">
        <f t="shared" si="126"/>
        <v>1</v>
      </c>
      <c r="D5134" s="15">
        <v>50</v>
      </c>
      <c r="E5134" s="15">
        <v>10000</v>
      </c>
      <c r="F5134" s="15">
        <v>1</v>
      </c>
      <c r="G5134" s="15" t="s">
        <v>1338</v>
      </c>
      <c r="H5134" s="16" t="s">
        <v>18</v>
      </c>
      <c r="M5134" s="5" t="s">
        <v>1202</v>
      </c>
      <c r="N5134" s="5">
        <v>2009801</v>
      </c>
      <c r="O5134" s="5" t="s">
        <v>1204</v>
      </c>
      <c r="P5134" s="5">
        <v>98</v>
      </c>
      <c r="Q5134" s="5" t="s">
        <v>1302</v>
      </c>
    </row>
    <row r="5135" spans="1:17" x14ac:dyDescent="0.15">
      <c r="A5135" s="38">
        <v>1002504</v>
      </c>
      <c r="B5135" s="15">
        <v>1</v>
      </c>
      <c r="C5135" s="15">
        <f t="shared" si="126"/>
        <v>1</v>
      </c>
      <c r="D5135" s="15">
        <v>50</v>
      </c>
      <c r="E5135" s="15">
        <v>10000</v>
      </c>
      <c r="F5135" s="15">
        <v>1</v>
      </c>
      <c r="G5135" s="15" t="s">
        <v>1338</v>
      </c>
      <c r="H5135" s="16" t="s">
        <v>18</v>
      </c>
      <c r="M5135" s="5" t="s">
        <v>1202</v>
      </c>
      <c r="N5135" s="5">
        <v>2009901</v>
      </c>
      <c r="O5135" s="5" t="s">
        <v>1204</v>
      </c>
      <c r="P5135" s="5">
        <v>99</v>
      </c>
      <c r="Q5135" s="5" t="s">
        <v>1303</v>
      </c>
    </row>
    <row r="5136" spans="1:17" x14ac:dyDescent="0.15">
      <c r="A5136" s="38">
        <v>1002505</v>
      </c>
      <c r="B5136" s="15">
        <v>1</v>
      </c>
      <c r="C5136" s="15">
        <f t="shared" si="126"/>
        <v>1</v>
      </c>
      <c r="D5136" s="15">
        <v>50</v>
      </c>
      <c r="E5136" s="15">
        <v>10000</v>
      </c>
      <c r="F5136" s="15">
        <v>1</v>
      </c>
      <c r="G5136" s="15" t="s">
        <v>1338</v>
      </c>
      <c r="H5136" s="16" t="s">
        <v>18</v>
      </c>
      <c r="M5136" s="5" t="s">
        <v>1202</v>
      </c>
      <c r="N5136" s="5">
        <v>2010001</v>
      </c>
      <c r="O5136" s="5" t="s">
        <v>1204</v>
      </c>
      <c r="P5136" s="5">
        <v>100</v>
      </c>
      <c r="Q5136" s="5" t="s">
        <v>1304</v>
      </c>
    </row>
    <row r="5137" spans="1:17" x14ac:dyDescent="0.15">
      <c r="A5137" s="38">
        <v>1002506</v>
      </c>
      <c r="B5137" s="15">
        <v>1</v>
      </c>
      <c r="C5137" s="15">
        <f t="shared" si="126"/>
        <v>1</v>
      </c>
      <c r="D5137" s="15">
        <v>50</v>
      </c>
      <c r="E5137" s="15">
        <v>10000</v>
      </c>
      <c r="F5137" s="15">
        <v>1</v>
      </c>
      <c r="G5137" s="15" t="s">
        <v>1338</v>
      </c>
      <c r="H5137" s="16" t="s">
        <v>18</v>
      </c>
      <c r="M5137" s="5" t="s">
        <v>1202</v>
      </c>
      <c r="N5137" s="5">
        <v>2010101</v>
      </c>
      <c r="O5137" s="5" t="s">
        <v>1204</v>
      </c>
      <c r="P5137" s="5">
        <v>101</v>
      </c>
      <c r="Q5137" s="5" t="s">
        <v>1305</v>
      </c>
    </row>
    <row r="5138" spans="1:17" x14ac:dyDescent="0.15">
      <c r="A5138" s="38">
        <v>1002601</v>
      </c>
      <c r="B5138" s="15">
        <v>1</v>
      </c>
      <c r="C5138" s="15">
        <f t="shared" si="126"/>
        <v>1</v>
      </c>
      <c r="D5138" s="15">
        <v>50</v>
      </c>
      <c r="E5138" s="15">
        <v>10000</v>
      </c>
      <c r="F5138" s="15">
        <v>1</v>
      </c>
      <c r="G5138" s="15" t="s">
        <v>1339</v>
      </c>
      <c r="H5138" s="16" t="s">
        <v>18</v>
      </c>
      <c r="M5138" s="5" t="s">
        <v>1202</v>
      </c>
      <c r="N5138" s="5">
        <v>2010201</v>
      </c>
      <c r="O5138" s="5" t="s">
        <v>1204</v>
      </c>
      <c r="P5138" s="5">
        <v>102</v>
      </c>
      <c r="Q5138" s="5" t="s">
        <v>1306</v>
      </c>
    </row>
    <row r="5139" spans="1:17" x14ac:dyDescent="0.15">
      <c r="A5139" s="38">
        <v>1002602</v>
      </c>
      <c r="B5139" s="15">
        <v>1</v>
      </c>
      <c r="C5139" s="15">
        <f t="shared" si="126"/>
        <v>1</v>
      </c>
      <c r="D5139" s="15">
        <v>50</v>
      </c>
      <c r="E5139" s="15">
        <v>10000</v>
      </c>
      <c r="F5139" s="15">
        <v>1</v>
      </c>
      <c r="G5139" s="15" t="s">
        <v>1339</v>
      </c>
      <c r="H5139" s="16" t="s">
        <v>18</v>
      </c>
      <c r="M5139" s="5" t="s">
        <v>1202</v>
      </c>
      <c r="N5139" s="5">
        <v>2010301</v>
      </c>
      <c r="O5139" s="5" t="s">
        <v>1204</v>
      </c>
      <c r="P5139" s="5">
        <v>103</v>
      </c>
      <c r="Q5139" s="5" t="s">
        <v>1307</v>
      </c>
    </row>
    <row r="5140" spans="1:17" x14ac:dyDescent="0.15">
      <c r="A5140" s="38">
        <v>1002603</v>
      </c>
      <c r="B5140" s="15">
        <v>1</v>
      </c>
      <c r="C5140" s="15">
        <f t="shared" si="126"/>
        <v>1</v>
      </c>
      <c r="D5140" s="15">
        <v>50</v>
      </c>
      <c r="E5140" s="15">
        <v>10000</v>
      </c>
      <c r="F5140" s="15">
        <v>1</v>
      </c>
      <c r="G5140" s="15" t="s">
        <v>1339</v>
      </c>
      <c r="H5140" s="16" t="s">
        <v>18</v>
      </c>
      <c r="M5140" s="5" t="s">
        <v>1202</v>
      </c>
      <c r="N5140" s="5">
        <v>2010401</v>
      </c>
      <c r="O5140" s="5" t="s">
        <v>1204</v>
      </c>
      <c r="P5140" s="5">
        <v>104</v>
      </c>
      <c r="Q5140" s="5" t="s">
        <v>1308</v>
      </c>
    </row>
    <row r="5141" spans="1:17" x14ac:dyDescent="0.15">
      <c r="A5141" s="38">
        <v>1002604</v>
      </c>
      <c r="B5141" s="15">
        <v>1</v>
      </c>
      <c r="C5141" s="15">
        <f t="shared" si="126"/>
        <v>1</v>
      </c>
      <c r="D5141" s="15">
        <v>50</v>
      </c>
      <c r="E5141" s="15">
        <v>10000</v>
      </c>
      <c r="F5141" s="15">
        <v>1</v>
      </c>
      <c r="G5141" s="15" t="s">
        <v>1339</v>
      </c>
      <c r="H5141" s="16" t="s">
        <v>18</v>
      </c>
      <c r="M5141" s="5" t="s">
        <v>1202</v>
      </c>
      <c r="N5141" s="5">
        <v>2010501</v>
      </c>
      <c r="O5141" s="5" t="s">
        <v>1204</v>
      </c>
      <c r="P5141" s="5">
        <v>105</v>
      </c>
      <c r="Q5141" s="5" t="s">
        <v>1309</v>
      </c>
    </row>
    <row r="5142" spans="1:17" x14ac:dyDescent="0.15">
      <c r="A5142" s="38">
        <v>1002605</v>
      </c>
      <c r="B5142" s="15">
        <v>1</v>
      </c>
      <c r="C5142" s="15">
        <f t="shared" si="126"/>
        <v>1</v>
      </c>
      <c r="D5142" s="15">
        <v>50</v>
      </c>
      <c r="E5142" s="15">
        <v>10000</v>
      </c>
      <c r="F5142" s="15">
        <v>1</v>
      </c>
      <c r="G5142" s="15" t="s">
        <v>1339</v>
      </c>
      <c r="H5142" s="16" t="s">
        <v>18</v>
      </c>
      <c r="M5142" s="5" t="s">
        <v>1202</v>
      </c>
      <c r="N5142" s="5">
        <v>2010601</v>
      </c>
      <c r="O5142" s="5" t="s">
        <v>1204</v>
      </c>
      <c r="P5142" s="5">
        <v>106</v>
      </c>
      <c r="Q5142" s="5" t="s">
        <v>1310</v>
      </c>
    </row>
    <row r="5143" spans="1:17" x14ac:dyDescent="0.15">
      <c r="A5143" s="38">
        <v>1002606</v>
      </c>
      <c r="B5143" s="15">
        <v>1</v>
      </c>
      <c r="C5143" s="15">
        <f t="shared" si="126"/>
        <v>1</v>
      </c>
      <c r="D5143" s="15">
        <v>50</v>
      </c>
      <c r="E5143" s="15">
        <v>10000</v>
      </c>
      <c r="F5143" s="15">
        <v>1</v>
      </c>
      <c r="G5143" s="15" t="s">
        <v>1339</v>
      </c>
      <c r="H5143" s="16" t="s">
        <v>18</v>
      </c>
      <c r="M5143" s="5" t="s">
        <v>1202</v>
      </c>
      <c r="N5143" s="5">
        <v>2010701</v>
      </c>
      <c r="O5143" s="5" t="s">
        <v>1204</v>
      </c>
      <c r="P5143" s="5">
        <v>107</v>
      </c>
      <c r="Q5143" s="5" t="s">
        <v>1311</v>
      </c>
    </row>
    <row r="5144" spans="1:17" x14ac:dyDescent="0.15">
      <c r="A5144" s="38">
        <v>1002701</v>
      </c>
      <c r="B5144" s="15">
        <v>1</v>
      </c>
      <c r="C5144" s="15">
        <f t="shared" si="126"/>
        <v>1</v>
      </c>
      <c r="D5144" s="15">
        <v>50</v>
      </c>
      <c r="E5144" s="15">
        <v>10000</v>
      </c>
      <c r="F5144" s="15">
        <v>1</v>
      </c>
      <c r="G5144" s="15" t="s">
        <v>1340</v>
      </c>
      <c r="H5144" s="16" t="s">
        <v>18</v>
      </c>
      <c r="M5144" s="5" t="s">
        <v>1202</v>
      </c>
      <c r="N5144" s="5">
        <v>2010801</v>
      </c>
      <c r="O5144" s="5" t="s">
        <v>1204</v>
      </c>
      <c r="P5144" s="5">
        <v>108</v>
      </c>
      <c r="Q5144" s="5" t="s">
        <v>1312</v>
      </c>
    </row>
    <row r="5145" spans="1:17" x14ac:dyDescent="0.15">
      <c r="A5145" s="38">
        <v>1002702</v>
      </c>
      <c r="B5145" s="15">
        <v>1</v>
      </c>
      <c r="C5145" s="15">
        <f t="shared" si="126"/>
        <v>1</v>
      </c>
      <c r="D5145" s="15">
        <v>50</v>
      </c>
      <c r="E5145" s="15">
        <v>10000</v>
      </c>
      <c r="F5145" s="15">
        <v>1</v>
      </c>
      <c r="G5145" s="15" t="s">
        <v>1340</v>
      </c>
      <c r="H5145" s="16" t="s">
        <v>18</v>
      </c>
      <c r="M5145" s="5" t="s">
        <v>1202</v>
      </c>
      <c r="N5145" s="5">
        <v>2010901</v>
      </c>
      <c r="O5145" s="5" t="s">
        <v>1204</v>
      </c>
      <c r="P5145" s="5">
        <v>109</v>
      </c>
      <c r="Q5145" s="5" t="s">
        <v>1313</v>
      </c>
    </row>
    <row r="5146" spans="1:17" x14ac:dyDescent="0.15">
      <c r="A5146" s="38">
        <v>1002703</v>
      </c>
      <c r="B5146" s="15">
        <v>1</v>
      </c>
      <c r="C5146" s="15">
        <f t="shared" si="126"/>
        <v>1</v>
      </c>
      <c r="D5146" s="15">
        <v>50</v>
      </c>
      <c r="E5146" s="15">
        <v>10000</v>
      </c>
      <c r="F5146" s="15">
        <v>1</v>
      </c>
      <c r="G5146" s="15" t="s">
        <v>1340</v>
      </c>
      <c r="H5146" s="16" t="s">
        <v>18</v>
      </c>
      <c r="M5146" s="5" t="s">
        <v>1202</v>
      </c>
      <c r="N5146" s="5">
        <v>2011001</v>
      </c>
      <c r="O5146" s="5" t="s">
        <v>1204</v>
      </c>
      <c r="P5146" s="5">
        <v>110</v>
      </c>
      <c r="Q5146" s="5" t="s">
        <v>1314</v>
      </c>
    </row>
    <row r="5147" spans="1:17" x14ac:dyDescent="0.15">
      <c r="A5147" s="38">
        <v>1002704</v>
      </c>
      <c r="B5147" s="15">
        <v>1</v>
      </c>
      <c r="C5147" s="15">
        <f t="shared" si="126"/>
        <v>1</v>
      </c>
      <c r="D5147" s="15">
        <v>50</v>
      </c>
      <c r="E5147" s="15">
        <v>10000</v>
      </c>
      <c r="F5147" s="15">
        <v>1</v>
      </c>
      <c r="G5147" s="15" t="s">
        <v>1340</v>
      </c>
      <c r="H5147" s="16" t="s">
        <v>18</v>
      </c>
      <c r="M5147" s="5" t="s">
        <v>1202</v>
      </c>
      <c r="N5147" s="5">
        <v>2011101</v>
      </c>
      <c r="O5147" s="5" t="s">
        <v>1204</v>
      </c>
      <c r="P5147" s="5">
        <v>111</v>
      </c>
      <c r="Q5147" s="5" t="s">
        <v>1315</v>
      </c>
    </row>
    <row r="5148" spans="1:17" x14ac:dyDescent="0.15">
      <c r="A5148" s="38">
        <v>1002705</v>
      </c>
      <c r="B5148" s="15">
        <v>1</v>
      </c>
      <c r="C5148" s="15">
        <f t="shared" si="126"/>
        <v>1</v>
      </c>
      <c r="D5148" s="15">
        <v>50</v>
      </c>
      <c r="E5148" s="15">
        <v>10000</v>
      </c>
      <c r="F5148" s="15">
        <v>1</v>
      </c>
      <c r="G5148" s="15" t="s">
        <v>1340</v>
      </c>
      <c r="H5148" s="16" t="s">
        <v>18</v>
      </c>
    </row>
    <row r="5149" spans="1:17" x14ac:dyDescent="0.15">
      <c r="A5149" s="38">
        <v>1002706</v>
      </c>
      <c r="B5149" s="15">
        <v>1</v>
      </c>
      <c r="C5149" s="15">
        <f t="shared" si="126"/>
        <v>1</v>
      </c>
      <c r="D5149" s="15">
        <v>50</v>
      </c>
      <c r="E5149" s="15">
        <v>10000</v>
      </c>
      <c r="F5149" s="15">
        <v>1</v>
      </c>
      <c r="G5149" s="15" t="s">
        <v>1340</v>
      </c>
      <c r="H5149" s="16" t="s">
        <v>18</v>
      </c>
    </row>
    <row r="5150" spans="1:17" x14ac:dyDescent="0.15">
      <c r="A5150" s="38">
        <v>1002801</v>
      </c>
      <c r="B5150" s="15">
        <v>1</v>
      </c>
      <c r="C5150" s="15">
        <f t="shared" si="126"/>
        <v>1</v>
      </c>
      <c r="D5150" s="15">
        <v>50</v>
      </c>
      <c r="E5150" s="15">
        <v>10000</v>
      </c>
      <c r="F5150" s="15">
        <v>1</v>
      </c>
      <c r="G5150" s="15" t="s">
        <v>1341</v>
      </c>
      <c r="H5150" s="16" t="s">
        <v>18</v>
      </c>
    </row>
    <row r="5151" spans="1:17" x14ac:dyDescent="0.15">
      <c r="A5151" s="38">
        <v>1002802</v>
      </c>
      <c r="B5151" s="15">
        <v>1</v>
      </c>
      <c r="C5151" s="15">
        <f t="shared" si="126"/>
        <v>1</v>
      </c>
      <c r="D5151" s="15">
        <v>50</v>
      </c>
      <c r="E5151" s="15">
        <v>10000</v>
      </c>
      <c r="F5151" s="15">
        <v>1</v>
      </c>
      <c r="G5151" s="15" t="s">
        <v>1341</v>
      </c>
      <c r="H5151" s="16" t="s">
        <v>18</v>
      </c>
    </row>
    <row r="5152" spans="1:17" x14ac:dyDescent="0.15">
      <c r="A5152" s="38">
        <v>1002803</v>
      </c>
      <c r="B5152" s="15">
        <v>1</v>
      </c>
      <c r="C5152" s="15">
        <f t="shared" si="126"/>
        <v>1</v>
      </c>
      <c r="D5152" s="15">
        <v>50</v>
      </c>
      <c r="E5152" s="15">
        <v>10000</v>
      </c>
      <c r="F5152" s="15">
        <v>1</v>
      </c>
      <c r="G5152" s="15" t="s">
        <v>1341</v>
      </c>
      <c r="H5152" s="16" t="s">
        <v>18</v>
      </c>
    </row>
    <row r="5153" spans="1:8" x14ac:dyDescent="0.15">
      <c r="A5153" s="38">
        <v>1002804</v>
      </c>
      <c r="B5153" s="15">
        <v>1</v>
      </c>
      <c r="C5153" s="15">
        <f t="shared" si="126"/>
        <v>1</v>
      </c>
      <c r="D5153" s="15">
        <v>50</v>
      </c>
      <c r="E5153" s="15">
        <v>10000</v>
      </c>
      <c r="F5153" s="15">
        <v>1</v>
      </c>
      <c r="G5153" s="15" t="s">
        <v>1341</v>
      </c>
      <c r="H5153" s="16" t="s">
        <v>18</v>
      </c>
    </row>
    <row r="5154" spans="1:8" x14ac:dyDescent="0.15">
      <c r="A5154" s="38">
        <v>1002805</v>
      </c>
      <c r="B5154" s="15">
        <v>1</v>
      </c>
      <c r="C5154" s="15">
        <f t="shared" si="126"/>
        <v>1</v>
      </c>
      <c r="D5154" s="15">
        <v>50</v>
      </c>
      <c r="E5154" s="15">
        <v>10000</v>
      </c>
      <c r="F5154" s="15">
        <v>1</v>
      </c>
      <c r="G5154" s="15" t="s">
        <v>1341</v>
      </c>
      <c r="H5154" s="16" t="s">
        <v>18</v>
      </c>
    </row>
    <row r="5155" spans="1:8" x14ac:dyDescent="0.15">
      <c r="A5155" s="38">
        <v>1002806</v>
      </c>
      <c r="B5155" s="15">
        <v>1</v>
      </c>
      <c r="C5155" s="15">
        <f t="shared" si="126"/>
        <v>1</v>
      </c>
      <c r="D5155" s="15">
        <v>50</v>
      </c>
      <c r="E5155" s="15">
        <v>10000</v>
      </c>
      <c r="F5155" s="15">
        <v>1</v>
      </c>
      <c r="G5155" s="15" t="s">
        <v>1341</v>
      </c>
      <c r="H5155" s="16" t="s">
        <v>18</v>
      </c>
    </row>
    <row r="5156" spans="1:8" x14ac:dyDescent="0.15">
      <c r="A5156" s="38">
        <v>1002901</v>
      </c>
      <c r="B5156" s="15">
        <v>1</v>
      </c>
      <c r="C5156" s="15">
        <f t="shared" si="126"/>
        <v>1</v>
      </c>
      <c r="D5156" s="15">
        <v>50</v>
      </c>
      <c r="E5156" s="15">
        <v>10000</v>
      </c>
      <c r="F5156" s="15">
        <v>1</v>
      </c>
      <c r="G5156" s="15" t="s">
        <v>1342</v>
      </c>
      <c r="H5156" s="16" t="s">
        <v>18</v>
      </c>
    </row>
    <row r="5157" spans="1:8" x14ac:dyDescent="0.15">
      <c r="A5157" s="38">
        <v>1002902</v>
      </c>
      <c r="B5157" s="15">
        <v>1</v>
      </c>
      <c r="C5157" s="15">
        <f t="shared" si="126"/>
        <v>1</v>
      </c>
      <c r="D5157" s="15">
        <v>50</v>
      </c>
      <c r="E5157" s="15">
        <v>10000</v>
      </c>
      <c r="F5157" s="15">
        <v>1</v>
      </c>
      <c r="G5157" s="15" t="s">
        <v>1342</v>
      </c>
      <c r="H5157" s="16" t="s">
        <v>18</v>
      </c>
    </row>
    <row r="5158" spans="1:8" x14ac:dyDescent="0.15">
      <c r="A5158" s="38">
        <v>1002903</v>
      </c>
      <c r="B5158" s="15">
        <v>1</v>
      </c>
      <c r="C5158" s="15">
        <f t="shared" si="126"/>
        <v>1</v>
      </c>
      <c r="D5158" s="15">
        <v>50</v>
      </c>
      <c r="E5158" s="15">
        <v>10000</v>
      </c>
      <c r="F5158" s="15">
        <v>1</v>
      </c>
      <c r="G5158" s="15" t="s">
        <v>1342</v>
      </c>
      <c r="H5158" s="16" t="s">
        <v>18</v>
      </c>
    </row>
    <row r="5159" spans="1:8" x14ac:dyDescent="0.15">
      <c r="A5159" s="38">
        <v>1002904</v>
      </c>
      <c r="B5159" s="15">
        <v>1</v>
      </c>
      <c r="C5159" s="15">
        <f t="shared" si="126"/>
        <v>1</v>
      </c>
      <c r="D5159" s="15">
        <v>50</v>
      </c>
      <c r="E5159" s="15">
        <v>10000</v>
      </c>
      <c r="F5159" s="15">
        <v>1</v>
      </c>
      <c r="G5159" s="15" t="s">
        <v>1342</v>
      </c>
      <c r="H5159" s="16" t="s">
        <v>18</v>
      </c>
    </row>
    <row r="5160" spans="1:8" x14ac:dyDescent="0.15">
      <c r="A5160" s="38">
        <v>1002905</v>
      </c>
      <c r="B5160" s="15">
        <v>1</v>
      </c>
      <c r="C5160" s="15">
        <f t="shared" si="126"/>
        <v>1</v>
      </c>
      <c r="D5160" s="15">
        <v>50</v>
      </c>
      <c r="E5160" s="15">
        <v>10000</v>
      </c>
      <c r="F5160" s="15">
        <v>1</v>
      </c>
      <c r="G5160" s="15" t="s">
        <v>1342</v>
      </c>
      <c r="H5160" s="16" t="s">
        <v>18</v>
      </c>
    </row>
    <row r="5161" spans="1:8" x14ac:dyDescent="0.15">
      <c r="A5161" s="38">
        <v>1002906</v>
      </c>
      <c r="B5161" s="15">
        <v>1</v>
      </c>
      <c r="C5161" s="15">
        <f t="shared" si="126"/>
        <v>1</v>
      </c>
      <c r="D5161" s="15">
        <v>50</v>
      </c>
      <c r="E5161" s="15">
        <v>10000</v>
      </c>
      <c r="F5161" s="15">
        <v>1</v>
      </c>
      <c r="G5161" s="15" t="s">
        <v>1342</v>
      </c>
      <c r="H5161" s="16" t="s">
        <v>18</v>
      </c>
    </row>
    <row r="5162" spans="1:8" x14ac:dyDescent="0.15">
      <c r="A5162" s="38">
        <v>1003001</v>
      </c>
      <c r="B5162" s="15">
        <v>1</v>
      </c>
      <c r="C5162" s="15">
        <f t="shared" si="126"/>
        <v>1</v>
      </c>
      <c r="D5162" s="15">
        <v>50</v>
      </c>
      <c r="E5162" s="15">
        <v>10000</v>
      </c>
      <c r="F5162" s="15">
        <v>1</v>
      </c>
      <c r="G5162" s="15" t="s">
        <v>1343</v>
      </c>
      <c r="H5162" s="16" t="s">
        <v>18</v>
      </c>
    </row>
    <row r="5163" spans="1:8" x14ac:dyDescent="0.15">
      <c r="A5163" s="38">
        <v>1003002</v>
      </c>
      <c r="B5163" s="15">
        <v>1</v>
      </c>
      <c r="C5163" s="15">
        <f t="shared" si="126"/>
        <v>1</v>
      </c>
      <c r="D5163" s="15">
        <v>50</v>
      </c>
      <c r="E5163" s="15">
        <v>10000</v>
      </c>
      <c r="F5163" s="15">
        <v>1</v>
      </c>
      <c r="G5163" s="15" t="s">
        <v>1343</v>
      </c>
      <c r="H5163" s="16" t="s">
        <v>18</v>
      </c>
    </row>
    <row r="5164" spans="1:8" x14ac:dyDescent="0.15">
      <c r="A5164" s="38">
        <v>1003003</v>
      </c>
      <c r="B5164" s="15">
        <v>1</v>
      </c>
      <c r="C5164" s="15">
        <f t="shared" si="126"/>
        <v>1</v>
      </c>
      <c r="D5164" s="15">
        <v>50</v>
      </c>
      <c r="E5164" s="15">
        <v>10000</v>
      </c>
      <c r="F5164" s="15">
        <v>1</v>
      </c>
      <c r="G5164" s="15" t="s">
        <v>1343</v>
      </c>
      <c r="H5164" s="16" t="s">
        <v>18</v>
      </c>
    </row>
    <row r="5165" spans="1:8" x14ac:dyDescent="0.15">
      <c r="A5165" s="38">
        <v>1003004</v>
      </c>
      <c r="B5165" s="15">
        <v>1</v>
      </c>
      <c r="C5165" s="15">
        <f t="shared" si="126"/>
        <v>1</v>
      </c>
      <c r="D5165" s="15">
        <v>50</v>
      </c>
      <c r="E5165" s="15">
        <v>10000</v>
      </c>
      <c r="F5165" s="15">
        <v>1</v>
      </c>
      <c r="G5165" s="15" t="s">
        <v>1343</v>
      </c>
      <c r="H5165" s="16" t="s">
        <v>18</v>
      </c>
    </row>
    <row r="5166" spans="1:8" x14ac:dyDescent="0.15">
      <c r="A5166" s="38">
        <v>1003005</v>
      </c>
      <c r="B5166" s="15">
        <v>1</v>
      </c>
      <c r="C5166" s="15">
        <f t="shared" si="126"/>
        <v>1</v>
      </c>
      <c r="D5166" s="15">
        <v>50</v>
      </c>
      <c r="E5166" s="15">
        <v>10000</v>
      </c>
      <c r="F5166" s="15">
        <v>1</v>
      </c>
      <c r="G5166" s="15" t="s">
        <v>1343</v>
      </c>
      <c r="H5166" s="16" t="s">
        <v>18</v>
      </c>
    </row>
    <row r="5167" spans="1:8" x14ac:dyDescent="0.15">
      <c r="A5167" s="38">
        <v>1003006</v>
      </c>
      <c r="B5167" s="15">
        <v>1</v>
      </c>
      <c r="C5167" s="15">
        <f t="shared" si="126"/>
        <v>1</v>
      </c>
      <c r="D5167" s="15">
        <v>50</v>
      </c>
      <c r="E5167" s="15">
        <v>10000</v>
      </c>
      <c r="F5167" s="15">
        <v>1</v>
      </c>
      <c r="G5167" s="15" t="s">
        <v>1343</v>
      </c>
      <c r="H5167" s="16" t="s">
        <v>18</v>
      </c>
    </row>
    <row r="5168" spans="1:8" x14ac:dyDescent="0.15">
      <c r="A5168" s="38">
        <v>1003101</v>
      </c>
      <c r="B5168" s="15">
        <v>1</v>
      </c>
      <c r="C5168" s="15">
        <f t="shared" si="126"/>
        <v>1</v>
      </c>
      <c r="D5168" s="15">
        <v>50</v>
      </c>
      <c r="E5168" s="15">
        <v>10000</v>
      </c>
      <c r="F5168" s="15">
        <v>1</v>
      </c>
      <c r="G5168" s="15" t="s">
        <v>1344</v>
      </c>
      <c r="H5168" s="16" t="s">
        <v>18</v>
      </c>
    </row>
    <row r="5169" spans="1:8" x14ac:dyDescent="0.15">
      <c r="A5169" s="38">
        <v>1003102</v>
      </c>
      <c r="B5169" s="15">
        <v>1</v>
      </c>
      <c r="C5169" s="15">
        <f t="shared" si="126"/>
        <v>1</v>
      </c>
      <c r="D5169" s="15">
        <v>50</v>
      </c>
      <c r="E5169" s="15">
        <v>10000</v>
      </c>
      <c r="F5169" s="15">
        <v>1</v>
      </c>
      <c r="G5169" s="15" t="s">
        <v>1344</v>
      </c>
      <c r="H5169" s="16" t="s">
        <v>18</v>
      </c>
    </row>
    <row r="5170" spans="1:8" x14ac:dyDescent="0.15">
      <c r="A5170" s="38">
        <v>1003103</v>
      </c>
      <c r="B5170" s="15">
        <v>1</v>
      </c>
      <c r="C5170" s="15">
        <f t="shared" si="126"/>
        <v>1</v>
      </c>
      <c r="D5170" s="15">
        <v>50</v>
      </c>
      <c r="E5170" s="15">
        <v>10000</v>
      </c>
      <c r="F5170" s="15">
        <v>1</v>
      </c>
      <c r="G5170" s="15" t="s">
        <v>1344</v>
      </c>
      <c r="H5170" s="16" t="s">
        <v>18</v>
      </c>
    </row>
    <row r="5171" spans="1:8" x14ac:dyDescent="0.15">
      <c r="A5171" s="38">
        <v>1003104</v>
      </c>
      <c r="B5171" s="15">
        <v>1</v>
      </c>
      <c r="C5171" s="15">
        <f t="shared" si="126"/>
        <v>1</v>
      </c>
      <c r="D5171" s="15">
        <v>50</v>
      </c>
      <c r="E5171" s="15">
        <v>10000</v>
      </c>
      <c r="F5171" s="15">
        <v>1</v>
      </c>
      <c r="G5171" s="15" t="s">
        <v>1344</v>
      </c>
      <c r="H5171" s="16" t="s">
        <v>18</v>
      </c>
    </row>
    <row r="5172" spans="1:8" x14ac:dyDescent="0.15">
      <c r="A5172" s="38">
        <v>1003105</v>
      </c>
      <c r="B5172" s="15">
        <v>1</v>
      </c>
      <c r="C5172" s="15">
        <f t="shared" si="126"/>
        <v>1</v>
      </c>
      <c r="D5172" s="15">
        <v>50</v>
      </c>
      <c r="E5172" s="15">
        <v>10000</v>
      </c>
      <c r="F5172" s="15">
        <v>1</v>
      </c>
      <c r="G5172" s="15" t="s">
        <v>1344</v>
      </c>
      <c r="H5172" s="16" t="s">
        <v>18</v>
      </c>
    </row>
    <row r="5173" spans="1:8" x14ac:dyDescent="0.15">
      <c r="A5173" s="38">
        <v>1003106</v>
      </c>
      <c r="B5173" s="15">
        <v>1</v>
      </c>
      <c r="C5173" s="15">
        <f t="shared" si="126"/>
        <v>1</v>
      </c>
      <c r="D5173" s="15">
        <v>50</v>
      </c>
      <c r="E5173" s="15">
        <v>10000</v>
      </c>
      <c r="F5173" s="15">
        <v>1</v>
      </c>
      <c r="G5173" s="15" t="s">
        <v>1344</v>
      </c>
      <c r="H5173" s="16" t="s">
        <v>18</v>
      </c>
    </row>
    <row r="5174" spans="1:8" x14ac:dyDescent="0.15">
      <c r="A5174" s="38">
        <v>1003201</v>
      </c>
      <c r="B5174" s="15">
        <v>1</v>
      </c>
      <c r="C5174" s="15">
        <f t="shared" si="126"/>
        <v>1</v>
      </c>
      <c r="D5174" s="15">
        <v>50</v>
      </c>
      <c r="E5174" s="15">
        <v>10000</v>
      </c>
      <c r="F5174" s="15">
        <v>1</v>
      </c>
      <c r="G5174" s="15" t="s">
        <v>1345</v>
      </c>
      <c r="H5174" s="16" t="s">
        <v>18</v>
      </c>
    </row>
    <row r="5175" spans="1:8" x14ac:dyDescent="0.15">
      <c r="A5175" s="38">
        <v>1003202</v>
      </c>
      <c r="B5175" s="15">
        <v>1</v>
      </c>
      <c r="C5175" s="15">
        <f t="shared" si="126"/>
        <v>1</v>
      </c>
      <c r="D5175" s="15">
        <v>50</v>
      </c>
      <c r="E5175" s="15">
        <v>10000</v>
      </c>
      <c r="F5175" s="15">
        <v>1</v>
      </c>
      <c r="G5175" s="15" t="s">
        <v>1345</v>
      </c>
      <c r="H5175" s="16" t="s">
        <v>18</v>
      </c>
    </row>
    <row r="5176" spans="1:8" x14ac:dyDescent="0.15">
      <c r="A5176" s="38">
        <v>1003203</v>
      </c>
      <c r="B5176" s="15">
        <v>1</v>
      </c>
      <c r="C5176" s="15">
        <f t="shared" si="126"/>
        <v>1</v>
      </c>
      <c r="D5176" s="15">
        <v>50</v>
      </c>
      <c r="E5176" s="15">
        <v>10000</v>
      </c>
      <c r="F5176" s="15">
        <v>1</v>
      </c>
      <c r="G5176" s="15" t="s">
        <v>1345</v>
      </c>
      <c r="H5176" s="16" t="s">
        <v>18</v>
      </c>
    </row>
    <row r="5177" spans="1:8" x14ac:dyDescent="0.15">
      <c r="A5177" s="38">
        <v>1003204</v>
      </c>
      <c r="B5177" s="15">
        <v>1</v>
      </c>
      <c r="C5177" s="15">
        <f t="shared" si="126"/>
        <v>1</v>
      </c>
      <c r="D5177" s="15">
        <v>50</v>
      </c>
      <c r="E5177" s="15">
        <v>10000</v>
      </c>
      <c r="F5177" s="15">
        <v>1</v>
      </c>
      <c r="G5177" s="15" t="s">
        <v>1345</v>
      </c>
      <c r="H5177" s="16" t="s">
        <v>18</v>
      </c>
    </row>
    <row r="5178" spans="1:8" x14ac:dyDescent="0.15">
      <c r="A5178" s="38">
        <v>1003205</v>
      </c>
      <c r="B5178" s="15">
        <v>1</v>
      </c>
      <c r="C5178" s="15">
        <f t="shared" si="126"/>
        <v>1</v>
      </c>
      <c r="D5178" s="15">
        <v>50</v>
      </c>
      <c r="E5178" s="15">
        <v>10000</v>
      </c>
      <c r="F5178" s="15">
        <v>1</v>
      </c>
      <c r="G5178" s="15" t="s">
        <v>1345</v>
      </c>
      <c r="H5178" s="16" t="s">
        <v>18</v>
      </c>
    </row>
    <row r="5179" spans="1:8" x14ac:dyDescent="0.15">
      <c r="A5179" s="38">
        <v>1003206</v>
      </c>
      <c r="B5179" s="15">
        <v>1</v>
      </c>
      <c r="C5179" s="15">
        <f t="shared" si="126"/>
        <v>1</v>
      </c>
      <c r="D5179" s="15">
        <v>50</v>
      </c>
      <c r="E5179" s="15">
        <v>10000</v>
      </c>
      <c r="F5179" s="15">
        <v>1</v>
      </c>
      <c r="G5179" s="15" t="s">
        <v>1345</v>
      </c>
      <c r="H5179" s="16" t="s">
        <v>18</v>
      </c>
    </row>
    <row r="5180" spans="1:8" x14ac:dyDescent="0.15">
      <c r="A5180" s="38">
        <v>1003301</v>
      </c>
      <c r="B5180" s="15">
        <v>1</v>
      </c>
      <c r="C5180" s="15">
        <f t="shared" si="126"/>
        <v>1</v>
      </c>
      <c r="D5180" s="15">
        <v>50</v>
      </c>
      <c r="E5180" s="15">
        <v>10000</v>
      </c>
      <c r="F5180" s="15">
        <v>1</v>
      </c>
      <c r="G5180" s="15" t="s">
        <v>1346</v>
      </c>
      <c r="H5180" s="16" t="s">
        <v>18</v>
      </c>
    </row>
    <row r="5181" spans="1:8" x14ac:dyDescent="0.15">
      <c r="A5181" s="38">
        <v>1003302</v>
      </c>
      <c r="B5181" s="15">
        <v>1</v>
      </c>
      <c r="C5181" s="15">
        <f t="shared" si="126"/>
        <v>1</v>
      </c>
      <c r="D5181" s="15">
        <v>50</v>
      </c>
      <c r="E5181" s="15">
        <v>10000</v>
      </c>
      <c r="F5181" s="15">
        <v>1</v>
      </c>
      <c r="G5181" s="15" t="s">
        <v>1346</v>
      </c>
      <c r="H5181" s="16" t="s">
        <v>18</v>
      </c>
    </row>
    <row r="5182" spans="1:8" x14ac:dyDescent="0.15">
      <c r="A5182" s="38">
        <v>1003303</v>
      </c>
      <c r="B5182" s="15">
        <v>1</v>
      </c>
      <c r="C5182" s="15">
        <f t="shared" si="126"/>
        <v>1</v>
      </c>
      <c r="D5182" s="15">
        <v>50</v>
      </c>
      <c r="E5182" s="15">
        <v>10000</v>
      </c>
      <c r="F5182" s="15">
        <v>1</v>
      </c>
      <c r="G5182" s="15" t="s">
        <v>1346</v>
      </c>
      <c r="H5182" s="16" t="s">
        <v>18</v>
      </c>
    </row>
    <row r="5183" spans="1:8" x14ac:dyDescent="0.15">
      <c r="A5183" s="38">
        <v>1003304</v>
      </c>
      <c r="B5183" s="15">
        <v>1</v>
      </c>
      <c r="C5183" s="15">
        <f t="shared" si="126"/>
        <v>1</v>
      </c>
      <c r="D5183" s="15">
        <v>50</v>
      </c>
      <c r="E5183" s="15">
        <v>10000</v>
      </c>
      <c r="F5183" s="15">
        <v>1</v>
      </c>
      <c r="G5183" s="15" t="s">
        <v>1346</v>
      </c>
      <c r="H5183" s="16" t="s">
        <v>18</v>
      </c>
    </row>
    <row r="5184" spans="1:8" x14ac:dyDescent="0.15">
      <c r="A5184" s="38">
        <v>1003305</v>
      </c>
      <c r="B5184" s="15">
        <v>1</v>
      </c>
      <c r="C5184" s="15">
        <f t="shared" si="126"/>
        <v>1</v>
      </c>
      <c r="D5184" s="15">
        <v>50</v>
      </c>
      <c r="E5184" s="15">
        <v>10000</v>
      </c>
      <c r="F5184" s="15">
        <v>1</v>
      </c>
      <c r="G5184" s="15" t="s">
        <v>1346</v>
      </c>
      <c r="H5184" s="16" t="s">
        <v>18</v>
      </c>
    </row>
    <row r="5185" spans="1:8" x14ac:dyDescent="0.15">
      <c r="A5185" s="38">
        <v>1003306</v>
      </c>
      <c r="B5185" s="15">
        <v>1</v>
      </c>
      <c r="C5185" s="15">
        <f t="shared" si="126"/>
        <v>1</v>
      </c>
      <c r="D5185" s="15">
        <v>50</v>
      </c>
      <c r="E5185" s="15">
        <v>10000</v>
      </c>
      <c r="F5185" s="15">
        <v>1</v>
      </c>
      <c r="G5185" s="15" t="s">
        <v>1346</v>
      </c>
      <c r="H5185" s="16" t="s">
        <v>18</v>
      </c>
    </row>
    <row r="5186" spans="1:8" x14ac:dyDescent="0.15">
      <c r="A5186" s="38">
        <v>1003401</v>
      </c>
      <c r="B5186" s="15">
        <v>1</v>
      </c>
      <c r="C5186" s="15">
        <f t="shared" ref="C5186:C5249" si="127">C5180</f>
        <v>1</v>
      </c>
      <c r="D5186" s="15">
        <v>50</v>
      </c>
      <c r="E5186" s="15">
        <v>10000</v>
      </c>
      <c r="F5186" s="15">
        <v>1</v>
      </c>
      <c r="G5186" s="15" t="s">
        <v>1347</v>
      </c>
      <c r="H5186" s="16" t="s">
        <v>18</v>
      </c>
    </row>
    <row r="5187" spans="1:8" x14ac:dyDescent="0.15">
      <c r="A5187" s="38">
        <v>1003402</v>
      </c>
      <c r="B5187" s="15">
        <v>1</v>
      </c>
      <c r="C5187" s="15">
        <f t="shared" si="127"/>
        <v>1</v>
      </c>
      <c r="D5187" s="15">
        <v>50</v>
      </c>
      <c r="E5187" s="15">
        <v>10000</v>
      </c>
      <c r="F5187" s="15">
        <v>1</v>
      </c>
      <c r="G5187" s="15" t="s">
        <v>1347</v>
      </c>
      <c r="H5187" s="16" t="s">
        <v>18</v>
      </c>
    </row>
    <row r="5188" spans="1:8" x14ac:dyDescent="0.15">
      <c r="A5188" s="38">
        <v>1003403</v>
      </c>
      <c r="B5188" s="15">
        <v>1</v>
      </c>
      <c r="C5188" s="15">
        <f t="shared" si="127"/>
        <v>1</v>
      </c>
      <c r="D5188" s="15">
        <v>50</v>
      </c>
      <c r="E5188" s="15">
        <v>10000</v>
      </c>
      <c r="F5188" s="15">
        <v>1</v>
      </c>
      <c r="G5188" s="15" t="s">
        <v>1347</v>
      </c>
      <c r="H5188" s="16" t="s">
        <v>18</v>
      </c>
    </row>
    <row r="5189" spans="1:8" x14ac:dyDescent="0.15">
      <c r="A5189" s="38">
        <v>1003404</v>
      </c>
      <c r="B5189" s="15">
        <v>1</v>
      </c>
      <c r="C5189" s="15">
        <f t="shared" si="127"/>
        <v>1</v>
      </c>
      <c r="D5189" s="15">
        <v>50</v>
      </c>
      <c r="E5189" s="15">
        <v>10000</v>
      </c>
      <c r="F5189" s="15">
        <v>1</v>
      </c>
      <c r="G5189" s="15" t="s">
        <v>1347</v>
      </c>
      <c r="H5189" s="16" t="s">
        <v>18</v>
      </c>
    </row>
    <row r="5190" spans="1:8" x14ac:dyDescent="0.15">
      <c r="A5190" s="38">
        <v>1003405</v>
      </c>
      <c r="B5190" s="15">
        <v>1</v>
      </c>
      <c r="C5190" s="15">
        <f t="shared" si="127"/>
        <v>1</v>
      </c>
      <c r="D5190" s="15">
        <v>50</v>
      </c>
      <c r="E5190" s="15">
        <v>10000</v>
      </c>
      <c r="F5190" s="15">
        <v>1</v>
      </c>
      <c r="G5190" s="15" t="s">
        <v>1347</v>
      </c>
      <c r="H5190" s="16" t="s">
        <v>18</v>
      </c>
    </row>
    <row r="5191" spans="1:8" x14ac:dyDescent="0.15">
      <c r="A5191" s="38">
        <v>1003406</v>
      </c>
      <c r="B5191" s="15">
        <v>1</v>
      </c>
      <c r="C5191" s="15">
        <f t="shared" si="127"/>
        <v>1</v>
      </c>
      <c r="D5191" s="15">
        <v>50</v>
      </c>
      <c r="E5191" s="15">
        <v>10000</v>
      </c>
      <c r="F5191" s="15">
        <v>1</v>
      </c>
      <c r="G5191" s="15" t="s">
        <v>1347</v>
      </c>
      <c r="H5191" s="16" t="s">
        <v>18</v>
      </c>
    </row>
    <row r="5192" spans="1:8" x14ac:dyDescent="0.15">
      <c r="A5192" s="38">
        <v>1003501</v>
      </c>
      <c r="B5192" s="15">
        <v>1</v>
      </c>
      <c r="C5192" s="15">
        <f t="shared" si="127"/>
        <v>1</v>
      </c>
      <c r="D5192" s="15">
        <v>50</v>
      </c>
      <c r="E5192" s="15">
        <v>10000</v>
      </c>
      <c r="F5192" s="15">
        <v>1</v>
      </c>
      <c r="G5192" s="15" t="s">
        <v>1348</v>
      </c>
      <c r="H5192" s="16" t="s">
        <v>18</v>
      </c>
    </row>
    <row r="5193" spans="1:8" x14ac:dyDescent="0.15">
      <c r="A5193" s="38">
        <v>1003502</v>
      </c>
      <c r="B5193" s="15">
        <v>1</v>
      </c>
      <c r="C5193" s="15">
        <f t="shared" si="127"/>
        <v>1</v>
      </c>
      <c r="D5193" s="15">
        <v>50</v>
      </c>
      <c r="E5193" s="15">
        <v>10000</v>
      </c>
      <c r="F5193" s="15">
        <v>1</v>
      </c>
      <c r="G5193" s="15" t="s">
        <v>1348</v>
      </c>
      <c r="H5193" s="16" t="s">
        <v>18</v>
      </c>
    </row>
    <row r="5194" spans="1:8" x14ac:dyDescent="0.15">
      <c r="A5194" s="38">
        <v>1003503</v>
      </c>
      <c r="B5194" s="15">
        <v>1</v>
      </c>
      <c r="C5194" s="15">
        <f t="shared" si="127"/>
        <v>1</v>
      </c>
      <c r="D5194" s="15">
        <v>50</v>
      </c>
      <c r="E5194" s="15">
        <v>10000</v>
      </c>
      <c r="F5194" s="15">
        <v>1</v>
      </c>
      <c r="G5194" s="15" t="s">
        <v>1348</v>
      </c>
      <c r="H5194" s="16" t="s">
        <v>18</v>
      </c>
    </row>
    <row r="5195" spans="1:8" x14ac:dyDescent="0.15">
      <c r="A5195" s="38">
        <v>1003504</v>
      </c>
      <c r="B5195" s="15">
        <v>1</v>
      </c>
      <c r="C5195" s="15">
        <f t="shared" si="127"/>
        <v>1</v>
      </c>
      <c r="D5195" s="15">
        <v>50</v>
      </c>
      <c r="E5195" s="15">
        <v>10000</v>
      </c>
      <c r="F5195" s="15">
        <v>1</v>
      </c>
      <c r="G5195" s="15" t="s">
        <v>1348</v>
      </c>
      <c r="H5195" s="16" t="s">
        <v>18</v>
      </c>
    </row>
    <row r="5196" spans="1:8" x14ac:dyDescent="0.15">
      <c r="A5196" s="38">
        <v>1003505</v>
      </c>
      <c r="B5196" s="15">
        <v>1</v>
      </c>
      <c r="C5196" s="15">
        <f t="shared" si="127"/>
        <v>1</v>
      </c>
      <c r="D5196" s="15">
        <v>50</v>
      </c>
      <c r="E5196" s="15">
        <v>10000</v>
      </c>
      <c r="F5196" s="15">
        <v>1</v>
      </c>
      <c r="G5196" s="15" t="s">
        <v>1348</v>
      </c>
      <c r="H5196" s="16" t="s">
        <v>18</v>
      </c>
    </row>
    <row r="5197" spans="1:8" x14ac:dyDescent="0.15">
      <c r="A5197" s="38">
        <v>1003506</v>
      </c>
      <c r="B5197" s="15">
        <v>1</v>
      </c>
      <c r="C5197" s="15">
        <f t="shared" si="127"/>
        <v>1</v>
      </c>
      <c r="D5197" s="15">
        <v>50</v>
      </c>
      <c r="E5197" s="15">
        <v>10000</v>
      </c>
      <c r="F5197" s="15">
        <v>1</v>
      </c>
      <c r="G5197" s="15" t="s">
        <v>1348</v>
      </c>
      <c r="H5197" s="16" t="s">
        <v>18</v>
      </c>
    </row>
    <row r="5198" spans="1:8" x14ac:dyDescent="0.15">
      <c r="A5198" s="38">
        <v>1003601</v>
      </c>
      <c r="B5198" s="15">
        <v>1</v>
      </c>
      <c r="C5198" s="15">
        <f t="shared" si="127"/>
        <v>1</v>
      </c>
      <c r="D5198" s="15">
        <v>50</v>
      </c>
      <c r="E5198" s="15">
        <v>10000</v>
      </c>
      <c r="F5198" s="15">
        <v>1</v>
      </c>
      <c r="G5198" s="15" t="s">
        <v>1349</v>
      </c>
      <c r="H5198" s="16" t="s">
        <v>18</v>
      </c>
    </row>
    <row r="5199" spans="1:8" x14ac:dyDescent="0.15">
      <c r="A5199" s="38">
        <v>1003602</v>
      </c>
      <c r="B5199" s="15">
        <v>1</v>
      </c>
      <c r="C5199" s="15">
        <f t="shared" si="127"/>
        <v>1</v>
      </c>
      <c r="D5199" s="15">
        <v>50</v>
      </c>
      <c r="E5199" s="15">
        <v>10000</v>
      </c>
      <c r="F5199" s="15">
        <v>1</v>
      </c>
      <c r="G5199" s="15" t="s">
        <v>1349</v>
      </c>
      <c r="H5199" s="16" t="s">
        <v>18</v>
      </c>
    </row>
    <row r="5200" spans="1:8" x14ac:dyDescent="0.15">
      <c r="A5200" s="38">
        <v>1003603</v>
      </c>
      <c r="B5200" s="15">
        <v>1</v>
      </c>
      <c r="C5200" s="15">
        <f t="shared" si="127"/>
        <v>1</v>
      </c>
      <c r="D5200" s="15">
        <v>50</v>
      </c>
      <c r="E5200" s="15">
        <v>10000</v>
      </c>
      <c r="F5200" s="15">
        <v>1</v>
      </c>
      <c r="G5200" s="15" t="s">
        <v>1349</v>
      </c>
      <c r="H5200" s="16" t="s">
        <v>18</v>
      </c>
    </row>
    <row r="5201" spans="1:8" x14ac:dyDescent="0.15">
      <c r="A5201" s="38">
        <v>1003604</v>
      </c>
      <c r="B5201" s="15">
        <v>1</v>
      </c>
      <c r="C5201" s="15">
        <f t="shared" si="127"/>
        <v>1</v>
      </c>
      <c r="D5201" s="15">
        <v>50</v>
      </c>
      <c r="E5201" s="15">
        <v>10000</v>
      </c>
      <c r="F5201" s="15">
        <v>1</v>
      </c>
      <c r="G5201" s="15" t="s">
        <v>1349</v>
      </c>
      <c r="H5201" s="16" t="s">
        <v>18</v>
      </c>
    </row>
    <row r="5202" spans="1:8" x14ac:dyDescent="0.15">
      <c r="A5202" s="38">
        <v>1003605</v>
      </c>
      <c r="B5202" s="15">
        <v>1</v>
      </c>
      <c r="C5202" s="15">
        <f t="shared" si="127"/>
        <v>1</v>
      </c>
      <c r="D5202" s="15">
        <v>50</v>
      </c>
      <c r="E5202" s="15">
        <v>10000</v>
      </c>
      <c r="F5202" s="15">
        <v>1</v>
      </c>
      <c r="G5202" s="15" t="s">
        <v>1349</v>
      </c>
      <c r="H5202" s="16" t="s">
        <v>18</v>
      </c>
    </row>
    <row r="5203" spans="1:8" x14ac:dyDescent="0.15">
      <c r="A5203" s="38">
        <v>1003606</v>
      </c>
      <c r="B5203" s="15">
        <v>1</v>
      </c>
      <c r="C5203" s="15">
        <f t="shared" si="127"/>
        <v>1</v>
      </c>
      <c r="D5203" s="15">
        <v>50</v>
      </c>
      <c r="E5203" s="15">
        <v>10000</v>
      </c>
      <c r="F5203" s="15">
        <v>1</v>
      </c>
      <c r="G5203" s="15" t="s">
        <v>1349</v>
      </c>
      <c r="H5203" s="16" t="s">
        <v>18</v>
      </c>
    </row>
    <row r="5204" spans="1:8" x14ac:dyDescent="0.15">
      <c r="A5204" s="38">
        <v>1003701</v>
      </c>
      <c r="B5204" s="15">
        <v>1</v>
      </c>
      <c r="C5204" s="15">
        <f t="shared" si="127"/>
        <v>1</v>
      </c>
      <c r="D5204" s="15">
        <v>50</v>
      </c>
      <c r="E5204" s="15">
        <v>10000</v>
      </c>
      <c r="F5204" s="15">
        <v>1</v>
      </c>
      <c r="G5204" s="15" t="s">
        <v>1350</v>
      </c>
      <c r="H5204" s="16" t="s">
        <v>18</v>
      </c>
    </row>
    <row r="5205" spans="1:8" x14ac:dyDescent="0.15">
      <c r="A5205" s="38">
        <v>1003702</v>
      </c>
      <c r="B5205" s="15">
        <v>1</v>
      </c>
      <c r="C5205" s="15">
        <f t="shared" si="127"/>
        <v>1</v>
      </c>
      <c r="D5205" s="15">
        <v>50</v>
      </c>
      <c r="E5205" s="15">
        <v>10000</v>
      </c>
      <c r="F5205" s="15">
        <v>1</v>
      </c>
      <c r="G5205" s="15" t="s">
        <v>1350</v>
      </c>
      <c r="H5205" s="16" t="s">
        <v>18</v>
      </c>
    </row>
    <row r="5206" spans="1:8" x14ac:dyDescent="0.15">
      <c r="A5206" s="38">
        <v>1003703</v>
      </c>
      <c r="B5206" s="15">
        <v>1</v>
      </c>
      <c r="C5206" s="15">
        <f t="shared" si="127"/>
        <v>1</v>
      </c>
      <c r="D5206" s="15">
        <v>50</v>
      </c>
      <c r="E5206" s="15">
        <v>10000</v>
      </c>
      <c r="F5206" s="15">
        <v>1</v>
      </c>
      <c r="G5206" s="15" t="s">
        <v>1350</v>
      </c>
      <c r="H5206" s="16" t="s">
        <v>18</v>
      </c>
    </row>
    <row r="5207" spans="1:8" x14ac:dyDescent="0.15">
      <c r="A5207" s="38">
        <v>1003704</v>
      </c>
      <c r="B5207" s="15">
        <v>1</v>
      </c>
      <c r="C5207" s="15">
        <f t="shared" si="127"/>
        <v>1</v>
      </c>
      <c r="D5207" s="15">
        <v>50</v>
      </c>
      <c r="E5207" s="15">
        <v>10000</v>
      </c>
      <c r="F5207" s="15">
        <v>1</v>
      </c>
      <c r="G5207" s="15" t="s">
        <v>1350</v>
      </c>
      <c r="H5207" s="16" t="s">
        <v>18</v>
      </c>
    </row>
    <row r="5208" spans="1:8" x14ac:dyDescent="0.15">
      <c r="A5208" s="38">
        <v>1003705</v>
      </c>
      <c r="B5208" s="15">
        <v>1</v>
      </c>
      <c r="C5208" s="15">
        <f t="shared" si="127"/>
        <v>1</v>
      </c>
      <c r="D5208" s="15">
        <v>50</v>
      </c>
      <c r="E5208" s="15">
        <v>10000</v>
      </c>
      <c r="F5208" s="15">
        <v>1</v>
      </c>
      <c r="G5208" s="15" t="s">
        <v>1350</v>
      </c>
      <c r="H5208" s="16" t="s">
        <v>18</v>
      </c>
    </row>
    <row r="5209" spans="1:8" x14ac:dyDescent="0.15">
      <c r="A5209" s="38">
        <v>1003706</v>
      </c>
      <c r="B5209" s="15">
        <v>1</v>
      </c>
      <c r="C5209" s="15">
        <f t="shared" si="127"/>
        <v>1</v>
      </c>
      <c r="D5209" s="15">
        <v>50</v>
      </c>
      <c r="E5209" s="15">
        <v>10000</v>
      </c>
      <c r="F5209" s="15">
        <v>1</v>
      </c>
      <c r="G5209" s="15" t="s">
        <v>1350</v>
      </c>
      <c r="H5209" s="16" t="s">
        <v>18</v>
      </c>
    </row>
    <row r="5210" spans="1:8" x14ac:dyDescent="0.15">
      <c r="A5210" s="38">
        <v>1003801</v>
      </c>
      <c r="B5210" s="15">
        <v>1</v>
      </c>
      <c r="C5210" s="15">
        <f t="shared" si="127"/>
        <v>1</v>
      </c>
      <c r="D5210" s="15">
        <v>50</v>
      </c>
      <c r="E5210" s="15">
        <v>10000</v>
      </c>
      <c r="F5210" s="15">
        <v>1</v>
      </c>
      <c r="G5210" s="15" t="s">
        <v>1351</v>
      </c>
      <c r="H5210" s="16" t="s">
        <v>18</v>
      </c>
    </row>
    <row r="5211" spans="1:8" x14ac:dyDescent="0.15">
      <c r="A5211" s="38">
        <v>1003802</v>
      </c>
      <c r="B5211" s="15">
        <v>1</v>
      </c>
      <c r="C5211" s="15">
        <f t="shared" si="127"/>
        <v>1</v>
      </c>
      <c r="D5211" s="15">
        <v>50</v>
      </c>
      <c r="E5211" s="15">
        <v>10000</v>
      </c>
      <c r="F5211" s="15">
        <v>1</v>
      </c>
      <c r="G5211" s="15" t="s">
        <v>1351</v>
      </c>
      <c r="H5211" s="16" t="s">
        <v>18</v>
      </c>
    </row>
    <row r="5212" spans="1:8" x14ac:dyDescent="0.15">
      <c r="A5212" s="38">
        <v>1003803</v>
      </c>
      <c r="B5212" s="15">
        <v>1</v>
      </c>
      <c r="C5212" s="15">
        <f t="shared" si="127"/>
        <v>1</v>
      </c>
      <c r="D5212" s="15">
        <v>50</v>
      </c>
      <c r="E5212" s="15">
        <v>10000</v>
      </c>
      <c r="F5212" s="15">
        <v>1</v>
      </c>
      <c r="G5212" s="15" t="s">
        <v>1351</v>
      </c>
      <c r="H5212" s="16" t="s">
        <v>18</v>
      </c>
    </row>
    <row r="5213" spans="1:8" x14ac:dyDescent="0.15">
      <c r="A5213" s="38">
        <v>1003804</v>
      </c>
      <c r="B5213" s="15">
        <v>1</v>
      </c>
      <c r="C5213" s="15">
        <f t="shared" si="127"/>
        <v>1</v>
      </c>
      <c r="D5213" s="15">
        <v>50</v>
      </c>
      <c r="E5213" s="15">
        <v>10000</v>
      </c>
      <c r="F5213" s="15">
        <v>1</v>
      </c>
      <c r="G5213" s="15" t="s">
        <v>1351</v>
      </c>
      <c r="H5213" s="16" t="s">
        <v>18</v>
      </c>
    </row>
    <row r="5214" spans="1:8" x14ac:dyDescent="0.15">
      <c r="A5214" s="38">
        <v>1003805</v>
      </c>
      <c r="B5214" s="15">
        <v>1</v>
      </c>
      <c r="C5214" s="15">
        <f t="shared" si="127"/>
        <v>1</v>
      </c>
      <c r="D5214" s="15">
        <v>50</v>
      </c>
      <c r="E5214" s="15">
        <v>10000</v>
      </c>
      <c r="F5214" s="15">
        <v>1</v>
      </c>
      <c r="G5214" s="15" t="s">
        <v>1351</v>
      </c>
      <c r="H5214" s="16" t="s">
        <v>18</v>
      </c>
    </row>
    <row r="5215" spans="1:8" x14ac:dyDescent="0.15">
      <c r="A5215" s="38">
        <v>1003806</v>
      </c>
      <c r="B5215" s="15">
        <v>1</v>
      </c>
      <c r="C5215" s="15">
        <f t="shared" si="127"/>
        <v>1</v>
      </c>
      <c r="D5215" s="15">
        <v>50</v>
      </c>
      <c r="E5215" s="15">
        <v>10000</v>
      </c>
      <c r="F5215" s="15">
        <v>1</v>
      </c>
      <c r="G5215" s="15" t="s">
        <v>1351</v>
      </c>
      <c r="H5215" s="16" t="s">
        <v>18</v>
      </c>
    </row>
    <row r="5216" spans="1:8" x14ac:dyDescent="0.15">
      <c r="A5216" s="38">
        <v>1003901</v>
      </c>
      <c r="B5216" s="15">
        <v>1</v>
      </c>
      <c r="C5216" s="15">
        <f t="shared" si="127"/>
        <v>1</v>
      </c>
      <c r="D5216" s="15">
        <v>50</v>
      </c>
      <c r="E5216" s="15">
        <v>10000</v>
      </c>
      <c r="F5216" s="15">
        <v>1</v>
      </c>
      <c r="G5216" s="15" t="s">
        <v>1352</v>
      </c>
      <c r="H5216" s="16" t="s">
        <v>18</v>
      </c>
    </row>
    <row r="5217" spans="1:8" x14ac:dyDescent="0.15">
      <c r="A5217" s="38">
        <v>1003902</v>
      </c>
      <c r="B5217" s="15">
        <v>1</v>
      </c>
      <c r="C5217" s="15">
        <f t="shared" si="127"/>
        <v>1</v>
      </c>
      <c r="D5217" s="15">
        <v>50</v>
      </c>
      <c r="E5217" s="15">
        <v>10000</v>
      </c>
      <c r="F5217" s="15">
        <v>1</v>
      </c>
      <c r="G5217" s="15" t="s">
        <v>1352</v>
      </c>
      <c r="H5217" s="16" t="s">
        <v>18</v>
      </c>
    </row>
    <row r="5218" spans="1:8" x14ac:dyDescent="0.15">
      <c r="A5218" s="38">
        <v>1003903</v>
      </c>
      <c r="B5218" s="15">
        <v>1</v>
      </c>
      <c r="C5218" s="15">
        <f t="shared" si="127"/>
        <v>1</v>
      </c>
      <c r="D5218" s="15">
        <v>50</v>
      </c>
      <c r="E5218" s="15">
        <v>10000</v>
      </c>
      <c r="F5218" s="15">
        <v>1</v>
      </c>
      <c r="G5218" s="15" t="s">
        <v>1352</v>
      </c>
      <c r="H5218" s="16" t="s">
        <v>18</v>
      </c>
    </row>
    <row r="5219" spans="1:8" x14ac:dyDescent="0.15">
      <c r="A5219" s="38">
        <v>1003904</v>
      </c>
      <c r="B5219" s="15">
        <v>1</v>
      </c>
      <c r="C5219" s="15">
        <f t="shared" si="127"/>
        <v>1</v>
      </c>
      <c r="D5219" s="15">
        <v>50</v>
      </c>
      <c r="E5219" s="15">
        <v>10000</v>
      </c>
      <c r="F5219" s="15">
        <v>1</v>
      </c>
      <c r="G5219" s="15" t="s">
        <v>1352</v>
      </c>
      <c r="H5219" s="16" t="s">
        <v>18</v>
      </c>
    </row>
    <row r="5220" spans="1:8" x14ac:dyDescent="0.15">
      <c r="A5220" s="38">
        <v>1003905</v>
      </c>
      <c r="B5220" s="15">
        <v>1</v>
      </c>
      <c r="C5220" s="15">
        <f t="shared" si="127"/>
        <v>1</v>
      </c>
      <c r="D5220" s="15">
        <v>50</v>
      </c>
      <c r="E5220" s="15">
        <v>10000</v>
      </c>
      <c r="F5220" s="15">
        <v>1</v>
      </c>
      <c r="G5220" s="15" t="s">
        <v>1352</v>
      </c>
      <c r="H5220" s="16" t="s">
        <v>18</v>
      </c>
    </row>
    <row r="5221" spans="1:8" x14ac:dyDescent="0.15">
      <c r="A5221" s="38">
        <v>1003906</v>
      </c>
      <c r="B5221" s="15">
        <v>1</v>
      </c>
      <c r="C5221" s="15">
        <f t="shared" si="127"/>
        <v>1</v>
      </c>
      <c r="D5221" s="15">
        <v>50</v>
      </c>
      <c r="E5221" s="15">
        <v>10000</v>
      </c>
      <c r="F5221" s="15">
        <v>1</v>
      </c>
      <c r="G5221" s="15" t="s">
        <v>1352</v>
      </c>
      <c r="H5221" s="16" t="s">
        <v>18</v>
      </c>
    </row>
    <row r="5222" spans="1:8" x14ac:dyDescent="0.15">
      <c r="A5222" s="38">
        <v>1004001</v>
      </c>
      <c r="B5222" s="15">
        <v>1</v>
      </c>
      <c r="C5222" s="15">
        <f t="shared" si="127"/>
        <v>1</v>
      </c>
      <c r="D5222" s="15">
        <v>50</v>
      </c>
      <c r="E5222" s="15">
        <v>10000</v>
      </c>
      <c r="F5222" s="15">
        <v>1</v>
      </c>
      <c r="G5222" s="15" t="s">
        <v>1353</v>
      </c>
      <c r="H5222" s="16" t="s">
        <v>18</v>
      </c>
    </row>
    <row r="5223" spans="1:8" x14ac:dyDescent="0.15">
      <c r="A5223" s="38">
        <v>1004002</v>
      </c>
      <c r="B5223" s="15">
        <v>1</v>
      </c>
      <c r="C5223" s="15">
        <f t="shared" si="127"/>
        <v>1</v>
      </c>
      <c r="D5223" s="15">
        <v>50</v>
      </c>
      <c r="E5223" s="15">
        <v>10000</v>
      </c>
      <c r="F5223" s="15">
        <v>1</v>
      </c>
      <c r="G5223" s="15" t="s">
        <v>1353</v>
      </c>
      <c r="H5223" s="16" t="s">
        <v>18</v>
      </c>
    </row>
    <row r="5224" spans="1:8" x14ac:dyDescent="0.15">
      <c r="A5224" s="38">
        <v>1004003</v>
      </c>
      <c r="B5224" s="15">
        <v>1</v>
      </c>
      <c r="C5224" s="15">
        <f t="shared" si="127"/>
        <v>1</v>
      </c>
      <c r="D5224" s="15">
        <v>50</v>
      </c>
      <c r="E5224" s="15">
        <v>10000</v>
      </c>
      <c r="F5224" s="15">
        <v>1</v>
      </c>
      <c r="G5224" s="15" t="s">
        <v>1353</v>
      </c>
      <c r="H5224" s="16" t="s">
        <v>18</v>
      </c>
    </row>
    <row r="5225" spans="1:8" x14ac:dyDescent="0.15">
      <c r="A5225" s="38">
        <v>1004004</v>
      </c>
      <c r="B5225" s="15">
        <v>1</v>
      </c>
      <c r="C5225" s="15">
        <f t="shared" si="127"/>
        <v>1</v>
      </c>
      <c r="D5225" s="15">
        <v>50</v>
      </c>
      <c r="E5225" s="15">
        <v>10000</v>
      </c>
      <c r="F5225" s="15">
        <v>1</v>
      </c>
      <c r="G5225" s="15" t="s">
        <v>1353</v>
      </c>
      <c r="H5225" s="16" t="s">
        <v>18</v>
      </c>
    </row>
    <row r="5226" spans="1:8" x14ac:dyDescent="0.15">
      <c r="A5226" s="38">
        <v>1004005</v>
      </c>
      <c r="B5226" s="15">
        <v>1</v>
      </c>
      <c r="C5226" s="15">
        <f t="shared" si="127"/>
        <v>1</v>
      </c>
      <c r="D5226" s="15">
        <v>50</v>
      </c>
      <c r="E5226" s="15">
        <v>10000</v>
      </c>
      <c r="F5226" s="15">
        <v>1</v>
      </c>
      <c r="G5226" s="15" t="s">
        <v>1353</v>
      </c>
      <c r="H5226" s="16" t="s">
        <v>18</v>
      </c>
    </row>
    <row r="5227" spans="1:8" x14ac:dyDescent="0.15">
      <c r="A5227" s="38">
        <v>1004006</v>
      </c>
      <c r="B5227" s="15">
        <v>1</v>
      </c>
      <c r="C5227" s="15">
        <f t="shared" si="127"/>
        <v>1</v>
      </c>
      <c r="D5227" s="15">
        <v>50</v>
      </c>
      <c r="E5227" s="15">
        <v>10000</v>
      </c>
      <c r="F5227" s="15">
        <v>1</v>
      </c>
      <c r="G5227" s="15" t="s">
        <v>1353</v>
      </c>
      <c r="H5227" s="16" t="s">
        <v>18</v>
      </c>
    </row>
    <row r="5228" spans="1:8" x14ac:dyDescent="0.15">
      <c r="A5228" s="38">
        <v>1004101</v>
      </c>
      <c r="B5228" s="15">
        <v>1</v>
      </c>
      <c r="C5228" s="15">
        <f t="shared" si="127"/>
        <v>1</v>
      </c>
      <c r="D5228" s="15">
        <v>50</v>
      </c>
      <c r="E5228" s="15">
        <v>10000</v>
      </c>
      <c r="F5228" s="15">
        <v>1</v>
      </c>
      <c r="G5228" s="15" t="s">
        <v>1354</v>
      </c>
      <c r="H5228" s="16" t="s">
        <v>18</v>
      </c>
    </row>
    <row r="5229" spans="1:8" x14ac:dyDescent="0.15">
      <c r="A5229" s="38">
        <v>1004102</v>
      </c>
      <c r="B5229" s="15">
        <v>1</v>
      </c>
      <c r="C5229" s="15">
        <f t="shared" si="127"/>
        <v>1</v>
      </c>
      <c r="D5229" s="15">
        <v>50</v>
      </c>
      <c r="E5229" s="15">
        <v>10000</v>
      </c>
      <c r="F5229" s="15">
        <v>1</v>
      </c>
      <c r="G5229" s="15" t="s">
        <v>1354</v>
      </c>
      <c r="H5229" s="16" t="s">
        <v>18</v>
      </c>
    </row>
    <row r="5230" spans="1:8" x14ac:dyDescent="0.15">
      <c r="A5230" s="38">
        <v>1004103</v>
      </c>
      <c r="B5230" s="15">
        <v>1</v>
      </c>
      <c r="C5230" s="15">
        <f t="shared" si="127"/>
        <v>1</v>
      </c>
      <c r="D5230" s="15">
        <v>50</v>
      </c>
      <c r="E5230" s="15">
        <v>10000</v>
      </c>
      <c r="F5230" s="15">
        <v>1</v>
      </c>
      <c r="G5230" s="15" t="s">
        <v>1354</v>
      </c>
      <c r="H5230" s="16" t="s">
        <v>18</v>
      </c>
    </row>
    <row r="5231" spans="1:8" x14ac:dyDescent="0.15">
      <c r="A5231" s="38">
        <v>1004104</v>
      </c>
      <c r="B5231" s="15">
        <v>1</v>
      </c>
      <c r="C5231" s="15">
        <f t="shared" si="127"/>
        <v>1</v>
      </c>
      <c r="D5231" s="15">
        <v>50</v>
      </c>
      <c r="E5231" s="15">
        <v>10000</v>
      </c>
      <c r="F5231" s="15">
        <v>1</v>
      </c>
      <c r="G5231" s="15" t="s">
        <v>1354</v>
      </c>
      <c r="H5231" s="16" t="s">
        <v>18</v>
      </c>
    </row>
    <row r="5232" spans="1:8" x14ac:dyDescent="0.15">
      <c r="A5232" s="38">
        <v>1004105</v>
      </c>
      <c r="B5232" s="15">
        <v>1</v>
      </c>
      <c r="C5232" s="15">
        <f t="shared" si="127"/>
        <v>1</v>
      </c>
      <c r="D5232" s="15">
        <v>50</v>
      </c>
      <c r="E5232" s="15">
        <v>10000</v>
      </c>
      <c r="F5232" s="15">
        <v>1</v>
      </c>
      <c r="G5232" s="15" t="s">
        <v>1354</v>
      </c>
      <c r="H5232" s="16" t="s">
        <v>18</v>
      </c>
    </row>
    <row r="5233" spans="1:8" x14ac:dyDescent="0.15">
      <c r="A5233" s="38">
        <v>1004106</v>
      </c>
      <c r="B5233" s="15">
        <v>1</v>
      </c>
      <c r="C5233" s="15">
        <f t="shared" si="127"/>
        <v>1</v>
      </c>
      <c r="D5233" s="15">
        <v>50</v>
      </c>
      <c r="E5233" s="15">
        <v>10000</v>
      </c>
      <c r="F5233" s="15">
        <v>1</v>
      </c>
      <c r="G5233" s="15" t="s">
        <v>1354</v>
      </c>
      <c r="H5233" s="16" t="s">
        <v>18</v>
      </c>
    </row>
    <row r="5234" spans="1:8" x14ac:dyDescent="0.15">
      <c r="A5234" s="38">
        <v>1004201</v>
      </c>
      <c r="B5234" s="15">
        <v>1</v>
      </c>
      <c r="C5234" s="15">
        <f t="shared" si="127"/>
        <v>1</v>
      </c>
      <c r="D5234" s="15">
        <v>50</v>
      </c>
      <c r="E5234" s="15">
        <v>10000</v>
      </c>
      <c r="F5234" s="15">
        <v>1</v>
      </c>
      <c r="G5234" s="15" t="s">
        <v>1355</v>
      </c>
      <c r="H5234" s="16" t="s">
        <v>18</v>
      </c>
    </row>
    <row r="5235" spans="1:8" x14ac:dyDescent="0.15">
      <c r="A5235" s="38">
        <v>1004202</v>
      </c>
      <c r="B5235" s="15">
        <v>1</v>
      </c>
      <c r="C5235" s="15">
        <f t="shared" si="127"/>
        <v>1</v>
      </c>
      <c r="D5235" s="15">
        <v>50</v>
      </c>
      <c r="E5235" s="15">
        <v>10000</v>
      </c>
      <c r="F5235" s="15">
        <v>1</v>
      </c>
      <c r="G5235" s="15" t="s">
        <v>1355</v>
      </c>
      <c r="H5235" s="16" t="s">
        <v>18</v>
      </c>
    </row>
    <row r="5236" spans="1:8" x14ac:dyDescent="0.15">
      <c r="A5236" s="38">
        <v>1004203</v>
      </c>
      <c r="B5236" s="15">
        <v>1</v>
      </c>
      <c r="C5236" s="15">
        <f t="shared" si="127"/>
        <v>1</v>
      </c>
      <c r="D5236" s="15">
        <v>50</v>
      </c>
      <c r="E5236" s="15">
        <v>10000</v>
      </c>
      <c r="F5236" s="15">
        <v>1</v>
      </c>
      <c r="G5236" s="15" t="s">
        <v>1355</v>
      </c>
      <c r="H5236" s="16" t="s">
        <v>18</v>
      </c>
    </row>
    <row r="5237" spans="1:8" x14ac:dyDescent="0.15">
      <c r="A5237" s="38">
        <v>1004204</v>
      </c>
      <c r="B5237" s="15">
        <v>1</v>
      </c>
      <c r="C5237" s="15">
        <f t="shared" si="127"/>
        <v>1</v>
      </c>
      <c r="D5237" s="15">
        <v>50</v>
      </c>
      <c r="E5237" s="15">
        <v>10000</v>
      </c>
      <c r="F5237" s="15">
        <v>1</v>
      </c>
      <c r="G5237" s="15" t="s">
        <v>1355</v>
      </c>
      <c r="H5237" s="16" t="s">
        <v>18</v>
      </c>
    </row>
    <row r="5238" spans="1:8" x14ac:dyDescent="0.15">
      <c r="A5238" s="38">
        <v>1004205</v>
      </c>
      <c r="B5238" s="15">
        <v>1</v>
      </c>
      <c r="C5238" s="15">
        <f t="shared" si="127"/>
        <v>1</v>
      </c>
      <c r="D5238" s="15">
        <v>50</v>
      </c>
      <c r="E5238" s="15">
        <v>10000</v>
      </c>
      <c r="F5238" s="15">
        <v>1</v>
      </c>
      <c r="G5238" s="15" t="s">
        <v>1355</v>
      </c>
      <c r="H5238" s="16" t="s">
        <v>18</v>
      </c>
    </row>
    <row r="5239" spans="1:8" x14ac:dyDescent="0.15">
      <c r="A5239" s="38">
        <v>1004206</v>
      </c>
      <c r="B5239" s="15">
        <v>1</v>
      </c>
      <c r="C5239" s="15">
        <f t="shared" si="127"/>
        <v>1</v>
      </c>
      <c r="D5239" s="15">
        <v>50</v>
      </c>
      <c r="E5239" s="15">
        <v>10000</v>
      </c>
      <c r="F5239" s="15">
        <v>1</v>
      </c>
      <c r="G5239" s="15" t="s">
        <v>1355</v>
      </c>
      <c r="H5239" s="16" t="s">
        <v>18</v>
      </c>
    </row>
    <row r="5240" spans="1:8" x14ac:dyDescent="0.15">
      <c r="A5240" s="38">
        <v>1004301</v>
      </c>
      <c r="B5240" s="15">
        <v>1</v>
      </c>
      <c r="C5240" s="15">
        <f t="shared" si="127"/>
        <v>1</v>
      </c>
      <c r="D5240" s="15">
        <v>50</v>
      </c>
      <c r="E5240" s="15">
        <v>10000</v>
      </c>
      <c r="F5240" s="15">
        <v>1</v>
      </c>
      <c r="G5240" s="15" t="s">
        <v>1356</v>
      </c>
      <c r="H5240" s="16" t="s">
        <v>18</v>
      </c>
    </row>
    <row r="5241" spans="1:8" x14ac:dyDescent="0.15">
      <c r="A5241" s="38">
        <v>1004302</v>
      </c>
      <c r="B5241" s="15">
        <v>1</v>
      </c>
      <c r="C5241" s="15">
        <f t="shared" si="127"/>
        <v>1</v>
      </c>
      <c r="D5241" s="15">
        <v>50</v>
      </c>
      <c r="E5241" s="15">
        <v>10000</v>
      </c>
      <c r="F5241" s="15">
        <v>1</v>
      </c>
      <c r="G5241" s="15" t="s">
        <v>1356</v>
      </c>
      <c r="H5241" s="16" t="s">
        <v>18</v>
      </c>
    </row>
    <row r="5242" spans="1:8" x14ac:dyDescent="0.15">
      <c r="A5242" s="38">
        <v>1004303</v>
      </c>
      <c r="B5242" s="15">
        <v>1</v>
      </c>
      <c r="C5242" s="15">
        <f t="shared" si="127"/>
        <v>1</v>
      </c>
      <c r="D5242" s="15">
        <v>50</v>
      </c>
      <c r="E5242" s="15">
        <v>10000</v>
      </c>
      <c r="F5242" s="15">
        <v>1</v>
      </c>
      <c r="G5242" s="15" t="s">
        <v>1356</v>
      </c>
      <c r="H5242" s="16" t="s">
        <v>18</v>
      </c>
    </row>
    <row r="5243" spans="1:8" x14ac:dyDescent="0.15">
      <c r="A5243" s="38">
        <v>1004304</v>
      </c>
      <c r="B5243" s="15">
        <v>1</v>
      </c>
      <c r="C5243" s="15">
        <f t="shared" si="127"/>
        <v>1</v>
      </c>
      <c r="D5243" s="15">
        <v>50</v>
      </c>
      <c r="E5243" s="15">
        <v>10000</v>
      </c>
      <c r="F5243" s="15">
        <v>1</v>
      </c>
      <c r="G5243" s="15" t="s">
        <v>1356</v>
      </c>
      <c r="H5243" s="16" t="s">
        <v>18</v>
      </c>
    </row>
    <row r="5244" spans="1:8" x14ac:dyDescent="0.15">
      <c r="A5244" s="38">
        <v>1004305</v>
      </c>
      <c r="B5244" s="15">
        <v>1</v>
      </c>
      <c r="C5244" s="15">
        <f t="shared" si="127"/>
        <v>1</v>
      </c>
      <c r="D5244" s="15">
        <v>50</v>
      </c>
      <c r="E5244" s="15">
        <v>10000</v>
      </c>
      <c r="F5244" s="15">
        <v>1</v>
      </c>
      <c r="G5244" s="15" t="s">
        <v>1356</v>
      </c>
      <c r="H5244" s="16" t="s">
        <v>18</v>
      </c>
    </row>
    <row r="5245" spans="1:8" x14ac:dyDescent="0.15">
      <c r="A5245" s="38">
        <v>1004306</v>
      </c>
      <c r="B5245" s="15">
        <v>1</v>
      </c>
      <c r="C5245" s="15">
        <f t="shared" si="127"/>
        <v>1</v>
      </c>
      <c r="D5245" s="15">
        <v>50</v>
      </c>
      <c r="E5245" s="15">
        <v>10000</v>
      </c>
      <c r="F5245" s="15">
        <v>1</v>
      </c>
      <c r="G5245" s="15" t="s">
        <v>1356</v>
      </c>
      <c r="H5245" s="16" t="s">
        <v>18</v>
      </c>
    </row>
    <row r="5246" spans="1:8" x14ac:dyDescent="0.15">
      <c r="A5246" s="38">
        <v>1004401</v>
      </c>
      <c r="B5246" s="15">
        <v>1</v>
      </c>
      <c r="C5246" s="15">
        <f t="shared" si="127"/>
        <v>1</v>
      </c>
      <c r="D5246" s="15">
        <v>50</v>
      </c>
      <c r="E5246" s="15">
        <v>10000</v>
      </c>
      <c r="F5246" s="15">
        <v>1</v>
      </c>
      <c r="G5246" s="15" t="s">
        <v>1357</v>
      </c>
      <c r="H5246" s="16" t="s">
        <v>18</v>
      </c>
    </row>
    <row r="5247" spans="1:8" x14ac:dyDescent="0.15">
      <c r="A5247" s="38">
        <v>1004402</v>
      </c>
      <c r="B5247" s="15">
        <v>1</v>
      </c>
      <c r="C5247" s="15">
        <f t="shared" si="127"/>
        <v>1</v>
      </c>
      <c r="D5247" s="15">
        <v>50</v>
      </c>
      <c r="E5247" s="15">
        <v>10000</v>
      </c>
      <c r="F5247" s="15">
        <v>1</v>
      </c>
      <c r="G5247" s="15" t="s">
        <v>1357</v>
      </c>
      <c r="H5247" s="16" t="s">
        <v>18</v>
      </c>
    </row>
    <row r="5248" spans="1:8" x14ac:dyDescent="0.15">
      <c r="A5248" s="38">
        <v>1004403</v>
      </c>
      <c r="B5248" s="15">
        <v>1</v>
      </c>
      <c r="C5248" s="15">
        <f t="shared" si="127"/>
        <v>1</v>
      </c>
      <c r="D5248" s="15">
        <v>50</v>
      </c>
      <c r="E5248" s="15">
        <v>10000</v>
      </c>
      <c r="F5248" s="15">
        <v>1</v>
      </c>
      <c r="G5248" s="15" t="s">
        <v>1357</v>
      </c>
      <c r="H5248" s="16" t="s">
        <v>18</v>
      </c>
    </row>
    <row r="5249" spans="1:10" x14ac:dyDescent="0.15">
      <c r="A5249" s="38">
        <v>1004404</v>
      </c>
      <c r="B5249" s="15">
        <v>1</v>
      </c>
      <c r="C5249" s="15">
        <f t="shared" si="127"/>
        <v>1</v>
      </c>
      <c r="D5249" s="15">
        <v>50</v>
      </c>
      <c r="E5249" s="15">
        <v>10000</v>
      </c>
      <c r="F5249" s="15">
        <v>1</v>
      </c>
      <c r="G5249" s="15" t="s">
        <v>1357</v>
      </c>
      <c r="H5249" s="16" t="s">
        <v>18</v>
      </c>
    </row>
    <row r="5250" spans="1:10" x14ac:dyDescent="0.15">
      <c r="A5250" s="38">
        <v>1004405</v>
      </c>
      <c r="B5250" s="15">
        <v>1</v>
      </c>
      <c r="C5250" s="15">
        <f t="shared" ref="C5250:C5316" si="128">C5244</f>
        <v>1</v>
      </c>
      <c r="D5250" s="15">
        <v>50</v>
      </c>
      <c r="E5250" s="15">
        <v>10000</v>
      </c>
      <c r="F5250" s="15">
        <v>1</v>
      </c>
      <c r="G5250" s="15" t="s">
        <v>1357</v>
      </c>
      <c r="H5250" s="16" t="s">
        <v>18</v>
      </c>
    </row>
    <row r="5251" spans="1:10" x14ac:dyDescent="0.15">
      <c r="A5251" s="38">
        <v>1004406</v>
      </c>
      <c r="B5251" s="15">
        <v>1</v>
      </c>
      <c r="C5251" s="15">
        <f t="shared" si="128"/>
        <v>1</v>
      </c>
      <c r="D5251" s="15">
        <v>50</v>
      </c>
      <c r="E5251" s="15">
        <v>10000</v>
      </c>
      <c r="F5251" s="15">
        <v>1</v>
      </c>
      <c r="G5251" s="15" t="s">
        <v>1357</v>
      </c>
      <c r="H5251" s="16" t="s">
        <v>18</v>
      </c>
    </row>
    <row r="5252" spans="1:10" x14ac:dyDescent="0.15">
      <c r="A5252" s="38">
        <v>1004501</v>
      </c>
      <c r="B5252" s="15">
        <v>1</v>
      </c>
      <c r="C5252" s="15">
        <f t="shared" si="128"/>
        <v>1</v>
      </c>
      <c r="D5252" s="15">
        <v>50</v>
      </c>
      <c r="E5252" s="15">
        <v>10000</v>
      </c>
      <c r="F5252" s="15">
        <v>1</v>
      </c>
      <c r="G5252" s="15" t="s">
        <v>1358</v>
      </c>
      <c r="H5252" s="16" t="s">
        <v>18</v>
      </c>
    </row>
    <row r="5253" spans="1:10" x14ac:dyDescent="0.15">
      <c r="A5253" s="38">
        <v>1004502</v>
      </c>
      <c r="B5253" s="15">
        <v>1</v>
      </c>
      <c r="C5253" s="15">
        <f t="shared" si="128"/>
        <v>1</v>
      </c>
      <c r="D5253" s="15">
        <v>50</v>
      </c>
      <c r="E5253" s="15">
        <v>10000</v>
      </c>
      <c r="F5253" s="15">
        <v>1</v>
      </c>
      <c r="G5253" s="15" t="s">
        <v>1358</v>
      </c>
      <c r="H5253" s="16" t="s">
        <v>18</v>
      </c>
    </row>
    <row r="5254" spans="1:10" x14ac:dyDescent="0.15">
      <c r="A5254" s="38">
        <v>1004503</v>
      </c>
      <c r="B5254" s="15">
        <v>1</v>
      </c>
      <c r="C5254" s="15">
        <f t="shared" si="128"/>
        <v>1</v>
      </c>
      <c r="D5254" s="15">
        <v>50</v>
      </c>
      <c r="E5254" s="15">
        <v>10000</v>
      </c>
      <c r="F5254" s="15">
        <v>1</v>
      </c>
      <c r="G5254" s="15" t="s">
        <v>1358</v>
      </c>
      <c r="H5254" s="16" t="s">
        <v>18</v>
      </c>
    </row>
    <row r="5255" spans="1:10" x14ac:dyDescent="0.15">
      <c r="A5255" s="38">
        <v>1004504</v>
      </c>
      <c r="B5255" s="15">
        <v>1</v>
      </c>
      <c r="C5255" s="15">
        <f t="shared" si="128"/>
        <v>1</v>
      </c>
      <c r="D5255" s="15">
        <v>50</v>
      </c>
      <c r="E5255" s="15">
        <v>10000</v>
      </c>
      <c r="F5255" s="15">
        <v>1</v>
      </c>
      <c r="G5255" s="15" t="s">
        <v>1358</v>
      </c>
      <c r="H5255" s="16" t="s">
        <v>18</v>
      </c>
    </row>
    <row r="5256" spans="1:10" x14ac:dyDescent="0.15">
      <c r="A5256" s="38">
        <v>1004505</v>
      </c>
      <c r="B5256" s="15">
        <v>1</v>
      </c>
      <c r="C5256" s="15">
        <f t="shared" si="128"/>
        <v>1</v>
      </c>
      <c r="D5256" s="15">
        <v>50</v>
      </c>
      <c r="E5256" s="15">
        <v>10000</v>
      </c>
      <c r="F5256" s="15">
        <v>1</v>
      </c>
      <c r="G5256" s="15" t="s">
        <v>1358</v>
      </c>
      <c r="H5256" s="16" t="s">
        <v>18</v>
      </c>
      <c r="J5256" s="5">
        <v>304</v>
      </c>
    </row>
    <row r="5257" spans="1:10" x14ac:dyDescent="0.15">
      <c r="A5257" s="38">
        <v>1004506</v>
      </c>
      <c r="B5257" s="15">
        <v>1</v>
      </c>
      <c r="C5257" s="15">
        <f t="shared" si="128"/>
        <v>1</v>
      </c>
      <c r="D5257" s="15">
        <v>50</v>
      </c>
      <c r="E5257" s="15">
        <v>10000</v>
      </c>
      <c r="F5257" s="15">
        <v>1</v>
      </c>
      <c r="G5257" s="15" t="s">
        <v>1358</v>
      </c>
      <c r="H5257" s="16" t="s">
        <v>18</v>
      </c>
      <c r="J5257" s="5">
        <v>307</v>
      </c>
    </row>
    <row r="5258" spans="1:10" x14ac:dyDescent="0.15">
      <c r="A5258" s="38">
        <v>1004601</v>
      </c>
      <c r="B5258" s="15">
        <v>1</v>
      </c>
      <c r="C5258" s="15">
        <f t="shared" si="128"/>
        <v>1</v>
      </c>
      <c r="D5258" s="15">
        <v>50</v>
      </c>
      <c r="E5258" s="15">
        <v>10000</v>
      </c>
      <c r="F5258" s="15">
        <v>1</v>
      </c>
      <c r="G5258" s="15" t="s">
        <v>1359</v>
      </c>
      <c r="H5258" s="16" t="s">
        <v>18</v>
      </c>
      <c r="I5258" s="80"/>
      <c r="J5258" s="5">
        <v>310</v>
      </c>
    </row>
    <row r="5259" spans="1:10" x14ac:dyDescent="0.15">
      <c r="A5259" s="38">
        <v>1004602</v>
      </c>
      <c r="B5259" s="15">
        <v>1</v>
      </c>
      <c r="C5259" s="15">
        <f t="shared" si="128"/>
        <v>1</v>
      </c>
      <c r="D5259" s="15">
        <v>50</v>
      </c>
      <c r="E5259" s="15">
        <v>10000</v>
      </c>
      <c r="F5259" s="15">
        <v>1</v>
      </c>
      <c r="G5259" s="15" t="s">
        <v>1359</v>
      </c>
      <c r="H5259" s="16" t="s">
        <v>18</v>
      </c>
      <c r="I5259" s="80"/>
      <c r="J5259" s="5">
        <v>313</v>
      </c>
    </row>
    <row r="5260" spans="1:10" x14ac:dyDescent="0.15">
      <c r="A5260" s="38">
        <v>1004603</v>
      </c>
      <c r="B5260" s="15">
        <v>1</v>
      </c>
      <c r="C5260" s="15">
        <f t="shared" si="128"/>
        <v>1</v>
      </c>
      <c r="D5260" s="15">
        <v>50</v>
      </c>
      <c r="E5260" s="15">
        <v>10000</v>
      </c>
      <c r="F5260" s="15">
        <v>1</v>
      </c>
      <c r="G5260" s="15" t="s">
        <v>1359</v>
      </c>
      <c r="H5260" s="16" t="s">
        <v>18</v>
      </c>
      <c r="I5260" s="80"/>
    </row>
    <row r="5261" spans="1:10" x14ac:dyDescent="0.15">
      <c r="A5261" s="38">
        <v>1004604</v>
      </c>
      <c r="B5261" s="15">
        <v>1</v>
      </c>
      <c r="C5261" s="15">
        <f t="shared" si="128"/>
        <v>1</v>
      </c>
      <c r="D5261" s="15">
        <v>50</v>
      </c>
      <c r="E5261" s="15">
        <v>10000</v>
      </c>
      <c r="F5261" s="15">
        <v>1</v>
      </c>
      <c r="G5261" s="15" t="s">
        <v>1359</v>
      </c>
      <c r="H5261" s="16" t="s">
        <v>18</v>
      </c>
      <c r="I5261" s="80"/>
    </row>
    <row r="5262" spans="1:10" x14ac:dyDescent="0.15">
      <c r="A5262" s="38">
        <v>1004605</v>
      </c>
      <c r="B5262" s="15">
        <v>1</v>
      </c>
      <c r="C5262" s="15">
        <f t="shared" si="128"/>
        <v>1</v>
      </c>
      <c r="D5262" s="15">
        <v>50</v>
      </c>
      <c r="E5262" s="15">
        <v>10000</v>
      </c>
      <c r="F5262" s="15">
        <v>1</v>
      </c>
      <c r="G5262" s="15" t="s">
        <v>1359</v>
      </c>
      <c r="H5262" s="16" t="s">
        <v>18</v>
      </c>
    </row>
    <row r="5263" spans="1:10" x14ac:dyDescent="0.15">
      <c r="A5263" s="38">
        <v>1004606</v>
      </c>
      <c r="B5263" s="15">
        <v>1</v>
      </c>
      <c r="C5263" s="15">
        <f t="shared" si="128"/>
        <v>1</v>
      </c>
      <c r="D5263" s="15">
        <v>50</v>
      </c>
      <c r="E5263" s="15">
        <v>10000</v>
      </c>
      <c r="F5263" s="15">
        <v>1</v>
      </c>
      <c r="G5263" s="15" t="s">
        <v>1359</v>
      </c>
      <c r="H5263" s="16" t="s">
        <v>18</v>
      </c>
    </row>
    <row r="5264" spans="1:10" x14ac:dyDescent="0.15">
      <c r="A5264" s="38">
        <v>1004701</v>
      </c>
      <c r="B5264" s="15">
        <v>1</v>
      </c>
      <c r="C5264" s="15">
        <f t="shared" si="128"/>
        <v>1</v>
      </c>
      <c r="D5264" s="15">
        <v>50</v>
      </c>
      <c r="E5264" s="15">
        <v>10000</v>
      </c>
      <c r="F5264" s="15">
        <v>1</v>
      </c>
      <c r="G5264" s="15" t="s">
        <v>1360</v>
      </c>
      <c r="H5264" s="16" t="s">
        <v>18</v>
      </c>
    </row>
    <row r="5265" spans="1:9" x14ac:dyDescent="0.15">
      <c r="A5265" s="38">
        <v>1004702</v>
      </c>
      <c r="B5265" s="15">
        <v>1</v>
      </c>
      <c r="C5265" s="15">
        <f t="shared" si="128"/>
        <v>1</v>
      </c>
      <c r="D5265" s="15">
        <v>50</v>
      </c>
      <c r="E5265" s="15">
        <v>10000</v>
      </c>
      <c r="F5265" s="15">
        <v>1</v>
      </c>
      <c r="G5265" s="15" t="s">
        <v>1360</v>
      </c>
      <c r="H5265" s="16" t="s">
        <v>18</v>
      </c>
    </row>
    <row r="5266" spans="1:9" x14ac:dyDescent="0.15">
      <c r="A5266" s="38">
        <v>1004703</v>
      </c>
      <c r="B5266" s="15">
        <v>1</v>
      </c>
      <c r="C5266" s="15">
        <f t="shared" si="128"/>
        <v>1</v>
      </c>
      <c r="D5266" s="15">
        <v>50</v>
      </c>
      <c r="E5266" s="15">
        <v>10000</v>
      </c>
      <c r="F5266" s="15">
        <v>1</v>
      </c>
      <c r="G5266" s="15" t="s">
        <v>1360</v>
      </c>
      <c r="H5266" s="16" t="s">
        <v>18</v>
      </c>
    </row>
    <row r="5267" spans="1:9" x14ac:dyDescent="0.15">
      <c r="A5267" s="38">
        <v>1004704</v>
      </c>
      <c r="B5267" s="15">
        <v>1</v>
      </c>
      <c r="C5267" s="15">
        <f t="shared" si="128"/>
        <v>1</v>
      </c>
      <c r="D5267" s="15">
        <v>50</v>
      </c>
      <c r="E5267" s="15">
        <v>10000</v>
      </c>
      <c r="F5267" s="15">
        <v>1</v>
      </c>
      <c r="G5267" s="15" t="s">
        <v>1360</v>
      </c>
      <c r="H5267" s="16" t="s">
        <v>18</v>
      </c>
    </row>
    <row r="5268" spans="1:9" x14ac:dyDescent="0.15">
      <c r="A5268" s="38">
        <v>1004705</v>
      </c>
      <c r="B5268" s="15">
        <v>1</v>
      </c>
      <c r="C5268" s="15">
        <f t="shared" si="128"/>
        <v>1</v>
      </c>
      <c r="D5268" s="15">
        <v>50</v>
      </c>
      <c r="E5268" s="15">
        <v>10000</v>
      </c>
      <c r="F5268" s="15">
        <v>1</v>
      </c>
      <c r="G5268" s="15" t="s">
        <v>1360</v>
      </c>
      <c r="H5268" s="16" t="s">
        <v>18</v>
      </c>
    </row>
    <row r="5269" spans="1:9" x14ac:dyDescent="0.15">
      <c r="A5269" s="38">
        <v>1004706</v>
      </c>
      <c r="B5269" s="15">
        <v>1</v>
      </c>
      <c r="C5269" s="15">
        <f t="shared" si="128"/>
        <v>1</v>
      </c>
      <c r="D5269" s="15">
        <v>50</v>
      </c>
      <c r="E5269" s="15">
        <v>10000</v>
      </c>
      <c r="F5269" s="15">
        <v>1</v>
      </c>
      <c r="G5269" s="15" t="s">
        <v>1360</v>
      </c>
      <c r="H5269" s="16" t="s">
        <v>18</v>
      </c>
    </row>
    <row r="5270" spans="1:9" x14ac:dyDescent="0.15">
      <c r="A5270" s="38">
        <v>1004801</v>
      </c>
      <c r="B5270" s="15">
        <v>1</v>
      </c>
      <c r="C5270" s="15">
        <f t="shared" si="128"/>
        <v>1</v>
      </c>
      <c r="D5270" s="15">
        <v>50</v>
      </c>
      <c r="E5270" s="15">
        <v>10000</v>
      </c>
      <c r="F5270" s="15">
        <v>1</v>
      </c>
      <c r="G5270" s="15" t="s">
        <v>1361</v>
      </c>
      <c r="H5270" s="16" t="s">
        <v>18</v>
      </c>
      <c r="I5270" s="81"/>
    </row>
    <row r="5271" spans="1:9" x14ac:dyDescent="0.15">
      <c r="A5271" s="38">
        <v>1004802</v>
      </c>
      <c r="B5271" s="15">
        <v>1</v>
      </c>
      <c r="C5271" s="15">
        <f t="shared" si="128"/>
        <v>1</v>
      </c>
      <c r="D5271" s="15">
        <v>50</v>
      </c>
      <c r="E5271" s="15">
        <v>10000</v>
      </c>
      <c r="F5271" s="15">
        <v>1</v>
      </c>
      <c r="G5271" s="15" t="s">
        <v>1361</v>
      </c>
      <c r="H5271" s="16" t="s">
        <v>18</v>
      </c>
    </row>
    <row r="5272" spans="1:9" x14ac:dyDescent="0.15">
      <c r="A5272" s="38">
        <v>1004803</v>
      </c>
      <c r="B5272" s="15">
        <v>1</v>
      </c>
      <c r="C5272" s="15">
        <f t="shared" si="128"/>
        <v>1</v>
      </c>
      <c r="D5272" s="15">
        <v>50</v>
      </c>
      <c r="E5272" s="15">
        <v>10000</v>
      </c>
      <c r="F5272" s="15">
        <v>1</v>
      </c>
      <c r="G5272" s="15" t="s">
        <v>1361</v>
      </c>
      <c r="H5272" s="16" t="s">
        <v>18</v>
      </c>
    </row>
    <row r="5273" spans="1:9" x14ac:dyDescent="0.15">
      <c r="A5273" s="38">
        <v>1004804</v>
      </c>
      <c r="B5273" s="15">
        <v>1</v>
      </c>
      <c r="C5273" s="15">
        <f t="shared" si="128"/>
        <v>1</v>
      </c>
      <c r="D5273" s="15">
        <v>50</v>
      </c>
      <c r="E5273" s="15">
        <v>10000</v>
      </c>
      <c r="F5273" s="15">
        <v>1</v>
      </c>
      <c r="G5273" s="15" t="s">
        <v>1361</v>
      </c>
      <c r="H5273" s="16" t="s">
        <v>18</v>
      </c>
    </row>
    <row r="5274" spans="1:9" x14ac:dyDescent="0.15">
      <c r="A5274" s="38">
        <v>1004805</v>
      </c>
      <c r="B5274" s="15">
        <v>1</v>
      </c>
      <c r="C5274" s="15">
        <f t="shared" si="128"/>
        <v>1</v>
      </c>
      <c r="D5274" s="15">
        <v>50</v>
      </c>
      <c r="E5274" s="15">
        <v>10000</v>
      </c>
      <c r="F5274" s="15">
        <v>1</v>
      </c>
      <c r="G5274" s="15" t="s">
        <v>1361</v>
      </c>
      <c r="H5274" s="16" t="s">
        <v>18</v>
      </c>
    </row>
    <row r="5275" spans="1:9" x14ac:dyDescent="0.15">
      <c r="A5275" s="38">
        <v>1004806</v>
      </c>
      <c r="B5275" s="15">
        <v>1</v>
      </c>
      <c r="C5275" s="15">
        <f t="shared" si="128"/>
        <v>1</v>
      </c>
      <c r="D5275" s="15">
        <v>50</v>
      </c>
      <c r="E5275" s="15">
        <v>10000</v>
      </c>
      <c r="F5275" s="15">
        <v>1</v>
      </c>
      <c r="G5275" s="15" t="s">
        <v>1361</v>
      </c>
      <c r="H5275" s="16" t="s">
        <v>18</v>
      </c>
      <c r="I5275" s="82"/>
    </row>
    <row r="5276" spans="1:9" x14ac:dyDescent="0.15">
      <c r="A5276" s="38">
        <v>1004901</v>
      </c>
      <c r="B5276" s="15">
        <v>1</v>
      </c>
      <c r="C5276" s="15">
        <f t="shared" si="128"/>
        <v>1</v>
      </c>
      <c r="D5276" s="15">
        <v>50</v>
      </c>
      <c r="E5276" s="15">
        <v>10000</v>
      </c>
      <c r="F5276" s="15">
        <v>1</v>
      </c>
      <c r="G5276" s="15" t="s">
        <v>1362</v>
      </c>
      <c r="H5276" s="16" t="s">
        <v>18</v>
      </c>
    </row>
    <row r="5277" spans="1:9" x14ac:dyDescent="0.15">
      <c r="A5277" s="38">
        <v>1004902</v>
      </c>
      <c r="B5277" s="15">
        <v>1</v>
      </c>
      <c r="C5277" s="15">
        <f t="shared" si="128"/>
        <v>1</v>
      </c>
      <c r="D5277" s="15">
        <v>50</v>
      </c>
      <c r="E5277" s="15">
        <v>10000</v>
      </c>
      <c r="F5277" s="15">
        <v>1</v>
      </c>
      <c r="G5277" s="15" t="s">
        <v>1362</v>
      </c>
      <c r="H5277" s="16" t="s">
        <v>18</v>
      </c>
    </row>
    <row r="5278" spans="1:9" x14ac:dyDescent="0.15">
      <c r="A5278" s="38">
        <v>1004903</v>
      </c>
      <c r="B5278" s="15">
        <v>1</v>
      </c>
      <c r="C5278" s="15">
        <f t="shared" si="128"/>
        <v>1</v>
      </c>
      <c r="D5278" s="15">
        <v>50</v>
      </c>
      <c r="E5278" s="15">
        <v>10000</v>
      </c>
      <c r="F5278" s="15">
        <v>1</v>
      </c>
      <c r="G5278" s="15" t="s">
        <v>1362</v>
      </c>
      <c r="H5278" s="16" t="s">
        <v>18</v>
      </c>
    </row>
    <row r="5279" spans="1:9" x14ac:dyDescent="0.15">
      <c r="A5279" s="38">
        <v>1004904</v>
      </c>
      <c r="B5279" s="15">
        <v>1</v>
      </c>
      <c r="C5279" s="15">
        <f t="shared" si="128"/>
        <v>1</v>
      </c>
      <c r="D5279" s="15">
        <v>50</v>
      </c>
      <c r="E5279" s="15">
        <v>10000</v>
      </c>
      <c r="F5279" s="15">
        <v>1</v>
      </c>
      <c r="G5279" s="15" t="s">
        <v>1362</v>
      </c>
      <c r="H5279" s="16" t="s">
        <v>18</v>
      </c>
    </row>
    <row r="5280" spans="1:9" x14ac:dyDescent="0.15">
      <c r="A5280" s="38">
        <v>1004905</v>
      </c>
      <c r="B5280" s="15">
        <v>1</v>
      </c>
      <c r="C5280" s="15">
        <f t="shared" si="128"/>
        <v>1</v>
      </c>
      <c r="D5280" s="15">
        <v>50</v>
      </c>
      <c r="E5280" s="15">
        <v>10000</v>
      </c>
      <c r="F5280" s="15">
        <v>1</v>
      </c>
      <c r="G5280" s="15" t="s">
        <v>1362</v>
      </c>
      <c r="H5280" s="16" t="s">
        <v>18</v>
      </c>
      <c r="I5280" s="82"/>
    </row>
    <row r="5281" spans="1:8" x14ac:dyDescent="0.15">
      <c r="A5281" s="38">
        <v>1004906</v>
      </c>
      <c r="B5281" s="15">
        <v>1</v>
      </c>
      <c r="C5281" s="15">
        <f t="shared" si="128"/>
        <v>1</v>
      </c>
      <c r="D5281" s="15">
        <v>50</v>
      </c>
      <c r="E5281" s="15">
        <v>10000</v>
      </c>
      <c r="F5281" s="15">
        <v>1</v>
      </c>
      <c r="G5281" s="15" t="s">
        <v>1362</v>
      </c>
      <c r="H5281" s="16" t="s">
        <v>18</v>
      </c>
    </row>
    <row r="5282" spans="1:8" x14ac:dyDescent="0.15">
      <c r="A5282" s="38">
        <v>1005001</v>
      </c>
      <c r="B5282" s="15">
        <v>1</v>
      </c>
      <c r="C5282" s="15">
        <f t="shared" si="128"/>
        <v>1</v>
      </c>
      <c r="D5282" s="15">
        <v>50</v>
      </c>
      <c r="E5282" s="15">
        <v>10000</v>
      </c>
      <c r="F5282" s="15">
        <v>1</v>
      </c>
      <c r="G5282" s="15" t="s">
        <v>1363</v>
      </c>
      <c r="H5282" s="16" t="s">
        <v>18</v>
      </c>
    </row>
    <row r="5283" spans="1:8" x14ac:dyDescent="0.15">
      <c r="A5283" s="38">
        <v>1005002</v>
      </c>
      <c r="B5283" s="15">
        <v>1</v>
      </c>
      <c r="C5283" s="15">
        <f t="shared" si="128"/>
        <v>1</v>
      </c>
      <c r="D5283" s="15">
        <v>50</v>
      </c>
      <c r="E5283" s="15">
        <v>10000</v>
      </c>
      <c r="F5283" s="15">
        <v>1</v>
      </c>
      <c r="G5283" s="15" t="s">
        <v>1363</v>
      </c>
      <c r="H5283" s="16" t="s">
        <v>18</v>
      </c>
    </row>
    <row r="5284" spans="1:8" x14ac:dyDescent="0.15">
      <c r="A5284" s="38">
        <v>1005003</v>
      </c>
      <c r="B5284" s="15">
        <v>1</v>
      </c>
      <c r="C5284" s="15">
        <f t="shared" si="128"/>
        <v>1</v>
      </c>
      <c r="D5284" s="15">
        <v>50</v>
      </c>
      <c r="E5284" s="15">
        <v>10000</v>
      </c>
      <c r="F5284" s="15">
        <v>1</v>
      </c>
      <c r="G5284" s="15" t="s">
        <v>1363</v>
      </c>
      <c r="H5284" s="16" t="s">
        <v>18</v>
      </c>
    </row>
    <row r="5285" spans="1:8" x14ac:dyDescent="0.15">
      <c r="A5285" s="38">
        <v>1005004</v>
      </c>
      <c r="B5285" s="15">
        <v>1</v>
      </c>
      <c r="C5285" s="15">
        <f t="shared" si="128"/>
        <v>1</v>
      </c>
      <c r="D5285" s="15">
        <v>50</v>
      </c>
      <c r="E5285" s="15">
        <v>10000</v>
      </c>
      <c r="F5285" s="15">
        <v>1</v>
      </c>
      <c r="G5285" s="15" t="s">
        <v>1363</v>
      </c>
      <c r="H5285" s="16" t="s">
        <v>18</v>
      </c>
    </row>
    <row r="5286" spans="1:8" x14ac:dyDescent="0.15">
      <c r="A5286" s="38">
        <v>1005005</v>
      </c>
      <c r="B5286" s="15">
        <v>1</v>
      </c>
      <c r="C5286" s="15">
        <f t="shared" si="128"/>
        <v>1</v>
      </c>
      <c r="D5286" s="15">
        <v>50</v>
      </c>
      <c r="E5286" s="15">
        <v>10000</v>
      </c>
      <c r="F5286" s="15">
        <v>1</v>
      </c>
      <c r="G5286" s="15" t="s">
        <v>1363</v>
      </c>
      <c r="H5286" s="16" t="s">
        <v>18</v>
      </c>
    </row>
    <row r="5287" spans="1:8" x14ac:dyDescent="0.15">
      <c r="A5287" s="38">
        <v>1005006</v>
      </c>
      <c r="B5287" s="15">
        <v>1</v>
      </c>
      <c r="C5287" s="15">
        <f t="shared" si="128"/>
        <v>1</v>
      </c>
      <c r="D5287" s="15">
        <v>50</v>
      </c>
      <c r="E5287" s="15">
        <v>10000</v>
      </c>
      <c r="F5287" s="15">
        <v>1</v>
      </c>
      <c r="G5287" s="15" t="s">
        <v>1363</v>
      </c>
      <c r="H5287" s="16" t="s">
        <v>18</v>
      </c>
    </row>
    <row r="5288" spans="1:8" x14ac:dyDescent="0.15">
      <c r="A5288" s="38">
        <v>1100001</v>
      </c>
      <c r="B5288" s="15">
        <v>1</v>
      </c>
      <c r="C5288" s="15">
        <f t="shared" si="128"/>
        <v>1</v>
      </c>
      <c r="D5288" s="15">
        <v>50</v>
      </c>
      <c r="E5288" s="15">
        <v>10000</v>
      </c>
      <c r="F5288" s="15">
        <v>1</v>
      </c>
      <c r="G5288" s="15" t="s">
        <v>6014</v>
      </c>
      <c r="H5288" s="16" t="s">
        <v>5872</v>
      </c>
    </row>
    <row r="5289" spans="1:8" x14ac:dyDescent="0.15">
      <c r="A5289" s="38">
        <v>1100002</v>
      </c>
      <c r="B5289" s="15">
        <v>1</v>
      </c>
      <c r="C5289" s="15">
        <f t="shared" si="128"/>
        <v>1</v>
      </c>
      <c r="D5289" s="15">
        <v>50</v>
      </c>
      <c r="E5289" s="15">
        <v>10000</v>
      </c>
      <c r="F5289" s="15">
        <v>1</v>
      </c>
      <c r="G5289" s="15" t="s">
        <v>6015</v>
      </c>
      <c r="H5289" s="16" t="s">
        <v>5873</v>
      </c>
    </row>
    <row r="5290" spans="1:8" x14ac:dyDescent="0.15">
      <c r="A5290" s="38">
        <v>1100003</v>
      </c>
      <c r="B5290" s="15">
        <v>1</v>
      </c>
      <c r="C5290" s="15">
        <f t="shared" si="128"/>
        <v>1</v>
      </c>
      <c r="D5290" s="15">
        <v>50</v>
      </c>
      <c r="E5290" s="15">
        <v>10000</v>
      </c>
      <c r="F5290" s="15">
        <v>1</v>
      </c>
      <c r="G5290" s="15" t="s">
        <v>6016</v>
      </c>
      <c r="H5290" s="16" t="s">
        <v>5874</v>
      </c>
    </row>
    <row r="5291" spans="1:8" x14ac:dyDescent="0.15">
      <c r="A5291" s="38">
        <v>1100004</v>
      </c>
      <c r="B5291" s="15">
        <v>1</v>
      </c>
      <c r="C5291" s="15">
        <f t="shared" si="128"/>
        <v>1</v>
      </c>
      <c r="D5291" s="15">
        <v>50</v>
      </c>
      <c r="E5291" s="15">
        <v>10000</v>
      </c>
      <c r="F5291" s="15">
        <v>1</v>
      </c>
      <c r="G5291" s="15" t="s">
        <v>6017</v>
      </c>
      <c r="H5291" s="16" t="s">
        <v>5875</v>
      </c>
    </row>
    <row r="5292" spans="1:8" x14ac:dyDescent="0.15">
      <c r="A5292" s="38">
        <v>1100005</v>
      </c>
      <c r="B5292" s="15">
        <v>1</v>
      </c>
      <c r="C5292" s="15">
        <f t="shared" si="128"/>
        <v>1</v>
      </c>
      <c r="D5292" s="15">
        <v>50</v>
      </c>
      <c r="E5292" s="15">
        <v>10000</v>
      </c>
      <c r="F5292" s="15">
        <v>1</v>
      </c>
      <c r="G5292" s="15" t="s">
        <v>6018</v>
      </c>
      <c r="H5292" s="16" t="s">
        <v>5876</v>
      </c>
    </row>
    <row r="5293" spans="1:8" x14ac:dyDescent="0.15">
      <c r="A5293" s="38">
        <v>1100006</v>
      </c>
      <c r="B5293" s="15">
        <v>1</v>
      </c>
      <c r="C5293" s="15">
        <f t="shared" si="128"/>
        <v>1</v>
      </c>
      <c r="D5293" s="15">
        <v>50</v>
      </c>
      <c r="E5293" s="15">
        <v>10000</v>
      </c>
      <c r="F5293" s="15">
        <v>1</v>
      </c>
      <c r="G5293" s="15" t="s">
        <v>6019</v>
      </c>
      <c r="H5293" s="16" t="s">
        <v>5877</v>
      </c>
    </row>
    <row r="5294" spans="1:8" x14ac:dyDescent="0.15">
      <c r="A5294" s="38">
        <v>1100007</v>
      </c>
      <c r="B5294" s="15">
        <v>1</v>
      </c>
      <c r="C5294" s="15">
        <f t="shared" si="128"/>
        <v>1</v>
      </c>
      <c r="D5294" s="15">
        <v>50</v>
      </c>
      <c r="E5294" s="15">
        <v>10000</v>
      </c>
      <c r="F5294" s="15">
        <v>1</v>
      </c>
      <c r="G5294" s="15" t="s">
        <v>6020</v>
      </c>
      <c r="H5294" s="16" t="s">
        <v>5878</v>
      </c>
    </row>
    <row r="5295" spans="1:8" x14ac:dyDescent="0.15">
      <c r="A5295" s="38">
        <v>1100008</v>
      </c>
      <c r="B5295" s="15">
        <v>1</v>
      </c>
      <c r="C5295" s="15">
        <f t="shared" si="128"/>
        <v>1</v>
      </c>
      <c r="D5295" s="15">
        <v>50</v>
      </c>
      <c r="E5295" s="15">
        <v>10000</v>
      </c>
      <c r="F5295" s="15">
        <v>1</v>
      </c>
      <c r="G5295" s="15" t="s">
        <v>6021</v>
      </c>
      <c r="H5295" s="16" t="s">
        <v>5989</v>
      </c>
    </row>
    <row r="5296" spans="1:8" x14ac:dyDescent="0.15">
      <c r="A5296" s="38">
        <v>1100009</v>
      </c>
      <c r="B5296" s="15">
        <v>1</v>
      </c>
      <c r="C5296" s="15">
        <f t="shared" si="128"/>
        <v>1</v>
      </c>
      <c r="D5296" s="15">
        <v>50</v>
      </c>
      <c r="E5296" s="15">
        <v>10000</v>
      </c>
      <c r="F5296" s="15">
        <v>1</v>
      </c>
      <c r="G5296" s="15" t="s">
        <v>6022</v>
      </c>
      <c r="H5296" s="16" t="s">
        <v>5990</v>
      </c>
    </row>
    <row r="5297" spans="1:12" x14ac:dyDescent="0.15">
      <c r="A5297" s="38">
        <v>1100010</v>
      </c>
      <c r="B5297" s="15">
        <v>1</v>
      </c>
      <c r="C5297" s="15">
        <f t="shared" si="128"/>
        <v>1</v>
      </c>
      <c r="D5297" s="15">
        <v>50</v>
      </c>
      <c r="E5297" s="15">
        <v>10000</v>
      </c>
      <c r="F5297" s="15">
        <v>1</v>
      </c>
      <c r="G5297" s="15" t="s">
        <v>6023</v>
      </c>
      <c r="H5297" s="16" t="s">
        <v>5991</v>
      </c>
    </row>
    <row r="5298" spans="1:12" s="57" customFormat="1" x14ac:dyDescent="0.15">
      <c r="A5298" s="83">
        <v>1200101</v>
      </c>
      <c r="B5298" s="57">
        <v>2</v>
      </c>
      <c r="C5298" s="57">
        <f t="shared" ref="C5298:C5303" si="129">C5289</f>
        <v>1</v>
      </c>
      <c r="D5298" s="57">
        <v>50</v>
      </c>
      <c r="E5298" s="57">
        <v>10000</v>
      </c>
      <c r="F5298" s="57">
        <v>1</v>
      </c>
      <c r="G5298" s="58" t="s">
        <v>5934</v>
      </c>
      <c r="H5298" s="84" t="s">
        <v>5885</v>
      </c>
      <c r="L5298" s="83"/>
    </row>
    <row r="5299" spans="1:12" s="57" customFormat="1" x14ac:dyDescent="0.15">
      <c r="A5299" s="83">
        <v>1200102</v>
      </c>
      <c r="B5299" s="57">
        <v>2</v>
      </c>
      <c r="C5299" s="57">
        <f t="shared" si="129"/>
        <v>1</v>
      </c>
      <c r="D5299" s="57">
        <v>50</v>
      </c>
      <c r="E5299" s="57">
        <v>10000</v>
      </c>
      <c r="F5299" s="57">
        <v>1</v>
      </c>
      <c r="G5299" s="58" t="s">
        <v>1604</v>
      </c>
      <c r="H5299" s="84" t="s">
        <v>5886</v>
      </c>
      <c r="L5299" s="83"/>
    </row>
    <row r="5300" spans="1:12" s="57" customFormat="1" x14ac:dyDescent="0.15">
      <c r="A5300" s="83">
        <v>1200103</v>
      </c>
      <c r="B5300" s="57">
        <v>2</v>
      </c>
      <c r="C5300" s="57">
        <f t="shared" si="129"/>
        <v>1</v>
      </c>
      <c r="D5300" s="57">
        <v>50</v>
      </c>
      <c r="E5300" s="57">
        <v>10000</v>
      </c>
      <c r="F5300" s="57">
        <v>1</v>
      </c>
      <c r="G5300" s="58" t="s">
        <v>5949</v>
      </c>
      <c r="H5300" s="84" t="s">
        <v>5886</v>
      </c>
      <c r="L5300" s="83"/>
    </row>
    <row r="5301" spans="1:12" s="57" customFormat="1" x14ac:dyDescent="0.15">
      <c r="A5301" s="83">
        <v>1200104</v>
      </c>
      <c r="B5301" s="57">
        <v>2</v>
      </c>
      <c r="C5301" s="57">
        <f t="shared" si="129"/>
        <v>1</v>
      </c>
      <c r="D5301" s="57">
        <v>50</v>
      </c>
      <c r="E5301" s="57">
        <v>10000</v>
      </c>
      <c r="F5301" s="57">
        <v>1</v>
      </c>
      <c r="G5301" s="58" t="s">
        <v>1605</v>
      </c>
      <c r="H5301" s="84" t="s">
        <v>5887</v>
      </c>
      <c r="L5301" s="83"/>
    </row>
    <row r="5302" spans="1:12" s="57" customFormat="1" x14ac:dyDescent="0.15">
      <c r="A5302" s="83">
        <v>1200105</v>
      </c>
      <c r="B5302" s="57">
        <v>2</v>
      </c>
      <c r="C5302" s="57">
        <f t="shared" si="129"/>
        <v>1</v>
      </c>
      <c r="D5302" s="57">
        <v>50</v>
      </c>
      <c r="E5302" s="57">
        <v>10000</v>
      </c>
      <c r="F5302" s="57">
        <v>1</v>
      </c>
      <c r="G5302" s="58" t="s">
        <v>1606</v>
      </c>
      <c r="H5302" s="84" t="s">
        <v>5888</v>
      </c>
      <c r="L5302" s="83"/>
    </row>
    <row r="5303" spans="1:12" s="57" customFormat="1" x14ac:dyDescent="0.15">
      <c r="A5303" s="83">
        <v>1200106</v>
      </c>
      <c r="B5303" s="57">
        <v>2</v>
      </c>
      <c r="C5303" s="57">
        <f t="shared" si="129"/>
        <v>1</v>
      </c>
      <c r="D5303" s="57">
        <v>50</v>
      </c>
      <c r="E5303" s="57">
        <v>10000</v>
      </c>
      <c r="F5303" s="57">
        <v>1</v>
      </c>
      <c r="G5303" s="58" t="s">
        <v>5950</v>
      </c>
      <c r="H5303" s="84" t="s">
        <v>5889</v>
      </c>
      <c r="L5303" s="83"/>
    </row>
    <row r="5304" spans="1:12" s="57" customFormat="1" x14ac:dyDescent="0.15">
      <c r="A5304" s="83">
        <v>1200107</v>
      </c>
      <c r="B5304" s="57">
        <v>2</v>
      </c>
      <c r="C5304" s="57">
        <f t="shared" si="128"/>
        <v>1</v>
      </c>
      <c r="D5304" s="57">
        <v>50</v>
      </c>
      <c r="E5304" s="57">
        <v>10000</v>
      </c>
      <c r="F5304" s="57">
        <v>1</v>
      </c>
      <c r="G5304" s="58" t="s">
        <v>4424</v>
      </c>
      <c r="H5304" s="84" t="s">
        <v>2398</v>
      </c>
      <c r="L5304" s="83"/>
    </row>
    <row r="5305" spans="1:12" s="57" customFormat="1" x14ac:dyDescent="0.15">
      <c r="A5305" s="83">
        <v>1200108</v>
      </c>
      <c r="B5305" s="57">
        <v>2</v>
      </c>
      <c r="C5305" s="57">
        <f t="shared" si="128"/>
        <v>1</v>
      </c>
      <c r="D5305" s="57">
        <v>50</v>
      </c>
      <c r="E5305" s="57">
        <v>10000</v>
      </c>
      <c r="F5305" s="57">
        <v>1</v>
      </c>
      <c r="G5305" s="58" t="s">
        <v>5935</v>
      </c>
      <c r="H5305" s="84" t="s">
        <v>5928</v>
      </c>
      <c r="L5305" s="83"/>
    </row>
    <row r="5306" spans="1:12" s="57" customFormat="1" x14ac:dyDescent="0.15">
      <c r="A5306" s="83">
        <v>1200109</v>
      </c>
      <c r="B5306" s="57">
        <v>2</v>
      </c>
      <c r="C5306" s="57">
        <f t="shared" si="128"/>
        <v>1</v>
      </c>
      <c r="D5306" s="57">
        <v>50</v>
      </c>
      <c r="E5306" s="57">
        <v>10000</v>
      </c>
      <c r="F5306" s="57">
        <v>1</v>
      </c>
      <c r="G5306" s="58" t="s">
        <v>5935</v>
      </c>
      <c r="H5306" s="84" t="s">
        <v>5929</v>
      </c>
      <c r="L5306" s="83"/>
    </row>
    <row r="5307" spans="1:12" x14ac:dyDescent="0.15">
      <c r="A5307" s="38">
        <v>1200110</v>
      </c>
      <c r="B5307" s="15">
        <v>2</v>
      </c>
      <c r="C5307" s="15">
        <f t="shared" si="128"/>
        <v>1</v>
      </c>
      <c r="D5307" s="15">
        <v>50</v>
      </c>
      <c r="E5307" s="15">
        <v>10000</v>
      </c>
      <c r="F5307" s="15">
        <v>1</v>
      </c>
      <c r="G5307" s="43" t="s">
        <v>5934</v>
      </c>
      <c r="H5307" s="45" t="s">
        <v>5885</v>
      </c>
    </row>
    <row r="5308" spans="1:12" x14ac:dyDescent="0.15">
      <c r="A5308" s="38">
        <v>1200111</v>
      </c>
      <c r="B5308" s="15">
        <v>2</v>
      </c>
      <c r="C5308" s="15">
        <f t="shared" si="128"/>
        <v>1</v>
      </c>
      <c r="D5308" s="15">
        <v>50</v>
      </c>
      <c r="E5308" s="15">
        <v>10000</v>
      </c>
      <c r="F5308" s="15">
        <v>1</v>
      </c>
      <c r="G5308" s="43" t="s">
        <v>1592</v>
      </c>
      <c r="H5308" s="45" t="s">
        <v>5890</v>
      </c>
    </row>
    <row r="5309" spans="1:12" x14ac:dyDescent="0.15">
      <c r="A5309" s="38">
        <v>1200112</v>
      </c>
      <c r="B5309" s="15">
        <v>2</v>
      </c>
      <c r="C5309" s="15">
        <f t="shared" si="128"/>
        <v>1</v>
      </c>
      <c r="D5309" s="15">
        <v>50</v>
      </c>
      <c r="E5309" s="15">
        <v>10000</v>
      </c>
      <c r="F5309" s="15">
        <v>1</v>
      </c>
      <c r="G5309" s="43" t="s">
        <v>5951</v>
      </c>
      <c r="H5309" s="45" t="s">
        <v>5890</v>
      </c>
    </row>
    <row r="5310" spans="1:12" x14ac:dyDescent="0.15">
      <c r="A5310" s="38">
        <v>1200113</v>
      </c>
      <c r="B5310" s="15">
        <v>2</v>
      </c>
      <c r="C5310" s="15">
        <f t="shared" si="128"/>
        <v>1</v>
      </c>
      <c r="D5310" s="15">
        <v>50</v>
      </c>
      <c r="E5310" s="15">
        <v>10000</v>
      </c>
      <c r="F5310" s="15">
        <v>1</v>
      </c>
      <c r="G5310" s="43" t="s">
        <v>1593</v>
      </c>
      <c r="H5310" s="45" t="s">
        <v>5891</v>
      </c>
    </row>
    <row r="5311" spans="1:12" x14ac:dyDescent="0.15">
      <c r="A5311" s="38">
        <v>1200114</v>
      </c>
      <c r="B5311" s="15">
        <v>2</v>
      </c>
      <c r="C5311" s="15">
        <f t="shared" si="128"/>
        <v>1</v>
      </c>
      <c r="D5311" s="15">
        <v>50</v>
      </c>
      <c r="E5311" s="15">
        <v>10000</v>
      </c>
      <c r="F5311" s="15">
        <v>1</v>
      </c>
      <c r="G5311" s="43" t="s">
        <v>1594</v>
      </c>
      <c r="H5311" s="45" t="s">
        <v>5892</v>
      </c>
    </row>
    <row r="5312" spans="1:12" x14ac:dyDescent="0.15">
      <c r="A5312" s="38">
        <v>1200115</v>
      </c>
      <c r="B5312" s="15">
        <v>2</v>
      </c>
      <c r="C5312" s="15">
        <f t="shared" si="128"/>
        <v>1</v>
      </c>
      <c r="D5312" s="15">
        <v>50</v>
      </c>
      <c r="E5312" s="15">
        <v>10000</v>
      </c>
      <c r="F5312" s="15">
        <v>1</v>
      </c>
      <c r="G5312" s="43" t="s">
        <v>5952</v>
      </c>
      <c r="H5312" s="45" t="s">
        <v>5893</v>
      </c>
    </row>
    <row r="5313" spans="1:12" x14ac:dyDescent="0.15">
      <c r="A5313" s="38">
        <v>1200116</v>
      </c>
      <c r="B5313" s="15">
        <v>2</v>
      </c>
      <c r="C5313" s="15">
        <f t="shared" si="128"/>
        <v>1</v>
      </c>
      <c r="D5313" s="15">
        <v>50</v>
      </c>
      <c r="E5313" s="15">
        <v>10000</v>
      </c>
      <c r="F5313" s="15">
        <v>1</v>
      </c>
      <c r="G5313" s="43" t="s">
        <v>4423</v>
      </c>
      <c r="H5313" s="45" t="s">
        <v>2397</v>
      </c>
    </row>
    <row r="5314" spans="1:12" x14ac:dyDescent="0.15">
      <c r="A5314" s="38">
        <v>1200117</v>
      </c>
      <c r="B5314" s="15">
        <v>2</v>
      </c>
      <c r="C5314" s="15">
        <f t="shared" si="128"/>
        <v>1</v>
      </c>
      <c r="D5314" s="15">
        <v>50</v>
      </c>
      <c r="E5314" s="15">
        <v>10000</v>
      </c>
      <c r="F5314" s="15">
        <v>1</v>
      </c>
      <c r="G5314" s="43" t="s">
        <v>5935</v>
      </c>
      <c r="H5314" s="45" t="s">
        <v>5928</v>
      </c>
    </row>
    <row r="5315" spans="1:12" x14ac:dyDescent="0.15">
      <c r="A5315" s="38">
        <v>1200118</v>
      </c>
      <c r="B5315" s="15">
        <v>2</v>
      </c>
      <c r="C5315" s="15">
        <f t="shared" si="128"/>
        <v>1</v>
      </c>
      <c r="D5315" s="15">
        <v>50</v>
      </c>
      <c r="E5315" s="15">
        <v>10000</v>
      </c>
      <c r="F5315" s="15">
        <v>1</v>
      </c>
      <c r="G5315" s="43" t="s">
        <v>5935</v>
      </c>
      <c r="H5315" s="45" t="s">
        <v>5929</v>
      </c>
    </row>
    <row r="5316" spans="1:12" s="57" customFormat="1" x14ac:dyDescent="0.15">
      <c r="A5316" s="83">
        <v>1200119</v>
      </c>
      <c r="B5316" s="57">
        <v>2</v>
      </c>
      <c r="C5316" s="57">
        <f t="shared" si="128"/>
        <v>1</v>
      </c>
      <c r="D5316" s="57">
        <v>50</v>
      </c>
      <c r="E5316" s="57">
        <v>10000</v>
      </c>
      <c r="F5316" s="57">
        <v>1</v>
      </c>
      <c r="G5316" s="58" t="s">
        <v>5934</v>
      </c>
      <c r="H5316" s="84" t="s">
        <v>5885</v>
      </c>
      <c r="L5316" s="83"/>
    </row>
    <row r="5317" spans="1:12" s="57" customFormat="1" x14ac:dyDescent="0.15">
      <c r="A5317" s="83">
        <v>1200120</v>
      </c>
      <c r="B5317" s="57">
        <v>2</v>
      </c>
      <c r="C5317" s="57">
        <f t="shared" ref="C5317:C5380" si="130">C5311</f>
        <v>1</v>
      </c>
      <c r="D5317" s="57">
        <v>50</v>
      </c>
      <c r="E5317" s="57">
        <v>10000</v>
      </c>
      <c r="F5317" s="57">
        <v>1</v>
      </c>
      <c r="G5317" s="58" t="s">
        <v>1616</v>
      </c>
      <c r="H5317" s="84" t="s">
        <v>5894</v>
      </c>
      <c r="L5317" s="83"/>
    </row>
    <row r="5318" spans="1:12" s="57" customFormat="1" x14ac:dyDescent="0.15">
      <c r="A5318" s="83">
        <v>1200121</v>
      </c>
      <c r="B5318" s="57">
        <v>2</v>
      </c>
      <c r="C5318" s="57">
        <f t="shared" si="130"/>
        <v>1</v>
      </c>
      <c r="D5318" s="57">
        <v>50</v>
      </c>
      <c r="E5318" s="57">
        <v>10000</v>
      </c>
      <c r="F5318" s="57">
        <v>1</v>
      </c>
      <c r="G5318" s="58" t="s">
        <v>5953</v>
      </c>
      <c r="H5318" s="84" t="s">
        <v>5894</v>
      </c>
      <c r="L5318" s="83"/>
    </row>
    <row r="5319" spans="1:12" s="57" customFormat="1" x14ac:dyDescent="0.15">
      <c r="A5319" s="83">
        <v>1200122</v>
      </c>
      <c r="B5319" s="57">
        <v>2</v>
      </c>
      <c r="C5319" s="57">
        <f t="shared" si="130"/>
        <v>1</v>
      </c>
      <c r="D5319" s="57">
        <v>50</v>
      </c>
      <c r="E5319" s="57">
        <v>10000</v>
      </c>
      <c r="F5319" s="57">
        <v>1</v>
      </c>
      <c r="G5319" s="58" t="s">
        <v>1617</v>
      </c>
      <c r="H5319" s="84" t="s">
        <v>5895</v>
      </c>
      <c r="L5319" s="83"/>
    </row>
    <row r="5320" spans="1:12" s="57" customFormat="1" x14ac:dyDescent="0.15">
      <c r="A5320" s="83">
        <v>1200123</v>
      </c>
      <c r="B5320" s="57">
        <v>2</v>
      </c>
      <c r="C5320" s="57">
        <f t="shared" si="130"/>
        <v>1</v>
      </c>
      <c r="D5320" s="57">
        <v>50</v>
      </c>
      <c r="E5320" s="57">
        <v>10000</v>
      </c>
      <c r="F5320" s="57">
        <v>1</v>
      </c>
      <c r="G5320" s="58" t="s">
        <v>5954</v>
      </c>
      <c r="H5320" s="84" t="s">
        <v>5896</v>
      </c>
      <c r="L5320" s="83"/>
    </row>
    <row r="5321" spans="1:12" s="57" customFormat="1" x14ac:dyDescent="0.15">
      <c r="A5321" s="83">
        <v>1200124</v>
      </c>
      <c r="B5321" s="57">
        <v>2</v>
      </c>
      <c r="C5321" s="57">
        <f t="shared" si="130"/>
        <v>1</v>
      </c>
      <c r="D5321" s="57">
        <v>50</v>
      </c>
      <c r="E5321" s="57">
        <v>10000</v>
      </c>
      <c r="F5321" s="57">
        <v>1</v>
      </c>
      <c r="G5321" s="58" t="s">
        <v>1619</v>
      </c>
      <c r="H5321" s="84" t="s">
        <v>5897</v>
      </c>
      <c r="L5321" s="83"/>
    </row>
    <row r="5322" spans="1:12" s="57" customFormat="1" x14ac:dyDescent="0.15">
      <c r="A5322" s="83">
        <v>1200125</v>
      </c>
      <c r="B5322" s="57">
        <v>2</v>
      </c>
      <c r="C5322" s="57">
        <f t="shared" si="130"/>
        <v>1</v>
      </c>
      <c r="D5322" s="57">
        <v>50</v>
      </c>
      <c r="E5322" s="57">
        <v>10000</v>
      </c>
      <c r="F5322" s="57">
        <v>1</v>
      </c>
      <c r="G5322" s="58" t="s">
        <v>4425</v>
      </c>
      <c r="H5322" s="84" t="s">
        <v>2399</v>
      </c>
      <c r="L5322" s="83"/>
    </row>
    <row r="5323" spans="1:12" s="57" customFormat="1" x14ac:dyDescent="0.15">
      <c r="A5323" s="83">
        <v>1200126</v>
      </c>
      <c r="B5323" s="57">
        <v>2</v>
      </c>
      <c r="C5323" s="57">
        <f t="shared" si="130"/>
        <v>1</v>
      </c>
      <c r="D5323" s="57">
        <v>50</v>
      </c>
      <c r="E5323" s="57">
        <v>10000</v>
      </c>
      <c r="F5323" s="57">
        <v>1</v>
      </c>
      <c r="G5323" s="58" t="s">
        <v>5935</v>
      </c>
      <c r="H5323" s="84" t="s">
        <v>5928</v>
      </c>
      <c r="L5323" s="83"/>
    </row>
    <row r="5324" spans="1:12" s="57" customFormat="1" x14ac:dyDescent="0.15">
      <c r="A5324" s="83">
        <v>1200127</v>
      </c>
      <c r="B5324" s="57">
        <v>2</v>
      </c>
      <c r="C5324" s="57">
        <f t="shared" si="130"/>
        <v>1</v>
      </c>
      <c r="D5324" s="57">
        <v>50</v>
      </c>
      <c r="E5324" s="57">
        <v>10000</v>
      </c>
      <c r="F5324" s="57">
        <v>1</v>
      </c>
      <c r="G5324" s="58" t="s">
        <v>5935</v>
      </c>
      <c r="H5324" s="84" t="s">
        <v>5930</v>
      </c>
      <c r="L5324" s="83"/>
    </row>
    <row r="5325" spans="1:12" x14ac:dyDescent="0.15">
      <c r="A5325" s="38">
        <v>1200128</v>
      </c>
      <c r="B5325" s="15">
        <v>2</v>
      </c>
      <c r="C5325" s="15">
        <f t="shared" si="130"/>
        <v>1</v>
      </c>
      <c r="D5325" s="15">
        <v>50</v>
      </c>
      <c r="E5325" s="15">
        <v>10000</v>
      </c>
      <c r="F5325" s="15">
        <v>1</v>
      </c>
      <c r="G5325" s="43" t="s">
        <v>5934</v>
      </c>
      <c r="H5325" s="45" t="s">
        <v>5885</v>
      </c>
    </row>
    <row r="5326" spans="1:12" x14ac:dyDescent="0.15">
      <c r="A5326" s="38">
        <v>1200129</v>
      </c>
      <c r="B5326" s="15">
        <v>2</v>
      </c>
      <c r="C5326" s="15">
        <f t="shared" si="130"/>
        <v>1</v>
      </c>
      <c r="D5326" s="15">
        <v>50</v>
      </c>
      <c r="E5326" s="15">
        <v>10000</v>
      </c>
      <c r="F5326" s="15">
        <v>1</v>
      </c>
      <c r="G5326" s="43" t="s">
        <v>1628</v>
      </c>
      <c r="H5326" s="45" t="s">
        <v>5898</v>
      </c>
    </row>
    <row r="5327" spans="1:12" x14ac:dyDescent="0.15">
      <c r="A5327" s="38">
        <v>1200130</v>
      </c>
      <c r="B5327" s="15">
        <v>2</v>
      </c>
      <c r="C5327" s="15">
        <f t="shared" si="130"/>
        <v>1</v>
      </c>
      <c r="D5327" s="15">
        <v>50</v>
      </c>
      <c r="E5327" s="15">
        <v>10000</v>
      </c>
      <c r="F5327" s="15">
        <v>1</v>
      </c>
      <c r="G5327" s="43" t="s">
        <v>1628</v>
      </c>
      <c r="H5327" s="45" t="s">
        <v>5898</v>
      </c>
    </row>
    <row r="5328" spans="1:12" x14ac:dyDescent="0.15">
      <c r="A5328" s="38">
        <v>1200131</v>
      </c>
      <c r="B5328" s="15">
        <v>2</v>
      </c>
      <c r="C5328" s="15">
        <f t="shared" si="130"/>
        <v>1</v>
      </c>
      <c r="D5328" s="15">
        <v>50</v>
      </c>
      <c r="E5328" s="15">
        <v>10000</v>
      </c>
      <c r="F5328" s="15">
        <v>1</v>
      </c>
      <c r="G5328" s="43" t="s">
        <v>1629</v>
      </c>
      <c r="H5328" s="45" t="s">
        <v>5899</v>
      </c>
    </row>
    <row r="5329" spans="1:12" x14ac:dyDescent="0.15">
      <c r="A5329" s="38">
        <v>1200132</v>
      </c>
      <c r="B5329" s="15">
        <v>2</v>
      </c>
      <c r="C5329" s="15">
        <f t="shared" si="130"/>
        <v>1</v>
      </c>
      <c r="D5329" s="15">
        <v>50</v>
      </c>
      <c r="E5329" s="15">
        <v>10000</v>
      </c>
      <c r="F5329" s="15">
        <v>1</v>
      </c>
      <c r="G5329" s="43" t="s">
        <v>5954</v>
      </c>
      <c r="H5329" s="45" t="s">
        <v>5896</v>
      </c>
    </row>
    <row r="5330" spans="1:12" x14ac:dyDescent="0.15">
      <c r="A5330" s="38">
        <v>1200133</v>
      </c>
      <c r="B5330" s="15">
        <v>2</v>
      </c>
      <c r="C5330" s="15">
        <f t="shared" si="130"/>
        <v>1</v>
      </c>
      <c r="D5330" s="15">
        <v>50</v>
      </c>
      <c r="E5330" s="15">
        <v>10000</v>
      </c>
      <c r="F5330" s="15">
        <v>1</v>
      </c>
      <c r="G5330" s="43" t="s">
        <v>1630</v>
      </c>
      <c r="H5330" s="45" t="s">
        <v>5900</v>
      </c>
    </row>
    <row r="5331" spans="1:12" x14ac:dyDescent="0.15">
      <c r="A5331" s="38">
        <v>1200134</v>
      </c>
      <c r="B5331" s="15">
        <v>2</v>
      </c>
      <c r="C5331" s="15">
        <f t="shared" si="130"/>
        <v>1</v>
      </c>
      <c r="D5331" s="15">
        <v>50</v>
      </c>
      <c r="E5331" s="15">
        <v>10000</v>
      </c>
      <c r="F5331" s="15">
        <v>1</v>
      </c>
      <c r="G5331" s="43" t="s">
        <v>4426</v>
      </c>
      <c r="H5331" s="45" t="s">
        <v>2400</v>
      </c>
    </row>
    <row r="5332" spans="1:12" x14ac:dyDescent="0.15">
      <c r="A5332" s="38">
        <v>1200135</v>
      </c>
      <c r="B5332" s="15">
        <v>2</v>
      </c>
      <c r="C5332" s="15">
        <f t="shared" si="130"/>
        <v>1</v>
      </c>
      <c r="D5332" s="15">
        <v>50</v>
      </c>
      <c r="E5332" s="15">
        <v>10000</v>
      </c>
      <c r="F5332" s="15">
        <v>1</v>
      </c>
      <c r="G5332" s="43" t="s">
        <v>5935</v>
      </c>
      <c r="H5332" s="45" t="s">
        <v>5928</v>
      </c>
    </row>
    <row r="5333" spans="1:12" x14ac:dyDescent="0.15">
      <c r="A5333" s="38">
        <v>1200136</v>
      </c>
      <c r="B5333" s="15">
        <v>2</v>
      </c>
      <c r="C5333" s="15">
        <f t="shared" si="130"/>
        <v>1</v>
      </c>
      <c r="D5333" s="15">
        <v>50</v>
      </c>
      <c r="E5333" s="15">
        <v>10000</v>
      </c>
      <c r="F5333" s="15">
        <v>1</v>
      </c>
      <c r="G5333" s="43" t="s">
        <v>5935</v>
      </c>
      <c r="H5333" s="45" t="s">
        <v>5930</v>
      </c>
    </row>
    <row r="5334" spans="1:12" s="57" customFormat="1" x14ac:dyDescent="0.15">
      <c r="A5334" s="83">
        <v>1200137</v>
      </c>
      <c r="B5334" s="57">
        <v>2</v>
      </c>
      <c r="C5334" s="57">
        <f t="shared" si="130"/>
        <v>1</v>
      </c>
      <c r="D5334" s="57">
        <v>50</v>
      </c>
      <c r="E5334" s="57">
        <v>10000</v>
      </c>
      <c r="F5334" s="57">
        <v>1</v>
      </c>
      <c r="G5334" s="58" t="s">
        <v>5934</v>
      </c>
      <c r="H5334" s="84" t="s">
        <v>5885</v>
      </c>
      <c r="L5334" s="83"/>
    </row>
    <row r="5335" spans="1:12" s="57" customFormat="1" x14ac:dyDescent="0.15">
      <c r="A5335" s="83">
        <v>1200138</v>
      </c>
      <c r="B5335" s="57">
        <v>2</v>
      </c>
      <c r="C5335" s="57">
        <f t="shared" si="130"/>
        <v>1</v>
      </c>
      <c r="D5335" s="57">
        <v>50</v>
      </c>
      <c r="E5335" s="57">
        <v>10000</v>
      </c>
      <c r="F5335" s="57">
        <v>1</v>
      </c>
      <c r="G5335" s="58" t="s">
        <v>5936</v>
      </c>
      <c r="H5335" s="84" t="s">
        <v>5901</v>
      </c>
      <c r="L5335" s="83"/>
    </row>
    <row r="5336" spans="1:12" s="57" customFormat="1" x14ac:dyDescent="0.15">
      <c r="A5336" s="83">
        <v>1200139</v>
      </c>
      <c r="B5336" s="57">
        <v>2</v>
      </c>
      <c r="C5336" s="57">
        <f t="shared" si="130"/>
        <v>1</v>
      </c>
      <c r="D5336" s="57">
        <v>50</v>
      </c>
      <c r="E5336" s="57">
        <v>10000</v>
      </c>
      <c r="F5336" s="57">
        <v>1</v>
      </c>
      <c r="G5336" s="58" t="s">
        <v>1640</v>
      </c>
      <c r="H5336" s="84" t="s">
        <v>5902</v>
      </c>
      <c r="L5336" s="83"/>
    </row>
    <row r="5337" spans="1:12" s="57" customFormat="1" x14ac:dyDescent="0.15">
      <c r="A5337" s="83">
        <v>1200140</v>
      </c>
      <c r="B5337" s="57">
        <v>2</v>
      </c>
      <c r="C5337" s="57">
        <f t="shared" si="130"/>
        <v>1</v>
      </c>
      <c r="D5337" s="57">
        <v>50</v>
      </c>
      <c r="E5337" s="57">
        <v>10000</v>
      </c>
      <c r="F5337" s="57">
        <v>1</v>
      </c>
      <c r="G5337" s="58" t="s">
        <v>1640</v>
      </c>
      <c r="H5337" s="84" t="s">
        <v>5902</v>
      </c>
      <c r="L5337" s="83"/>
    </row>
    <row r="5338" spans="1:12" s="57" customFormat="1" x14ac:dyDescent="0.15">
      <c r="A5338" s="83">
        <v>1200141</v>
      </c>
      <c r="B5338" s="57">
        <v>2</v>
      </c>
      <c r="C5338" s="57">
        <f t="shared" si="130"/>
        <v>1</v>
      </c>
      <c r="D5338" s="57">
        <v>50</v>
      </c>
      <c r="E5338" s="57">
        <v>10000</v>
      </c>
      <c r="F5338" s="57">
        <v>1</v>
      </c>
      <c r="G5338" s="58" t="s">
        <v>5954</v>
      </c>
      <c r="H5338" s="84" t="s">
        <v>5896</v>
      </c>
      <c r="L5338" s="83"/>
    </row>
    <row r="5339" spans="1:12" s="57" customFormat="1" x14ac:dyDescent="0.15">
      <c r="A5339" s="83">
        <v>1200142</v>
      </c>
      <c r="B5339" s="57">
        <v>2</v>
      </c>
      <c r="C5339" s="57">
        <f t="shared" si="130"/>
        <v>1</v>
      </c>
      <c r="D5339" s="57">
        <v>50</v>
      </c>
      <c r="E5339" s="57">
        <v>10000</v>
      </c>
      <c r="F5339" s="57">
        <v>1</v>
      </c>
      <c r="G5339" s="58" t="s">
        <v>1642</v>
      </c>
      <c r="H5339" s="84" t="s">
        <v>5903</v>
      </c>
      <c r="L5339" s="83"/>
    </row>
    <row r="5340" spans="1:12" s="57" customFormat="1" x14ac:dyDescent="0.15">
      <c r="A5340" s="83">
        <v>1200143</v>
      </c>
      <c r="B5340" s="57">
        <v>2</v>
      </c>
      <c r="C5340" s="57">
        <f t="shared" si="130"/>
        <v>1</v>
      </c>
      <c r="D5340" s="57">
        <v>50</v>
      </c>
      <c r="E5340" s="57">
        <v>10000</v>
      </c>
      <c r="F5340" s="57">
        <v>1</v>
      </c>
      <c r="G5340" s="58" t="s">
        <v>4427</v>
      </c>
      <c r="H5340" s="84" t="s">
        <v>2401</v>
      </c>
      <c r="L5340" s="83"/>
    </row>
    <row r="5341" spans="1:12" s="57" customFormat="1" x14ac:dyDescent="0.15">
      <c r="A5341" s="83">
        <v>1200144</v>
      </c>
      <c r="B5341" s="57">
        <v>2</v>
      </c>
      <c r="C5341" s="57">
        <f t="shared" si="130"/>
        <v>1</v>
      </c>
      <c r="D5341" s="57">
        <v>50</v>
      </c>
      <c r="E5341" s="57">
        <v>10000</v>
      </c>
      <c r="F5341" s="57">
        <v>1</v>
      </c>
      <c r="G5341" s="58" t="s">
        <v>5935</v>
      </c>
      <c r="H5341" s="84" t="s">
        <v>5928</v>
      </c>
      <c r="L5341" s="83"/>
    </row>
    <row r="5342" spans="1:12" s="57" customFormat="1" x14ac:dyDescent="0.15">
      <c r="A5342" s="83">
        <v>1200145</v>
      </c>
      <c r="B5342" s="57">
        <v>2</v>
      </c>
      <c r="C5342" s="57">
        <f t="shared" si="130"/>
        <v>1</v>
      </c>
      <c r="D5342" s="57">
        <v>50</v>
      </c>
      <c r="E5342" s="57">
        <v>10000</v>
      </c>
      <c r="F5342" s="57">
        <v>1</v>
      </c>
      <c r="G5342" s="58" t="s">
        <v>5935</v>
      </c>
      <c r="H5342" s="84" t="s">
        <v>5930</v>
      </c>
      <c r="L5342" s="83"/>
    </row>
    <row r="5343" spans="1:12" x14ac:dyDescent="0.15">
      <c r="A5343" s="38">
        <v>1200146</v>
      </c>
      <c r="B5343" s="15">
        <v>2</v>
      </c>
      <c r="C5343" s="15">
        <f t="shared" si="130"/>
        <v>1</v>
      </c>
      <c r="D5343" s="15">
        <v>50</v>
      </c>
      <c r="E5343" s="15">
        <v>10000</v>
      </c>
      <c r="F5343" s="15">
        <v>1</v>
      </c>
      <c r="G5343" s="43" t="s">
        <v>5954</v>
      </c>
      <c r="H5343" s="45" t="s">
        <v>5896</v>
      </c>
    </row>
    <row r="5344" spans="1:12" x14ac:dyDescent="0.15">
      <c r="A5344" s="38">
        <v>1200147</v>
      </c>
      <c r="B5344" s="15">
        <v>2</v>
      </c>
      <c r="C5344" s="15">
        <f t="shared" si="130"/>
        <v>1</v>
      </c>
      <c r="D5344" s="15">
        <v>50</v>
      </c>
      <c r="E5344" s="15">
        <v>10000</v>
      </c>
      <c r="F5344" s="15">
        <v>1</v>
      </c>
      <c r="G5344" s="43" t="s">
        <v>5955</v>
      </c>
      <c r="H5344" s="45" t="s">
        <v>5904</v>
      </c>
    </row>
    <row r="5345" spans="1:12" x14ac:dyDescent="0.15">
      <c r="A5345" s="38">
        <v>1200148</v>
      </c>
      <c r="B5345" s="15">
        <v>2</v>
      </c>
      <c r="C5345" s="15">
        <f t="shared" si="130"/>
        <v>1</v>
      </c>
      <c r="D5345" s="15">
        <v>50</v>
      </c>
      <c r="E5345" s="15">
        <v>10000</v>
      </c>
      <c r="F5345" s="15">
        <v>1</v>
      </c>
      <c r="G5345" s="43" t="s">
        <v>1370</v>
      </c>
      <c r="H5345" s="45" t="s">
        <v>5905</v>
      </c>
    </row>
    <row r="5346" spans="1:12" x14ac:dyDescent="0.15">
      <c r="A5346" s="38">
        <v>1200149</v>
      </c>
      <c r="B5346" s="15">
        <v>2</v>
      </c>
      <c r="C5346" s="15">
        <f t="shared" si="130"/>
        <v>1</v>
      </c>
      <c r="D5346" s="15">
        <v>50</v>
      </c>
      <c r="E5346" s="15">
        <v>10000</v>
      </c>
      <c r="F5346" s="15">
        <v>1</v>
      </c>
      <c r="G5346" s="43" t="s">
        <v>5956</v>
      </c>
      <c r="H5346" s="45" t="s">
        <v>5904</v>
      </c>
    </row>
    <row r="5347" spans="1:12" x14ac:dyDescent="0.15">
      <c r="A5347" s="38">
        <v>1200150</v>
      </c>
      <c r="B5347" s="15">
        <v>2</v>
      </c>
      <c r="C5347" s="15">
        <f t="shared" si="130"/>
        <v>1</v>
      </c>
      <c r="D5347" s="15">
        <v>50</v>
      </c>
      <c r="E5347" s="15">
        <v>10000</v>
      </c>
      <c r="F5347" s="15">
        <v>1</v>
      </c>
      <c r="G5347" s="43" t="s">
        <v>1376</v>
      </c>
      <c r="H5347" s="45" t="s">
        <v>3950</v>
      </c>
    </row>
    <row r="5348" spans="1:12" x14ac:dyDescent="0.15">
      <c r="A5348" s="38">
        <v>1200151</v>
      </c>
      <c r="B5348" s="15">
        <v>2</v>
      </c>
      <c r="C5348" s="15">
        <f t="shared" si="130"/>
        <v>1</v>
      </c>
      <c r="D5348" s="15">
        <v>50</v>
      </c>
      <c r="E5348" s="15">
        <v>10000</v>
      </c>
      <c r="F5348" s="15">
        <v>1</v>
      </c>
      <c r="G5348" s="43" t="s">
        <v>1382</v>
      </c>
      <c r="H5348" s="45" t="s">
        <v>3956</v>
      </c>
    </row>
    <row r="5349" spans="1:12" x14ac:dyDescent="0.15">
      <c r="A5349" s="38">
        <v>1200152</v>
      </c>
      <c r="B5349" s="15">
        <v>2</v>
      </c>
      <c r="C5349" s="15">
        <f t="shared" si="130"/>
        <v>1</v>
      </c>
      <c r="D5349" s="15">
        <v>50</v>
      </c>
      <c r="E5349" s="15">
        <v>10000</v>
      </c>
      <c r="F5349" s="15">
        <v>1</v>
      </c>
      <c r="G5349" s="43" t="s">
        <v>1388</v>
      </c>
      <c r="H5349" s="45" t="s">
        <v>3962</v>
      </c>
    </row>
    <row r="5350" spans="1:12" x14ac:dyDescent="0.15">
      <c r="A5350" s="38">
        <v>1200153</v>
      </c>
      <c r="B5350" s="15">
        <v>2</v>
      </c>
      <c r="C5350" s="15">
        <f t="shared" si="130"/>
        <v>1</v>
      </c>
      <c r="D5350" s="15">
        <v>50</v>
      </c>
      <c r="E5350" s="15">
        <v>10000</v>
      </c>
      <c r="F5350" s="15">
        <v>1</v>
      </c>
      <c r="G5350" s="43" t="s">
        <v>5957</v>
      </c>
      <c r="H5350" s="45" t="s">
        <v>5904</v>
      </c>
    </row>
    <row r="5351" spans="1:12" x14ac:dyDescent="0.15">
      <c r="A5351" s="38">
        <v>1200154</v>
      </c>
      <c r="B5351" s="15">
        <v>2</v>
      </c>
      <c r="C5351" s="15">
        <f t="shared" si="130"/>
        <v>1</v>
      </c>
      <c r="D5351" s="15">
        <v>50</v>
      </c>
      <c r="E5351" s="15">
        <v>10000</v>
      </c>
      <c r="F5351" s="15">
        <v>1</v>
      </c>
      <c r="G5351" s="43" t="s">
        <v>5935</v>
      </c>
      <c r="H5351" s="45" t="s">
        <v>5931</v>
      </c>
    </row>
    <row r="5352" spans="1:12" s="57" customFormat="1" x14ac:dyDescent="0.15">
      <c r="A5352" s="83">
        <v>1200155</v>
      </c>
      <c r="B5352" s="57">
        <v>2</v>
      </c>
      <c r="C5352" s="57">
        <f t="shared" si="130"/>
        <v>1</v>
      </c>
      <c r="D5352" s="57">
        <v>50</v>
      </c>
      <c r="E5352" s="57">
        <v>10000</v>
      </c>
      <c r="F5352" s="57">
        <v>1</v>
      </c>
      <c r="G5352" s="58" t="s">
        <v>5936</v>
      </c>
      <c r="H5352" s="84" t="s">
        <v>5901</v>
      </c>
      <c r="L5352" s="83"/>
    </row>
    <row r="5353" spans="1:12" s="57" customFormat="1" x14ac:dyDescent="0.15">
      <c r="A5353" s="83">
        <v>1200156</v>
      </c>
      <c r="B5353" s="57">
        <v>2</v>
      </c>
      <c r="C5353" s="57">
        <f t="shared" si="130"/>
        <v>1</v>
      </c>
      <c r="D5353" s="57">
        <v>50</v>
      </c>
      <c r="E5353" s="57">
        <v>10000</v>
      </c>
      <c r="F5353" s="57">
        <v>1</v>
      </c>
      <c r="G5353" s="58" t="s">
        <v>5958</v>
      </c>
      <c r="H5353" s="84" t="s">
        <v>5906</v>
      </c>
      <c r="L5353" s="83"/>
    </row>
    <row r="5354" spans="1:12" s="57" customFormat="1" x14ac:dyDescent="0.15">
      <c r="A5354" s="83">
        <v>1200157</v>
      </c>
      <c r="B5354" s="57">
        <v>2</v>
      </c>
      <c r="C5354" s="57">
        <f t="shared" si="130"/>
        <v>1</v>
      </c>
      <c r="D5354" s="57">
        <v>50</v>
      </c>
      <c r="E5354" s="57">
        <v>10000</v>
      </c>
      <c r="F5354" s="57">
        <v>1</v>
      </c>
      <c r="G5354" s="58" t="s">
        <v>5959</v>
      </c>
      <c r="H5354" s="84" t="s">
        <v>5906</v>
      </c>
      <c r="L5354" s="83"/>
    </row>
    <row r="5355" spans="1:12" s="57" customFormat="1" x14ac:dyDescent="0.15">
      <c r="A5355" s="83">
        <v>1200158</v>
      </c>
      <c r="B5355" s="57">
        <v>2</v>
      </c>
      <c r="C5355" s="57">
        <f t="shared" si="130"/>
        <v>1</v>
      </c>
      <c r="D5355" s="57">
        <v>50</v>
      </c>
      <c r="E5355" s="57">
        <v>10000</v>
      </c>
      <c r="F5355" s="57">
        <v>1</v>
      </c>
      <c r="G5355" s="58" t="s">
        <v>5960</v>
      </c>
      <c r="H5355" s="84" t="s">
        <v>5907</v>
      </c>
      <c r="L5355" s="83"/>
    </row>
    <row r="5356" spans="1:12" s="57" customFormat="1" x14ac:dyDescent="0.15">
      <c r="A5356" s="83">
        <v>1200159</v>
      </c>
      <c r="B5356" s="57">
        <v>2</v>
      </c>
      <c r="C5356" s="57">
        <f t="shared" si="130"/>
        <v>1</v>
      </c>
      <c r="D5356" s="57">
        <v>50</v>
      </c>
      <c r="E5356" s="57">
        <v>10000</v>
      </c>
      <c r="F5356" s="57">
        <v>1</v>
      </c>
      <c r="G5356" s="58" t="s">
        <v>5961</v>
      </c>
      <c r="H5356" s="84" t="s">
        <v>5907</v>
      </c>
      <c r="L5356" s="83"/>
    </row>
    <row r="5357" spans="1:12" s="57" customFormat="1" x14ac:dyDescent="0.15">
      <c r="A5357" s="83">
        <v>1200160</v>
      </c>
      <c r="B5357" s="57">
        <v>2</v>
      </c>
      <c r="C5357" s="57">
        <f t="shared" si="130"/>
        <v>1</v>
      </c>
      <c r="D5357" s="57">
        <v>50</v>
      </c>
      <c r="E5357" s="57">
        <v>10000</v>
      </c>
      <c r="F5357" s="57">
        <v>1</v>
      </c>
      <c r="G5357" s="58" t="s">
        <v>5962</v>
      </c>
      <c r="H5357" s="84" t="s">
        <v>5907</v>
      </c>
      <c r="L5357" s="83"/>
    </row>
    <row r="5358" spans="1:12" s="57" customFormat="1" x14ac:dyDescent="0.15">
      <c r="A5358" s="83">
        <v>1200161</v>
      </c>
      <c r="B5358" s="57">
        <v>2</v>
      </c>
      <c r="C5358" s="57">
        <f t="shared" si="130"/>
        <v>1</v>
      </c>
      <c r="D5358" s="57">
        <v>50</v>
      </c>
      <c r="E5358" s="57">
        <v>10000</v>
      </c>
      <c r="F5358" s="57">
        <v>1</v>
      </c>
      <c r="G5358" s="58" t="s">
        <v>5935</v>
      </c>
      <c r="H5358" s="84" t="s">
        <v>5928</v>
      </c>
      <c r="L5358" s="83"/>
    </row>
    <row r="5359" spans="1:12" s="57" customFormat="1" x14ac:dyDescent="0.15">
      <c r="A5359" s="83">
        <v>1200162</v>
      </c>
      <c r="B5359" s="57">
        <v>2</v>
      </c>
      <c r="C5359" s="57">
        <f t="shared" si="130"/>
        <v>1</v>
      </c>
      <c r="D5359" s="57">
        <v>50</v>
      </c>
      <c r="E5359" s="57">
        <v>10000</v>
      </c>
      <c r="F5359" s="57">
        <v>1</v>
      </c>
      <c r="G5359" s="58" t="s">
        <v>5935</v>
      </c>
      <c r="H5359" s="84" t="s">
        <v>5932</v>
      </c>
      <c r="L5359" s="83"/>
    </row>
    <row r="5360" spans="1:12" s="57" customFormat="1" x14ac:dyDescent="0.15">
      <c r="A5360" s="83">
        <v>1200163</v>
      </c>
      <c r="B5360" s="57">
        <v>2</v>
      </c>
      <c r="C5360" s="57">
        <f t="shared" si="130"/>
        <v>1</v>
      </c>
      <c r="D5360" s="57">
        <v>50</v>
      </c>
      <c r="E5360" s="57">
        <v>10000</v>
      </c>
      <c r="F5360" s="57">
        <v>1</v>
      </c>
      <c r="G5360" s="58" t="s">
        <v>5935</v>
      </c>
      <c r="H5360" s="84" t="s">
        <v>5930</v>
      </c>
      <c r="L5360" s="83"/>
    </row>
    <row r="5361" spans="1:12" x14ac:dyDescent="0.15">
      <c r="A5361" s="38">
        <v>1200164</v>
      </c>
      <c r="B5361" s="15">
        <v>2</v>
      </c>
      <c r="C5361" s="15">
        <f t="shared" si="130"/>
        <v>1</v>
      </c>
      <c r="D5361" s="15">
        <v>50</v>
      </c>
      <c r="E5361" s="15">
        <v>10000</v>
      </c>
      <c r="F5361" s="15">
        <v>1</v>
      </c>
      <c r="G5361" s="43" t="s">
        <v>5934</v>
      </c>
      <c r="H5361" s="45" t="s">
        <v>5885</v>
      </c>
    </row>
    <row r="5362" spans="1:12" x14ac:dyDescent="0.15">
      <c r="A5362" s="38">
        <v>1200165</v>
      </c>
      <c r="B5362" s="15">
        <v>2</v>
      </c>
      <c r="C5362" s="15">
        <f t="shared" si="130"/>
        <v>1</v>
      </c>
      <c r="D5362" s="15">
        <v>50</v>
      </c>
      <c r="E5362" s="15">
        <v>10000</v>
      </c>
      <c r="F5362" s="15">
        <v>1</v>
      </c>
      <c r="G5362" s="43" t="s">
        <v>1592</v>
      </c>
      <c r="H5362" s="45" t="s">
        <v>5890</v>
      </c>
    </row>
    <row r="5363" spans="1:12" x14ac:dyDescent="0.15">
      <c r="A5363" s="38">
        <v>1200166</v>
      </c>
      <c r="B5363" s="15">
        <v>2</v>
      </c>
      <c r="C5363" s="15">
        <f t="shared" si="130"/>
        <v>1</v>
      </c>
      <c r="D5363" s="15">
        <v>50</v>
      </c>
      <c r="E5363" s="15">
        <v>10000</v>
      </c>
      <c r="F5363" s="15">
        <v>1</v>
      </c>
      <c r="G5363" s="43" t="s">
        <v>1604</v>
      </c>
      <c r="H5363" s="45" t="s">
        <v>5886</v>
      </c>
    </row>
    <row r="5364" spans="1:12" x14ac:dyDescent="0.15">
      <c r="A5364" s="38">
        <v>1200167</v>
      </c>
      <c r="B5364" s="15">
        <v>2</v>
      </c>
      <c r="C5364" s="15">
        <f t="shared" si="130"/>
        <v>1</v>
      </c>
      <c r="D5364" s="15">
        <v>50</v>
      </c>
      <c r="E5364" s="15">
        <v>10000</v>
      </c>
      <c r="F5364" s="15">
        <v>1</v>
      </c>
      <c r="G5364" s="43" t="s">
        <v>1616</v>
      </c>
      <c r="H5364" s="45" t="s">
        <v>5894</v>
      </c>
    </row>
    <row r="5365" spans="1:12" x14ac:dyDescent="0.15">
      <c r="A5365" s="38">
        <v>1200168</v>
      </c>
      <c r="B5365" s="15">
        <v>2</v>
      </c>
      <c r="C5365" s="15">
        <f t="shared" si="130"/>
        <v>1</v>
      </c>
      <c r="D5365" s="15">
        <v>50</v>
      </c>
      <c r="E5365" s="15">
        <v>10000</v>
      </c>
      <c r="F5365" s="15">
        <v>1</v>
      </c>
      <c r="G5365" s="43" t="s">
        <v>5954</v>
      </c>
      <c r="H5365" s="45" t="s">
        <v>5896</v>
      </c>
    </row>
    <row r="5366" spans="1:12" x14ac:dyDescent="0.15">
      <c r="A5366" s="38">
        <v>1200169</v>
      </c>
      <c r="B5366" s="15">
        <v>2</v>
      </c>
      <c r="C5366" s="15">
        <f t="shared" si="130"/>
        <v>1</v>
      </c>
      <c r="D5366" s="15">
        <v>50</v>
      </c>
      <c r="E5366" s="15">
        <v>10000</v>
      </c>
      <c r="F5366" s="15">
        <v>1</v>
      </c>
      <c r="G5366" s="43" t="s">
        <v>5955</v>
      </c>
      <c r="H5366" s="45" t="s">
        <v>5904</v>
      </c>
    </row>
    <row r="5367" spans="1:12" x14ac:dyDescent="0.15">
      <c r="A5367" s="38">
        <v>1200170</v>
      </c>
      <c r="B5367" s="15">
        <v>2</v>
      </c>
      <c r="C5367" s="15">
        <f t="shared" si="130"/>
        <v>1</v>
      </c>
      <c r="D5367" s="15">
        <v>50</v>
      </c>
      <c r="E5367" s="15">
        <v>10000</v>
      </c>
      <c r="F5367" s="15">
        <v>1</v>
      </c>
      <c r="G5367" s="43" t="s">
        <v>4419</v>
      </c>
      <c r="H5367" s="45" t="s">
        <v>5908</v>
      </c>
    </row>
    <row r="5368" spans="1:12" x14ac:dyDescent="0.15">
      <c r="A5368" s="38">
        <v>1200171</v>
      </c>
      <c r="B5368" s="15">
        <v>2</v>
      </c>
      <c r="C5368" s="15">
        <f t="shared" si="130"/>
        <v>1</v>
      </c>
      <c r="D5368" s="15">
        <v>50</v>
      </c>
      <c r="E5368" s="15">
        <v>10000</v>
      </c>
      <c r="F5368" s="15">
        <v>1</v>
      </c>
      <c r="G5368" s="43" t="s">
        <v>5935</v>
      </c>
      <c r="H5368" s="45" t="s">
        <v>5928</v>
      </c>
    </row>
    <row r="5369" spans="1:12" x14ac:dyDescent="0.15">
      <c r="A5369" s="38">
        <v>1200172</v>
      </c>
      <c r="B5369" s="15">
        <v>2</v>
      </c>
      <c r="C5369" s="15">
        <f t="shared" si="130"/>
        <v>1</v>
      </c>
      <c r="D5369" s="15">
        <v>50</v>
      </c>
      <c r="E5369" s="15">
        <v>10000</v>
      </c>
      <c r="F5369" s="15">
        <v>1</v>
      </c>
      <c r="G5369" s="43" t="s">
        <v>5935</v>
      </c>
      <c r="H5369" s="45" t="s">
        <v>6861</v>
      </c>
    </row>
    <row r="5370" spans="1:12" s="57" customFormat="1" x14ac:dyDescent="0.15">
      <c r="A5370" s="83">
        <v>1200173</v>
      </c>
      <c r="B5370" s="57">
        <v>2</v>
      </c>
      <c r="C5370" s="57">
        <f t="shared" si="130"/>
        <v>1</v>
      </c>
      <c r="D5370" s="57">
        <v>50</v>
      </c>
      <c r="E5370" s="57">
        <v>10000</v>
      </c>
      <c r="F5370" s="57">
        <v>1</v>
      </c>
      <c r="G5370" s="58" t="s">
        <v>5937</v>
      </c>
      <c r="H5370" s="84" t="s">
        <v>5901</v>
      </c>
      <c r="L5370" s="83"/>
    </row>
    <row r="5371" spans="1:12" s="57" customFormat="1" x14ac:dyDescent="0.15">
      <c r="A5371" s="83">
        <v>1200174</v>
      </c>
      <c r="B5371" s="57">
        <v>2</v>
      </c>
      <c r="C5371" s="57">
        <f t="shared" si="130"/>
        <v>1</v>
      </c>
      <c r="D5371" s="57">
        <v>50</v>
      </c>
      <c r="E5371" s="57">
        <v>10000</v>
      </c>
      <c r="F5371" s="57">
        <v>1</v>
      </c>
      <c r="G5371" s="58" t="s">
        <v>1592</v>
      </c>
      <c r="H5371" s="84" t="s">
        <v>5890</v>
      </c>
      <c r="L5371" s="83"/>
    </row>
    <row r="5372" spans="1:12" s="57" customFormat="1" x14ac:dyDescent="0.15">
      <c r="A5372" s="83">
        <v>1200175</v>
      </c>
      <c r="B5372" s="57">
        <v>2</v>
      </c>
      <c r="C5372" s="57">
        <f t="shared" si="130"/>
        <v>1</v>
      </c>
      <c r="D5372" s="57">
        <v>50</v>
      </c>
      <c r="E5372" s="57">
        <v>10000</v>
      </c>
      <c r="F5372" s="57">
        <v>1</v>
      </c>
      <c r="G5372" s="58" t="s">
        <v>1604</v>
      </c>
      <c r="H5372" s="84" t="s">
        <v>5886</v>
      </c>
      <c r="L5372" s="83"/>
    </row>
    <row r="5373" spans="1:12" s="57" customFormat="1" x14ac:dyDescent="0.15">
      <c r="A5373" s="83">
        <v>1200176</v>
      </c>
      <c r="B5373" s="57">
        <v>2</v>
      </c>
      <c r="C5373" s="57">
        <f t="shared" si="130"/>
        <v>1</v>
      </c>
      <c r="D5373" s="57">
        <v>50</v>
      </c>
      <c r="E5373" s="57">
        <v>10000</v>
      </c>
      <c r="F5373" s="57">
        <v>1</v>
      </c>
      <c r="G5373" s="58" t="s">
        <v>1393</v>
      </c>
      <c r="H5373" s="84" t="s">
        <v>5909</v>
      </c>
      <c r="L5373" s="83"/>
    </row>
    <row r="5374" spans="1:12" s="57" customFormat="1" x14ac:dyDescent="0.15">
      <c r="A5374" s="83">
        <v>1200177</v>
      </c>
      <c r="B5374" s="57">
        <v>2</v>
      </c>
      <c r="C5374" s="57">
        <f t="shared" si="130"/>
        <v>1</v>
      </c>
      <c r="D5374" s="57">
        <v>50</v>
      </c>
      <c r="E5374" s="57">
        <v>10000</v>
      </c>
      <c r="F5374" s="57">
        <v>1</v>
      </c>
      <c r="G5374" s="58" t="s">
        <v>1402</v>
      </c>
      <c r="H5374" s="84" t="s">
        <v>5910</v>
      </c>
      <c r="L5374" s="83"/>
    </row>
    <row r="5375" spans="1:12" s="57" customFormat="1" x14ac:dyDescent="0.15">
      <c r="A5375" s="83">
        <v>1200178</v>
      </c>
      <c r="B5375" s="57">
        <v>2</v>
      </c>
      <c r="C5375" s="57">
        <f t="shared" si="130"/>
        <v>1</v>
      </c>
      <c r="D5375" s="57">
        <v>50</v>
      </c>
      <c r="E5375" s="57">
        <v>10000</v>
      </c>
      <c r="F5375" s="57">
        <v>1</v>
      </c>
      <c r="G5375" s="58" t="s">
        <v>1404</v>
      </c>
      <c r="H5375" s="84" t="s">
        <v>5911</v>
      </c>
      <c r="L5375" s="83"/>
    </row>
    <row r="5376" spans="1:12" s="57" customFormat="1" x14ac:dyDescent="0.15">
      <c r="A5376" s="83">
        <v>1200179</v>
      </c>
      <c r="B5376" s="57">
        <v>2</v>
      </c>
      <c r="C5376" s="57">
        <f t="shared" si="130"/>
        <v>1</v>
      </c>
      <c r="D5376" s="57">
        <v>50</v>
      </c>
      <c r="E5376" s="57">
        <v>10000</v>
      </c>
      <c r="F5376" s="57">
        <v>1</v>
      </c>
      <c r="G5376" s="58" t="s">
        <v>5936</v>
      </c>
      <c r="H5376" s="84" t="s">
        <v>5901</v>
      </c>
      <c r="L5376" s="83"/>
    </row>
    <row r="5377" spans="1:12" s="57" customFormat="1" x14ac:dyDescent="0.15">
      <c r="A5377" s="83">
        <v>1200180</v>
      </c>
      <c r="B5377" s="57">
        <v>2</v>
      </c>
      <c r="C5377" s="57">
        <f t="shared" si="130"/>
        <v>1</v>
      </c>
      <c r="D5377" s="57">
        <v>50</v>
      </c>
      <c r="E5377" s="57">
        <v>10000</v>
      </c>
      <c r="F5377" s="57">
        <v>1</v>
      </c>
      <c r="G5377" s="58" t="s">
        <v>5935</v>
      </c>
      <c r="H5377" s="84" t="s">
        <v>5928</v>
      </c>
      <c r="L5377" s="83"/>
    </row>
    <row r="5378" spans="1:12" s="57" customFormat="1" x14ac:dyDescent="0.15">
      <c r="A5378" s="83">
        <v>1200181</v>
      </c>
      <c r="B5378" s="57">
        <v>2</v>
      </c>
      <c r="C5378" s="57">
        <f t="shared" si="130"/>
        <v>1</v>
      </c>
      <c r="D5378" s="57">
        <v>50</v>
      </c>
      <c r="E5378" s="57">
        <v>10000</v>
      </c>
      <c r="F5378" s="57">
        <v>1</v>
      </c>
      <c r="G5378" s="58" t="s">
        <v>5935</v>
      </c>
      <c r="H5378" s="84" t="s">
        <v>5930</v>
      </c>
      <c r="L5378" s="83"/>
    </row>
    <row r="5379" spans="1:12" x14ac:dyDescent="0.15">
      <c r="A5379" s="38">
        <v>1200182</v>
      </c>
      <c r="B5379" s="15">
        <v>2</v>
      </c>
      <c r="C5379" s="15">
        <f t="shared" si="130"/>
        <v>1</v>
      </c>
      <c r="D5379" s="15">
        <v>50</v>
      </c>
      <c r="E5379" s="15">
        <v>10000</v>
      </c>
      <c r="F5379" s="15">
        <v>1</v>
      </c>
      <c r="G5379" s="43" t="s">
        <v>5992</v>
      </c>
      <c r="H5379" s="45" t="s">
        <v>9659</v>
      </c>
    </row>
    <row r="5380" spans="1:12" x14ac:dyDescent="0.15">
      <c r="A5380" s="38">
        <v>1200183</v>
      </c>
      <c r="B5380" s="15">
        <v>2</v>
      </c>
      <c r="C5380" s="15">
        <f t="shared" si="130"/>
        <v>1</v>
      </c>
      <c r="D5380" s="15">
        <v>50</v>
      </c>
      <c r="E5380" s="15">
        <v>10000</v>
      </c>
      <c r="F5380" s="15">
        <v>1</v>
      </c>
      <c r="G5380" s="43" t="s">
        <v>5938</v>
      </c>
      <c r="H5380" s="45" t="s">
        <v>9659</v>
      </c>
    </row>
    <row r="5381" spans="1:12" x14ac:dyDescent="0.15">
      <c r="A5381" s="38">
        <v>1200184</v>
      </c>
      <c r="B5381" s="15">
        <v>2</v>
      </c>
      <c r="C5381" s="15">
        <f t="shared" ref="C5381:C5444" si="131">C5375</f>
        <v>1</v>
      </c>
      <c r="D5381" s="15">
        <v>50</v>
      </c>
      <c r="E5381" s="15">
        <v>10000</v>
      </c>
      <c r="F5381" s="15">
        <v>1</v>
      </c>
      <c r="G5381" s="43" t="s">
        <v>5939</v>
      </c>
      <c r="H5381" s="45" t="s">
        <v>9659</v>
      </c>
    </row>
    <row r="5382" spans="1:12" x14ac:dyDescent="0.15">
      <c r="A5382" s="38">
        <v>1200185</v>
      </c>
      <c r="B5382" s="15">
        <v>2</v>
      </c>
      <c r="C5382" s="15">
        <f t="shared" si="131"/>
        <v>1</v>
      </c>
      <c r="D5382" s="15">
        <v>50</v>
      </c>
      <c r="E5382" s="15">
        <v>10000</v>
      </c>
      <c r="F5382" s="15">
        <v>1</v>
      </c>
      <c r="G5382" s="43" t="s">
        <v>5940</v>
      </c>
      <c r="H5382" s="45" t="s">
        <v>9659</v>
      </c>
    </row>
    <row r="5383" spans="1:12" x14ac:dyDescent="0.15">
      <c r="A5383" s="38">
        <v>1200186</v>
      </c>
      <c r="B5383" s="15">
        <v>2</v>
      </c>
      <c r="C5383" s="15">
        <f t="shared" si="131"/>
        <v>1</v>
      </c>
      <c r="D5383" s="15">
        <v>50</v>
      </c>
      <c r="E5383" s="15">
        <v>10000</v>
      </c>
      <c r="F5383" s="15">
        <v>1</v>
      </c>
      <c r="G5383" s="43" t="s">
        <v>5942</v>
      </c>
      <c r="H5383" s="45" t="s">
        <v>9659</v>
      </c>
    </row>
    <row r="5384" spans="1:12" x14ac:dyDescent="0.15">
      <c r="A5384" s="38">
        <v>1200187</v>
      </c>
      <c r="B5384" s="15">
        <v>2</v>
      </c>
      <c r="C5384" s="15">
        <f t="shared" si="131"/>
        <v>1</v>
      </c>
      <c r="D5384" s="15">
        <v>50</v>
      </c>
      <c r="E5384" s="15">
        <v>10000</v>
      </c>
      <c r="F5384" s="15">
        <v>1</v>
      </c>
      <c r="G5384" s="43" t="s">
        <v>5941</v>
      </c>
      <c r="H5384" s="45" t="s">
        <v>9659</v>
      </c>
    </row>
    <row r="5385" spans="1:12" x14ac:dyDescent="0.15">
      <c r="A5385" s="38">
        <v>1200188</v>
      </c>
      <c r="B5385" s="15">
        <v>2</v>
      </c>
      <c r="C5385" s="15">
        <f t="shared" si="131"/>
        <v>1</v>
      </c>
      <c r="D5385" s="15">
        <v>50</v>
      </c>
      <c r="E5385" s="15">
        <v>10000</v>
      </c>
      <c r="F5385" s="15">
        <v>1</v>
      </c>
      <c r="G5385" s="43" t="s">
        <v>5935</v>
      </c>
      <c r="H5385" s="45" t="s">
        <v>5928</v>
      </c>
    </row>
    <row r="5386" spans="1:12" x14ac:dyDescent="0.15">
      <c r="A5386" s="38">
        <v>1200189</v>
      </c>
      <c r="B5386" s="15">
        <v>2</v>
      </c>
      <c r="C5386" s="15">
        <f t="shared" si="131"/>
        <v>1</v>
      </c>
      <c r="D5386" s="15">
        <v>50</v>
      </c>
      <c r="E5386" s="15">
        <v>10000</v>
      </c>
      <c r="F5386" s="15">
        <v>1</v>
      </c>
      <c r="G5386" s="43" t="s">
        <v>5935</v>
      </c>
      <c r="H5386" s="45" t="s">
        <v>5932</v>
      </c>
    </row>
    <row r="5387" spans="1:12" x14ac:dyDescent="0.15">
      <c r="A5387" s="38">
        <v>1200190</v>
      </c>
      <c r="B5387" s="15">
        <v>2</v>
      </c>
      <c r="C5387" s="15">
        <f t="shared" si="131"/>
        <v>1</v>
      </c>
      <c r="D5387" s="15">
        <v>50</v>
      </c>
      <c r="E5387" s="15">
        <v>10000</v>
      </c>
      <c r="F5387" s="15">
        <v>1</v>
      </c>
      <c r="G5387" s="43" t="s">
        <v>5935</v>
      </c>
      <c r="H5387" s="45" t="s">
        <v>5931</v>
      </c>
    </row>
    <row r="5388" spans="1:12" s="57" customFormat="1" x14ac:dyDescent="0.15">
      <c r="A5388" s="83">
        <v>1200191</v>
      </c>
      <c r="B5388" s="57">
        <v>2</v>
      </c>
      <c r="C5388" s="57">
        <f t="shared" si="131"/>
        <v>1</v>
      </c>
      <c r="D5388" s="57">
        <v>50</v>
      </c>
      <c r="E5388" s="57">
        <v>10000</v>
      </c>
      <c r="F5388" s="57">
        <v>1</v>
      </c>
      <c r="G5388" s="58" t="s">
        <v>5992</v>
      </c>
      <c r="H5388" s="84" t="s">
        <v>9659</v>
      </c>
      <c r="L5388" s="83"/>
    </row>
    <row r="5389" spans="1:12" s="57" customFormat="1" x14ac:dyDescent="0.15">
      <c r="A5389" s="83">
        <v>1200192</v>
      </c>
      <c r="B5389" s="57">
        <v>2</v>
      </c>
      <c r="C5389" s="57">
        <f t="shared" si="131"/>
        <v>1</v>
      </c>
      <c r="D5389" s="57">
        <v>50</v>
      </c>
      <c r="E5389" s="57">
        <v>10000</v>
      </c>
      <c r="F5389" s="57">
        <v>1</v>
      </c>
      <c r="G5389" s="58" t="s">
        <v>5938</v>
      </c>
      <c r="H5389" s="84" t="s">
        <v>9659</v>
      </c>
      <c r="L5389" s="83"/>
    </row>
    <row r="5390" spans="1:12" s="57" customFormat="1" x14ac:dyDescent="0.15">
      <c r="A5390" s="83">
        <v>1200193</v>
      </c>
      <c r="B5390" s="57">
        <v>2</v>
      </c>
      <c r="C5390" s="57">
        <f t="shared" si="131"/>
        <v>1</v>
      </c>
      <c r="D5390" s="57">
        <v>50</v>
      </c>
      <c r="E5390" s="57">
        <v>10000</v>
      </c>
      <c r="F5390" s="57">
        <v>1</v>
      </c>
      <c r="G5390" s="58" t="s">
        <v>5939</v>
      </c>
      <c r="H5390" s="84" t="s">
        <v>9659</v>
      </c>
      <c r="L5390" s="83"/>
    </row>
    <row r="5391" spans="1:12" s="57" customFormat="1" x14ac:dyDescent="0.15">
      <c r="A5391" s="83">
        <v>1200194</v>
      </c>
      <c r="B5391" s="57">
        <v>2</v>
      </c>
      <c r="C5391" s="57">
        <f t="shared" si="131"/>
        <v>1</v>
      </c>
      <c r="D5391" s="57">
        <v>50</v>
      </c>
      <c r="E5391" s="57">
        <v>10000</v>
      </c>
      <c r="F5391" s="57">
        <v>1</v>
      </c>
      <c r="G5391" s="58" t="s">
        <v>5993</v>
      </c>
      <c r="H5391" s="84" t="s">
        <v>9659</v>
      </c>
      <c r="L5391" s="83"/>
    </row>
    <row r="5392" spans="1:12" s="57" customFormat="1" x14ac:dyDescent="0.15">
      <c r="A5392" s="83">
        <v>1200195</v>
      </c>
      <c r="B5392" s="57">
        <v>2</v>
      </c>
      <c r="C5392" s="57">
        <f t="shared" si="131"/>
        <v>1</v>
      </c>
      <c r="D5392" s="57">
        <v>50</v>
      </c>
      <c r="E5392" s="57">
        <v>10000</v>
      </c>
      <c r="F5392" s="57">
        <v>1</v>
      </c>
      <c r="G5392" s="58" t="s">
        <v>5940</v>
      </c>
      <c r="H5392" s="84" t="s">
        <v>9659</v>
      </c>
      <c r="L5392" s="83"/>
    </row>
    <row r="5393" spans="1:12" s="57" customFormat="1" x14ac:dyDescent="0.15">
      <c r="A5393" s="83">
        <v>1200196</v>
      </c>
      <c r="B5393" s="57">
        <v>2</v>
      </c>
      <c r="C5393" s="57">
        <f t="shared" si="131"/>
        <v>1</v>
      </c>
      <c r="D5393" s="57">
        <v>50</v>
      </c>
      <c r="E5393" s="57">
        <v>10000</v>
      </c>
      <c r="F5393" s="57">
        <v>1</v>
      </c>
      <c r="G5393" s="58" t="s">
        <v>5942</v>
      </c>
      <c r="H5393" s="84" t="s">
        <v>9659</v>
      </c>
      <c r="L5393" s="83"/>
    </row>
    <row r="5394" spans="1:12" s="57" customFormat="1" x14ac:dyDescent="0.15">
      <c r="A5394" s="83">
        <v>1200197</v>
      </c>
      <c r="B5394" s="57">
        <v>2</v>
      </c>
      <c r="C5394" s="57">
        <f t="shared" si="131"/>
        <v>1</v>
      </c>
      <c r="D5394" s="57">
        <v>50</v>
      </c>
      <c r="E5394" s="57">
        <v>10000</v>
      </c>
      <c r="F5394" s="57">
        <v>1</v>
      </c>
      <c r="G5394" s="58" t="s">
        <v>5943</v>
      </c>
      <c r="H5394" s="84" t="s">
        <v>9659</v>
      </c>
      <c r="L5394" s="83"/>
    </row>
    <row r="5395" spans="1:12" s="57" customFormat="1" x14ac:dyDescent="0.15">
      <c r="A5395" s="83">
        <v>1200198</v>
      </c>
      <c r="B5395" s="57">
        <v>2</v>
      </c>
      <c r="C5395" s="57">
        <f t="shared" si="131"/>
        <v>1</v>
      </c>
      <c r="D5395" s="57">
        <v>50</v>
      </c>
      <c r="E5395" s="57">
        <v>10000</v>
      </c>
      <c r="F5395" s="57">
        <v>1</v>
      </c>
      <c r="G5395" s="58" t="s">
        <v>5935</v>
      </c>
      <c r="H5395" s="84" t="s">
        <v>5932</v>
      </c>
      <c r="L5395" s="83"/>
    </row>
    <row r="5396" spans="1:12" s="57" customFormat="1" x14ac:dyDescent="0.15">
      <c r="A5396" s="83">
        <v>1200199</v>
      </c>
      <c r="B5396" s="57">
        <v>2</v>
      </c>
      <c r="C5396" s="57">
        <f t="shared" si="131"/>
        <v>1</v>
      </c>
      <c r="D5396" s="57">
        <v>50</v>
      </c>
      <c r="E5396" s="57">
        <v>10000</v>
      </c>
      <c r="F5396" s="57">
        <v>1</v>
      </c>
      <c r="G5396" s="58" t="s">
        <v>5935</v>
      </c>
      <c r="H5396" s="84" t="s">
        <v>5931</v>
      </c>
      <c r="L5396" s="83"/>
    </row>
    <row r="5397" spans="1:12" x14ac:dyDescent="0.15">
      <c r="A5397" s="38">
        <v>1200200</v>
      </c>
      <c r="B5397" s="15">
        <v>2</v>
      </c>
      <c r="C5397" s="15">
        <f t="shared" si="131"/>
        <v>1</v>
      </c>
      <c r="D5397" s="15">
        <v>50</v>
      </c>
      <c r="E5397" s="15">
        <v>10000</v>
      </c>
      <c r="F5397" s="15">
        <v>1</v>
      </c>
      <c r="G5397" s="43" t="s">
        <v>6078</v>
      </c>
      <c r="H5397" s="45" t="s">
        <v>6057</v>
      </c>
    </row>
    <row r="5398" spans="1:12" x14ac:dyDescent="0.15">
      <c r="A5398" s="38">
        <v>1200201</v>
      </c>
      <c r="B5398" s="15">
        <v>2</v>
      </c>
      <c r="C5398" s="15">
        <f t="shared" si="131"/>
        <v>1</v>
      </c>
      <c r="D5398" s="15">
        <v>50</v>
      </c>
      <c r="E5398" s="15">
        <v>10000</v>
      </c>
      <c r="F5398" s="15">
        <v>1</v>
      </c>
      <c r="G5398" s="43" t="s">
        <v>5992</v>
      </c>
      <c r="H5398" s="45" t="s">
        <v>9659</v>
      </c>
    </row>
    <row r="5399" spans="1:12" x14ac:dyDescent="0.15">
      <c r="A5399" s="38">
        <v>1200202</v>
      </c>
      <c r="B5399" s="15">
        <v>2</v>
      </c>
      <c r="C5399" s="15">
        <f t="shared" si="131"/>
        <v>1</v>
      </c>
      <c r="D5399" s="15">
        <v>50</v>
      </c>
      <c r="E5399" s="15">
        <v>10000</v>
      </c>
      <c r="F5399" s="15">
        <v>1</v>
      </c>
      <c r="G5399" s="43" t="s">
        <v>6079</v>
      </c>
      <c r="H5399" s="45" t="s">
        <v>5885</v>
      </c>
    </row>
    <row r="5400" spans="1:12" x14ac:dyDescent="0.15">
      <c r="A5400" s="38">
        <v>1200203</v>
      </c>
      <c r="B5400" s="15">
        <v>2</v>
      </c>
      <c r="C5400" s="15">
        <f t="shared" si="131"/>
        <v>1</v>
      </c>
      <c r="D5400" s="15">
        <v>50</v>
      </c>
      <c r="E5400" s="15">
        <v>10000</v>
      </c>
      <c r="F5400" s="15">
        <v>1</v>
      </c>
      <c r="G5400" s="43" t="s">
        <v>5936</v>
      </c>
      <c r="H5400" s="45" t="s">
        <v>5901</v>
      </c>
    </row>
    <row r="5401" spans="1:12" x14ac:dyDescent="0.15">
      <c r="A5401" s="38">
        <v>1200204</v>
      </c>
      <c r="B5401" s="15">
        <v>2</v>
      </c>
      <c r="C5401" s="15">
        <f t="shared" si="131"/>
        <v>1</v>
      </c>
      <c r="D5401" s="15">
        <v>50</v>
      </c>
      <c r="E5401" s="15">
        <v>10000</v>
      </c>
      <c r="F5401" s="15">
        <v>1</v>
      </c>
      <c r="G5401" s="43" t="s">
        <v>5958</v>
      </c>
      <c r="H5401" s="45" t="s">
        <v>5906</v>
      </c>
    </row>
    <row r="5402" spans="1:12" x14ac:dyDescent="0.15">
      <c r="A5402" s="38">
        <v>1200205</v>
      </c>
      <c r="B5402" s="15">
        <v>2</v>
      </c>
      <c r="C5402" s="15">
        <f t="shared" si="131"/>
        <v>1</v>
      </c>
      <c r="D5402" s="15">
        <v>50</v>
      </c>
      <c r="E5402" s="15">
        <v>10000</v>
      </c>
      <c r="F5402" s="15">
        <v>1</v>
      </c>
      <c r="G5402" s="43" t="s">
        <v>6080</v>
      </c>
      <c r="H5402" s="45" t="s">
        <v>6058</v>
      </c>
    </row>
    <row r="5403" spans="1:12" x14ac:dyDescent="0.15">
      <c r="A5403" s="38">
        <v>1200206</v>
      </c>
      <c r="B5403" s="15">
        <v>2</v>
      </c>
      <c r="C5403" s="15">
        <f t="shared" si="131"/>
        <v>1</v>
      </c>
      <c r="D5403" s="15">
        <v>50</v>
      </c>
      <c r="E5403" s="15">
        <v>10000</v>
      </c>
      <c r="F5403" s="15">
        <v>1</v>
      </c>
      <c r="G5403" s="43" t="s">
        <v>6081</v>
      </c>
      <c r="H5403" s="45" t="s">
        <v>6059</v>
      </c>
    </row>
    <row r="5404" spans="1:12" x14ac:dyDescent="0.15">
      <c r="A5404" s="38">
        <v>1200207</v>
      </c>
      <c r="B5404" s="15">
        <v>2</v>
      </c>
      <c r="C5404" s="15">
        <f t="shared" si="131"/>
        <v>1</v>
      </c>
      <c r="D5404" s="15">
        <v>50</v>
      </c>
      <c r="E5404" s="15">
        <v>10000</v>
      </c>
      <c r="F5404" s="15">
        <v>1</v>
      </c>
      <c r="G5404" s="43" t="s">
        <v>6082</v>
      </c>
      <c r="H5404" s="45" t="s">
        <v>6060</v>
      </c>
    </row>
    <row r="5405" spans="1:12" x14ac:dyDescent="0.15">
      <c r="A5405" s="38">
        <v>1200208</v>
      </c>
      <c r="B5405" s="15">
        <v>2</v>
      </c>
      <c r="C5405" s="15">
        <f t="shared" si="131"/>
        <v>1</v>
      </c>
      <c r="D5405" s="15">
        <v>50</v>
      </c>
      <c r="E5405" s="15">
        <v>10000</v>
      </c>
      <c r="F5405" s="15">
        <v>1</v>
      </c>
      <c r="G5405" s="43" t="s">
        <v>5935</v>
      </c>
      <c r="H5405" s="45" t="s">
        <v>5928</v>
      </c>
    </row>
    <row r="5406" spans="1:12" s="57" customFormat="1" x14ac:dyDescent="0.15">
      <c r="A5406" s="83">
        <v>1200209</v>
      </c>
      <c r="B5406" s="57">
        <v>2</v>
      </c>
      <c r="C5406" s="57">
        <f t="shared" si="131"/>
        <v>1</v>
      </c>
      <c r="D5406" s="57">
        <v>50</v>
      </c>
      <c r="E5406" s="57">
        <v>10000</v>
      </c>
      <c r="F5406" s="57">
        <v>1</v>
      </c>
      <c r="G5406" s="58" t="s">
        <v>5934</v>
      </c>
      <c r="H5406" s="84" t="s">
        <v>5885</v>
      </c>
      <c r="L5406" s="83"/>
    </row>
    <row r="5407" spans="1:12" s="57" customFormat="1" x14ac:dyDescent="0.15">
      <c r="A5407" s="83">
        <v>1200210</v>
      </c>
      <c r="B5407" s="57">
        <v>2</v>
      </c>
      <c r="C5407" s="57">
        <f t="shared" si="131"/>
        <v>1</v>
      </c>
      <c r="D5407" s="57">
        <v>50</v>
      </c>
      <c r="E5407" s="57">
        <v>10000</v>
      </c>
      <c r="F5407" s="57">
        <v>1</v>
      </c>
      <c r="G5407" s="58" t="s">
        <v>5936</v>
      </c>
      <c r="H5407" s="84" t="s">
        <v>5901</v>
      </c>
      <c r="L5407" s="83"/>
    </row>
    <row r="5408" spans="1:12" s="57" customFormat="1" x14ac:dyDescent="0.15">
      <c r="A5408" s="83">
        <v>1200211</v>
      </c>
      <c r="B5408" s="57">
        <v>2</v>
      </c>
      <c r="C5408" s="57">
        <f t="shared" si="131"/>
        <v>1</v>
      </c>
      <c r="D5408" s="57">
        <v>50</v>
      </c>
      <c r="E5408" s="57">
        <v>10000</v>
      </c>
      <c r="F5408" s="57">
        <v>1</v>
      </c>
      <c r="G5408" s="58" t="s">
        <v>5963</v>
      </c>
      <c r="H5408" s="84" t="s">
        <v>5912</v>
      </c>
      <c r="L5408" s="83"/>
    </row>
    <row r="5409" spans="1:12" s="57" customFormat="1" x14ac:dyDescent="0.15">
      <c r="A5409" s="83">
        <v>1200212</v>
      </c>
      <c r="B5409" s="57">
        <v>2</v>
      </c>
      <c r="C5409" s="57">
        <f t="shared" si="131"/>
        <v>1</v>
      </c>
      <c r="D5409" s="57">
        <v>50</v>
      </c>
      <c r="E5409" s="57">
        <v>10000</v>
      </c>
      <c r="F5409" s="57">
        <v>1</v>
      </c>
      <c r="G5409" s="58" t="s">
        <v>4413</v>
      </c>
      <c r="H5409" s="84" t="s">
        <v>5913</v>
      </c>
      <c r="L5409" s="83"/>
    </row>
    <row r="5410" spans="1:12" s="57" customFormat="1" x14ac:dyDescent="0.15">
      <c r="A5410" s="83">
        <v>1200213</v>
      </c>
      <c r="B5410" s="57">
        <v>2</v>
      </c>
      <c r="C5410" s="57">
        <f t="shared" si="131"/>
        <v>1</v>
      </c>
      <c r="D5410" s="57">
        <v>50</v>
      </c>
      <c r="E5410" s="57">
        <v>10000</v>
      </c>
      <c r="F5410" s="57">
        <v>1</v>
      </c>
      <c r="G5410" s="58" t="s">
        <v>4414</v>
      </c>
      <c r="H5410" s="84" t="s">
        <v>5914</v>
      </c>
      <c r="L5410" s="83"/>
    </row>
    <row r="5411" spans="1:12" s="57" customFormat="1" x14ac:dyDescent="0.15">
      <c r="A5411" s="83">
        <v>1200214</v>
      </c>
      <c r="B5411" s="57">
        <v>2</v>
      </c>
      <c r="C5411" s="57">
        <f t="shared" si="131"/>
        <v>1</v>
      </c>
      <c r="D5411" s="57">
        <v>50</v>
      </c>
      <c r="E5411" s="57">
        <v>10000</v>
      </c>
      <c r="F5411" s="57">
        <v>1</v>
      </c>
      <c r="G5411" s="58" t="s">
        <v>4415</v>
      </c>
      <c r="H5411" s="84" t="s">
        <v>5915</v>
      </c>
      <c r="L5411" s="83"/>
    </row>
    <row r="5412" spans="1:12" s="57" customFormat="1" x14ac:dyDescent="0.15">
      <c r="A5412" s="83">
        <v>1200215</v>
      </c>
      <c r="B5412" s="57">
        <v>2</v>
      </c>
      <c r="C5412" s="57">
        <f t="shared" si="131"/>
        <v>1</v>
      </c>
      <c r="D5412" s="57">
        <v>50</v>
      </c>
      <c r="E5412" s="57">
        <v>10000</v>
      </c>
      <c r="F5412" s="57">
        <v>1</v>
      </c>
      <c r="G5412" s="58" t="s">
        <v>4416</v>
      </c>
      <c r="H5412" s="84" t="s">
        <v>5916</v>
      </c>
      <c r="L5412" s="83"/>
    </row>
    <row r="5413" spans="1:12" s="57" customFormat="1" x14ac:dyDescent="0.15">
      <c r="A5413" s="83">
        <v>1200216</v>
      </c>
      <c r="B5413" s="57">
        <v>2</v>
      </c>
      <c r="C5413" s="57">
        <f t="shared" si="131"/>
        <v>1</v>
      </c>
      <c r="D5413" s="57">
        <v>50</v>
      </c>
      <c r="E5413" s="57">
        <v>10000</v>
      </c>
      <c r="F5413" s="57">
        <v>1</v>
      </c>
      <c r="G5413" s="58" t="s">
        <v>5935</v>
      </c>
      <c r="H5413" s="84" t="s">
        <v>5932</v>
      </c>
      <c r="L5413" s="83"/>
    </row>
    <row r="5414" spans="1:12" s="57" customFormat="1" x14ac:dyDescent="0.15">
      <c r="A5414" s="83">
        <v>1200217</v>
      </c>
      <c r="B5414" s="57">
        <v>2</v>
      </c>
      <c r="C5414" s="57">
        <f t="shared" si="131"/>
        <v>1</v>
      </c>
      <c r="D5414" s="57">
        <v>50</v>
      </c>
      <c r="E5414" s="57">
        <v>10000</v>
      </c>
      <c r="F5414" s="57">
        <v>1</v>
      </c>
      <c r="G5414" s="58" t="s">
        <v>5935</v>
      </c>
      <c r="H5414" s="84" t="s">
        <v>5931</v>
      </c>
      <c r="L5414" s="83"/>
    </row>
    <row r="5415" spans="1:12" x14ac:dyDescent="0.15">
      <c r="A5415" s="38">
        <v>1200218</v>
      </c>
      <c r="B5415" s="15">
        <v>2</v>
      </c>
      <c r="C5415" s="15">
        <f t="shared" si="131"/>
        <v>1</v>
      </c>
      <c r="D5415" s="15">
        <v>50</v>
      </c>
      <c r="E5415" s="15">
        <v>10000</v>
      </c>
      <c r="F5415" s="15">
        <v>1</v>
      </c>
      <c r="G5415" s="43" t="s">
        <v>5934</v>
      </c>
      <c r="H5415" s="45" t="s">
        <v>5885</v>
      </c>
    </row>
    <row r="5416" spans="1:12" x14ac:dyDescent="0.15">
      <c r="A5416" s="38">
        <v>1200219</v>
      </c>
      <c r="B5416" s="15">
        <v>2</v>
      </c>
      <c r="C5416" s="15">
        <f t="shared" si="131"/>
        <v>1</v>
      </c>
      <c r="D5416" s="15">
        <v>50</v>
      </c>
      <c r="E5416" s="15">
        <v>10000</v>
      </c>
      <c r="F5416" s="15">
        <v>1</v>
      </c>
      <c r="G5416" s="43" t="s">
        <v>5936</v>
      </c>
      <c r="H5416" s="45" t="s">
        <v>5901</v>
      </c>
    </row>
    <row r="5417" spans="1:12" x14ac:dyDescent="0.15">
      <c r="A5417" s="38">
        <v>1200220</v>
      </c>
      <c r="B5417" s="15">
        <v>2</v>
      </c>
      <c r="C5417" s="15">
        <f t="shared" si="131"/>
        <v>1</v>
      </c>
      <c r="D5417" s="15">
        <v>50</v>
      </c>
      <c r="E5417" s="15">
        <v>10000</v>
      </c>
      <c r="F5417" s="15">
        <v>1</v>
      </c>
      <c r="G5417" s="43" t="s">
        <v>5964</v>
      </c>
      <c r="H5417" s="45" t="s">
        <v>5917</v>
      </c>
    </row>
    <row r="5418" spans="1:12" x14ac:dyDescent="0.15">
      <c r="A5418" s="38">
        <v>1200221</v>
      </c>
      <c r="B5418" s="15">
        <v>2</v>
      </c>
      <c r="C5418" s="15">
        <f t="shared" si="131"/>
        <v>1</v>
      </c>
      <c r="D5418" s="15">
        <v>50</v>
      </c>
      <c r="E5418" s="15">
        <v>10000</v>
      </c>
      <c r="F5418" s="15">
        <v>1</v>
      </c>
      <c r="G5418" s="43" t="s">
        <v>5965</v>
      </c>
      <c r="H5418" s="45" t="s">
        <v>5918</v>
      </c>
    </row>
    <row r="5419" spans="1:12" x14ac:dyDescent="0.15">
      <c r="A5419" s="38">
        <v>1200222</v>
      </c>
      <c r="B5419" s="15">
        <v>2</v>
      </c>
      <c r="C5419" s="15">
        <f t="shared" si="131"/>
        <v>1</v>
      </c>
      <c r="D5419" s="15">
        <v>50</v>
      </c>
      <c r="E5419" s="15">
        <v>10000</v>
      </c>
      <c r="F5419" s="15">
        <v>1</v>
      </c>
      <c r="G5419" s="43" t="s">
        <v>5966</v>
      </c>
      <c r="H5419" s="45" t="s">
        <v>5919</v>
      </c>
    </row>
    <row r="5420" spans="1:12" x14ac:dyDescent="0.15">
      <c r="A5420" s="38">
        <v>1200223</v>
      </c>
      <c r="B5420" s="15">
        <v>2</v>
      </c>
      <c r="C5420" s="15">
        <f t="shared" si="131"/>
        <v>1</v>
      </c>
      <c r="D5420" s="15">
        <v>50</v>
      </c>
      <c r="E5420" s="15">
        <v>10000</v>
      </c>
      <c r="F5420" s="15">
        <v>1</v>
      </c>
      <c r="G5420" s="43" t="s">
        <v>5967</v>
      </c>
      <c r="H5420" s="45" t="s">
        <v>5920</v>
      </c>
    </row>
    <row r="5421" spans="1:12" x14ac:dyDescent="0.15">
      <c r="A5421" s="38">
        <v>1200224</v>
      </c>
      <c r="B5421" s="15">
        <v>2</v>
      </c>
      <c r="C5421" s="15">
        <f t="shared" si="131"/>
        <v>1</v>
      </c>
      <c r="D5421" s="15">
        <v>50</v>
      </c>
      <c r="E5421" s="15">
        <v>10000</v>
      </c>
      <c r="F5421" s="15">
        <v>1</v>
      </c>
      <c r="G5421" s="43" t="s">
        <v>5968</v>
      </c>
      <c r="H5421" s="45" t="s">
        <v>5921</v>
      </c>
    </row>
    <row r="5422" spans="1:12" x14ac:dyDescent="0.15">
      <c r="A5422" s="38">
        <v>1200225</v>
      </c>
      <c r="B5422" s="15">
        <v>2</v>
      </c>
      <c r="C5422" s="15">
        <f t="shared" si="131"/>
        <v>1</v>
      </c>
      <c r="D5422" s="15">
        <v>50</v>
      </c>
      <c r="E5422" s="15">
        <v>10000</v>
      </c>
      <c r="F5422" s="15">
        <v>1</v>
      </c>
      <c r="G5422" s="43" t="s">
        <v>5935</v>
      </c>
      <c r="H5422" s="45" t="s">
        <v>5928</v>
      </c>
    </row>
    <row r="5423" spans="1:12" x14ac:dyDescent="0.15">
      <c r="A5423" s="38">
        <v>1200226</v>
      </c>
      <c r="B5423" s="15">
        <v>2</v>
      </c>
      <c r="C5423" s="15">
        <f t="shared" si="131"/>
        <v>1</v>
      </c>
      <c r="D5423" s="15">
        <v>50</v>
      </c>
      <c r="E5423" s="15">
        <v>10000</v>
      </c>
      <c r="F5423" s="15">
        <v>1</v>
      </c>
      <c r="G5423" s="43" t="s">
        <v>5935</v>
      </c>
      <c r="H5423" s="45" t="s">
        <v>5931</v>
      </c>
    </row>
    <row r="5424" spans="1:12" s="57" customFormat="1" x14ac:dyDescent="0.15">
      <c r="A5424" s="83">
        <v>1200227</v>
      </c>
      <c r="B5424" s="57">
        <v>2</v>
      </c>
      <c r="C5424" s="57">
        <f t="shared" si="131"/>
        <v>1</v>
      </c>
      <c r="D5424" s="57">
        <v>50</v>
      </c>
      <c r="E5424" s="57">
        <v>10000</v>
      </c>
      <c r="F5424" s="57">
        <v>1</v>
      </c>
      <c r="G5424" s="58" t="s">
        <v>5946</v>
      </c>
      <c r="H5424" s="84" t="s">
        <v>5885</v>
      </c>
      <c r="L5424" s="83"/>
    </row>
    <row r="5425" spans="1:12" s="57" customFormat="1" x14ac:dyDescent="0.15">
      <c r="A5425" s="83">
        <v>1200228</v>
      </c>
      <c r="B5425" s="57">
        <v>2</v>
      </c>
      <c r="C5425" s="57">
        <f t="shared" si="131"/>
        <v>1</v>
      </c>
      <c r="D5425" s="57">
        <v>50</v>
      </c>
      <c r="E5425" s="57">
        <v>10000</v>
      </c>
      <c r="F5425" s="57">
        <v>1</v>
      </c>
      <c r="G5425" s="58" t="s">
        <v>3929</v>
      </c>
      <c r="H5425" s="84" t="s">
        <v>5922</v>
      </c>
      <c r="L5425" s="83"/>
    </row>
    <row r="5426" spans="1:12" s="57" customFormat="1" x14ac:dyDescent="0.15">
      <c r="A5426" s="83">
        <v>1200229</v>
      </c>
      <c r="B5426" s="57">
        <v>2</v>
      </c>
      <c r="C5426" s="57">
        <f t="shared" si="131"/>
        <v>1</v>
      </c>
      <c r="D5426" s="57">
        <v>50</v>
      </c>
      <c r="E5426" s="57">
        <v>10000</v>
      </c>
      <c r="F5426" s="57">
        <v>1</v>
      </c>
      <c r="G5426" s="58" t="s">
        <v>5969</v>
      </c>
      <c r="H5426" s="84" t="s">
        <v>5923</v>
      </c>
      <c r="L5426" s="83"/>
    </row>
    <row r="5427" spans="1:12" s="57" customFormat="1" x14ac:dyDescent="0.15">
      <c r="A5427" s="83">
        <v>1200230</v>
      </c>
      <c r="B5427" s="57">
        <v>2</v>
      </c>
      <c r="C5427" s="57">
        <f t="shared" si="131"/>
        <v>1</v>
      </c>
      <c r="D5427" s="57">
        <v>50</v>
      </c>
      <c r="E5427" s="57">
        <v>10000</v>
      </c>
      <c r="F5427" s="57">
        <v>1</v>
      </c>
      <c r="G5427" s="58" t="s">
        <v>3934</v>
      </c>
      <c r="H5427" s="84" t="s">
        <v>5924</v>
      </c>
      <c r="L5427" s="83"/>
    </row>
    <row r="5428" spans="1:12" s="57" customFormat="1" x14ac:dyDescent="0.15">
      <c r="A5428" s="83">
        <v>1200231</v>
      </c>
      <c r="B5428" s="57">
        <v>2</v>
      </c>
      <c r="C5428" s="57">
        <f t="shared" si="131"/>
        <v>1</v>
      </c>
      <c r="D5428" s="57">
        <v>50</v>
      </c>
      <c r="E5428" s="57">
        <v>10000</v>
      </c>
      <c r="F5428" s="57">
        <v>1</v>
      </c>
      <c r="G5428" s="58" t="s">
        <v>3935</v>
      </c>
      <c r="H5428" s="84" t="s">
        <v>5925</v>
      </c>
      <c r="L5428" s="83"/>
    </row>
    <row r="5429" spans="1:12" s="57" customFormat="1" x14ac:dyDescent="0.15">
      <c r="A5429" s="83">
        <v>1200232</v>
      </c>
      <c r="B5429" s="57">
        <v>2</v>
      </c>
      <c r="C5429" s="57">
        <f t="shared" si="131"/>
        <v>1</v>
      </c>
      <c r="D5429" s="57">
        <v>50</v>
      </c>
      <c r="E5429" s="57">
        <v>10000</v>
      </c>
      <c r="F5429" s="57">
        <v>1</v>
      </c>
      <c r="G5429" s="58" t="s">
        <v>5970</v>
      </c>
      <c r="H5429" s="84" t="s">
        <v>5924</v>
      </c>
      <c r="L5429" s="83"/>
    </row>
    <row r="5430" spans="1:12" s="57" customFormat="1" x14ac:dyDescent="0.15">
      <c r="A5430" s="83">
        <v>1200233</v>
      </c>
      <c r="B5430" s="57">
        <v>2</v>
      </c>
      <c r="C5430" s="57">
        <f t="shared" si="131"/>
        <v>1</v>
      </c>
      <c r="D5430" s="57">
        <v>50</v>
      </c>
      <c r="E5430" s="57">
        <v>10000</v>
      </c>
      <c r="F5430" s="57">
        <v>1</v>
      </c>
      <c r="G5430" s="58" t="s">
        <v>3931</v>
      </c>
      <c r="H5430" s="84" t="s">
        <v>5926</v>
      </c>
      <c r="L5430" s="83"/>
    </row>
    <row r="5431" spans="1:12" s="57" customFormat="1" x14ac:dyDescent="0.15">
      <c r="A5431" s="83">
        <v>1200234</v>
      </c>
      <c r="B5431" s="57">
        <v>2</v>
      </c>
      <c r="C5431" s="57">
        <f t="shared" si="131"/>
        <v>1</v>
      </c>
      <c r="D5431" s="57">
        <v>50</v>
      </c>
      <c r="E5431" s="57">
        <v>10000</v>
      </c>
      <c r="F5431" s="57">
        <v>1</v>
      </c>
      <c r="G5431" s="58" t="s">
        <v>5935</v>
      </c>
      <c r="H5431" s="84" t="s">
        <v>5928</v>
      </c>
      <c r="L5431" s="83"/>
    </row>
    <row r="5432" spans="1:12" s="57" customFormat="1" x14ac:dyDescent="0.15">
      <c r="A5432" s="83">
        <v>1200235</v>
      </c>
      <c r="B5432" s="57">
        <v>2</v>
      </c>
      <c r="C5432" s="57">
        <f t="shared" si="131"/>
        <v>1</v>
      </c>
      <c r="D5432" s="57">
        <v>50</v>
      </c>
      <c r="E5432" s="57">
        <v>10000</v>
      </c>
      <c r="F5432" s="57">
        <v>1</v>
      </c>
      <c r="G5432" s="58" t="s">
        <v>5935</v>
      </c>
      <c r="H5432" s="84" t="s">
        <v>5930</v>
      </c>
      <c r="L5432" s="83"/>
    </row>
    <row r="5433" spans="1:12" x14ac:dyDescent="0.15">
      <c r="A5433" s="38">
        <v>1200236</v>
      </c>
      <c r="B5433" s="15">
        <v>2</v>
      </c>
      <c r="C5433" s="15">
        <f t="shared" si="131"/>
        <v>1</v>
      </c>
      <c r="D5433" s="15">
        <v>50</v>
      </c>
      <c r="E5433" s="15">
        <v>10000</v>
      </c>
      <c r="F5433" s="15">
        <v>1</v>
      </c>
      <c r="G5433" s="43" t="s">
        <v>5938</v>
      </c>
      <c r="H5433" s="45" t="s">
        <v>9659</v>
      </c>
    </row>
    <row r="5434" spans="1:12" x14ac:dyDescent="0.15">
      <c r="A5434" s="38">
        <v>1200237</v>
      </c>
      <c r="B5434" s="15">
        <v>2</v>
      </c>
      <c r="C5434" s="15">
        <f t="shared" si="131"/>
        <v>1</v>
      </c>
      <c r="D5434" s="15">
        <v>50</v>
      </c>
      <c r="E5434" s="15">
        <v>10000</v>
      </c>
      <c r="F5434" s="15">
        <v>1</v>
      </c>
      <c r="G5434" s="43" t="s">
        <v>5936</v>
      </c>
      <c r="H5434" s="45" t="s">
        <v>5901</v>
      </c>
    </row>
    <row r="5435" spans="1:12" x14ac:dyDescent="0.15">
      <c r="A5435" s="38">
        <v>1200238</v>
      </c>
      <c r="B5435" s="15">
        <v>2</v>
      </c>
      <c r="C5435" s="15">
        <f t="shared" si="131"/>
        <v>1</v>
      </c>
      <c r="D5435" s="15">
        <v>50</v>
      </c>
      <c r="E5435" s="15">
        <v>10000</v>
      </c>
      <c r="F5435" s="15">
        <v>1</v>
      </c>
      <c r="G5435" s="43" t="s">
        <v>4423</v>
      </c>
      <c r="H5435" s="45" t="s">
        <v>2397</v>
      </c>
    </row>
    <row r="5436" spans="1:12" x14ac:dyDescent="0.15">
      <c r="A5436" s="38">
        <v>1200239</v>
      </c>
      <c r="B5436" s="15">
        <v>2</v>
      </c>
      <c r="C5436" s="15">
        <f t="shared" si="131"/>
        <v>1</v>
      </c>
      <c r="D5436" s="15">
        <v>50</v>
      </c>
      <c r="E5436" s="15">
        <v>10000</v>
      </c>
      <c r="F5436" s="15">
        <v>1</v>
      </c>
      <c r="G5436" s="43" t="s">
        <v>4424</v>
      </c>
      <c r="H5436" s="45" t="s">
        <v>2398</v>
      </c>
    </row>
    <row r="5437" spans="1:12" x14ac:dyDescent="0.15">
      <c r="A5437" s="38">
        <v>1200240</v>
      </c>
      <c r="B5437" s="15">
        <v>2</v>
      </c>
      <c r="C5437" s="15">
        <f t="shared" si="131"/>
        <v>1</v>
      </c>
      <c r="D5437" s="15">
        <v>50</v>
      </c>
      <c r="E5437" s="15">
        <v>10000</v>
      </c>
      <c r="F5437" s="15">
        <v>1</v>
      </c>
      <c r="G5437" s="43" t="s">
        <v>4425</v>
      </c>
      <c r="H5437" s="45" t="s">
        <v>2399</v>
      </c>
    </row>
    <row r="5438" spans="1:12" x14ac:dyDescent="0.15">
      <c r="A5438" s="38">
        <v>1200241</v>
      </c>
      <c r="B5438" s="15">
        <v>2</v>
      </c>
      <c r="C5438" s="15">
        <f t="shared" si="131"/>
        <v>1</v>
      </c>
      <c r="D5438" s="15">
        <v>50</v>
      </c>
      <c r="E5438" s="15">
        <v>10000</v>
      </c>
      <c r="F5438" s="15">
        <v>1</v>
      </c>
      <c r="G5438" s="43" t="s">
        <v>4426</v>
      </c>
      <c r="H5438" s="45" t="s">
        <v>2400</v>
      </c>
    </row>
    <row r="5439" spans="1:12" x14ac:dyDescent="0.15">
      <c r="A5439" s="38">
        <v>1200242</v>
      </c>
      <c r="B5439" s="15">
        <v>2</v>
      </c>
      <c r="C5439" s="15">
        <f t="shared" si="131"/>
        <v>1</v>
      </c>
      <c r="D5439" s="15">
        <v>50</v>
      </c>
      <c r="E5439" s="15">
        <v>10000</v>
      </c>
      <c r="F5439" s="15">
        <v>1</v>
      </c>
      <c r="G5439" s="43" t="s">
        <v>4427</v>
      </c>
      <c r="H5439" s="45" t="s">
        <v>2401</v>
      </c>
    </row>
    <row r="5440" spans="1:12" x14ac:dyDescent="0.15">
      <c r="A5440" s="38">
        <v>1200243</v>
      </c>
      <c r="B5440" s="15">
        <v>2</v>
      </c>
      <c r="C5440" s="15">
        <f t="shared" si="131"/>
        <v>1</v>
      </c>
      <c r="D5440" s="15">
        <v>50</v>
      </c>
      <c r="E5440" s="15">
        <v>10000</v>
      </c>
      <c r="F5440" s="15">
        <v>1</v>
      </c>
      <c r="G5440" s="43" t="s">
        <v>5939</v>
      </c>
      <c r="H5440" s="45" t="s">
        <v>9659</v>
      </c>
    </row>
    <row r="5441" spans="1:12" x14ac:dyDescent="0.15">
      <c r="A5441" s="38">
        <v>1200244</v>
      </c>
      <c r="B5441" s="15">
        <v>2</v>
      </c>
      <c r="C5441" s="15">
        <f t="shared" si="131"/>
        <v>1</v>
      </c>
      <c r="D5441" s="15">
        <v>50</v>
      </c>
      <c r="E5441" s="15">
        <v>10000</v>
      </c>
      <c r="F5441" s="15">
        <v>1</v>
      </c>
      <c r="G5441" s="43" t="s">
        <v>5935</v>
      </c>
      <c r="H5441" s="45" t="s">
        <v>5931</v>
      </c>
    </row>
    <row r="5442" spans="1:12" s="57" customFormat="1" x14ac:dyDescent="0.15">
      <c r="A5442" s="83">
        <v>1200245</v>
      </c>
      <c r="B5442" s="57">
        <v>2</v>
      </c>
      <c r="C5442" s="57">
        <f t="shared" si="131"/>
        <v>1</v>
      </c>
      <c r="D5442" s="57">
        <v>50</v>
      </c>
      <c r="E5442" s="57">
        <v>10000</v>
      </c>
      <c r="F5442" s="57">
        <v>1</v>
      </c>
      <c r="G5442" s="58" t="s">
        <v>5938</v>
      </c>
      <c r="H5442" s="84" t="s">
        <v>9659</v>
      </c>
      <c r="L5442" s="83"/>
    </row>
    <row r="5443" spans="1:12" s="57" customFormat="1" x14ac:dyDescent="0.15">
      <c r="A5443" s="83">
        <v>1200246</v>
      </c>
      <c r="B5443" s="57">
        <v>2</v>
      </c>
      <c r="C5443" s="57">
        <f t="shared" si="131"/>
        <v>1</v>
      </c>
      <c r="D5443" s="57">
        <v>50</v>
      </c>
      <c r="E5443" s="57">
        <v>10000</v>
      </c>
      <c r="F5443" s="57">
        <v>1</v>
      </c>
      <c r="G5443" s="58" t="s">
        <v>5939</v>
      </c>
      <c r="H5443" s="84" t="s">
        <v>9659</v>
      </c>
      <c r="L5443" s="83"/>
    </row>
    <row r="5444" spans="1:12" s="57" customFormat="1" x14ac:dyDescent="0.15">
      <c r="A5444" s="83">
        <v>1200247</v>
      </c>
      <c r="B5444" s="57">
        <v>2</v>
      </c>
      <c r="C5444" s="57">
        <f t="shared" si="131"/>
        <v>1</v>
      </c>
      <c r="D5444" s="57">
        <v>50</v>
      </c>
      <c r="E5444" s="57">
        <v>10000</v>
      </c>
      <c r="F5444" s="57">
        <v>1</v>
      </c>
      <c r="G5444" s="58" t="s">
        <v>5940</v>
      </c>
      <c r="H5444" s="84" t="s">
        <v>9659</v>
      </c>
      <c r="L5444" s="83"/>
    </row>
    <row r="5445" spans="1:12" s="57" customFormat="1" x14ac:dyDescent="0.15">
      <c r="A5445" s="83">
        <v>1200248</v>
      </c>
      <c r="B5445" s="57">
        <v>2</v>
      </c>
      <c r="C5445" s="57">
        <f t="shared" ref="C5445:C5459" si="132">C5439</f>
        <v>1</v>
      </c>
      <c r="D5445" s="57">
        <v>50</v>
      </c>
      <c r="E5445" s="57">
        <v>10000</v>
      </c>
      <c r="F5445" s="57">
        <v>1</v>
      </c>
      <c r="G5445" s="58" t="s">
        <v>1398</v>
      </c>
      <c r="H5445" s="84" t="s">
        <v>5927</v>
      </c>
      <c r="L5445" s="83"/>
    </row>
    <row r="5446" spans="1:12" s="57" customFormat="1" x14ac:dyDescent="0.15">
      <c r="A5446" s="83">
        <v>1200249</v>
      </c>
      <c r="B5446" s="57">
        <v>2</v>
      </c>
      <c r="C5446" s="57">
        <f t="shared" si="132"/>
        <v>1</v>
      </c>
      <c r="D5446" s="57">
        <v>50</v>
      </c>
      <c r="E5446" s="57">
        <v>10000</v>
      </c>
      <c r="F5446" s="57">
        <v>1</v>
      </c>
      <c r="G5446" s="58" t="s">
        <v>5954</v>
      </c>
      <c r="H5446" s="84" t="s">
        <v>5896</v>
      </c>
      <c r="L5446" s="83"/>
    </row>
    <row r="5447" spans="1:12" s="57" customFormat="1" x14ac:dyDescent="0.15">
      <c r="A5447" s="83">
        <v>1200250</v>
      </c>
      <c r="B5447" s="57">
        <v>2</v>
      </c>
      <c r="C5447" s="57">
        <f t="shared" si="132"/>
        <v>1</v>
      </c>
      <c r="D5447" s="57">
        <v>50</v>
      </c>
      <c r="E5447" s="57">
        <v>10000</v>
      </c>
      <c r="F5447" s="57">
        <v>1</v>
      </c>
      <c r="G5447" s="58" t="s">
        <v>5955</v>
      </c>
      <c r="H5447" s="84" t="s">
        <v>5904</v>
      </c>
      <c r="L5447" s="83"/>
    </row>
    <row r="5448" spans="1:12" s="57" customFormat="1" x14ac:dyDescent="0.15">
      <c r="A5448" s="83">
        <v>1200251</v>
      </c>
      <c r="B5448" s="57">
        <v>2</v>
      </c>
      <c r="C5448" s="57">
        <f t="shared" si="132"/>
        <v>1</v>
      </c>
      <c r="D5448" s="57">
        <v>50</v>
      </c>
      <c r="E5448" s="57">
        <v>10000</v>
      </c>
      <c r="F5448" s="57">
        <v>1</v>
      </c>
      <c r="G5448" s="58" t="s">
        <v>5935</v>
      </c>
      <c r="H5448" s="84" t="s">
        <v>5928</v>
      </c>
      <c r="L5448" s="83"/>
    </row>
    <row r="5449" spans="1:12" s="57" customFormat="1" x14ac:dyDescent="0.15">
      <c r="A5449" s="83">
        <v>1200252</v>
      </c>
      <c r="B5449" s="57">
        <v>2</v>
      </c>
      <c r="C5449" s="57">
        <f t="shared" si="132"/>
        <v>1</v>
      </c>
      <c r="D5449" s="57">
        <v>50</v>
      </c>
      <c r="E5449" s="57">
        <v>10000</v>
      </c>
      <c r="F5449" s="57">
        <v>1</v>
      </c>
      <c r="G5449" s="58" t="s">
        <v>5935</v>
      </c>
      <c r="H5449" s="84" t="s">
        <v>5932</v>
      </c>
      <c r="L5449" s="83"/>
    </row>
    <row r="5450" spans="1:12" s="57" customFormat="1" x14ac:dyDescent="0.15">
      <c r="A5450" s="83">
        <v>1200253</v>
      </c>
      <c r="B5450" s="57">
        <v>2</v>
      </c>
      <c r="C5450" s="57">
        <f t="shared" si="132"/>
        <v>1</v>
      </c>
      <c r="D5450" s="57">
        <v>50</v>
      </c>
      <c r="E5450" s="57">
        <v>10000</v>
      </c>
      <c r="F5450" s="57">
        <v>1</v>
      </c>
      <c r="G5450" s="58" t="s">
        <v>5935</v>
      </c>
      <c r="H5450" s="84" t="s">
        <v>5930</v>
      </c>
      <c r="L5450" s="83"/>
    </row>
    <row r="5451" spans="1:12" x14ac:dyDescent="0.15">
      <c r="A5451" s="38">
        <v>1200254</v>
      </c>
      <c r="B5451" s="15">
        <v>2</v>
      </c>
      <c r="C5451" s="15">
        <f t="shared" si="132"/>
        <v>1</v>
      </c>
      <c r="D5451" s="15">
        <v>50</v>
      </c>
      <c r="E5451" s="15">
        <v>10000</v>
      </c>
      <c r="F5451" s="15">
        <v>1</v>
      </c>
      <c r="G5451" s="43" t="s">
        <v>5934</v>
      </c>
      <c r="H5451" s="45" t="s">
        <v>5885</v>
      </c>
    </row>
    <row r="5452" spans="1:12" x14ac:dyDescent="0.15">
      <c r="A5452" s="38">
        <v>1200255</v>
      </c>
      <c r="B5452" s="15">
        <v>2</v>
      </c>
      <c r="C5452" s="15">
        <f t="shared" si="132"/>
        <v>1</v>
      </c>
      <c r="D5452" s="15">
        <v>50</v>
      </c>
      <c r="E5452" s="15">
        <v>10000</v>
      </c>
      <c r="F5452" s="15">
        <v>1</v>
      </c>
      <c r="G5452" s="43" t="s">
        <v>5971</v>
      </c>
      <c r="H5452" s="45" t="s">
        <v>5933</v>
      </c>
    </row>
    <row r="5453" spans="1:12" x14ac:dyDescent="0.15">
      <c r="A5453" s="38">
        <v>1200256</v>
      </c>
      <c r="B5453" s="15">
        <v>2</v>
      </c>
      <c r="C5453" s="15">
        <f t="shared" si="132"/>
        <v>1</v>
      </c>
      <c r="D5453" s="15">
        <v>50</v>
      </c>
      <c r="E5453" s="15">
        <v>10000</v>
      </c>
      <c r="F5453" s="15">
        <v>1</v>
      </c>
      <c r="G5453" s="43" t="s">
        <v>5946</v>
      </c>
      <c r="H5453" s="45" t="s">
        <v>5885</v>
      </c>
    </row>
    <row r="5454" spans="1:12" x14ac:dyDescent="0.15">
      <c r="A5454" s="38">
        <v>1200257</v>
      </c>
      <c r="B5454" s="15">
        <v>2</v>
      </c>
      <c r="C5454" s="15">
        <f t="shared" si="132"/>
        <v>1</v>
      </c>
      <c r="D5454" s="15">
        <v>50</v>
      </c>
      <c r="E5454" s="15">
        <v>10000</v>
      </c>
      <c r="F5454" s="15">
        <v>1</v>
      </c>
      <c r="G5454" s="43" t="s">
        <v>5936</v>
      </c>
      <c r="H5454" s="45" t="s">
        <v>5901</v>
      </c>
    </row>
    <row r="5455" spans="1:12" x14ac:dyDescent="0.15">
      <c r="A5455" s="38">
        <v>1200258</v>
      </c>
      <c r="B5455" s="15">
        <v>2</v>
      </c>
      <c r="C5455" s="15">
        <f t="shared" si="132"/>
        <v>1</v>
      </c>
      <c r="D5455" s="15">
        <v>50</v>
      </c>
      <c r="E5455" s="15">
        <v>10000</v>
      </c>
      <c r="F5455" s="15">
        <v>1</v>
      </c>
      <c r="G5455" s="43" t="s">
        <v>5937</v>
      </c>
      <c r="H5455" s="45" t="s">
        <v>5901</v>
      </c>
    </row>
    <row r="5456" spans="1:12" x14ac:dyDescent="0.15">
      <c r="A5456" s="38">
        <v>1200259</v>
      </c>
      <c r="B5456" s="15">
        <v>2</v>
      </c>
      <c r="C5456" s="15">
        <f t="shared" si="132"/>
        <v>1</v>
      </c>
      <c r="D5456" s="15">
        <v>50</v>
      </c>
      <c r="E5456" s="15">
        <v>10000</v>
      </c>
      <c r="F5456" s="15">
        <v>1</v>
      </c>
      <c r="G5456" s="43" t="s">
        <v>6111</v>
      </c>
      <c r="H5456" s="45" t="s">
        <v>5901</v>
      </c>
    </row>
    <row r="5457" spans="1:12" x14ac:dyDescent="0.15">
      <c r="A5457" s="38">
        <v>1200260</v>
      </c>
      <c r="B5457" s="15">
        <v>2</v>
      </c>
      <c r="C5457" s="15">
        <f t="shared" si="132"/>
        <v>1</v>
      </c>
      <c r="D5457" s="15">
        <v>50</v>
      </c>
      <c r="E5457" s="15">
        <v>10000</v>
      </c>
      <c r="F5457" s="15">
        <v>1</v>
      </c>
      <c r="G5457" s="43" t="s">
        <v>6109</v>
      </c>
      <c r="H5457" s="45" t="s">
        <v>5901</v>
      </c>
    </row>
    <row r="5458" spans="1:12" x14ac:dyDescent="0.15">
      <c r="A5458" s="38">
        <v>1200261</v>
      </c>
      <c r="B5458" s="15">
        <v>2</v>
      </c>
      <c r="C5458" s="15">
        <f t="shared" si="132"/>
        <v>1</v>
      </c>
      <c r="D5458" s="15">
        <v>50</v>
      </c>
      <c r="E5458" s="15">
        <v>10000</v>
      </c>
      <c r="F5458" s="15">
        <v>1</v>
      </c>
      <c r="G5458" s="43" t="s">
        <v>5935</v>
      </c>
      <c r="H5458" s="45" t="s">
        <v>5928</v>
      </c>
    </row>
    <row r="5459" spans="1:12" x14ac:dyDescent="0.15">
      <c r="A5459" s="38">
        <v>1200262</v>
      </c>
      <c r="B5459" s="15">
        <v>2</v>
      </c>
      <c r="C5459" s="15">
        <f t="shared" si="132"/>
        <v>1</v>
      </c>
      <c r="D5459" s="15">
        <v>50</v>
      </c>
      <c r="E5459" s="15">
        <v>10000</v>
      </c>
      <c r="F5459" s="15">
        <v>1</v>
      </c>
      <c r="G5459" s="43" t="s">
        <v>5935</v>
      </c>
      <c r="H5459" s="45" t="s">
        <v>5931</v>
      </c>
    </row>
    <row r="5460" spans="1:12" s="48" customFormat="1" x14ac:dyDescent="0.15">
      <c r="A5460" s="47">
        <v>1300001</v>
      </c>
      <c r="B5460" s="48">
        <v>1</v>
      </c>
      <c r="C5460" s="48">
        <f>C5301</f>
        <v>1</v>
      </c>
      <c r="D5460" s="48">
        <v>50</v>
      </c>
      <c r="E5460" s="48">
        <v>10000</v>
      </c>
      <c r="F5460" s="48">
        <v>1</v>
      </c>
      <c r="G5460" s="85" t="s">
        <v>7890</v>
      </c>
      <c r="H5460" s="86" t="s">
        <v>5883</v>
      </c>
      <c r="I5460" s="48">
        <v>1</v>
      </c>
      <c r="L5460" s="47"/>
    </row>
    <row r="5461" spans="1:12" s="48" customFormat="1" x14ac:dyDescent="0.15">
      <c r="A5461" s="47">
        <v>1300002</v>
      </c>
      <c r="B5461" s="48">
        <v>1</v>
      </c>
      <c r="C5461" s="48">
        <v>10</v>
      </c>
      <c r="D5461" s="48">
        <v>50</v>
      </c>
      <c r="E5461" s="48">
        <v>10000</v>
      </c>
      <c r="F5461" s="48">
        <v>1</v>
      </c>
      <c r="G5461" s="85" t="s">
        <v>7891</v>
      </c>
      <c r="H5461" s="86" t="s">
        <v>5883</v>
      </c>
      <c r="I5461" s="48">
        <f>(2+2+2)/5</f>
        <v>1.2</v>
      </c>
      <c r="L5461" s="47"/>
    </row>
    <row r="5462" spans="1:12" s="48" customFormat="1" x14ac:dyDescent="0.15">
      <c r="A5462" s="47">
        <v>1300003</v>
      </c>
      <c r="B5462" s="48">
        <v>1</v>
      </c>
      <c r="C5462" s="48">
        <v>20</v>
      </c>
      <c r="D5462" s="48">
        <v>50</v>
      </c>
      <c r="E5462" s="48">
        <v>10000</v>
      </c>
      <c r="F5462" s="48">
        <v>1</v>
      </c>
      <c r="G5462" s="85" t="s">
        <v>7892</v>
      </c>
      <c r="H5462" s="86" t="s">
        <v>5883</v>
      </c>
      <c r="I5462" s="48">
        <f>(2+2+2+4)/6</f>
        <v>1.6666666666666667</v>
      </c>
      <c r="L5462" s="47"/>
    </row>
    <row r="5463" spans="1:12" s="48" customFormat="1" x14ac:dyDescent="0.15">
      <c r="A5463" s="47">
        <v>1300004</v>
      </c>
      <c r="B5463" s="48">
        <v>1</v>
      </c>
      <c r="C5463" s="48">
        <v>35</v>
      </c>
      <c r="D5463" s="48">
        <v>50</v>
      </c>
      <c r="E5463" s="48">
        <v>10000</v>
      </c>
      <c r="F5463" s="48">
        <v>1</v>
      </c>
      <c r="G5463" s="85" t="s">
        <v>7893</v>
      </c>
      <c r="H5463" s="86" t="s">
        <v>5883</v>
      </c>
      <c r="I5463" s="48">
        <f>(3+3+4+8+8)/11</f>
        <v>2.3636363636363638</v>
      </c>
      <c r="L5463" s="47"/>
    </row>
    <row r="5464" spans="1:12" s="48" customFormat="1" x14ac:dyDescent="0.15">
      <c r="A5464" s="47">
        <v>1300005</v>
      </c>
      <c r="B5464" s="48">
        <v>1</v>
      </c>
      <c r="C5464" s="48">
        <v>1</v>
      </c>
      <c r="D5464" s="48">
        <v>50</v>
      </c>
      <c r="E5464" s="48">
        <v>10000</v>
      </c>
      <c r="F5464" s="48">
        <v>1</v>
      </c>
      <c r="G5464" s="85" t="s">
        <v>7894</v>
      </c>
      <c r="H5464" s="86" t="s">
        <v>5884</v>
      </c>
      <c r="I5464" s="48" t="s">
        <v>6054</v>
      </c>
      <c r="L5464" s="47"/>
    </row>
    <row r="5465" spans="1:12" s="48" customFormat="1" x14ac:dyDescent="0.15">
      <c r="A5465" s="47">
        <v>1300006</v>
      </c>
      <c r="B5465" s="48">
        <v>1</v>
      </c>
      <c r="C5465" s="48">
        <v>1</v>
      </c>
      <c r="D5465" s="48">
        <v>50</v>
      </c>
      <c r="E5465" s="48">
        <v>10000</v>
      </c>
      <c r="F5465" s="48">
        <v>1</v>
      </c>
      <c r="G5465" s="85" t="s">
        <v>9811</v>
      </c>
      <c r="H5465" s="86" t="s">
        <v>5884</v>
      </c>
      <c r="I5465" s="48" t="s">
        <v>6055</v>
      </c>
      <c r="L5465" s="47"/>
    </row>
    <row r="5466" spans="1:12" s="48" customFormat="1" x14ac:dyDescent="0.15">
      <c r="A5466" s="47">
        <v>1300007</v>
      </c>
      <c r="B5466" s="48">
        <v>1</v>
      </c>
      <c r="C5466" s="48">
        <v>1</v>
      </c>
      <c r="D5466" s="48">
        <v>50</v>
      </c>
      <c r="E5466" s="48">
        <v>10000</v>
      </c>
      <c r="F5466" s="48">
        <v>1</v>
      </c>
      <c r="G5466" s="85" t="s">
        <v>7895</v>
      </c>
      <c r="H5466" s="86" t="s">
        <v>5884</v>
      </c>
      <c r="I5466" s="48" t="s">
        <v>6056</v>
      </c>
      <c r="L5466" s="47"/>
    </row>
    <row r="5467" spans="1:12" s="48" customFormat="1" x14ac:dyDescent="0.15">
      <c r="A5467" s="47">
        <v>1300008</v>
      </c>
      <c r="B5467" s="48">
        <v>1</v>
      </c>
      <c r="C5467" s="48">
        <v>1</v>
      </c>
      <c r="D5467" s="48">
        <v>50</v>
      </c>
      <c r="E5467" s="48">
        <v>10000</v>
      </c>
      <c r="F5467" s="48">
        <v>1</v>
      </c>
      <c r="G5467" s="85" t="s">
        <v>7894</v>
      </c>
      <c r="H5467" s="86" t="s">
        <v>5884</v>
      </c>
      <c r="I5467" s="48" t="s">
        <v>6054</v>
      </c>
      <c r="L5467" s="47"/>
    </row>
    <row r="5468" spans="1:12" s="48" customFormat="1" x14ac:dyDescent="0.15">
      <c r="A5468" s="47">
        <v>1300009</v>
      </c>
      <c r="B5468" s="48">
        <v>1</v>
      </c>
      <c r="C5468" s="48">
        <v>1</v>
      </c>
      <c r="D5468" s="48">
        <v>50</v>
      </c>
      <c r="E5468" s="48">
        <v>10000</v>
      </c>
      <c r="F5468" s="48">
        <v>1</v>
      </c>
      <c r="G5468" s="85" t="s">
        <v>9812</v>
      </c>
      <c r="H5468" s="86" t="s">
        <v>5884</v>
      </c>
      <c r="I5468" s="48" t="s">
        <v>6055</v>
      </c>
      <c r="L5468" s="47"/>
    </row>
    <row r="5469" spans="1:12" s="48" customFormat="1" x14ac:dyDescent="0.15">
      <c r="A5469" s="47">
        <v>1300010</v>
      </c>
      <c r="B5469" s="48">
        <v>1</v>
      </c>
      <c r="C5469" s="48">
        <v>1</v>
      </c>
      <c r="D5469" s="48">
        <v>50</v>
      </c>
      <c r="E5469" s="48">
        <v>10000</v>
      </c>
      <c r="F5469" s="48">
        <v>1</v>
      </c>
      <c r="G5469" s="85" t="s">
        <v>7895</v>
      </c>
      <c r="H5469" s="86" t="s">
        <v>5884</v>
      </c>
      <c r="I5469" s="48" t="s">
        <v>6056</v>
      </c>
      <c r="L5469" s="47"/>
    </row>
    <row r="5470" spans="1:12" x14ac:dyDescent="0.3">
      <c r="A5470" s="38">
        <v>1310001</v>
      </c>
      <c r="B5470" s="15">
        <v>2</v>
      </c>
      <c r="C5470" s="15">
        <v>1</v>
      </c>
      <c r="D5470" s="15">
        <v>50</v>
      </c>
      <c r="E5470" s="15">
        <v>10000</v>
      </c>
      <c r="F5470" s="15">
        <v>1</v>
      </c>
      <c r="G5470" s="43" t="s">
        <v>9786</v>
      </c>
      <c r="H5470" s="86" t="s">
        <v>9787</v>
      </c>
      <c r="I5470" s="18"/>
      <c r="J5470" s="16"/>
    </row>
    <row r="5471" spans="1:12" x14ac:dyDescent="0.3">
      <c r="A5471" s="38">
        <v>1310002</v>
      </c>
      <c r="B5471" s="15">
        <v>2</v>
      </c>
      <c r="C5471" s="15">
        <v>1</v>
      </c>
      <c r="D5471" s="15">
        <v>50</v>
      </c>
      <c r="E5471" s="15">
        <v>10000</v>
      </c>
      <c r="F5471" s="15">
        <v>1</v>
      </c>
      <c r="G5471" s="43" t="s">
        <v>9949</v>
      </c>
      <c r="H5471" s="86" t="s">
        <v>9788</v>
      </c>
      <c r="I5471" s="18"/>
      <c r="J5471" s="16"/>
    </row>
    <row r="5472" spans="1:12" x14ac:dyDescent="0.3">
      <c r="A5472" s="38">
        <v>1310003</v>
      </c>
      <c r="B5472" s="15">
        <v>2</v>
      </c>
      <c r="C5472" s="15">
        <v>1</v>
      </c>
      <c r="D5472" s="15">
        <v>50</v>
      </c>
      <c r="E5472" s="15">
        <v>10000</v>
      </c>
      <c r="F5472" s="15">
        <v>1</v>
      </c>
      <c r="G5472" s="43" t="s">
        <v>9950</v>
      </c>
      <c r="H5472" s="86" t="s">
        <v>9789</v>
      </c>
      <c r="I5472" s="18"/>
      <c r="J5472" s="16"/>
    </row>
    <row r="5473" spans="1:10" x14ac:dyDescent="0.3">
      <c r="A5473" s="38">
        <v>1400001</v>
      </c>
      <c r="B5473" s="15">
        <v>2</v>
      </c>
      <c r="C5473" s="15">
        <v>1</v>
      </c>
      <c r="D5473" s="15">
        <v>50</v>
      </c>
      <c r="E5473" s="15">
        <v>10000</v>
      </c>
      <c r="F5473" s="15">
        <v>1</v>
      </c>
      <c r="G5473" s="43" t="s">
        <v>7896</v>
      </c>
      <c r="H5473" s="18" t="s">
        <v>5976</v>
      </c>
      <c r="I5473" s="18"/>
      <c r="J5473" s="16">
        <v>500</v>
      </c>
    </row>
    <row r="5474" spans="1:10" x14ac:dyDescent="0.3">
      <c r="A5474" s="38">
        <v>1400002</v>
      </c>
      <c r="B5474" s="15">
        <v>2</v>
      </c>
      <c r="C5474" s="15">
        <v>1</v>
      </c>
      <c r="D5474" s="15">
        <v>50</v>
      </c>
      <c r="E5474" s="15">
        <v>10000</v>
      </c>
      <c r="F5474" s="15">
        <v>1</v>
      </c>
      <c r="G5474" s="43" t="s">
        <v>7897</v>
      </c>
      <c r="H5474" s="18" t="s">
        <v>5977</v>
      </c>
      <c r="I5474" s="18"/>
      <c r="J5474" s="16">
        <v>500</v>
      </c>
    </row>
    <row r="5475" spans="1:10" x14ac:dyDescent="0.3">
      <c r="A5475" s="38">
        <v>1400003</v>
      </c>
      <c r="B5475" s="15">
        <v>2</v>
      </c>
      <c r="C5475" s="15">
        <v>1</v>
      </c>
      <c r="D5475" s="15">
        <v>50</v>
      </c>
      <c r="E5475" s="15">
        <v>10000</v>
      </c>
      <c r="F5475" s="15">
        <v>1</v>
      </c>
      <c r="G5475" s="43" t="s">
        <v>7898</v>
      </c>
      <c r="H5475" s="18" t="s">
        <v>5978</v>
      </c>
      <c r="I5475" s="18"/>
      <c r="J5475" s="16"/>
    </row>
    <row r="5476" spans="1:10" x14ac:dyDescent="0.3">
      <c r="A5476" s="38">
        <v>1400004</v>
      </c>
      <c r="B5476" s="15">
        <v>2</v>
      </c>
      <c r="C5476" s="15">
        <v>1</v>
      </c>
      <c r="D5476" s="15">
        <v>50</v>
      </c>
      <c r="E5476" s="15">
        <v>10000</v>
      </c>
      <c r="F5476" s="15">
        <v>1</v>
      </c>
      <c r="G5476" s="43" t="s">
        <v>3937</v>
      </c>
      <c r="H5476" s="18" t="s">
        <v>5979</v>
      </c>
      <c r="I5476" s="18">
        <v>1000</v>
      </c>
      <c r="J5476" s="16">
        <v>1000</v>
      </c>
    </row>
    <row r="5477" spans="1:10" x14ac:dyDescent="0.3">
      <c r="A5477" s="38">
        <v>1400005</v>
      </c>
      <c r="B5477" s="15">
        <v>2</v>
      </c>
      <c r="C5477" s="15">
        <v>1</v>
      </c>
      <c r="D5477" s="15">
        <v>50</v>
      </c>
      <c r="E5477" s="15">
        <v>10000</v>
      </c>
      <c r="F5477" s="15">
        <v>1</v>
      </c>
      <c r="G5477" s="43" t="s">
        <v>7899</v>
      </c>
      <c r="H5477" s="18" t="s">
        <v>5980</v>
      </c>
      <c r="I5477" s="18">
        <v>2</v>
      </c>
      <c r="J5477" s="16">
        <v>3200</v>
      </c>
    </row>
    <row r="5478" spans="1:10" x14ac:dyDescent="0.3">
      <c r="A5478" s="38">
        <v>1400006</v>
      </c>
      <c r="B5478" s="15">
        <v>2</v>
      </c>
      <c r="C5478" s="15">
        <v>1</v>
      </c>
      <c r="D5478" s="15">
        <v>50</v>
      </c>
      <c r="E5478" s="15">
        <v>10000</v>
      </c>
      <c r="F5478" s="15">
        <v>1</v>
      </c>
      <c r="G5478" s="43" t="s">
        <v>7900</v>
      </c>
      <c r="H5478" s="18" t="s">
        <v>5981</v>
      </c>
      <c r="I5478" s="18">
        <v>20</v>
      </c>
      <c r="J5478" s="16">
        <v>2400</v>
      </c>
    </row>
    <row r="5479" spans="1:10" x14ac:dyDescent="0.3">
      <c r="A5479" s="38">
        <v>1400007</v>
      </c>
      <c r="B5479" s="15">
        <v>2</v>
      </c>
      <c r="C5479" s="15">
        <v>1</v>
      </c>
      <c r="D5479" s="15">
        <v>50</v>
      </c>
      <c r="E5479" s="15">
        <v>10000</v>
      </c>
      <c r="F5479" s="15">
        <v>1</v>
      </c>
      <c r="G5479" s="43" t="s">
        <v>6908</v>
      </c>
      <c r="H5479" s="51" t="s">
        <v>5982</v>
      </c>
      <c r="I5479" s="87">
        <v>4002501</v>
      </c>
      <c r="J5479" s="16"/>
    </row>
    <row r="5480" spans="1:10" x14ac:dyDescent="0.3">
      <c r="A5480" s="38">
        <v>1400008</v>
      </c>
      <c r="B5480" s="15">
        <v>2</v>
      </c>
      <c r="C5480" s="15">
        <v>1</v>
      </c>
      <c r="D5480" s="15">
        <v>50</v>
      </c>
      <c r="E5480" s="15">
        <v>10000</v>
      </c>
      <c r="F5480" s="15">
        <v>1</v>
      </c>
      <c r="G5480" s="43" t="s">
        <v>5945</v>
      </c>
      <c r="H5480" s="18" t="s">
        <v>9658</v>
      </c>
      <c r="I5480" s="18"/>
      <c r="J5480" s="16">
        <v>2000</v>
      </c>
    </row>
    <row r="5481" spans="1:10" x14ac:dyDescent="0.3">
      <c r="A5481" s="38">
        <v>1410001</v>
      </c>
      <c r="B5481" s="15">
        <v>2</v>
      </c>
      <c r="C5481" s="15">
        <v>1</v>
      </c>
      <c r="D5481" s="15">
        <v>50</v>
      </c>
      <c r="E5481" s="15">
        <v>10000</v>
      </c>
      <c r="F5481" s="15">
        <v>1</v>
      </c>
      <c r="G5481" s="43" t="s">
        <v>5942</v>
      </c>
      <c r="H5481" s="18" t="s">
        <v>9658</v>
      </c>
      <c r="I5481" s="18"/>
      <c r="J5481" s="16">
        <v>100</v>
      </c>
    </row>
    <row r="5482" spans="1:10" x14ac:dyDescent="0.3">
      <c r="A5482" s="38">
        <v>1410002</v>
      </c>
      <c r="B5482" s="15">
        <v>2</v>
      </c>
      <c r="C5482" s="15">
        <v>1</v>
      </c>
      <c r="D5482" s="15">
        <v>50</v>
      </c>
      <c r="E5482" s="15">
        <v>10000</v>
      </c>
      <c r="F5482" s="15">
        <v>1</v>
      </c>
      <c r="G5482" s="43" t="s">
        <v>5944</v>
      </c>
      <c r="H5482" s="18" t="s">
        <v>9658</v>
      </c>
      <c r="I5482" s="18"/>
      <c r="J5482" s="16">
        <v>200</v>
      </c>
    </row>
    <row r="5483" spans="1:10" x14ac:dyDescent="0.3">
      <c r="A5483" s="38">
        <v>1410003</v>
      </c>
      <c r="B5483" s="15">
        <v>2</v>
      </c>
      <c r="C5483" s="15">
        <v>1</v>
      </c>
      <c r="D5483" s="15">
        <v>50</v>
      </c>
      <c r="E5483" s="15">
        <v>10000</v>
      </c>
      <c r="F5483" s="15">
        <v>1</v>
      </c>
      <c r="G5483" s="43" t="s">
        <v>5984</v>
      </c>
      <c r="H5483" s="18" t="s">
        <v>9658</v>
      </c>
      <c r="I5483" s="18"/>
      <c r="J5483" s="16">
        <v>300</v>
      </c>
    </row>
    <row r="5484" spans="1:10" x14ac:dyDescent="0.3">
      <c r="A5484" s="38">
        <v>1410004</v>
      </c>
      <c r="B5484" s="15">
        <v>2</v>
      </c>
      <c r="C5484" s="15">
        <v>1</v>
      </c>
      <c r="D5484" s="15">
        <v>50</v>
      </c>
      <c r="E5484" s="15">
        <v>10000</v>
      </c>
      <c r="F5484" s="15">
        <v>1</v>
      </c>
      <c r="G5484" s="43" t="s">
        <v>5985</v>
      </c>
      <c r="H5484" s="18" t="s">
        <v>9658</v>
      </c>
      <c r="I5484" s="18"/>
      <c r="J5484" s="16">
        <v>400</v>
      </c>
    </row>
    <row r="5485" spans="1:10" x14ac:dyDescent="0.3">
      <c r="A5485" s="38">
        <v>1410005</v>
      </c>
      <c r="B5485" s="15">
        <v>2</v>
      </c>
      <c r="C5485" s="15">
        <v>1</v>
      </c>
      <c r="D5485" s="15">
        <v>50</v>
      </c>
      <c r="E5485" s="15">
        <v>10000</v>
      </c>
      <c r="F5485" s="15">
        <v>1</v>
      </c>
      <c r="G5485" s="43" t="s">
        <v>5983</v>
      </c>
      <c r="H5485" s="18" t="s">
        <v>9658</v>
      </c>
      <c r="I5485" s="18"/>
      <c r="J5485" s="16">
        <v>500</v>
      </c>
    </row>
    <row r="5486" spans="1:10" x14ac:dyDescent="0.3">
      <c r="A5486" s="38">
        <v>1410006</v>
      </c>
      <c r="B5486" s="15">
        <v>2</v>
      </c>
      <c r="C5486" s="15">
        <v>1</v>
      </c>
      <c r="D5486" s="15">
        <v>50</v>
      </c>
      <c r="E5486" s="15">
        <v>10000</v>
      </c>
      <c r="F5486" s="15">
        <v>1</v>
      </c>
      <c r="G5486" s="43" t="s">
        <v>5986</v>
      </c>
      <c r="H5486" s="18" t="s">
        <v>9658</v>
      </c>
      <c r="I5486" s="18"/>
      <c r="J5486" s="16">
        <v>600</v>
      </c>
    </row>
    <row r="5487" spans="1:10" x14ac:dyDescent="0.3">
      <c r="A5487" s="38">
        <v>1410007</v>
      </c>
      <c r="B5487" s="15">
        <v>2</v>
      </c>
      <c r="C5487" s="15">
        <v>1</v>
      </c>
      <c r="D5487" s="15">
        <v>50</v>
      </c>
      <c r="E5487" s="15">
        <v>10000</v>
      </c>
      <c r="F5487" s="15">
        <v>1</v>
      </c>
      <c r="G5487" s="43" t="s">
        <v>5987</v>
      </c>
      <c r="H5487" s="18" t="s">
        <v>9658</v>
      </c>
      <c r="I5487" s="18"/>
      <c r="J5487" s="16">
        <v>700</v>
      </c>
    </row>
    <row r="5488" spans="1:10" x14ac:dyDescent="0.3">
      <c r="A5488" s="38">
        <v>1410008</v>
      </c>
      <c r="B5488" s="15">
        <v>2</v>
      </c>
      <c r="C5488" s="15">
        <v>1</v>
      </c>
      <c r="D5488" s="15">
        <v>50</v>
      </c>
      <c r="E5488" s="15">
        <v>10000</v>
      </c>
      <c r="F5488" s="15">
        <v>1</v>
      </c>
      <c r="G5488" s="43" t="s">
        <v>5943</v>
      </c>
      <c r="H5488" s="18" t="s">
        <v>9658</v>
      </c>
      <c r="I5488" s="18"/>
      <c r="J5488" s="16">
        <v>800</v>
      </c>
    </row>
    <row r="5489" spans="1:10" x14ac:dyDescent="0.3">
      <c r="A5489" s="38">
        <v>1410009</v>
      </c>
      <c r="B5489" s="15">
        <v>2</v>
      </c>
      <c r="C5489" s="15">
        <v>1</v>
      </c>
      <c r="D5489" s="15">
        <v>50</v>
      </c>
      <c r="E5489" s="15">
        <v>10000</v>
      </c>
      <c r="F5489" s="15">
        <v>1</v>
      </c>
      <c r="G5489" s="43" t="s">
        <v>4482</v>
      </c>
      <c r="H5489" s="18" t="s">
        <v>9658</v>
      </c>
      <c r="I5489" s="18"/>
      <c r="J5489" s="16">
        <v>900</v>
      </c>
    </row>
    <row r="5490" spans="1:10" x14ac:dyDescent="0.3">
      <c r="A5490" s="38">
        <v>1410010</v>
      </c>
      <c r="B5490" s="15">
        <v>2</v>
      </c>
      <c r="C5490" s="15">
        <v>1</v>
      </c>
      <c r="D5490" s="15">
        <v>50</v>
      </c>
      <c r="E5490" s="15">
        <v>10000</v>
      </c>
      <c r="F5490" s="15">
        <v>1</v>
      </c>
      <c r="G5490" s="43" t="s">
        <v>5941</v>
      </c>
      <c r="H5490" s="18" t="s">
        <v>9658</v>
      </c>
      <c r="I5490" s="18"/>
      <c r="J5490" s="16">
        <v>1000</v>
      </c>
    </row>
    <row r="5491" spans="1:10" x14ac:dyDescent="0.3">
      <c r="A5491" s="38">
        <v>1410011</v>
      </c>
      <c r="B5491" s="15">
        <v>2</v>
      </c>
      <c r="C5491" s="15">
        <v>1</v>
      </c>
      <c r="D5491" s="15">
        <v>50</v>
      </c>
      <c r="E5491" s="15">
        <v>10000</v>
      </c>
      <c r="F5491" s="15">
        <v>1</v>
      </c>
      <c r="G5491" s="43" t="s">
        <v>5945</v>
      </c>
      <c r="H5491" s="18" t="s">
        <v>9658</v>
      </c>
      <c r="I5491" s="18"/>
      <c r="J5491" s="16">
        <v>2000</v>
      </c>
    </row>
    <row r="5492" spans="1:10" x14ac:dyDescent="0.3">
      <c r="A5492" s="38">
        <v>1410012</v>
      </c>
      <c r="B5492" s="15">
        <v>2</v>
      </c>
      <c r="C5492" s="15">
        <v>1</v>
      </c>
      <c r="D5492" s="15">
        <v>50</v>
      </c>
      <c r="E5492" s="15">
        <v>10000</v>
      </c>
      <c r="F5492" s="15">
        <v>1</v>
      </c>
      <c r="G5492" s="43" t="s">
        <v>5988</v>
      </c>
      <c r="H5492" s="18" t="s">
        <v>9658</v>
      </c>
      <c r="I5492" s="18"/>
      <c r="J5492" s="16">
        <v>2500</v>
      </c>
    </row>
    <row r="5493" spans="1:10" x14ac:dyDescent="0.3">
      <c r="A5493" s="38">
        <v>1500001</v>
      </c>
      <c r="B5493" s="15">
        <v>2</v>
      </c>
      <c r="C5493" s="15">
        <v>1</v>
      </c>
      <c r="D5493" s="15">
        <v>50</v>
      </c>
      <c r="E5493" s="15">
        <v>10000</v>
      </c>
      <c r="F5493" s="15">
        <v>1</v>
      </c>
      <c r="G5493" s="29" t="s">
        <v>10626</v>
      </c>
      <c r="H5493" s="18" t="s">
        <v>10612</v>
      </c>
      <c r="I5493" s="18"/>
      <c r="J5493" s="29" t="s">
        <v>10626</v>
      </c>
    </row>
    <row r="5494" spans="1:10" x14ac:dyDescent="0.3">
      <c r="A5494" s="38">
        <v>1500002</v>
      </c>
      <c r="B5494" s="15">
        <v>2</v>
      </c>
      <c r="C5494" s="15">
        <v>1</v>
      </c>
      <c r="D5494" s="15">
        <v>50</v>
      </c>
      <c r="E5494" s="15">
        <v>10000</v>
      </c>
      <c r="F5494" s="15">
        <v>1</v>
      </c>
      <c r="G5494" s="29" t="s">
        <v>10627</v>
      </c>
      <c r="H5494" s="18" t="s">
        <v>10613</v>
      </c>
      <c r="I5494" s="18"/>
      <c r="J5494" s="29" t="s">
        <v>10627</v>
      </c>
    </row>
    <row r="5495" spans="1:10" x14ac:dyDescent="0.3">
      <c r="A5495" s="38">
        <v>1500003</v>
      </c>
      <c r="B5495" s="15">
        <v>2</v>
      </c>
      <c r="C5495" s="15">
        <v>1</v>
      </c>
      <c r="D5495" s="15">
        <v>50</v>
      </c>
      <c r="E5495" s="15">
        <v>10000</v>
      </c>
      <c r="F5495" s="15">
        <v>1</v>
      </c>
      <c r="G5495" s="29" t="s">
        <v>10628</v>
      </c>
      <c r="H5495" s="18" t="s">
        <v>10614</v>
      </c>
      <c r="I5495" s="18"/>
      <c r="J5495" s="29" t="s">
        <v>10628</v>
      </c>
    </row>
    <row r="5496" spans="1:10" x14ac:dyDescent="0.3">
      <c r="A5496" s="38">
        <v>1500004</v>
      </c>
      <c r="B5496" s="15">
        <v>2</v>
      </c>
      <c r="C5496" s="15">
        <v>1</v>
      </c>
      <c r="D5496" s="15">
        <v>50</v>
      </c>
      <c r="E5496" s="15">
        <v>10000</v>
      </c>
      <c r="F5496" s="15">
        <v>1</v>
      </c>
      <c r="G5496" s="29" t="s">
        <v>10629</v>
      </c>
      <c r="H5496" s="18" t="s">
        <v>10615</v>
      </c>
      <c r="I5496" s="18"/>
      <c r="J5496" s="29" t="s">
        <v>10629</v>
      </c>
    </row>
    <row r="5497" spans="1:10" x14ac:dyDescent="0.3">
      <c r="A5497" s="38">
        <v>1500005</v>
      </c>
      <c r="B5497" s="15">
        <v>2</v>
      </c>
      <c r="C5497" s="15">
        <v>1</v>
      </c>
      <c r="D5497" s="15">
        <v>50</v>
      </c>
      <c r="E5497" s="15">
        <v>10000</v>
      </c>
      <c r="F5497" s="15">
        <v>1</v>
      </c>
      <c r="G5497" s="29" t="s">
        <v>10630</v>
      </c>
      <c r="H5497" s="18" t="s">
        <v>10616</v>
      </c>
      <c r="I5497" s="18"/>
      <c r="J5497" s="29" t="s">
        <v>10630</v>
      </c>
    </row>
    <row r="5498" spans="1:10" x14ac:dyDescent="0.3">
      <c r="A5498" s="38">
        <v>1500006</v>
      </c>
      <c r="B5498" s="15">
        <v>2</v>
      </c>
      <c r="C5498" s="15">
        <v>1</v>
      </c>
      <c r="D5498" s="15">
        <v>50</v>
      </c>
      <c r="E5498" s="15">
        <v>10000</v>
      </c>
      <c r="F5498" s="15">
        <v>1</v>
      </c>
      <c r="G5498" s="29" t="s">
        <v>10631</v>
      </c>
      <c r="H5498" s="18" t="s">
        <v>10617</v>
      </c>
      <c r="I5498" s="18"/>
      <c r="J5498" s="29" t="s">
        <v>10631</v>
      </c>
    </row>
    <row r="5499" spans="1:10" x14ac:dyDescent="0.3">
      <c r="A5499" s="38">
        <v>1500007</v>
      </c>
      <c r="B5499" s="15">
        <v>2</v>
      </c>
      <c r="C5499" s="15">
        <v>1</v>
      </c>
      <c r="D5499" s="15">
        <v>50</v>
      </c>
      <c r="E5499" s="15">
        <v>10000</v>
      </c>
      <c r="F5499" s="15">
        <v>1</v>
      </c>
      <c r="G5499" s="29" t="s">
        <v>10632</v>
      </c>
      <c r="H5499" s="18" t="s">
        <v>10618</v>
      </c>
      <c r="I5499" s="18"/>
      <c r="J5499" s="29" t="s">
        <v>10632</v>
      </c>
    </row>
    <row r="5500" spans="1:10" x14ac:dyDescent="0.3">
      <c r="A5500" s="38">
        <v>1500008</v>
      </c>
      <c r="B5500" s="15">
        <v>2</v>
      </c>
      <c r="C5500" s="15">
        <v>1</v>
      </c>
      <c r="D5500" s="15">
        <v>50</v>
      </c>
      <c r="E5500" s="15">
        <v>10000</v>
      </c>
      <c r="F5500" s="15">
        <v>1</v>
      </c>
      <c r="G5500" s="29" t="s">
        <v>10633</v>
      </c>
      <c r="H5500" s="18" t="s">
        <v>10619</v>
      </c>
      <c r="I5500" s="18"/>
      <c r="J5500" s="29" t="s">
        <v>10633</v>
      </c>
    </row>
    <row r="5501" spans="1:10" x14ac:dyDescent="0.3">
      <c r="A5501" s="38">
        <v>1500009</v>
      </c>
      <c r="B5501" s="15">
        <v>2</v>
      </c>
      <c r="C5501" s="15">
        <v>1</v>
      </c>
      <c r="D5501" s="15">
        <v>50</v>
      </c>
      <c r="E5501" s="15">
        <v>10000</v>
      </c>
      <c r="F5501" s="15">
        <v>1</v>
      </c>
      <c r="G5501" s="29" t="s">
        <v>10634</v>
      </c>
      <c r="H5501" s="18" t="s">
        <v>10620</v>
      </c>
      <c r="I5501" s="18"/>
      <c r="J5501" s="29" t="s">
        <v>10634</v>
      </c>
    </row>
    <row r="5502" spans="1:10" x14ac:dyDescent="0.3">
      <c r="A5502" s="38">
        <v>1500010</v>
      </c>
      <c r="B5502" s="15">
        <v>2</v>
      </c>
      <c r="C5502" s="15">
        <v>1</v>
      </c>
      <c r="D5502" s="15">
        <v>50</v>
      </c>
      <c r="E5502" s="15">
        <v>10000</v>
      </c>
      <c r="F5502" s="15">
        <v>1</v>
      </c>
      <c r="G5502" s="29" t="s">
        <v>10635</v>
      </c>
      <c r="H5502" s="18" t="s">
        <v>10621</v>
      </c>
      <c r="I5502" s="18"/>
      <c r="J5502" s="29" t="s">
        <v>10635</v>
      </c>
    </row>
    <row r="5503" spans="1:10" x14ac:dyDescent="0.3">
      <c r="A5503" s="38">
        <v>1500011</v>
      </c>
      <c r="B5503" s="15">
        <v>2</v>
      </c>
      <c r="C5503" s="15">
        <v>1</v>
      </c>
      <c r="D5503" s="15">
        <v>50</v>
      </c>
      <c r="E5503" s="15">
        <v>10000</v>
      </c>
      <c r="F5503" s="15">
        <v>1</v>
      </c>
      <c r="G5503" s="29" t="s">
        <v>10636</v>
      </c>
      <c r="H5503" s="18" t="s">
        <v>10622</v>
      </c>
      <c r="I5503" s="18"/>
      <c r="J5503" s="29" t="s">
        <v>10636</v>
      </c>
    </row>
    <row r="5504" spans="1:10" x14ac:dyDescent="0.3">
      <c r="A5504" s="38">
        <v>1500012</v>
      </c>
      <c r="B5504" s="15">
        <v>2</v>
      </c>
      <c r="C5504" s="15">
        <v>1</v>
      </c>
      <c r="D5504" s="15">
        <v>50</v>
      </c>
      <c r="E5504" s="15">
        <v>10000</v>
      </c>
      <c r="F5504" s="15">
        <v>1</v>
      </c>
      <c r="G5504" s="29" t="s">
        <v>10637</v>
      </c>
      <c r="H5504" s="18" t="s">
        <v>10623</v>
      </c>
      <c r="I5504" s="18"/>
      <c r="J5504" s="29" t="s">
        <v>10637</v>
      </c>
    </row>
    <row r="5505" spans="1:10" x14ac:dyDescent="0.3">
      <c r="A5505" s="38">
        <v>1500013</v>
      </c>
      <c r="B5505" s="15">
        <v>2</v>
      </c>
      <c r="C5505" s="15">
        <v>1</v>
      </c>
      <c r="D5505" s="15">
        <v>50</v>
      </c>
      <c r="E5505" s="15">
        <v>10000</v>
      </c>
      <c r="F5505" s="15">
        <v>1</v>
      </c>
      <c r="G5505" s="29" t="s">
        <v>10638</v>
      </c>
      <c r="H5505" s="18" t="s">
        <v>10624</v>
      </c>
      <c r="I5505" s="18"/>
      <c r="J5505" s="29" t="s">
        <v>10638</v>
      </c>
    </row>
    <row r="5506" spans="1:10" x14ac:dyDescent="0.3">
      <c r="A5506" s="38">
        <v>1500014</v>
      </c>
      <c r="B5506" s="15">
        <v>2</v>
      </c>
      <c r="C5506" s="15">
        <v>1</v>
      </c>
      <c r="D5506" s="15">
        <v>50</v>
      </c>
      <c r="E5506" s="15">
        <v>10000</v>
      </c>
      <c r="F5506" s="15">
        <v>1</v>
      </c>
      <c r="G5506" s="29" t="s">
        <v>10639</v>
      </c>
      <c r="H5506" s="18" t="s">
        <v>10625</v>
      </c>
      <c r="I5506" s="18"/>
      <c r="J5506" s="29" t="s">
        <v>10639</v>
      </c>
    </row>
    <row r="5507" spans="1:10" x14ac:dyDescent="0.3">
      <c r="A5507" s="38">
        <v>1500015</v>
      </c>
      <c r="B5507" s="15">
        <v>2</v>
      </c>
      <c r="C5507" s="15">
        <v>1</v>
      </c>
      <c r="D5507" s="15">
        <v>50</v>
      </c>
      <c r="E5507" s="15">
        <v>10000</v>
      </c>
      <c r="F5507" s="15">
        <v>1</v>
      </c>
      <c r="G5507" s="29" t="s">
        <v>11732</v>
      </c>
      <c r="H5507" s="18" t="s">
        <v>11738</v>
      </c>
      <c r="I5507" s="18"/>
      <c r="J5507" s="29"/>
    </row>
    <row r="5508" spans="1:10" x14ac:dyDescent="0.3">
      <c r="A5508" s="38">
        <v>1500016</v>
      </c>
      <c r="B5508" s="15">
        <v>2</v>
      </c>
      <c r="C5508" s="15">
        <v>1</v>
      </c>
      <c r="D5508" s="15">
        <v>50</v>
      </c>
      <c r="E5508" s="15">
        <v>10000</v>
      </c>
      <c r="F5508" s="15">
        <v>1</v>
      </c>
      <c r="G5508" s="29" t="s">
        <v>11733</v>
      </c>
      <c r="H5508" s="18" t="s">
        <v>11739</v>
      </c>
      <c r="I5508" s="18"/>
      <c r="J5508" s="29"/>
    </row>
    <row r="5509" spans="1:10" x14ac:dyDescent="0.3">
      <c r="A5509" s="38">
        <v>1500017</v>
      </c>
      <c r="B5509" s="15">
        <v>2</v>
      </c>
      <c r="C5509" s="15">
        <v>1</v>
      </c>
      <c r="D5509" s="15">
        <v>50</v>
      </c>
      <c r="E5509" s="15">
        <v>10000</v>
      </c>
      <c r="F5509" s="15">
        <v>1</v>
      </c>
      <c r="G5509" s="29" t="s">
        <v>11734</v>
      </c>
      <c r="H5509" s="18" t="s">
        <v>11740</v>
      </c>
      <c r="I5509" s="18"/>
      <c r="J5509" s="29"/>
    </row>
    <row r="5510" spans="1:10" x14ac:dyDescent="0.3">
      <c r="A5510" s="38">
        <v>1500018</v>
      </c>
      <c r="B5510" s="15">
        <v>2</v>
      </c>
      <c r="C5510" s="15">
        <v>1</v>
      </c>
      <c r="D5510" s="15">
        <v>50</v>
      </c>
      <c r="E5510" s="15">
        <v>10000</v>
      </c>
      <c r="F5510" s="15">
        <v>1</v>
      </c>
      <c r="G5510" s="29" t="s">
        <v>11735</v>
      </c>
      <c r="H5510" s="18" t="s">
        <v>11741</v>
      </c>
      <c r="I5510" s="18"/>
      <c r="J5510" s="29"/>
    </row>
    <row r="5511" spans="1:10" x14ac:dyDescent="0.3">
      <c r="A5511" s="38">
        <v>1500019</v>
      </c>
      <c r="B5511" s="15">
        <v>2</v>
      </c>
      <c r="C5511" s="15">
        <v>1</v>
      </c>
      <c r="D5511" s="15">
        <v>50</v>
      </c>
      <c r="E5511" s="15">
        <v>10000</v>
      </c>
      <c r="F5511" s="15">
        <v>1</v>
      </c>
      <c r="G5511" s="29" t="s">
        <v>11736</v>
      </c>
      <c r="H5511" s="18" t="s">
        <v>11742</v>
      </c>
      <c r="I5511" s="18"/>
      <c r="J5511" s="29"/>
    </row>
    <row r="5512" spans="1:10" x14ac:dyDescent="0.3">
      <c r="A5512" s="38">
        <v>1500020</v>
      </c>
      <c r="B5512" s="15">
        <v>2</v>
      </c>
      <c r="C5512" s="15">
        <v>1</v>
      </c>
      <c r="D5512" s="15">
        <v>50</v>
      </c>
      <c r="E5512" s="15">
        <v>10000</v>
      </c>
      <c r="F5512" s="15">
        <v>1</v>
      </c>
      <c r="G5512" s="29" t="s">
        <v>11736</v>
      </c>
      <c r="H5512" s="18" t="s">
        <v>11743</v>
      </c>
      <c r="I5512" s="18"/>
      <c r="J5512" s="29"/>
    </row>
    <row r="5513" spans="1:10" x14ac:dyDescent="0.3">
      <c r="A5513" s="38">
        <v>1500021</v>
      </c>
      <c r="B5513" s="15">
        <v>2</v>
      </c>
      <c r="C5513" s="15">
        <v>1</v>
      </c>
      <c r="D5513" s="15">
        <v>50</v>
      </c>
      <c r="E5513" s="15">
        <v>10000</v>
      </c>
      <c r="F5513" s="15">
        <v>1</v>
      </c>
      <c r="G5513" s="29" t="s">
        <v>11737</v>
      </c>
      <c r="H5513" s="18" t="s">
        <v>11744</v>
      </c>
      <c r="I5513" s="18"/>
      <c r="J5513" s="29"/>
    </row>
    <row r="5514" spans="1:10" x14ac:dyDescent="0.3">
      <c r="A5514" s="38">
        <v>1510001</v>
      </c>
      <c r="B5514" s="15">
        <v>2</v>
      </c>
      <c r="C5514" s="15">
        <v>1</v>
      </c>
      <c r="D5514" s="15">
        <v>50</v>
      </c>
      <c r="E5514" s="15">
        <v>10000</v>
      </c>
      <c r="F5514" s="15">
        <v>1</v>
      </c>
      <c r="G5514" s="40" t="s">
        <v>11522</v>
      </c>
      <c r="H5514" s="18" t="s">
        <v>11509</v>
      </c>
      <c r="I5514" s="18"/>
      <c r="J5514" s="16"/>
    </row>
    <row r="5515" spans="1:10" x14ac:dyDescent="0.3">
      <c r="A5515" s="38">
        <v>1510002</v>
      </c>
      <c r="B5515" s="15">
        <v>2</v>
      </c>
      <c r="C5515" s="15">
        <v>1</v>
      </c>
      <c r="D5515" s="15">
        <v>50</v>
      </c>
      <c r="E5515" s="15">
        <v>10000</v>
      </c>
      <c r="F5515" s="15">
        <v>1</v>
      </c>
      <c r="G5515" s="40" t="s">
        <v>11523</v>
      </c>
      <c r="H5515" s="18" t="s">
        <v>11510</v>
      </c>
      <c r="I5515" s="18"/>
      <c r="J5515" s="16"/>
    </row>
    <row r="5516" spans="1:10" x14ac:dyDescent="0.3">
      <c r="A5516" s="38">
        <v>1510003</v>
      </c>
      <c r="B5516" s="15">
        <v>2</v>
      </c>
      <c r="C5516" s="15">
        <v>1</v>
      </c>
      <c r="D5516" s="15">
        <v>50</v>
      </c>
      <c r="E5516" s="15">
        <v>10000</v>
      </c>
      <c r="F5516" s="15">
        <v>1</v>
      </c>
      <c r="G5516" s="40" t="s">
        <v>11524</v>
      </c>
      <c r="H5516" s="18" t="s">
        <v>11511</v>
      </c>
      <c r="I5516" s="18"/>
      <c r="J5516" s="16"/>
    </row>
    <row r="5517" spans="1:10" x14ac:dyDescent="0.3">
      <c r="A5517" s="38">
        <v>1510004</v>
      </c>
      <c r="B5517" s="15">
        <v>2</v>
      </c>
      <c r="C5517" s="15">
        <v>1</v>
      </c>
      <c r="D5517" s="15">
        <v>50</v>
      </c>
      <c r="E5517" s="15">
        <v>10000</v>
      </c>
      <c r="F5517" s="15">
        <v>1</v>
      </c>
      <c r="G5517" s="40" t="s">
        <v>11525</v>
      </c>
      <c r="H5517" s="18" t="s">
        <v>11512</v>
      </c>
      <c r="I5517" s="18"/>
      <c r="J5517" s="16"/>
    </row>
    <row r="5518" spans="1:10" x14ac:dyDescent="0.3">
      <c r="A5518" s="38">
        <v>1510005</v>
      </c>
      <c r="B5518" s="15">
        <v>2</v>
      </c>
      <c r="C5518" s="15">
        <v>1</v>
      </c>
      <c r="D5518" s="15">
        <v>50</v>
      </c>
      <c r="E5518" s="15">
        <v>10000</v>
      </c>
      <c r="F5518" s="15">
        <v>1</v>
      </c>
      <c r="G5518" s="40" t="s">
        <v>11526</v>
      </c>
      <c r="H5518" s="18" t="s">
        <v>11513</v>
      </c>
      <c r="I5518" s="18"/>
      <c r="J5518" s="16"/>
    </row>
    <row r="5519" spans="1:10" x14ac:dyDescent="0.3">
      <c r="A5519" s="38">
        <v>1510006</v>
      </c>
      <c r="B5519" s="15">
        <v>2</v>
      </c>
      <c r="C5519" s="15">
        <v>1</v>
      </c>
      <c r="D5519" s="15">
        <v>50</v>
      </c>
      <c r="E5519" s="15">
        <v>10000</v>
      </c>
      <c r="F5519" s="15">
        <v>1</v>
      </c>
      <c r="G5519" s="31" t="s">
        <v>11527</v>
      </c>
      <c r="H5519" s="18" t="s">
        <v>11514</v>
      </c>
      <c r="I5519" s="18"/>
      <c r="J5519" s="16"/>
    </row>
    <row r="5520" spans="1:10" x14ac:dyDescent="0.3">
      <c r="A5520" s="38">
        <v>1510007</v>
      </c>
      <c r="B5520" s="15">
        <v>2</v>
      </c>
      <c r="C5520" s="15">
        <v>1</v>
      </c>
      <c r="D5520" s="15">
        <v>50</v>
      </c>
      <c r="E5520" s="15">
        <v>10000</v>
      </c>
      <c r="F5520" s="15">
        <v>1</v>
      </c>
      <c r="G5520" s="31" t="s">
        <v>11528</v>
      </c>
      <c r="H5520" s="18" t="s">
        <v>11515</v>
      </c>
      <c r="I5520" s="18"/>
      <c r="J5520" s="16"/>
    </row>
    <row r="5521" spans="1:10" x14ac:dyDescent="0.3">
      <c r="A5521" s="38">
        <v>1510008</v>
      </c>
      <c r="B5521" s="15">
        <v>2</v>
      </c>
      <c r="C5521" s="15">
        <v>1</v>
      </c>
      <c r="D5521" s="15">
        <v>50</v>
      </c>
      <c r="E5521" s="15">
        <v>10000</v>
      </c>
      <c r="F5521" s="15">
        <v>1</v>
      </c>
      <c r="G5521" s="31" t="s">
        <v>11529</v>
      </c>
      <c r="H5521" s="18" t="s">
        <v>11516</v>
      </c>
      <c r="I5521" s="18"/>
      <c r="J5521" s="16"/>
    </row>
    <row r="5522" spans="1:10" x14ac:dyDescent="0.3">
      <c r="A5522" s="38">
        <v>1510009</v>
      </c>
      <c r="B5522" s="15">
        <v>2</v>
      </c>
      <c r="C5522" s="15">
        <v>1</v>
      </c>
      <c r="D5522" s="15">
        <v>50</v>
      </c>
      <c r="E5522" s="15">
        <v>10000</v>
      </c>
      <c r="F5522" s="15">
        <v>1</v>
      </c>
      <c r="G5522" s="31" t="s">
        <v>11530</v>
      </c>
      <c r="H5522" s="18" t="s">
        <v>11517</v>
      </c>
      <c r="I5522" s="18"/>
      <c r="J5522" s="16"/>
    </row>
    <row r="5523" spans="1:10" x14ac:dyDescent="0.3">
      <c r="A5523" s="38">
        <v>1510010</v>
      </c>
      <c r="B5523" s="15">
        <v>2</v>
      </c>
      <c r="C5523" s="15">
        <v>1</v>
      </c>
      <c r="D5523" s="15">
        <v>50</v>
      </c>
      <c r="E5523" s="15">
        <v>10000</v>
      </c>
      <c r="F5523" s="15">
        <v>1</v>
      </c>
      <c r="G5523" s="31" t="s">
        <v>11531</v>
      </c>
      <c r="H5523" s="18" t="s">
        <v>11518</v>
      </c>
      <c r="I5523" s="18"/>
      <c r="J5523" s="16"/>
    </row>
    <row r="5524" spans="1:10" x14ac:dyDescent="0.3">
      <c r="A5524" s="38">
        <v>1510011</v>
      </c>
      <c r="B5524" s="15">
        <v>2</v>
      </c>
      <c r="C5524" s="15">
        <v>1</v>
      </c>
      <c r="D5524" s="15">
        <v>50</v>
      </c>
      <c r="E5524" s="15">
        <v>10000</v>
      </c>
      <c r="F5524" s="15">
        <v>1</v>
      </c>
      <c r="G5524" s="42" t="s">
        <v>11532</v>
      </c>
      <c r="H5524" s="18" t="s">
        <v>11519</v>
      </c>
      <c r="I5524" s="18"/>
      <c r="J5524" s="16"/>
    </row>
    <row r="5525" spans="1:10" x14ac:dyDescent="0.3">
      <c r="A5525" s="38">
        <v>1510012</v>
      </c>
      <c r="B5525" s="15">
        <v>2</v>
      </c>
      <c r="C5525" s="15">
        <v>1</v>
      </c>
      <c r="D5525" s="15">
        <v>50</v>
      </c>
      <c r="E5525" s="15">
        <v>10000</v>
      </c>
      <c r="F5525" s="15">
        <v>1</v>
      </c>
      <c r="G5525" s="42" t="s">
        <v>11533</v>
      </c>
      <c r="H5525" s="18" t="s">
        <v>11520</v>
      </c>
      <c r="I5525" s="18"/>
      <c r="J5525" s="16"/>
    </row>
    <row r="5526" spans="1:10" x14ac:dyDescent="0.3">
      <c r="A5526" s="38">
        <v>1510013</v>
      </c>
      <c r="B5526" s="15">
        <v>2</v>
      </c>
      <c r="C5526" s="15">
        <v>1</v>
      </c>
      <c r="D5526" s="15">
        <v>50</v>
      </c>
      <c r="E5526" s="15">
        <v>10000</v>
      </c>
      <c r="F5526" s="15">
        <v>1</v>
      </c>
      <c r="G5526" s="42" t="s">
        <v>11534</v>
      </c>
      <c r="H5526" s="18" t="s">
        <v>11521</v>
      </c>
      <c r="I5526" s="18"/>
      <c r="J5526" s="16"/>
    </row>
    <row r="5527" spans="1:10" x14ac:dyDescent="0.3">
      <c r="A5527" s="38">
        <v>1510014</v>
      </c>
      <c r="B5527" s="15">
        <v>2</v>
      </c>
      <c r="C5527" s="15">
        <v>1</v>
      </c>
      <c r="D5527" s="15">
        <v>50</v>
      </c>
      <c r="E5527" s="15">
        <v>10000</v>
      </c>
      <c r="F5527" s="15">
        <v>1</v>
      </c>
      <c r="G5527" s="42" t="s">
        <v>11535</v>
      </c>
      <c r="H5527" s="18" t="s">
        <v>11557</v>
      </c>
      <c r="I5527" s="18"/>
      <c r="J5527" s="16"/>
    </row>
    <row r="5528" spans="1:10" x14ac:dyDescent="0.3">
      <c r="A5528" s="38">
        <v>1510015</v>
      </c>
      <c r="B5528" s="15">
        <v>2</v>
      </c>
      <c r="C5528" s="15">
        <v>1</v>
      </c>
      <c r="D5528" s="15">
        <v>50</v>
      </c>
      <c r="E5528" s="15">
        <v>10000</v>
      </c>
      <c r="F5528" s="15">
        <v>1</v>
      </c>
      <c r="G5528" s="42" t="s">
        <v>11536</v>
      </c>
      <c r="H5528" s="18" t="s">
        <v>11558</v>
      </c>
      <c r="I5528" s="42"/>
      <c r="J5528" s="16"/>
    </row>
    <row r="5529" spans="1:10" x14ac:dyDescent="0.3">
      <c r="A5529" s="38">
        <v>1510016</v>
      </c>
      <c r="B5529" s="15">
        <v>2</v>
      </c>
      <c r="C5529" s="15">
        <v>1</v>
      </c>
      <c r="D5529" s="15">
        <v>50</v>
      </c>
      <c r="E5529" s="15">
        <v>10000</v>
      </c>
      <c r="F5529" s="15">
        <v>1</v>
      </c>
      <c r="G5529" s="29" t="s">
        <v>11761</v>
      </c>
      <c r="H5529" s="18" t="s">
        <v>11754</v>
      </c>
      <c r="I5529" s="18"/>
      <c r="J5529" s="16"/>
    </row>
    <row r="5530" spans="1:10" x14ac:dyDescent="0.3">
      <c r="A5530" s="38">
        <v>1510017</v>
      </c>
      <c r="B5530" s="15">
        <v>2</v>
      </c>
      <c r="C5530" s="15">
        <v>1</v>
      </c>
      <c r="D5530" s="15">
        <v>50</v>
      </c>
      <c r="E5530" s="15">
        <v>10000</v>
      </c>
      <c r="F5530" s="15">
        <v>1</v>
      </c>
      <c r="G5530" s="29" t="s">
        <v>11762</v>
      </c>
      <c r="H5530" s="18" t="s">
        <v>11755</v>
      </c>
      <c r="I5530" s="42"/>
      <c r="J5530" s="16"/>
    </row>
    <row r="5531" spans="1:10" x14ac:dyDescent="0.3">
      <c r="A5531" s="38">
        <v>1510018</v>
      </c>
      <c r="B5531" s="15">
        <v>2</v>
      </c>
      <c r="C5531" s="15">
        <v>1</v>
      </c>
      <c r="D5531" s="15">
        <v>50</v>
      </c>
      <c r="E5531" s="15">
        <v>10000</v>
      </c>
      <c r="F5531" s="15">
        <v>1</v>
      </c>
      <c r="G5531" s="29" t="s">
        <v>11763</v>
      </c>
      <c r="H5531" s="18" t="s">
        <v>11756</v>
      </c>
      <c r="I5531" s="18"/>
      <c r="J5531" s="16"/>
    </row>
    <row r="5532" spans="1:10" x14ac:dyDescent="0.3">
      <c r="A5532" s="38">
        <v>1510019</v>
      </c>
      <c r="B5532" s="15">
        <v>2</v>
      </c>
      <c r="C5532" s="15">
        <v>1</v>
      </c>
      <c r="D5532" s="15">
        <v>50</v>
      </c>
      <c r="E5532" s="15">
        <v>10000</v>
      </c>
      <c r="F5532" s="15">
        <v>1</v>
      </c>
      <c r="G5532" s="29" t="s">
        <v>11764</v>
      </c>
      <c r="H5532" s="18" t="s">
        <v>11757</v>
      </c>
      <c r="I5532" s="42"/>
      <c r="J5532" s="16"/>
    </row>
    <row r="5533" spans="1:10" x14ac:dyDescent="0.3">
      <c r="A5533" s="38">
        <v>1510020</v>
      </c>
      <c r="B5533" s="15">
        <v>2</v>
      </c>
      <c r="C5533" s="15">
        <v>1</v>
      </c>
      <c r="D5533" s="15">
        <v>50</v>
      </c>
      <c r="E5533" s="15">
        <v>10000</v>
      </c>
      <c r="F5533" s="15">
        <v>1</v>
      </c>
      <c r="G5533" s="29" t="s">
        <v>11765</v>
      </c>
      <c r="H5533" s="18" t="s">
        <v>11758</v>
      </c>
      <c r="I5533" s="18"/>
      <c r="J5533" s="16"/>
    </row>
    <row r="5534" spans="1:10" x14ac:dyDescent="0.3">
      <c r="A5534" s="38">
        <v>1510021</v>
      </c>
      <c r="B5534" s="15">
        <v>2</v>
      </c>
      <c r="C5534" s="15">
        <v>1</v>
      </c>
      <c r="D5534" s="15">
        <v>50</v>
      </c>
      <c r="E5534" s="15">
        <v>10000</v>
      </c>
      <c r="F5534" s="15">
        <v>1</v>
      </c>
      <c r="G5534" s="29" t="s">
        <v>11766</v>
      </c>
      <c r="H5534" s="18" t="s">
        <v>11759</v>
      </c>
      <c r="I5534" s="42"/>
      <c r="J5534" s="16"/>
    </row>
    <row r="5535" spans="1:10" x14ac:dyDescent="0.3">
      <c r="A5535" s="38">
        <v>1510022</v>
      </c>
      <c r="B5535" s="15">
        <v>2</v>
      </c>
      <c r="C5535" s="15">
        <v>1</v>
      </c>
      <c r="D5535" s="15">
        <v>50</v>
      </c>
      <c r="E5535" s="15">
        <v>10000</v>
      </c>
      <c r="F5535" s="15">
        <v>1</v>
      </c>
      <c r="G5535" s="29" t="s">
        <v>11767</v>
      </c>
      <c r="H5535" s="18" t="s">
        <v>11760</v>
      </c>
      <c r="I5535" s="18"/>
      <c r="J5535" s="16"/>
    </row>
    <row r="5536" spans="1:10" x14ac:dyDescent="0.3">
      <c r="A5536" s="38">
        <v>1520001</v>
      </c>
      <c r="B5536" s="15">
        <v>2</v>
      </c>
      <c r="C5536" s="15">
        <v>1</v>
      </c>
      <c r="D5536" s="15">
        <v>50</v>
      </c>
      <c r="E5536" s="15">
        <v>10000</v>
      </c>
      <c r="F5536" s="15">
        <v>1</v>
      </c>
      <c r="G5536" s="29" t="s">
        <v>11537</v>
      </c>
      <c r="H5536" s="18" t="s">
        <v>10642</v>
      </c>
      <c r="I5536" s="18"/>
      <c r="J5536" s="16"/>
    </row>
    <row r="5537" spans="1:10" x14ac:dyDescent="0.3">
      <c r="A5537" s="38">
        <v>1520002</v>
      </c>
      <c r="B5537" s="15">
        <v>2</v>
      </c>
      <c r="C5537" s="15">
        <v>1</v>
      </c>
      <c r="D5537" s="15">
        <v>50</v>
      </c>
      <c r="E5537" s="15">
        <v>10000</v>
      </c>
      <c r="F5537" s="15">
        <v>1</v>
      </c>
      <c r="G5537" s="29" t="s">
        <v>11538</v>
      </c>
      <c r="H5537" s="18" t="s">
        <v>10642</v>
      </c>
      <c r="I5537" s="18"/>
      <c r="J5537" s="16"/>
    </row>
    <row r="5538" spans="1:10" x14ac:dyDescent="0.3">
      <c r="A5538" s="38">
        <v>1520003</v>
      </c>
      <c r="B5538" s="15">
        <v>2</v>
      </c>
      <c r="C5538" s="15">
        <v>1</v>
      </c>
      <c r="D5538" s="15">
        <v>50</v>
      </c>
      <c r="E5538" s="15">
        <v>10000</v>
      </c>
      <c r="F5538" s="15">
        <v>1</v>
      </c>
      <c r="G5538" s="29" t="s">
        <v>11539</v>
      </c>
      <c r="H5538" s="18" t="s">
        <v>10642</v>
      </c>
      <c r="I5538" s="18"/>
      <c r="J5538" s="16"/>
    </row>
    <row r="5539" spans="1:10" x14ac:dyDescent="0.3">
      <c r="A5539" s="38">
        <v>1520004</v>
      </c>
      <c r="B5539" s="15">
        <v>2</v>
      </c>
      <c r="C5539" s="15">
        <v>1</v>
      </c>
      <c r="D5539" s="15">
        <v>50</v>
      </c>
      <c r="E5539" s="15">
        <v>10000</v>
      </c>
      <c r="F5539" s="15">
        <v>1</v>
      </c>
      <c r="G5539" s="29" t="s">
        <v>11540</v>
      </c>
      <c r="H5539" s="18" t="s">
        <v>10642</v>
      </c>
      <c r="I5539" s="18"/>
      <c r="J5539" s="16"/>
    </row>
    <row r="5540" spans="1:10" x14ac:dyDescent="0.3">
      <c r="A5540" s="38">
        <v>1520005</v>
      </c>
      <c r="B5540" s="15">
        <v>2</v>
      </c>
      <c r="C5540" s="15">
        <v>1</v>
      </c>
      <c r="D5540" s="15">
        <v>50</v>
      </c>
      <c r="E5540" s="15">
        <v>10000</v>
      </c>
      <c r="F5540" s="15">
        <v>1</v>
      </c>
      <c r="G5540" s="29" t="s">
        <v>11541</v>
      </c>
      <c r="H5540" s="18" t="s">
        <v>10642</v>
      </c>
      <c r="I5540" s="18"/>
      <c r="J5540" s="16"/>
    </row>
    <row r="5541" spans="1:10" x14ac:dyDescent="0.3">
      <c r="A5541" s="38">
        <v>1520006</v>
      </c>
      <c r="B5541" s="15">
        <v>2</v>
      </c>
      <c r="C5541" s="15">
        <v>1</v>
      </c>
      <c r="D5541" s="15">
        <v>50</v>
      </c>
      <c r="E5541" s="15">
        <v>10000</v>
      </c>
      <c r="F5541" s="15">
        <v>1</v>
      </c>
      <c r="G5541" s="29" t="s">
        <v>11750</v>
      </c>
      <c r="H5541" s="18" t="s">
        <v>11745</v>
      </c>
      <c r="I5541" s="18"/>
      <c r="J5541" s="16"/>
    </row>
    <row r="5542" spans="1:10" x14ac:dyDescent="0.3">
      <c r="A5542" s="38">
        <v>1520007</v>
      </c>
      <c r="B5542" s="15">
        <v>2</v>
      </c>
      <c r="C5542" s="15">
        <v>1</v>
      </c>
      <c r="D5542" s="15">
        <v>50</v>
      </c>
      <c r="E5542" s="15">
        <v>10000</v>
      </c>
      <c r="F5542" s="15">
        <v>1</v>
      </c>
      <c r="G5542" s="29" t="s">
        <v>11751</v>
      </c>
      <c r="H5542" s="18" t="s">
        <v>11746</v>
      </c>
      <c r="I5542" s="18"/>
      <c r="J5542" s="16"/>
    </row>
    <row r="5543" spans="1:10" x14ac:dyDescent="0.3">
      <c r="A5543" s="38">
        <v>1520008</v>
      </c>
      <c r="B5543" s="15">
        <v>2</v>
      </c>
      <c r="C5543" s="15">
        <v>1</v>
      </c>
      <c r="D5543" s="15">
        <v>50</v>
      </c>
      <c r="E5543" s="15">
        <v>10000</v>
      </c>
      <c r="F5543" s="15">
        <v>1</v>
      </c>
      <c r="G5543" s="29" t="s">
        <v>11751</v>
      </c>
      <c r="H5543" s="18" t="s">
        <v>11747</v>
      </c>
      <c r="I5543" s="18"/>
      <c r="J5543" s="16"/>
    </row>
    <row r="5544" spans="1:10" x14ac:dyDescent="0.3">
      <c r="A5544" s="38">
        <v>1520009</v>
      </c>
      <c r="B5544" s="15">
        <v>2</v>
      </c>
      <c r="C5544" s="15">
        <v>1</v>
      </c>
      <c r="D5544" s="15">
        <v>50</v>
      </c>
      <c r="E5544" s="15">
        <v>10000</v>
      </c>
      <c r="F5544" s="15">
        <v>1</v>
      </c>
      <c r="G5544" s="29" t="s">
        <v>11752</v>
      </c>
      <c r="H5544" s="18" t="s">
        <v>11748</v>
      </c>
      <c r="I5544" s="18"/>
      <c r="J5544" s="16"/>
    </row>
    <row r="5545" spans="1:10" x14ac:dyDescent="0.3">
      <c r="A5545" s="38">
        <v>1520010</v>
      </c>
      <c r="B5545" s="15">
        <v>2</v>
      </c>
      <c r="C5545" s="15">
        <v>1</v>
      </c>
      <c r="D5545" s="15">
        <v>50</v>
      </c>
      <c r="E5545" s="15">
        <v>10000</v>
      </c>
      <c r="F5545" s="15">
        <v>1</v>
      </c>
      <c r="G5545" s="29" t="s">
        <v>11753</v>
      </c>
      <c r="H5545" s="18" t="s">
        <v>11749</v>
      </c>
      <c r="I5545" s="18"/>
      <c r="J5545" s="16"/>
    </row>
    <row r="5546" spans="1:10" x14ac:dyDescent="0.15">
      <c r="A5546" s="38">
        <v>2000001</v>
      </c>
      <c r="B5546" s="15">
        <v>1</v>
      </c>
      <c r="C5546" s="15">
        <v>1</v>
      </c>
      <c r="D5546" s="15">
        <v>50</v>
      </c>
      <c r="E5546" s="15">
        <v>10000</v>
      </c>
      <c r="F5546" s="15">
        <v>1</v>
      </c>
      <c r="G5546" s="43" t="s">
        <v>2880</v>
      </c>
      <c r="H5546" s="16" t="str">
        <f>"联盟捐献奖励个人荣誉"&amp;J5546</f>
        <v>联盟捐献奖励个人荣誉300</v>
      </c>
      <c r="J5546" s="16">
        <v>300</v>
      </c>
    </row>
    <row r="5547" spans="1:10" x14ac:dyDescent="0.15">
      <c r="A5547" s="38">
        <v>2000002</v>
      </c>
      <c r="B5547" s="15">
        <v>1</v>
      </c>
      <c r="C5547" s="15">
        <v>1</v>
      </c>
      <c r="D5547" s="15">
        <v>50</v>
      </c>
      <c r="E5547" s="15">
        <v>10000</v>
      </c>
      <c r="F5547" s="15">
        <v>1</v>
      </c>
      <c r="G5547" s="43" t="s">
        <v>2881</v>
      </c>
      <c r="H5547" s="16" t="str">
        <f t="shared" ref="H5547:H5554" si="133">"联盟捐献奖励个人荣誉"&amp;J5547</f>
        <v>联盟捐献奖励个人荣誉600</v>
      </c>
      <c r="J5547" s="16">
        <v>600</v>
      </c>
    </row>
    <row r="5548" spans="1:10" x14ac:dyDescent="0.15">
      <c r="A5548" s="38">
        <v>2000003</v>
      </c>
      <c r="B5548" s="15">
        <v>1</v>
      </c>
      <c r="C5548" s="15">
        <v>1</v>
      </c>
      <c r="D5548" s="15">
        <v>50</v>
      </c>
      <c r="E5548" s="15">
        <v>10000</v>
      </c>
      <c r="F5548" s="15">
        <v>1</v>
      </c>
      <c r="G5548" s="43" t="s">
        <v>2882</v>
      </c>
      <c r="H5548" s="16" t="str">
        <f t="shared" si="133"/>
        <v>联盟捐献奖励个人荣誉2000</v>
      </c>
      <c r="J5548" s="16">
        <v>2000</v>
      </c>
    </row>
    <row r="5549" spans="1:10" x14ac:dyDescent="0.15">
      <c r="A5549" s="38">
        <v>2000004</v>
      </c>
      <c r="B5549" s="15">
        <v>1</v>
      </c>
      <c r="C5549" s="15">
        <v>1</v>
      </c>
      <c r="D5549" s="15">
        <v>50</v>
      </c>
      <c r="E5549" s="15">
        <v>10000</v>
      </c>
      <c r="F5549" s="15">
        <v>1</v>
      </c>
      <c r="G5549" s="43" t="s">
        <v>2881</v>
      </c>
      <c r="H5549" s="16" t="str">
        <f t="shared" si="133"/>
        <v>联盟捐献奖励个人荣誉600</v>
      </c>
      <c r="J5549" s="16">
        <v>600</v>
      </c>
    </row>
    <row r="5550" spans="1:10" x14ac:dyDescent="0.15">
      <c r="A5550" s="38">
        <v>2000005</v>
      </c>
      <c r="B5550" s="15">
        <v>1</v>
      </c>
      <c r="C5550" s="15">
        <v>1</v>
      </c>
      <c r="D5550" s="15">
        <v>50</v>
      </c>
      <c r="E5550" s="15">
        <v>10000</v>
      </c>
      <c r="F5550" s="15">
        <v>1</v>
      </c>
      <c r="G5550" s="43" t="s">
        <v>6863</v>
      </c>
      <c r="H5550" s="16" t="str">
        <f t="shared" si="133"/>
        <v>联盟捐献奖励个人荣誉1200</v>
      </c>
      <c r="J5550" s="16">
        <v>1200</v>
      </c>
    </row>
    <row r="5551" spans="1:10" x14ac:dyDescent="0.15">
      <c r="A5551" s="38">
        <v>2000006</v>
      </c>
      <c r="B5551" s="15">
        <v>1</v>
      </c>
      <c r="C5551" s="15">
        <v>1</v>
      </c>
      <c r="D5551" s="15">
        <v>50</v>
      </c>
      <c r="E5551" s="15">
        <v>10000</v>
      </c>
      <c r="F5551" s="15">
        <v>1</v>
      </c>
      <c r="G5551" s="43" t="s">
        <v>6864</v>
      </c>
      <c r="H5551" s="16" t="str">
        <f t="shared" si="133"/>
        <v>联盟捐献奖励个人荣誉4000</v>
      </c>
      <c r="J5551" s="16">
        <v>4000</v>
      </c>
    </row>
    <row r="5552" spans="1:10" x14ac:dyDescent="0.15">
      <c r="A5552" s="38">
        <v>2000007</v>
      </c>
      <c r="B5552" s="15">
        <v>1</v>
      </c>
      <c r="C5552" s="15">
        <v>1</v>
      </c>
      <c r="D5552" s="15">
        <v>50</v>
      </c>
      <c r="E5552" s="15">
        <v>10000</v>
      </c>
      <c r="F5552" s="15">
        <v>1</v>
      </c>
      <c r="G5552" s="43" t="s">
        <v>2883</v>
      </c>
      <c r="H5552" s="16" t="str">
        <f t="shared" si="133"/>
        <v>联盟捐献奖励个人荣誉1500</v>
      </c>
      <c r="J5552" s="16">
        <v>1500</v>
      </c>
    </row>
    <row r="5553" spans="1:12" x14ac:dyDescent="0.15">
      <c r="A5553" s="38">
        <v>2000008</v>
      </c>
      <c r="B5553" s="15">
        <v>1</v>
      </c>
      <c r="C5553" s="15">
        <v>1</v>
      </c>
      <c r="D5553" s="15">
        <v>50</v>
      </c>
      <c r="E5553" s="15">
        <v>10000</v>
      </c>
      <c r="F5553" s="15">
        <v>1</v>
      </c>
      <c r="G5553" s="43" t="s">
        <v>6865</v>
      </c>
      <c r="H5553" s="16" t="str">
        <f t="shared" si="133"/>
        <v>联盟捐献奖励个人荣誉3000</v>
      </c>
      <c r="J5553" s="16">
        <v>3000</v>
      </c>
    </row>
    <row r="5554" spans="1:12" x14ac:dyDescent="0.15">
      <c r="A5554" s="38">
        <v>2000009</v>
      </c>
      <c r="B5554" s="15">
        <v>1</v>
      </c>
      <c r="C5554" s="15">
        <v>1</v>
      </c>
      <c r="D5554" s="15">
        <v>50</v>
      </c>
      <c r="E5554" s="15">
        <v>10000</v>
      </c>
      <c r="F5554" s="15">
        <v>1</v>
      </c>
      <c r="G5554" s="43" t="s">
        <v>6866</v>
      </c>
      <c r="H5554" s="16" t="str">
        <f t="shared" si="133"/>
        <v>联盟捐献奖励个人荣誉10000</v>
      </c>
      <c r="J5554" s="16">
        <v>10000</v>
      </c>
    </row>
    <row r="5555" spans="1:12" x14ac:dyDescent="0.15">
      <c r="A5555" s="38">
        <v>2100000</v>
      </c>
      <c r="B5555" s="15">
        <v>1</v>
      </c>
      <c r="C5555" s="15">
        <v>1</v>
      </c>
      <c r="D5555" s="15">
        <v>50</v>
      </c>
      <c r="E5555" s="15">
        <v>10000</v>
      </c>
      <c r="F5555" s="15">
        <v>1</v>
      </c>
      <c r="G5555" s="43" t="s">
        <v>7901</v>
      </c>
      <c r="H5555" s="16" t="s">
        <v>6788</v>
      </c>
      <c r="J5555" s="16"/>
    </row>
    <row r="5556" spans="1:12" s="63" customFormat="1" x14ac:dyDescent="0.3">
      <c r="A5556" s="62">
        <v>2100001</v>
      </c>
      <c r="B5556" s="63">
        <v>2</v>
      </c>
      <c r="C5556" s="63">
        <v>1</v>
      </c>
      <c r="D5556" s="63">
        <v>50</v>
      </c>
      <c r="E5556" s="63">
        <v>10000</v>
      </c>
      <c r="F5556" s="63">
        <v>1</v>
      </c>
      <c r="G5556" s="29" t="s">
        <v>11559</v>
      </c>
      <c r="H5556" s="16" t="s">
        <v>11500</v>
      </c>
      <c r="L5556" s="62"/>
    </row>
    <row r="5557" spans="1:12" x14ac:dyDescent="0.15">
      <c r="A5557" s="38">
        <v>3010001</v>
      </c>
      <c r="B5557" s="15">
        <v>2</v>
      </c>
      <c r="C5557" s="15">
        <v>1</v>
      </c>
      <c r="D5557" s="15">
        <v>50</v>
      </c>
      <c r="E5557" s="15">
        <v>10000</v>
      </c>
      <c r="F5557" s="15">
        <v>1</v>
      </c>
      <c r="G5557" s="43" t="s">
        <v>7902</v>
      </c>
      <c r="H5557" s="54" t="s">
        <v>38</v>
      </c>
      <c r="I5557" s="16"/>
    </row>
    <row r="5558" spans="1:12" x14ac:dyDescent="0.15">
      <c r="A5558" s="38">
        <v>3010002</v>
      </c>
      <c r="B5558" s="15">
        <v>2</v>
      </c>
      <c r="C5558" s="15">
        <v>1</v>
      </c>
      <c r="D5558" s="15">
        <v>50</v>
      </c>
      <c r="E5558" s="15">
        <v>10000</v>
      </c>
      <c r="F5558" s="15">
        <v>1</v>
      </c>
      <c r="G5558" s="43" t="s">
        <v>7903</v>
      </c>
      <c r="H5558" s="54" t="s">
        <v>39</v>
      </c>
      <c r="I5558" s="82"/>
    </row>
    <row r="5559" spans="1:12" x14ac:dyDescent="0.15">
      <c r="A5559" s="38">
        <v>3010003</v>
      </c>
      <c r="B5559" s="15">
        <v>2</v>
      </c>
      <c r="C5559" s="15">
        <v>1</v>
      </c>
      <c r="D5559" s="15">
        <v>50</v>
      </c>
      <c r="E5559" s="15">
        <v>10000</v>
      </c>
      <c r="F5559" s="15">
        <v>1</v>
      </c>
      <c r="G5559" s="43" t="s">
        <v>7904</v>
      </c>
      <c r="H5559" s="54" t="s">
        <v>40</v>
      </c>
    </row>
    <row r="5560" spans="1:12" x14ac:dyDescent="0.15">
      <c r="A5560" s="38">
        <v>3010004</v>
      </c>
      <c r="B5560" s="15">
        <v>2</v>
      </c>
      <c r="C5560" s="15">
        <v>1</v>
      </c>
      <c r="D5560" s="15">
        <v>50</v>
      </c>
      <c r="E5560" s="15">
        <v>10000</v>
      </c>
      <c r="F5560" s="15">
        <v>1</v>
      </c>
      <c r="G5560" s="43" t="s">
        <v>7905</v>
      </c>
      <c r="H5560" s="54" t="s">
        <v>41</v>
      </c>
    </row>
    <row r="5561" spans="1:12" x14ac:dyDescent="0.15">
      <c r="A5561" s="38">
        <v>3010005</v>
      </c>
      <c r="B5561" s="15">
        <v>2</v>
      </c>
      <c r="C5561" s="15">
        <v>1</v>
      </c>
      <c r="D5561" s="15">
        <v>50</v>
      </c>
      <c r="E5561" s="15">
        <v>10000</v>
      </c>
      <c r="F5561" s="15">
        <v>1</v>
      </c>
      <c r="G5561" s="43" t="s">
        <v>7906</v>
      </c>
      <c r="H5561" s="54" t="s">
        <v>1192</v>
      </c>
    </row>
    <row r="5562" spans="1:12" x14ac:dyDescent="0.15">
      <c r="A5562" s="38">
        <v>3010006</v>
      </c>
      <c r="B5562" s="15">
        <v>2</v>
      </c>
      <c r="C5562" s="15">
        <v>1</v>
      </c>
      <c r="D5562" s="15">
        <v>50</v>
      </c>
      <c r="E5562" s="15">
        <v>10000</v>
      </c>
      <c r="F5562" s="15">
        <v>1</v>
      </c>
      <c r="G5562" s="43" t="s">
        <v>7907</v>
      </c>
      <c r="H5562" s="54" t="s">
        <v>4432</v>
      </c>
    </row>
    <row r="5563" spans="1:12" x14ac:dyDescent="0.15">
      <c r="A5563" s="38">
        <v>3010007</v>
      </c>
      <c r="B5563" s="15">
        <v>2</v>
      </c>
      <c r="C5563" s="15">
        <v>1</v>
      </c>
      <c r="D5563" s="15">
        <v>50</v>
      </c>
      <c r="E5563" s="15">
        <v>10000</v>
      </c>
      <c r="F5563" s="15">
        <v>1</v>
      </c>
      <c r="G5563" s="43" t="s">
        <v>7908</v>
      </c>
      <c r="H5563" s="54" t="s">
        <v>4431</v>
      </c>
    </row>
    <row r="5564" spans="1:12" x14ac:dyDescent="0.15">
      <c r="A5564" s="38">
        <v>3010008</v>
      </c>
      <c r="B5564" s="15">
        <v>2</v>
      </c>
      <c r="C5564" s="15">
        <v>1</v>
      </c>
      <c r="D5564" s="15">
        <v>50</v>
      </c>
      <c r="E5564" s="15">
        <v>10000</v>
      </c>
      <c r="F5564" s="15">
        <v>1</v>
      </c>
      <c r="G5564" s="43" t="s">
        <v>7909</v>
      </c>
      <c r="H5564" s="54" t="s">
        <v>1193</v>
      </c>
    </row>
    <row r="5565" spans="1:12" x14ac:dyDescent="0.15">
      <c r="A5565" s="38">
        <v>3010009</v>
      </c>
      <c r="B5565" s="15">
        <v>2</v>
      </c>
      <c r="C5565" s="15">
        <v>1</v>
      </c>
      <c r="D5565" s="15">
        <v>50</v>
      </c>
      <c r="E5565" s="15">
        <v>10000</v>
      </c>
      <c r="F5565" s="15">
        <v>1</v>
      </c>
      <c r="G5565" s="43" t="s">
        <v>7910</v>
      </c>
      <c r="H5565" s="54" t="s">
        <v>1194</v>
      </c>
    </row>
    <row r="5566" spans="1:12" x14ac:dyDescent="0.15">
      <c r="A5566" s="38">
        <v>3010010</v>
      </c>
      <c r="B5566" s="15">
        <v>2</v>
      </c>
      <c r="C5566" s="15">
        <v>1</v>
      </c>
      <c r="D5566" s="15">
        <v>50</v>
      </c>
      <c r="E5566" s="15">
        <v>10000</v>
      </c>
      <c r="F5566" s="15">
        <v>1</v>
      </c>
      <c r="G5566" s="43" t="s">
        <v>7911</v>
      </c>
      <c r="H5566" s="54" t="s">
        <v>1195</v>
      </c>
    </row>
    <row r="5567" spans="1:12" x14ac:dyDescent="0.15">
      <c r="A5567" s="38">
        <v>3010011</v>
      </c>
      <c r="B5567" s="15">
        <v>2</v>
      </c>
      <c r="C5567" s="15">
        <v>1</v>
      </c>
      <c r="D5567" s="15">
        <v>50</v>
      </c>
      <c r="E5567" s="15">
        <v>10000</v>
      </c>
      <c r="F5567" s="15">
        <v>1</v>
      </c>
      <c r="G5567" s="43" t="s">
        <v>7912</v>
      </c>
      <c r="H5567" s="54" t="s">
        <v>1196</v>
      </c>
    </row>
    <row r="5568" spans="1:12" x14ac:dyDescent="0.15">
      <c r="A5568" s="38">
        <v>3010012</v>
      </c>
      <c r="B5568" s="15">
        <v>2</v>
      </c>
      <c r="C5568" s="15">
        <v>1</v>
      </c>
      <c r="D5568" s="15">
        <v>50</v>
      </c>
      <c r="E5568" s="15">
        <v>10000</v>
      </c>
      <c r="F5568" s="15">
        <v>1</v>
      </c>
      <c r="G5568" s="43" t="s">
        <v>7913</v>
      </c>
      <c r="H5568" s="54" t="s">
        <v>1197</v>
      </c>
    </row>
    <row r="5569" spans="1:11" x14ac:dyDescent="0.15">
      <c r="A5569" s="38">
        <v>3010013</v>
      </c>
      <c r="B5569" s="15">
        <v>2</v>
      </c>
      <c r="C5569" s="15">
        <v>1</v>
      </c>
      <c r="D5569" s="15">
        <v>50</v>
      </c>
      <c r="E5569" s="15">
        <v>10000</v>
      </c>
      <c r="F5569" s="15">
        <v>1</v>
      </c>
      <c r="G5569" s="43" t="s">
        <v>7914</v>
      </c>
      <c r="H5569" s="54" t="s">
        <v>1198</v>
      </c>
    </row>
    <row r="5570" spans="1:11" x14ac:dyDescent="0.3">
      <c r="A5570" s="38">
        <v>3010014</v>
      </c>
      <c r="B5570" s="15">
        <v>2</v>
      </c>
      <c r="C5570" s="15">
        <v>1</v>
      </c>
      <c r="D5570" s="15">
        <v>50</v>
      </c>
      <c r="E5570" s="15">
        <v>10000</v>
      </c>
      <c r="F5570" s="15">
        <v>1</v>
      </c>
      <c r="G5570" s="43" t="s">
        <v>2453</v>
      </c>
      <c r="H5570" s="3" t="s">
        <v>2452</v>
      </c>
    </row>
    <row r="5571" spans="1:11" x14ac:dyDescent="0.3">
      <c r="A5571" s="38">
        <v>3010015</v>
      </c>
      <c r="B5571" s="15">
        <v>2</v>
      </c>
      <c r="C5571" s="15">
        <v>1</v>
      </c>
      <c r="D5571" s="15">
        <v>50</v>
      </c>
      <c r="E5571" s="15">
        <v>10000</v>
      </c>
      <c r="F5571" s="15">
        <v>1</v>
      </c>
      <c r="G5571" s="43" t="s">
        <v>7915</v>
      </c>
      <c r="H5571" s="3" t="s">
        <v>6114</v>
      </c>
    </row>
    <row r="5572" spans="1:11" x14ac:dyDescent="0.3">
      <c r="A5572" s="38">
        <v>3010016</v>
      </c>
      <c r="B5572" s="15">
        <v>2</v>
      </c>
      <c r="C5572" s="15">
        <v>1</v>
      </c>
      <c r="D5572" s="15">
        <v>50</v>
      </c>
      <c r="E5572" s="15">
        <v>10000</v>
      </c>
      <c r="F5572" s="15">
        <v>1</v>
      </c>
      <c r="G5572" s="43" t="s">
        <v>7916</v>
      </c>
      <c r="H5572" s="3" t="s">
        <v>1200</v>
      </c>
      <c r="K5572" s="5">
        <v>306</v>
      </c>
    </row>
    <row r="5573" spans="1:11" x14ac:dyDescent="0.15">
      <c r="A5573" s="38">
        <v>3010017</v>
      </c>
      <c r="B5573" s="15">
        <v>2</v>
      </c>
      <c r="C5573" s="15">
        <v>1</v>
      </c>
      <c r="D5573" s="15">
        <v>50</v>
      </c>
      <c r="E5573" s="15">
        <v>10000</v>
      </c>
      <c r="F5573" s="15">
        <v>1</v>
      </c>
      <c r="G5573" s="55" t="s">
        <v>7917</v>
      </c>
      <c r="H5573" s="5" t="s">
        <v>2392</v>
      </c>
      <c r="K5573" s="5">
        <v>309</v>
      </c>
    </row>
    <row r="5574" spans="1:11" x14ac:dyDescent="0.15">
      <c r="A5574" s="38">
        <v>3010018</v>
      </c>
      <c r="B5574" s="15">
        <v>2</v>
      </c>
      <c r="C5574" s="15">
        <v>1</v>
      </c>
      <c r="D5574" s="15">
        <v>50</v>
      </c>
      <c r="E5574" s="15">
        <v>10000</v>
      </c>
      <c r="F5574" s="15">
        <v>1</v>
      </c>
      <c r="G5574" s="88" t="s">
        <v>7918</v>
      </c>
      <c r="H5574" s="5" t="s">
        <v>2393</v>
      </c>
      <c r="K5574" s="5">
        <v>312</v>
      </c>
    </row>
    <row r="5575" spans="1:11" x14ac:dyDescent="0.15">
      <c r="A5575" s="38">
        <v>3010019</v>
      </c>
      <c r="B5575" s="15">
        <v>2</v>
      </c>
      <c r="C5575" s="15">
        <v>1</v>
      </c>
      <c r="D5575" s="15">
        <v>50</v>
      </c>
      <c r="E5575" s="15">
        <v>10000</v>
      </c>
      <c r="F5575" s="15">
        <v>1</v>
      </c>
      <c r="G5575" s="88" t="s">
        <v>7919</v>
      </c>
      <c r="H5575" s="5" t="s">
        <v>2394</v>
      </c>
      <c r="K5575" s="5">
        <v>315</v>
      </c>
    </row>
    <row r="5576" spans="1:11" x14ac:dyDescent="0.15">
      <c r="A5576" s="38">
        <v>3010020</v>
      </c>
      <c r="B5576" s="15">
        <v>2</v>
      </c>
      <c r="C5576" s="15">
        <v>1</v>
      </c>
      <c r="D5576" s="15">
        <v>50</v>
      </c>
      <c r="E5576" s="15">
        <v>10000</v>
      </c>
      <c r="F5576" s="15">
        <v>1</v>
      </c>
      <c r="G5576" s="88" t="s">
        <v>7920</v>
      </c>
      <c r="H5576" s="5" t="s">
        <v>2395</v>
      </c>
    </row>
    <row r="5577" spans="1:11" x14ac:dyDescent="0.15">
      <c r="A5577" s="38">
        <v>3010021</v>
      </c>
      <c r="B5577" s="15">
        <v>2</v>
      </c>
      <c r="C5577" s="15">
        <v>1</v>
      </c>
      <c r="D5577" s="15">
        <v>50</v>
      </c>
      <c r="E5577" s="15">
        <v>10000</v>
      </c>
      <c r="F5577" s="15">
        <v>1</v>
      </c>
      <c r="G5577" s="88" t="s">
        <v>7921</v>
      </c>
      <c r="H5577" s="5" t="s">
        <v>2396</v>
      </c>
    </row>
    <row r="5578" spans="1:11" x14ac:dyDescent="0.15">
      <c r="A5578" s="38">
        <v>3010022</v>
      </c>
      <c r="B5578" s="15">
        <v>2</v>
      </c>
      <c r="C5578" s="15">
        <v>1</v>
      </c>
      <c r="D5578" s="15">
        <v>50</v>
      </c>
      <c r="E5578" s="15">
        <v>10000</v>
      </c>
      <c r="F5578" s="15">
        <v>1</v>
      </c>
      <c r="G5578" s="88" t="s">
        <v>10392</v>
      </c>
      <c r="H5578" s="5" t="s">
        <v>9813</v>
      </c>
    </row>
    <row r="5579" spans="1:11" x14ac:dyDescent="0.15">
      <c r="A5579" s="38">
        <v>3020001</v>
      </c>
      <c r="B5579" s="70">
        <v>2</v>
      </c>
      <c r="C5579" s="70">
        <v>1</v>
      </c>
      <c r="D5579" s="70">
        <v>50</v>
      </c>
      <c r="E5579" s="70">
        <v>10000</v>
      </c>
      <c r="F5579" s="70">
        <v>1</v>
      </c>
      <c r="G5579" s="89" t="s">
        <v>1058</v>
      </c>
      <c r="H5579" s="16" t="s">
        <v>1139</v>
      </c>
    </row>
    <row r="5580" spans="1:11" x14ac:dyDescent="0.15">
      <c r="A5580" s="38">
        <v>3020002</v>
      </c>
      <c r="B5580" s="15">
        <v>2</v>
      </c>
      <c r="C5580" s="15">
        <v>1</v>
      </c>
      <c r="D5580" s="15">
        <v>50</v>
      </c>
      <c r="E5580" s="15">
        <v>10000</v>
      </c>
      <c r="F5580" s="15">
        <v>1</v>
      </c>
      <c r="G5580" s="89" t="s">
        <v>7922</v>
      </c>
      <c r="H5580" s="16" t="s">
        <v>1140</v>
      </c>
    </row>
    <row r="5581" spans="1:11" x14ac:dyDescent="0.15">
      <c r="A5581" s="16">
        <v>3020003</v>
      </c>
      <c r="B5581" s="15">
        <v>2</v>
      </c>
      <c r="C5581" s="15">
        <v>1</v>
      </c>
      <c r="D5581" s="15">
        <v>50</v>
      </c>
      <c r="E5581" s="15">
        <v>10000</v>
      </c>
      <c r="F5581" s="15">
        <v>1</v>
      </c>
      <c r="G5581" s="89" t="s">
        <v>7923</v>
      </c>
      <c r="H5581" s="16" t="s">
        <v>1141</v>
      </c>
      <c r="I5581" s="82"/>
    </row>
    <row r="5582" spans="1:11" x14ac:dyDescent="0.15">
      <c r="A5582" s="38">
        <v>3020004</v>
      </c>
      <c r="B5582" s="15">
        <v>2</v>
      </c>
      <c r="C5582" s="15">
        <v>1</v>
      </c>
      <c r="D5582" s="15">
        <v>50</v>
      </c>
      <c r="E5582" s="15">
        <v>10000</v>
      </c>
      <c r="F5582" s="15">
        <v>1</v>
      </c>
      <c r="G5582" s="89" t="s">
        <v>1059</v>
      </c>
      <c r="H5582" s="16" t="s">
        <v>1142</v>
      </c>
    </row>
    <row r="5583" spans="1:11" x14ac:dyDescent="0.15">
      <c r="A5583" s="16">
        <v>3020005</v>
      </c>
      <c r="B5583" s="15">
        <v>2</v>
      </c>
      <c r="C5583" s="15">
        <v>1</v>
      </c>
      <c r="D5583" s="15">
        <v>50</v>
      </c>
      <c r="E5583" s="15">
        <v>10000</v>
      </c>
      <c r="F5583" s="15">
        <v>1</v>
      </c>
      <c r="G5583" s="89" t="s">
        <v>1060</v>
      </c>
      <c r="H5583" s="16" t="s">
        <v>1143</v>
      </c>
    </row>
    <row r="5584" spans="1:11" x14ac:dyDescent="0.15">
      <c r="A5584" s="90">
        <v>3020006</v>
      </c>
      <c r="B5584" s="15">
        <v>2</v>
      </c>
      <c r="C5584" s="15">
        <v>1</v>
      </c>
      <c r="D5584" s="15">
        <v>50</v>
      </c>
      <c r="E5584" s="15">
        <v>10000</v>
      </c>
      <c r="F5584" s="15">
        <v>1</v>
      </c>
      <c r="G5584" s="89" t="s">
        <v>1063</v>
      </c>
      <c r="H5584" s="16" t="s">
        <v>1144</v>
      </c>
    </row>
    <row r="5585" spans="1:9" x14ac:dyDescent="0.15">
      <c r="A5585" s="16">
        <v>3020007</v>
      </c>
      <c r="B5585" s="15">
        <v>2</v>
      </c>
      <c r="C5585" s="15">
        <v>1</v>
      </c>
      <c r="D5585" s="15">
        <v>50</v>
      </c>
      <c r="E5585" s="15">
        <v>10000</v>
      </c>
      <c r="F5585" s="15">
        <v>1</v>
      </c>
      <c r="G5585" s="89" t="s">
        <v>7924</v>
      </c>
      <c r="H5585" s="16" t="s">
        <v>1145</v>
      </c>
    </row>
    <row r="5586" spans="1:9" x14ac:dyDescent="0.15">
      <c r="A5586" s="38">
        <v>3020008</v>
      </c>
      <c r="B5586" s="15">
        <v>2</v>
      </c>
      <c r="C5586" s="15">
        <v>1</v>
      </c>
      <c r="D5586" s="15">
        <v>50</v>
      </c>
      <c r="E5586" s="15">
        <v>10000</v>
      </c>
      <c r="F5586" s="15">
        <v>1</v>
      </c>
      <c r="G5586" s="89" t="s">
        <v>1061</v>
      </c>
      <c r="H5586" s="16" t="s">
        <v>1146</v>
      </c>
      <c r="I5586" s="82"/>
    </row>
    <row r="5587" spans="1:9" x14ac:dyDescent="0.15">
      <c r="A5587" s="16">
        <v>3020009</v>
      </c>
      <c r="B5587" s="15">
        <v>2</v>
      </c>
      <c r="C5587" s="15">
        <v>1</v>
      </c>
      <c r="D5587" s="15">
        <v>50</v>
      </c>
      <c r="E5587" s="15">
        <v>10000</v>
      </c>
      <c r="F5587" s="15">
        <v>1</v>
      </c>
      <c r="G5587" s="89" t="s">
        <v>1062</v>
      </c>
      <c r="H5587" s="16" t="s">
        <v>1147</v>
      </c>
    </row>
    <row r="5588" spans="1:9" x14ac:dyDescent="0.15">
      <c r="A5588" s="38">
        <v>3020010</v>
      </c>
      <c r="B5588" s="15">
        <v>2</v>
      </c>
      <c r="C5588" s="15">
        <v>1</v>
      </c>
      <c r="D5588" s="15">
        <v>50</v>
      </c>
      <c r="E5588" s="15">
        <v>10000</v>
      </c>
      <c r="F5588" s="15">
        <v>1</v>
      </c>
      <c r="G5588" s="89" t="s">
        <v>7925</v>
      </c>
      <c r="H5588" s="16" t="s">
        <v>1148</v>
      </c>
    </row>
    <row r="5589" spans="1:9" x14ac:dyDescent="0.15">
      <c r="A5589" s="91">
        <v>3020011</v>
      </c>
      <c r="B5589" s="15">
        <v>2</v>
      </c>
      <c r="C5589" s="15">
        <v>1</v>
      </c>
      <c r="D5589" s="15">
        <v>50</v>
      </c>
      <c r="E5589" s="15">
        <v>10000</v>
      </c>
      <c r="F5589" s="15">
        <v>1</v>
      </c>
      <c r="G5589" s="89" t="s">
        <v>3924</v>
      </c>
      <c r="H5589" s="16" t="s">
        <v>1149</v>
      </c>
    </row>
    <row r="5590" spans="1:9" x14ac:dyDescent="0.15">
      <c r="A5590" s="38">
        <v>3020012</v>
      </c>
      <c r="B5590" s="15">
        <v>2</v>
      </c>
      <c r="C5590" s="15">
        <v>1</v>
      </c>
      <c r="D5590" s="15">
        <v>50</v>
      </c>
      <c r="E5590" s="15">
        <v>10000</v>
      </c>
      <c r="F5590" s="15">
        <v>1</v>
      </c>
      <c r="G5590" s="89" t="s">
        <v>1064</v>
      </c>
      <c r="H5590" s="16" t="s">
        <v>1150</v>
      </c>
    </row>
    <row r="5591" spans="1:9" x14ac:dyDescent="0.15">
      <c r="A5591" s="16">
        <v>3020013</v>
      </c>
      <c r="B5591" s="15">
        <v>2</v>
      </c>
      <c r="C5591" s="15">
        <v>1</v>
      </c>
      <c r="D5591" s="15">
        <v>50</v>
      </c>
      <c r="E5591" s="15">
        <v>10000</v>
      </c>
      <c r="F5591" s="15">
        <v>1</v>
      </c>
      <c r="G5591" s="89" t="s">
        <v>1065</v>
      </c>
      <c r="H5591" s="16" t="s">
        <v>1151</v>
      </c>
    </row>
    <row r="5592" spans="1:9" x14ac:dyDescent="0.15">
      <c r="A5592" s="38">
        <v>3020014</v>
      </c>
      <c r="B5592" s="15">
        <v>2</v>
      </c>
      <c r="C5592" s="15">
        <v>1</v>
      </c>
      <c r="D5592" s="15">
        <v>50</v>
      </c>
      <c r="E5592" s="15">
        <v>10000</v>
      </c>
      <c r="F5592" s="15">
        <v>1</v>
      </c>
      <c r="G5592" s="89" t="s">
        <v>1066</v>
      </c>
      <c r="H5592" s="16" t="s">
        <v>1152</v>
      </c>
    </row>
    <row r="5593" spans="1:9" x14ac:dyDescent="0.15">
      <c r="A5593" s="16">
        <v>3020015</v>
      </c>
      <c r="B5593" s="15">
        <v>2</v>
      </c>
      <c r="C5593" s="15">
        <v>1</v>
      </c>
      <c r="D5593" s="15">
        <v>50</v>
      </c>
      <c r="E5593" s="15">
        <v>10000</v>
      </c>
      <c r="F5593" s="15">
        <v>1</v>
      </c>
      <c r="G5593" s="89" t="s">
        <v>1067</v>
      </c>
      <c r="H5593" s="16" t="s">
        <v>1153</v>
      </c>
    </row>
    <row r="5594" spans="1:9" x14ac:dyDescent="0.15">
      <c r="A5594" s="91">
        <v>3020016</v>
      </c>
      <c r="B5594" s="15">
        <v>2</v>
      </c>
      <c r="C5594" s="15">
        <v>1</v>
      </c>
      <c r="D5594" s="15">
        <v>50</v>
      </c>
      <c r="E5594" s="15">
        <v>10000</v>
      </c>
      <c r="F5594" s="15">
        <v>1</v>
      </c>
      <c r="G5594" s="89" t="s">
        <v>1063</v>
      </c>
      <c r="H5594" s="16" t="s">
        <v>1144</v>
      </c>
    </row>
    <row r="5595" spans="1:9" x14ac:dyDescent="0.15">
      <c r="A5595" s="16">
        <v>3020017</v>
      </c>
      <c r="B5595" s="15">
        <v>2</v>
      </c>
      <c r="C5595" s="15">
        <v>1</v>
      </c>
      <c r="D5595" s="15">
        <v>50</v>
      </c>
      <c r="E5595" s="15">
        <v>10000</v>
      </c>
      <c r="F5595" s="15">
        <v>1</v>
      </c>
      <c r="G5595" s="89" t="s">
        <v>7926</v>
      </c>
      <c r="H5595" s="16" t="s">
        <v>2444</v>
      </c>
    </row>
    <row r="5596" spans="1:9" x14ac:dyDescent="0.15">
      <c r="A5596" s="38">
        <v>3020018</v>
      </c>
      <c r="B5596" s="15">
        <v>2</v>
      </c>
      <c r="C5596" s="15">
        <v>1</v>
      </c>
      <c r="D5596" s="15">
        <v>50</v>
      </c>
      <c r="E5596" s="15">
        <v>10000</v>
      </c>
      <c r="F5596" s="15">
        <v>1</v>
      </c>
      <c r="G5596" s="89" t="s">
        <v>7927</v>
      </c>
      <c r="H5596" s="16" t="s">
        <v>2445</v>
      </c>
    </row>
    <row r="5597" spans="1:9" x14ac:dyDescent="0.15">
      <c r="A5597" s="16">
        <v>3020019</v>
      </c>
      <c r="B5597" s="15">
        <v>2</v>
      </c>
      <c r="C5597" s="15">
        <v>1</v>
      </c>
      <c r="D5597" s="15">
        <v>50</v>
      </c>
      <c r="E5597" s="15">
        <v>10000</v>
      </c>
      <c r="F5597" s="15">
        <v>1</v>
      </c>
      <c r="G5597" s="89" t="s">
        <v>7928</v>
      </c>
      <c r="H5597" s="16" t="s">
        <v>2446</v>
      </c>
    </row>
    <row r="5598" spans="1:9" x14ac:dyDescent="0.15">
      <c r="A5598" s="38">
        <v>3020020</v>
      </c>
      <c r="B5598" s="15">
        <v>2</v>
      </c>
      <c r="C5598" s="15">
        <v>1</v>
      </c>
      <c r="D5598" s="15">
        <v>50</v>
      </c>
      <c r="E5598" s="15">
        <v>10000</v>
      </c>
      <c r="F5598" s="15">
        <v>1</v>
      </c>
      <c r="G5598" s="89" t="s">
        <v>7929</v>
      </c>
      <c r="H5598" s="16" t="s">
        <v>2614</v>
      </c>
    </row>
    <row r="5599" spans="1:9" x14ac:dyDescent="0.15">
      <c r="A5599" s="16">
        <v>3020021</v>
      </c>
      <c r="B5599" s="15">
        <v>2</v>
      </c>
      <c r="C5599" s="15">
        <v>1</v>
      </c>
      <c r="D5599" s="15">
        <v>50</v>
      </c>
      <c r="E5599" s="15">
        <v>10000</v>
      </c>
      <c r="F5599" s="15">
        <v>1</v>
      </c>
      <c r="G5599" s="89" t="s">
        <v>2578</v>
      </c>
      <c r="H5599" s="16" t="s">
        <v>1154</v>
      </c>
    </row>
    <row r="5600" spans="1:9" x14ac:dyDescent="0.15">
      <c r="A5600" s="38">
        <v>3020022</v>
      </c>
      <c r="B5600" s="15">
        <v>2</v>
      </c>
      <c r="C5600" s="15">
        <v>1</v>
      </c>
      <c r="D5600" s="15">
        <v>50</v>
      </c>
      <c r="E5600" s="15">
        <v>10000</v>
      </c>
      <c r="F5600" s="15">
        <v>1</v>
      </c>
      <c r="G5600" s="89" t="s">
        <v>1068</v>
      </c>
      <c r="H5600" s="16" t="s">
        <v>1155</v>
      </c>
    </row>
    <row r="5601" spans="1:43" x14ac:dyDescent="0.15">
      <c r="A5601" s="38">
        <v>3020023</v>
      </c>
      <c r="B5601" s="15">
        <v>2</v>
      </c>
      <c r="C5601" s="15">
        <v>1</v>
      </c>
      <c r="D5601" s="15">
        <v>50</v>
      </c>
      <c r="E5601" s="15">
        <v>10000</v>
      </c>
      <c r="F5601" s="15">
        <v>1</v>
      </c>
      <c r="G5601" s="89" t="s">
        <v>7930</v>
      </c>
      <c r="H5601" s="16" t="s">
        <v>3902</v>
      </c>
    </row>
    <row r="5602" spans="1:43" x14ac:dyDescent="0.15">
      <c r="A5602" s="38">
        <v>3020024</v>
      </c>
      <c r="B5602" s="15">
        <v>2</v>
      </c>
      <c r="C5602" s="15">
        <v>1</v>
      </c>
      <c r="D5602" s="15">
        <v>50</v>
      </c>
      <c r="E5602" s="15">
        <v>10000</v>
      </c>
      <c r="F5602" s="15">
        <v>1</v>
      </c>
      <c r="G5602" s="89" t="s">
        <v>3751</v>
      </c>
      <c r="H5602" s="16" t="s">
        <v>1156</v>
      </c>
    </row>
    <row r="5603" spans="1:43" x14ac:dyDescent="0.15">
      <c r="A5603" s="16">
        <v>3020025</v>
      </c>
      <c r="B5603" s="15">
        <v>2</v>
      </c>
      <c r="C5603" s="15">
        <v>1</v>
      </c>
      <c r="D5603" s="15">
        <v>50</v>
      </c>
      <c r="E5603" s="15">
        <v>10000</v>
      </c>
      <c r="F5603" s="15">
        <v>1</v>
      </c>
      <c r="G5603" s="89" t="s">
        <v>3752</v>
      </c>
      <c r="H5603" s="16" t="s">
        <v>1157</v>
      </c>
      <c r="I5603" s="82"/>
    </row>
    <row r="5604" spans="1:43" x14ac:dyDescent="0.15">
      <c r="A5604" s="38">
        <v>3020026</v>
      </c>
      <c r="B5604" s="15">
        <v>2</v>
      </c>
      <c r="C5604" s="15">
        <v>1</v>
      </c>
      <c r="D5604" s="15">
        <v>50</v>
      </c>
      <c r="E5604" s="15">
        <v>10000</v>
      </c>
      <c r="F5604" s="15">
        <v>1</v>
      </c>
      <c r="G5604" s="89" t="s">
        <v>3753</v>
      </c>
      <c r="H5604" s="16" t="s">
        <v>1158</v>
      </c>
    </row>
    <row r="5605" spans="1:43" x14ac:dyDescent="0.15">
      <c r="A5605" s="16">
        <v>3020027</v>
      </c>
      <c r="B5605" s="15">
        <v>2</v>
      </c>
      <c r="C5605" s="15">
        <v>1</v>
      </c>
      <c r="D5605" s="15">
        <v>50</v>
      </c>
      <c r="E5605" s="15">
        <v>10000</v>
      </c>
      <c r="F5605" s="15">
        <v>1</v>
      </c>
      <c r="G5605" s="89" t="s">
        <v>3754</v>
      </c>
      <c r="H5605" s="16" t="s">
        <v>1159</v>
      </c>
    </row>
    <row r="5606" spans="1:43" x14ac:dyDescent="0.15">
      <c r="A5606" s="91">
        <v>3020028</v>
      </c>
      <c r="B5606" s="15">
        <v>2</v>
      </c>
      <c r="C5606" s="15">
        <v>1</v>
      </c>
      <c r="D5606" s="15">
        <v>50</v>
      </c>
      <c r="E5606" s="15">
        <v>10000</v>
      </c>
      <c r="F5606" s="15">
        <v>1</v>
      </c>
      <c r="G5606" s="89" t="s">
        <v>7931</v>
      </c>
      <c r="H5606" s="16" t="s">
        <v>3894</v>
      </c>
    </row>
    <row r="5607" spans="1:43" s="70" customFormat="1" x14ac:dyDescent="0.15">
      <c r="A5607" s="16">
        <v>3020029</v>
      </c>
      <c r="B5607" s="15">
        <v>2</v>
      </c>
      <c r="C5607" s="15">
        <v>1</v>
      </c>
      <c r="D5607" s="15">
        <v>50</v>
      </c>
      <c r="E5607" s="15">
        <v>10000</v>
      </c>
      <c r="F5607" s="15">
        <v>1</v>
      </c>
      <c r="G5607" s="89" t="s">
        <v>3755</v>
      </c>
      <c r="H5607" s="16" t="s">
        <v>1160</v>
      </c>
      <c r="I5607" s="5"/>
      <c r="J5607" s="5"/>
      <c r="K5607" s="5"/>
      <c r="L5607" s="16"/>
      <c r="M5607" s="5"/>
      <c r="N5607" s="5"/>
      <c r="O5607" s="5"/>
      <c r="P5607" s="5"/>
      <c r="Q5607" s="5"/>
      <c r="R5607" s="5"/>
      <c r="S5607" s="5"/>
      <c r="T5607" s="5"/>
      <c r="U5607" s="5"/>
      <c r="V5607" s="5"/>
      <c r="W5607" s="5"/>
      <c r="X5607" s="5"/>
      <c r="Y5607" s="5"/>
      <c r="Z5607" s="5"/>
      <c r="AA5607" s="5"/>
      <c r="AB5607" s="5"/>
      <c r="AC5607" s="5"/>
      <c r="AD5607" s="5"/>
      <c r="AE5607" s="5"/>
      <c r="AF5607" s="5"/>
      <c r="AG5607" s="5"/>
      <c r="AH5607" s="5"/>
      <c r="AI5607" s="5"/>
      <c r="AJ5607" s="5"/>
      <c r="AK5607" s="5"/>
      <c r="AL5607" s="5"/>
      <c r="AM5607" s="5"/>
      <c r="AN5607" s="5"/>
      <c r="AO5607" s="5"/>
      <c r="AP5607" s="5"/>
      <c r="AQ5607" s="5"/>
    </row>
    <row r="5608" spans="1:43" x14ac:dyDescent="0.15">
      <c r="A5608" s="16">
        <v>3020030</v>
      </c>
      <c r="B5608" s="15">
        <v>2</v>
      </c>
      <c r="C5608" s="15">
        <v>1</v>
      </c>
      <c r="D5608" s="15">
        <v>50</v>
      </c>
      <c r="E5608" s="15">
        <v>10000</v>
      </c>
      <c r="F5608" s="15">
        <v>1</v>
      </c>
      <c r="G5608" s="89" t="s">
        <v>3756</v>
      </c>
      <c r="H5608" s="16" t="s">
        <v>1161</v>
      </c>
      <c r="I5608" s="82"/>
    </row>
    <row r="5609" spans="1:43" x14ac:dyDescent="0.15">
      <c r="A5609" s="38">
        <v>3020031</v>
      </c>
      <c r="B5609" s="15">
        <v>2</v>
      </c>
      <c r="C5609" s="15">
        <v>1</v>
      </c>
      <c r="D5609" s="15">
        <v>50</v>
      </c>
      <c r="E5609" s="15">
        <v>10000</v>
      </c>
      <c r="F5609" s="15">
        <v>1</v>
      </c>
      <c r="G5609" s="89" t="s">
        <v>3757</v>
      </c>
      <c r="H5609" s="16" t="s">
        <v>1162</v>
      </c>
    </row>
    <row r="5610" spans="1:43" x14ac:dyDescent="0.15">
      <c r="A5610" s="38">
        <v>3020032</v>
      </c>
      <c r="B5610" s="15">
        <v>2</v>
      </c>
      <c r="C5610" s="15">
        <v>1</v>
      </c>
      <c r="D5610" s="15">
        <v>50</v>
      </c>
      <c r="E5610" s="15">
        <v>10000</v>
      </c>
      <c r="F5610" s="15">
        <v>1</v>
      </c>
      <c r="G5610" s="89" t="s">
        <v>3758</v>
      </c>
      <c r="H5610" s="16" t="s">
        <v>1163</v>
      </c>
    </row>
    <row r="5611" spans="1:43" x14ac:dyDescent="0.15">
      <c r="A5611" s="91">
        <v>3020033</v>
      </c>
      <c r="B5611" s="15">
        <v>2</v>
      </c>
      <c r="C5611" s="15">
        <v>1</v>
      </c>
      <c r="D5611" s="15">
        <v>50</v>
      </c>
      <c r="E5611" s="15">
        <v>10000</v>
      </c>
      <c r="F5611" s="15">
        <v>1</v>
      </c>
      <c r="G5611" s="89" t="s">
        <v>3759</v>
      </c>
      <c r="H5611" s="16" t="s">
        <v>3895</v>
      </c>
    </row>
    <row r="5612" spans="1:43" x14ac:dyDescent="0.15">
      <c r="A5612" s="38">
        <v>3020034</v>
      </c>
      <c r="B5612" s="15">
        <v>2</v>
      </c>
      <c r="C5612" s="15">
        <v>1</v>
      </c>
      <c r="D5612" s="15">
        <v>50</v>
      </c>
      <c r="E5612" s="15">
        <v>10000</v>
      </c>
      <c r="F5612" s="15">
        <v>1</v>
      </c>
      <c r="G5612" s="89" t="s">
        <v>3760</v>
      </c>
      <c r="H5612" s="16" t="s">
        <v>1164</v>
      </c>
    </row>
    <row r="5613" spans="1:43" x14ac:dyDescent="0.15">
      <c r="A5613" s="16">
        <v>3020035</v>
      </c>
      <c r="B5613" s="15">
        <v>2</v>
      </c>
      <c r="C5613" s="15">
        <v>1</v>
      </c>
      <c r="D5613" s="15">
        <v>50</v>
      </c>
      <c r="E5613" s="15">
        <v>10000</v>
      </c>
      <c r="F5613" s="15">
        <v>1</v>
      </c>
      <c r="G5613" s="89" t="s">
        <v>3761</v>
      </c>
      <c r="H5613" s="16" t="s">
        <v>1165</v>
      </c>
    </row>
    <row r="5614" spans="1:43" x14ac:dyDescent="0.15">
      <c r="A5614" s="38">
        <v>3020036</v>
      </c>
      <c r="B5614" s="15">
        <v>2</v>
      </c>
      <c r="C5614" s="15">
        <v>1</v>
      </c>
      <c r="D5614" s="15">
        <v>50</v>
      </c>
      <c r="E5614" s="15">
        <v>10000</v>
      </c>
      <c r="F5614" s="15">
        <v>1</v>
      </c>
      <c r="G5614" s="89" t="s">
        <v>3762</v>
      </c>
      <c r="H5614" s="16" t="s">
        <v>1166</v>
      </c>
    </row>
    <row r="5615" spans="1:43" x14ac:dyDescent="0.15">
      <c r="A5615" s="16">
        <v>3020037</v>
      </c>
      <c r="B5615" s="15">
        <v>2</v>
      </c>
      <c r="C5615" s="15">
        <v>1</v>
      </c>
      <c r="D5615" s="15">
        <v>50</v>
      </c>
      <c r="E5615" s="15">
        <v>10000</v>
      </c>
      <c r="F5615" s="15">
        <v>1</v>
      </c>
      <c r="G5615" s="89" t="s">
        <v>3763</v>
      </c>
      <c r="H5615" s="16" t="s">
        <v>1167</v>
      </c>
    </row>
    <row r="5616" spans="1:43" x14ac:dyDescent="0.15">
      <c r="A5616" s="91">
        <v>3020038</v>
      </c>
      <c r="B5616" s="15">
        <v>2</v>
      </c>
      <c r="C5616" s="15">
        <v>1</v>
      </c>
      <c r="D5616" s="15">
        <v>50</v>
      </c>
      <c r="E5616" s="15">
        <v>10000</v>
      </c>
      <c r="F5616" s="15">
        <v>1</v>
      </c>
      <c r="G5616" s="89" t="s">
        <v>3923</v>
      </c>
      <c r="H5616" s="16" t="s">
        <v>1149</v>
      </c>
    </row>
    <row r="5617" spans="1:13" x14ac:dyDescent="0.15">
      <c r="A5617" s="16">
        <v>3020039</v>
      </c>
      <c r="B5617" s="15">
        <v>2</v>
      </c>
      <c r="C5617" s="15">
        <v>1</v>
      </c>
      <c r="D5617" s="15">
        <v>50</v>
      </c>
      <c r="E5617" s="15">
        <v>10000</v>
      </c>
      <c r="F5617" s="15">
        <v>1</v>
      </c>
      <c r="G5617" s="89" t="s">
        <v>3764</v>
      </c>
      <c r="H5617" s="16" t="s">
        <v>3897</v>
      </c>
    </row>
    <row r="5618" spans="1:13" x14ac:dyDescent="0.15">
      <c r="A5618" s="38">
        <v>3020040</v>
      </c>
      <c r="B5618" s="15">
        <v>2</v>
      </c>
      <c r="C5618" s="15">
        <v>1</v>
      </c>
      <c r="D5618" s="15">
        <v>50</v>
      </c>
      <c r="E5618" s="15">
        <v>10000</v>
      </c>
      <c r="F5618" s="15">
        <v>1</v>
      </c>
      <c r="G5618" s="89" t="s">
        <v>3765</v>
      </c>
      <c r="H5618" s="16" t="s">
        <v>3896</v>
      </c>
    </row>
    <row r="5619" spans="1:13" x14ac:dyDescent="0.15">
      <c r="A5619" s="16">
        <v>3020041</v>
      </c>
      <c r="B5619" s="15">
        <v>2</v>
      </c>
      <c r="C5619" s="15">
        <v>1</v>
      </c>
      <c r="D5619" s="15">
        <v>50</v>
      </c>
      <c r="E5619" s="15">
        <v>10000</v>
      </c>
      <c r="F5619" s="15">
        <v>1</v>
      </c>
      <c r="G5619" s="89" t="s">
        <v>3766</v>
      </c>
      <c r="H5619" s="16" t="s">
        <v>3898</v>
      </c>
    </row>
    <row r="5620" spans="1:13" x14ac:dyDescent="0.15">
      <c r="A5620" s="38">
        <v>3020042</v>
      </c>
      <c r="B5620" s="15">
        <v>2</v>
      </c>
      <c r="C5620" s="15">
        <v>1</v>
      </c>
      <c r="D5620" s="15">
        <v>50</v>
      </c>
      <c r="E5620" s="15">
        <v>10000</v>
      </c>
      <c r="F5620" s="15">
        <v>1</v>
      </c>
      <c r="G5620" s="89" t="s">
        <v>3767</v>
      </c>
      <c r="H5620" s="16" t="s">
        <v>3890</v>
      </c>
    </row>
    <row r="5621" spans="1:13" x14ac:dyDescent="0.15">
      <c r="A5621" s="16">
        <v>3020043</v>
      </c>
      <c r="B5621" s="15">
        <v>2</v>
      </c>
      <c r="C5621" s="15">
        <v>1</v>
      </c>
      <c r="D5621" s="15">
        <v>50</v>
      </c>
      <c r="E5621" s="15">
        <v>10000</v>
      </c>
      <c r="F5621" s="15">
        <v>1</v>
      </c>
      <c r="G5621" s="89" t="s">
        <v>2578</v>
      </c>
      <c r="H5621" s="16" t="s">
        <v>1168</v>
      </c>
      <c r="L5621" s="16">
        <v>14</v>
      </c>
      <c r="M5621" s="55" t="s">
        <v>1199</v>
      </c>
    </row>
    <row r="5622" spans="1:13" x14ac:dyDescent="0.15">
      <c r="A5622" s="38">
        <v>3020044</v>
      </c>
      <c r="B5622" s="15">
        <v>2</v>
      </c>
      <c r="C5622" s="15">
        <v>1</v>
      </c>
      <c r="D5622" s="15">
        <v>50</v>
      </c>
      <c r="E5622" s="15">
        <v>10000</v>
      </c>
      <c r="F5622" s="15">
        <v>1</v>
      </c>
      <c r="G5622" s="89" t="s">
        <v>1068</v>
      </c>
      <c r="H5622" s="16" t="s">
        <v>1169</v>
      </c>
    </row>
    <row r="5623" spans="1:13" x14ac:dyDescent="0.15">
      <c r="A5623" s="69">
        <v>3020045</v>
      </c>
      <c r="B5623" s="15">
        <v>2</v>
      </c>
      <c r="C5623" s="15">
        <v>1</v>
      </c>
      <c r="D5623" s="15">
        <v>50</v>
      </c>
      <c r="E5623" s="15">
        <v>10000</v>
      </c>
      <c r="F5623" s="15">
        <v>1</v>
      </c>
      <c r="G5623" s="89" t="s">
        <v>7932</v>
      </c>
      <c r="H5623" s="16" t="s">
        <v>3901</v>
      </c>
      <c r="L5623" s="16">
        <v>15</v>
      </c>
    </row>
    <row r="5624" spans="1:13" x14ac:dyDescent="0.15">
      <c r="A5624" s="38">
        <v>3020046</v>
      </c>
      <c r="B5624" s="15">
        <v>2</v>
      </c>
      <c r="C5624" s="15">
        <v>1</v>
      </c>
      <c r="D5624" s="15">
        <v>50</v>
      </c>
      <c r="E5624" s="15">
        <v>10000</v>
      </c>
      <c r="F5624" s="15">
        <v>1</v>
      </c>
      <c r="G5624" s="89" t="s">
        <v>3768</v>
      </c>
      <c r="H5624" s="16" t="s">
        <v>1170</v>
      </c>
    </row>
    <row r="5625" spans="1:13" x14ac:dyDescent="0.15">
      <c r="A5625" s="16">
        <v>3020047</v>
      </c>
      <c r="B5625" s="15">
        <v>2</v>
      </c>
      <c r="C5625" s="15">
        <v>1</v>
      </c>
      <c r="D5625" s="15">
        <v>50</v>
      </c>
      <c r="E5625" s="15">
        <v>10000</v>
      </c>
      <c r="F5625" s="15">
        <v>1</v>
      </c>
      <c r="G5625" s="89" t="s">
        <v>3769</v>
      </c>
      <c r="H5625" s="16" t="s">
        <v>1171</v>
      </c>
    </row>
    <row r="5626" spans="1:13" x14ac:dyDescent="0.15">
      <c r="A5626" s="38">
        <v>3020048</v>
      </c>
      <c r="B5626" s="15">
        <v>2</v>
      </c>
      <c r="C5626" s="15">
        <v>1</v>
      </c>
      <c r="D5626" s="15">
        <v>50</v>
      </c>
      <c r="E5626" s="15">
        <v>10000</v>
      </c>
      <c r="F5626" s="15">
        <v>1</v>
      </c>
      <c r="G5626" s="89" t="s">
        <v>3770</v>
      </c>
      <c r="H5626" s="16" t="s">
        <v>1172</v>
      </c>
    </row>
    <row r="5627" spans="1:13" x14ac:dyDescent="0.15">
      <c r="A5627" s="16">
        <v>3020049</v>
      </c>
      <c r="B5627" s="15">
        <v>2</v>
      </c>
      <c r="C5627" s="15">
        <v>1</v>
      </c>
      <c r="D5627" s="15">
        <v>50</v>
      </c>
      <c r="E5627" s="15">
        <v>10000</v>
      </c>
      <c r="F5627" s="15">
        <v>1</v>
      </c>
      <c r="G5627" s="89" t="s">
        <v>3771</v>
      </c>
      <c r="H5627" s="16" t="s">
        <v>1173</v>
      </c>
    </row>
    <row r="5628" spans="1:13" x14ac:dyDescent="0.15">
      <c r="A5628" s="38">
        <v>3020050</v>
      </c>
      <c r="B5628" s="15">
        <v>2</v>
      </c>
      <c r="C5628" s="15">
        <v>1</v>
      </c>
      <c r="D5628" s="15">
        <v>50</v>
      </c>
      <c r="E5628" s="15">
        <v>10000</v>
      </c>
      <c r="F5628" s="15">
        <v>1</v>
      </c>
      <c r="G5628" s="89" t="s">
        <v>7933</v>
      </c>
      <c r="H5628" s="16" t="s">
        <v>3899</v>
      </c>
    </row>
    <row r="5629" spans="1:13" x14ac:dyDescent="0.15">
      <c r="A5629" s="16">
        <v>3020051</v>
      </c>
      <c r="B5629" s="15">
        <v>2</v>
      </c>
      <c r="C5629" s="15">
        <v>1</v>
      </c>
      <c r="D5629" s="15">
        <v>50</v>
      </c>
      <c r="E5629" s="15">
        <v>10000</v>
      </c>
      <c r="F5629" s="15">
        <v>1</v>
      </c>
      <c r="G5629" s="89" t="s">
        <v>3772</v>
      </c>
      <c r="H5629" s="16" t="s">
        <v>1174</v>
      </c>
      <c r="L5629" s="16">
        <v>16</v>
      </c>
    </row>
    <row r="5630" spans="1:13" x14ac:dyDescent="0.15">
      <c r="A5630" s="16">
        <v>3020052</v>
      </c>
      <c r="B5630" s="15">
        <v>2</v>
      </c>
      <c r="C5630" s="15">
        <v>1</v>
      </c>
      <c r="D5630" s="15">
        <v>50</v>
      </c>
      <c r="E5630" s="15">
        <v>10000</v>
      </c>
      <c r="F5630" s="15">
        <v>1</v>
      </c>
      <c r="G5630" s="89" t="s">
        <v>3773</v>
      </c>
      <c r="H5630" s="16" t="s">
        <v>1175</v>
      </c>
      <c r="L5630" s="16">
        <v>17</v>
      </c>
    </row>
    <row r="5631" spans="1:13" x14ac:dyDescent="0.15">
      <c r="A5631" s="38">
        <v>3020053</v>
      </c>
      <c r="B5631" s="15">
        <v>2</v>
      </c>
      <c r="C5631" s="15">
        <v>1</v>
      </c>
      <c r="D5631" s="15">
        <v>50</v>
      </c>
      <c r="E5631" s="15">
        <v>10000</v>
      </c>
      <c r="F5631" s="15">
        <v>1</v>
      </c>
      <c r="G5631" s="89" t="s">
        <v>3774</v>
      </c>
      <c r="H5631" s="16" t="s">
        <v>1176</v>
      </c>
      <c r="L5631" s="16">
        <v>18</v>
      </c>
    </row>
    <row r="5632" spans="1:13" x14ac:dyDescent="0.15">
      <c r="A5632" s="38">
        <v>3020054</v>
      </c>
      <c r="B5632" s="15">
        <v>2</v>
      </c>
      <c r="C5632" s="15">
        <v>1</v>
      </c>
      <c r="D5632" s="15">
        <v>50</v>
      </c>
      <c r="E5632" s="15">
        <v>10000</v>
      </c>
      <c r="F5632" s="15">
        <v>1</v>
      </c>
      <c r="G5632" s="89" t="s">
        <v>3775</v>
      </c>
      <c r="H5632" s="16" t="s">
        <v>1177</v>
      </c>
    </row>
    <row r="5633" spans="1:11" x14ac:dyDescent="0.15">
      <c r="A5633" s="91">
        <v>3020055</v>
      </c>
      <c r="B5633" s="15">
        <v>2</v>
      </c>
      <c r="C5633" s="15">
        <v>1</v>
      </c>
      <c r="D5633" s="15">
        <v>50</v>
      </c>
      <c r="E5633" s="15">
        <v>10000</v>
      </c>
      <c r="F5633" s="15">
        <v>1</v>
      </c>
      <c r="G5633" s="89" t="s">
        <v>3776</v>
      </c>
      <c r="H5633" s="16" t="s">
        <v>1178</v>
      </c>
      <c r="I5633" s="92"/>
    </row>
    <row r="5634" spans="1:11" x14ac:dyDescent="0.15">
      <c r="A5634" s="38">
        <v>3020056</v>
      </c>
      <c r="B5634" s="15">
        <v>2</v>
      </c>
      <c r="C5634" s="15">
        <v>1</v>
      </c>
      <c r="D5634" s="15">
        <v>50</v>
      </c>
      <c r="E5634" s="15">
        <v>10000</v>
      </c>
      <c r="F5634" s="15">
        <v>1</v>
      </c>
      <c r="G5634" s="89" t="s">
        <v>3777</v>
      </c>
      <c r="H5634" s="16" t="s">
        <v>1179</v>
      </c>
    </row>
    <row r="5635" spans="1:11" x14ac:dyDescent="0.15">
      <c r="A5635" s="16">
        <v>3020057</v>
      </c>
      <c r="B5635" s="15">
        <v>2</v>
      </c>
      <c r="C5635" s="15">
        <v>1</v>
      </c>
      <c r="D5635" s="15">
        <v>50</v>
      </c>
      <c r="E5635" s="15">
        <v>10000</v>
      </c>
      <c r="F5635" s="15">
        <v>1</v>
      </c>
      <c r="G5635" s="89" t="s">
        <v>3778</v>
      </c>
      <c r="H5635" s="16" t="s">
        <v>1180</v>
      </c>
    </row>
    <row r="5636" spans="1:11" x14ac:dyDescent="0.15">
      <c r="A5636" s="38">
        <v>3020058</v>
      </c>
      <c r="B5636" s="15">
        <v>2</v>
      </c>
      <c r="C5636" s="15">
        <v>1</v>
      </c>
      <c r="D5636" s="15">
        <v>50</v>
      </c>
      <c r="E5636" s="15">
        <v>10000</v>
      </c>
      <c r="F5636" s="15">
        <v>1</v>
      </c>
      <c r="G5636" s="89" t="s">
        <v>3779</v>
      </c>
      <c r="H5636" s="16" t="s">
        <v>1181</v>
      </c>
    </row>
    <row r="5637" spans="1:11" x14ac:dyDescent="0.15">
      <c r="A5637" s="16">
        <v>3020059</v>
      </c>
      <c r="B5637" s="15">
        <v>2</v>
      </c>
      <c r="C5637" s="15">
        <v>1</v>
      </c>
      <c r="D5637" s="15">
        <v>50</v>
      </c>
      <c r="E5637" s="15">
        <v>10000</v>
      </c>
      <c r="F5637" s="15">
        <v>1</v>
      </c>
      <c r="G5637" s="89" t="s">
        <v>3780</v>
      </c>
      <c r="H5637" s="16" t="s">
        <v>1182</v>
      </c>
    </row>
    <row r="5638" spans="1:11" x14ac:dyDescent="0.15">
      <c r="A5638" s="91">
        <v>3020060</v>
      </c>
      <c r="B5638" s="15">
        <v>2</v>
      </c>
      <c r="C5638" s="15">
        <v>1</v>
      </c>
      <c r="D5638" s="15">
        <v>50</v>
      </c>
      <c r="E5638" s="15">
        <v>10000</v>
      </c>
      <c r="F5638" s="15">
        <v>1</v>
      </c>
      <c r="G5638" s="89" t="s">
        <v>2897</v>
      </c>
      <c r="H5638" s="16" t="s">
        <v>1149</v>
      </c>
    </row>
    <row r="5639" spans="1:11" x14ac:dyDescent="0.15">
      <c r="A5639" s="16">
        <v>3020061</v>
      </c>
      <c r="B5639" s="15">
        <v>2</v>
      </c>
      <c r="C5639" s="15">
        <v>1</v>
      </c>
      <c r="D5639" s="15">
        <v>50</v>
      </c>
      <c r="E5639" s="15">
        <v>10000</v>
      </c>
      <c r="F5639" s="15">
        <v>1</v>
      </c>
      <c r="G5639" s="89" t="s">
        <v>7934</v>
      </c>
      <c r="H5639" s="16" t="s">
        <v>3907</v>
      </c>
      <c r="K5639" s="16"/>
    </row>
    <row r="5640" spans="1:11" x14ac:dyDescent="0.15">
      <c r="A5640" s="38">
        <v>3020062</v>
      </c>
      <c r="B5640" s="15">
        <v>2</v>
      </c>
      <c r="C5640" s="15">
        <v>1</v>
      </c>
      <c r="D5640" s="15">
        <v>50</v>
      </c>
      <c r="E5640" s="15">
        <v>10000</v>
      </c>
      <c r="F5640" s="15">
        <v>1</v>
      </c>
      <c r="G5640" s="89" t="s">
        <v>7935</v>
      </c>
      <c r="H5640" s="16" t="s">
        <v>3891</v>
      </c>
      <c r="K5640" s="16"/>
    </row>
    <row r="5641" spans="1:11" x14ac:dyDescent="0.15">
      <c r="A5641" s="16">
        <v>3020063</v>
      </c>
      <c r="B5641" s="15">
        <v>2</v>
      </c>
      <c r="C5641" s="15">
        <v>1</v>
      </c>
      <c r="D5641" s="15">
        <v>50</v>
      </c>
      <c r="E5641" s="15">
        <v>10000</v>
      </c>
      <c r="F5641" s="15">
        <v>1</v>
      </c>
      <c r="G5641" s="89" t="s">
        <v>3892</v>
      </c>
      <c r="H5641" s="16" t="s">
        <v>3893</v>
      </c>
      <c r="K5641" s="16"/>
    </row>
    <row r="5642" spans="1:11" x14ac:dyDescent="0.15">
      <c r="A5642" s="38">
        <v>3020064</v>
      </c>
      <c r="B5642" s="15">
        <v>2</v>
      </c>
      <c r="C5642" s="15">
        <v>1</v>
      </c>
      <c r="D5642" s="15">
        <v>50</v>
      </c>
      <c r="E5642" s="15">
        <v>10000</v>
      </c>
      <c r="F5642" s="15">
        <v>1</v>
      </c>
      <c r="G5642" s="89" t="s">
        <v>7936</v>
      </c>
      <c r="H5642" s="16" t="s">
        <v>3889</v>
      </c>
      <c r="K5642" s="16"/>
    </row>
    <row r="5643" spans="1:11" x14ac:dyDescent="0.15">
      <c r="A5643" s="16">
        <v>3020065</v>
      </c>
      <c r="B5643" s="15">
        <v>2</v>
      </c>
      <c r="C5643" s="15">
        <v>1</v>
      </c>
      <c r="D5643" s="15">
        <v>50</v>
      </c>
      <c r="E5643" s="15">
        <v>10000</v>
      </c>
      <c r="F5643" s="15">
        <v>1</v>
      </c>
      <c r="G5643" s="89" t="s">
        <v>2578</v>
      </c>
      <c r="H5643" s="16" t="s">
        <v>1183</v>
      </c>
      <c r="K5643" s="16"/>
    </row>
    <row r="5644" spans="1:11" x14ac:dyDescent="0.15">
      <c r="A5644" s="38">
        <v>3020066</v>
      </c>
      <c r="B5644" s="15">
        <v>2</v>
      </c>
      <c r="C5644" s="15">
        <v>1</v>
      </c>
      <c r="D5644" s="15">
        <v>50</v>
      </c>
      <c r="E5644" s="15">
        <v>10000</v>
      </c>
      <c r="F5644" s="15">
        <v>1</v>
      </c>
      <c r="G5644" s="89" t="s">
        <v>1068</v>
      </c>
      <c r="H5644" s="16" t="s">
        <v>1184</v>
      </c>
      <c r="K5644" s="16"/>
    </row>
    <row r="5645" spans="1:11" x14ac:dyDescent="0.15">
      <c r="A5645" s="16">
        <v>3020067</v>
      </c>
      <c r="B5645" s="15">
        <v>2</v>
      </c>
      <c r="C5645" s="15">
        <v>1</v>
      </c>
      <c r="D5645" s="15">
        <v>50</v>
      </c>
      <c r="E5645" s="15">
        <v>10000</v>
      </c>
      <c r="F5645" s="15">
        <v>1</v>
      </c>
      <c r="G5645" s="89" t="s">
        <v>2581</v>
      </c>
      <c r="H5645" s="16" t="s">
        <v>2579</v>
      </c>
      <c r="K5645" s="16"/>
    </row>
    <row r="5646" spans="1:11" x14ac:dyDescent="0.15">
      <c r="A5646" s="38">
        <v>3020068</v>
      </c>
      <c r="B5646" s="15">
        <v>2</v>
      </c>
      <c r="C5646" s="15">
        <v>1</v>
      </c>
      <c r="D5646" s="15">
        <v>50</v>
      </c>
      <c r="E5646" s="15">
        <v>10000</v>
      </c>
      <c r="F5646" s="15">
        <v>1</v>
      </c>
      <c r="G5646" s="89" t="s">
        <v>2582</v>
      </c>
      <c r="H5646" s="16" t="s">
        <v>2580</v>
      </c>
      <c r="K5646" s="16"/>
    </row>
    <row r="5647" spans="1:11" x14ac:dyDescent="0.15">
      <c r="A5647" s="16">
        <v>3020069</v>
      </c>
      <c r="B5647" s="15">
        <v>2</v>
      </c>
      <c r="C5647" s="15">
        <v>1</v>
      </c>
      <c r="D5647" s="15">
        <v>50</v>
      </c>
      <c r="E5647" s="15">
        <v>10000</v>
      </c>
      <c r="F5647" s="15">
        <v>1</v>
      </c>
      <c r="G5647" s="89" t="s">
        <v>7937</v>
      </c>
      <c r="H5647" s="16" t="s">
        <v>3900</v>
      </c>
      <c r="K5647" s="16"/>
    </row>
    <row r="5648" spans="1:11" x14ac:dyDescent="0.15">
      <c r="A5648" s="38">
        <v>3020070</v>
      </c>
      <c r="B5648" s="15">
        <v>2</v>
      </c>
      <c r="C5648" s="15">
        <v>1</v>
      </c>
      <c r="D5648" s="15">
        <v>50</v>
      </c>
      <c r="E5648" s="15">
        <v>10000</v>
      </c>
      <c r="F5648" s="15">
        <v>1</v>
      </c>
      <c r="G5648" s="89" t="s">
        <v>7938</v>
      </c>
      <c r="H5648" s="16" t="s">
        <v>2594</v>
      </c>
      <c r="K5648" s="16"/>
    </row>
    <row r="5649" spans="1:11" x14ac:dyDescent="0.15">
      <c r="A5649" s="16">
        <v>3020071</v>
      </c>
      <c r="B5649" s="15">
        <v>2</v>
      </c>
      <c r="C5649" s="15">
        <v>1</v>
      </c>
      <c r="D5649" s="15">
        <v>50</v>
      </c>
      <c r="E5649" s="15">
        <v>10000</v>
      </c>
      <c r="F5649" s="15">
        <v>1</v>
      </c>
      <c r="G5649" s="89" t="s">
        <v>2583</v>
      </c>
      <c r="H5649" s="16" t="s">
        <v>2588</v>
      </c>
      <c r="I5649" s="92"/>
      <c r="K5649" s="16"/>
    </row>
    <row r="5650" spans="1:11" x14ac:dyDescent="0.15">
      <c r="A5650" s="38">
        <v>3020072</v>
      </c>
      <c r="B5650" s="15">
        <v>2</v>
      </c>
      <c r="C5650" s="15">
        <v>1</v>
      </c>
      <c r="D5650" s="15">
        <v>50</v>
      </c>
      <c r="E5650" s="15">
        <v>10000</v>
      </c>
      <c r="F5650" s="15">
        <v>1</v>
      </c>
      <c r="G5650" s="89" t="s">
        <v>2584</v>
      </c>
      <c r="H5650" s="16" t="s">
        <v>2589</v>
      </c>
      <c r="K5650" s="16"/>
    </row>
    <row r="5651" spans="1:11" x14ac:dyDescent="0.15">
      <c r="A5651" s="16">
        <v>3020073</v>
      </c>
      <c r="B5651" s="15">
        <v>2</v>
      </c>
      <c r="C5651" s="15">
        <v>1</v>
      </c>
      <c r="D5651" s="15">
        <v>50</v>
      </c>
      <c r="E5651" s="15">
        <v>10000</v>
      </c>
      <c r="F5651" s="15">
        <v>1</v>
      </c>
      <c r="G5651" s="89" t="s">
        <v>2585</v>
      </c>
      <c r="H5651" s="16" t="s">
        <v>2590</v>
      </c>
      <c r="K5651" s="16"/>
    </row>
    <row r="5652" spans="1:11" x14ac:dyDescent="0.15">
      <c r="A5652" s="38">
        <v>3020074</v>
      </c>
      <c r="B5652" s="15">
        <v>2</v>
      </c>
      <c r="C5652" s="15">
        <v>1</v>
      </c>
      <c r="D5652" s="15">
        <v>50</v>
      </c>
      <c r="E5652" s="15">
        <v>10000</v>
      </c>
      <c r="F5652" s="15">
        <v>1</v>
      </c>
      <c r="G5652" s="89" t="s">
        <v>7939</v>
      </c>
      <c r="H5652" s="16" t="s">
        <v>2595</v>
      </c>
      <c r="K5652" s="16"/>
    </row>
    <row r="5653" spans="1:11" x14ac:dyDescent="0.15">
      <c r="A5653" s="16">
        <v>3020075</v>
      </c>
      <c r="B5653" s="15">
        <v>2</v>
      </c>
      <c r="C5653" s="15">
        <v>1</v>
      </c>
      <c r="D5653" s="15">
        <v>50</v>
      </c>
      <c r="E5653" s="15">
        <v>10000</v>
      </c>
      <c r="F5653" s="15">
        <v>1</v>
      </c>
      <c r="G5653" s="89" t="s">
        <v>7940</v>
      </c>
      <c r="H5653" s="16" t="s">
        <v>6867</v>
      </c>
      <c r="K5653" s="16"/>
    </row>
    <row r="5654" spans="1:11" x14ac:dyDescent="0.15">
      <c r="A5654" s="38">
        <v>3020076</v>
      </c>
      <c r="B5654" s="15">
        <v>2</v>
      </c>
      <c r="C5654" s="15">
        <v>1</v>
      </c>
      <c r="D5654" s="15">
        <v>50</v>
      </c>
      <c r="E5654" s="15">
        <v>10000</v>
      </c>
      <c r="F5654" s="15">
        <v>1</v>
      </c>
      <c r="G5654" s="89" t="s">
        <v>7941</v>
      </c>
      <c r="H5654" s="16" t="s">
        <v>6868</v>
      </c>
      <c r="K5654" s="16"/>
    </row>
    <row r="5655" spans="1:11" x14ac:dyDescent="0.15">
      <c r="A5655" s="16">
        <v>3020077</v>
      </c>
      <c r="B5655" s="15">
        <v>2</v>
      </c>
      <c r="C5655" s="15">
        <v>1</v>
      </c>
      <c r="D5655" s="15">
        <v>50</v>
      </c>
      <c r="E5655" s="15">
        <v>10000</v>
      </c>
      <c r="F5655" s="15">
        <v>1</v>
      </c>
      <c r="G5655" s="89" t="s">
        <v>7942</v>
      </c>
      <c r="H5655" s="16" t="s">
        <v>6869</v>
      </c>
      <c r="K5655" s="93"/>
    </row>
    <row r="5656" spans="1:11" x14ac:dyDescent="0.15">
      <c r="A5656" s="16">
        <v>3020078</v>
      </c>
      <c r="B5656" s="15">
        <v>2</v>
      </c>
      <c r="C5656" s="15">
        <v>1</v>
      </c>
      <c r="D5656" s="15">
        <v>50</v>
      </c>
      <c r="E5656" s="15">
        <v>10000</v>
      </c>
      <c r="F5656" s="15">
        <v>1</v>
      </c>
      <c r="G5656" s="89" t="s">
        <v>7943</v>
      </c>
      <c r="H5656" s="16" t="s">
        <v>1185</v>
      </c>
      <c r="K5656" s="16"/>
    </row>
    <row r="5657" spans="1:11" x14ac:dyDescent="0.15">
      <c r="A5657" s="16">
        <v>3020079</v>
      </c>
      <c r="B5657" s="15">
        <v>2</v>
      </c>
      <c r="C5657" s="15">
        <v>1</v>
      </c>
      <c r="D5657" s="15">
        <v>50</v>
      </c>
      <c r="E5657" s="15">
        <v>10000</v>
      </c>
      <c r="F5657" s="15">
        <v>1</v>
      </c>
      <c r="G5657" s="89" t="s">
        <v>2586</v>
      </c>
      <c r="H5657" s="16" t="s">
        <v>2591</v>
      </c>
      <c r="K5657" s="16"/>
    </row>
    <row r="5658" spans="1:11" x14ac:dyDescent="0.15">
      <c r="A5658" s="38">
        <v>3020080</v>
      </c>
      <c r="B5658" s="15">
        <v>2</v>
      </c>
      <c r="C5658" s="15">
        <v>1</v>
      </c>
      <c r="D5658" s="15">
        <v>50</v>
      </c>
      <c r="E5658" s="15">
        <v>10000</v>
      </c>
      <c r="F5658" s="15">
        <v>1</v>
      </c>
      <c r="G5658" s="89" t="s">
        <v>2587</v>
      </c>
      <c r="H5658" s="16" t="s">
        <v>2592</v>
      </c>
      <c r="K5658" s="16"/>
    </row>
    <row r="5659" spans="1:11" x14ac:dyDescent="0.15">
      <c r="A5659" s="16">
        <v>3020081</v>
      </c>
      <c r="B5659" s="15">
        <v>2</v>
      </c>
      <c r="C5659" s="15">
        <v>1</v>
      </c>
      <c r="D5659" s="15">
        <v>50</v>
      </c>
      <c r="E5659" s="15">
        <v>10000</v>
      </c>
      <c r="F5659" s="15">
        <v>1</v>
      </c>
      <c r="G5659" s="89" t="s">
        <v>7944</v>
      </c>
      <c r="H5659" s="16" t="s">
        <v>2596</v>
      </c>
      <c r="K5659" s="16"/>
    </row>
    <row r="5660" spans="1:11" x14ac:dyDescent="0.15">
      <c r="A5660" s="38">
        <v>3020082</v>
      </c>
      <c r="B5660" s="15">
        <v>2</v>
      </c>
      <c r="C5660" s="15">
        <v>1</v>
      </c>
      <c r="D5660" s="15">
        <v>50</v>
      </c>
      <c r="E5660" s="15">
        <v>10000</v>
      </c>
      <c r="F5660" s="15">
        <v>1</v>
      </c>
      <c r="G5660" s="89" t="s">
        <v>7945</v>
      </c>
      <c r="H5660" s="16" t="s">
        <v>6874</v>
      </c>
      <c r="K5660" s="16"/>
    </row>
    <row r="5661" spans="1:11" x14ac:dyDescent="0.15">
      <c r="A5661" s="16">
        <v>3020083</v>
      </c>
      <c r="B5661" s="15">
        <v>2</v>
      </c>
      <c r="C5661" s="15">
        <v>1</v>
      </c>
      <c r="D5661" s="15">
        <v>50</v>
      </c>
      <c r="E5661" s="15">
        <v>10000</v>
      </c>
      <c r="F5661" s="15">
        <v>1</v>
      </c>
      <c r="G5661" s="89" t="s">
        <v>7946</v>
      </c>
      <c r="H5661" s="16" t="s">
        <v>6873</v>
      </c>
      <c r="K5661" s="16"/>
    </row>
    <row r="5662" spans="1:11" x14ac:dyDescent="0.15">
      <c r="A5662" s="38">
        <v>3020084</v>
      </c>
      <c r="B5662" s="15">
        <v>2</v>
      </c>
      <c r="C5662" s="15">
        <v>1</v>
      </c>
      <c r="D5662" s="15">
        <v>50</v>
      </c>
      <c r="E5662" s="15">
        <v>10000</v>
      </c>
      <c r="F5662" s="15">
        <v>1</v>
      </c>
      <c r="G5662" s="89" t="s">
        <v>9657</v>
      </c>
      <c r="H5662" s="16" t="s">
        <v>1186</v>
      </c>
      <c r="K5662" s="16"/>
    </row>
    <row r="5663" spans="1:11" x14ac:dyDescent="0.15">
      <c r="A5663" s="94">
        <v>3020085</v>
      </c>
      <c r="B5663" s="15">
        <v>2</v>
      </c>
      <c r="C5663" s="15">
        <v>1</v>
      </c>
      <c r="D5663" s="15">
        <v>50</v>
      </c>
      <c r="E5663" s="15">
        <v>10000</v>
      </c>
      <c r="F5663" s="15">
        <v>1</v>
      </c>
      <c r="G5663" s="89" t="s">
        <v>7947</v>
      </c>
      <c r="H5663" s="16" t="s">
        <v>2447</v>
      </c>
      <c r="K5663" s="16"/>
    </row>
    <row r="5664" spans="1:11" x14ac:dyDescent="0.15">
      <c r="A5664" s="38">
        <v>3020086</v>
      </c>
      <c r="B5664" s="15">
        <v>2</v>
      </c>
      <c r="C5664" s="15">
        <v>1</v>
      </c>
      <c r="D5664" s="15">
        <v>50</v>
      </c>
      <c r="E5664" s="15">
        <v>10000</v>
      </c>
      <c r="F5664" s="15">
        <v>1</v>
      </c>
      <c r="G5664" s="89" t="s">
        <v>7938</v>
      </c>
      <c r="H5664" s="16" t="s">
        <v>2597</v>
      </c>
      <c r="K5664" s="16"/>
    </row>
    <row r="5665" spans="1:43" s="70" customFormat="1" x14ac:dyDescent="0.15">
      <c r="A5665" s="16">
        <v>3020087</v>
      </c>
      <c r="B5665" s="15">
        <v>2</v>
      </c>
      <c r="C5665" s="15">
        <v>1</v>
      </c>
      <c r="D5665" s="15">
        <v>50</v>
      </c>
      <c r="E5665" s="15">
        <v>10000</v>
      </c>
      <c r="F5665" s="15">
        <v>1</v>
      </c>
      <c r="G5665" s="89" t="s">
        <v>7948</v>
      </c>
      <c r="H5665" s="16" t="s">
        <v>2603</v>
      </c>
      <c r="I5665" s="92"/>
      <c r="J5665" s="5"/>
      <c r="K5665" s="16"/>
      <c r="L5665" s="16"/>
      <c r="M5665" s="5"/>
      <c r="N5665" s="5"/>
      <c r="O5665" s="5"/>
      <c r="P5665" s="5"/>
      <c r="Q5665" s="5"/>
      <c r="R5665" s="5"/>
      <c r="S5665" s="5"/>
      <c r="T5665" s="5"/>
      <c r="U5665" s="5"/>
      <c r="V5665" s="5"/>
      <c r="W5665" s="5"/>
      <c r="X5665" s="5"/>
      <c r="Y5665" s="5"/>
      <c r="Z5665" s="5"/>
      <c r="AA5665" s="5"/>
      <c r="AB5665" s="5"/>
      <c r="AC5665" s="5"/>
      <c r="AD5665" s="5"/>
      <c r="AE5665" s="5"/>
      <c r="AF5665" s="5"/>
      <c r="AG5665" s="5"/>
      <c r="AH5665" s="5"/>
      <c r="AI5665" s="5"/>
      <c r="AJ5665" s="5"/>
      <c r="AK5665" s="5"/>
      <c r="AL5665" s="5"/>
      <c r="AM5665" s="5"/>
      <c r="AN5665" s="5"/>
      <c r="AO5665" s="5"/>
      <c r="AP5665" s="5"/>
      <c r="AQ5665" s="5"/>
    </row>
    <row r="5666" spans="1:43" x14ac:dyDescent="0.15">
      <c r="A5666" s="38">
        <v>3020088</v>
      </c>
      <c r="B5666" s="15">
        <v>2</v>
      </c>
      <c r="C5666" s="15">
        <v>1</v>
      </c>
      <c r="D5666" s="15">
        <v>50</v>
      </c>
      <c r="E5666" s="15">
        <v>10000</v>
      </c>
      <c r="F5666" s="15">
        <v>1</v>
      </c>
      <c r="G5666" s="89" t="s">
        <v>7949</v>
      </c>
      <c r="H5666" s="16" t="s">
        <v>2604</v>
      </c>
      <c r="K5666" s="16"/>
    </row>
    <row r="5667" spans="1:43" x14ac:dyDescent="0.15">
      <c r="A5667" s="16">
        <v>3020089</v>
      </c>
      <c r="B5667" s="15">
        <v>2</v>
      </c>
      <c r="C5667" s="15">
        <v>1</v>
      </c>
      <c r="D5667" s="15">
        <v>50</v>
      </c>
      <c r="E5667" s="15">
        <v>10000</v>
      </c>
      <c r="F5667" s="15">
        <v>1</v>
      </c>
      <c r="G5667" s="89" t="s">
        <v>7950</v>
      </c>
      <c r="H5667" s="16" t="s">
        <v>2593</v>
      </c>
      <c r="K5667" s="16"/>
    </row>
    <row r="5668" spans="1:43" x14ac:dyDescent="0.15">
      <c r="A5668" s="38">
        <v>3020090</v>
      </c>
      <c r="B5668" s="15">
        <v>2</v>
      </c>
      <c r="C5668" s="15">
        <v>1</v>
      </c>
      <c r="D5668" s="15">
        <v>50</v>
      </c>
      <c r="E5668" s="15">
        <v>10000</v>
      </c>
      <c r="F5668" s="15">
        <v>1</v>
      </c>
      <c r="G5668" s="89" t="s">
        <v>7939</v>
      </c>
      <c r="H5668" s="16" t="s">
        <v>2598</v>
      </c>
      <c r="K5668" s="16"/>
    </row>
    <row r="5669" spans="1:43" x14ac:dyDescent="0.15">
      <c r="A5669" s="16">
        <v>3020091</v>
      </c>
      <c r="B5669" s="15">
        <v>2</v>
      </c>
      <c r="C5669" s="15">
        <v>1</v>
      </c>
      <c r="D5669" s="15">
        <v>50</v>
      </c>
      <c r="E5669" s="15">
        <v>10000</v>
      </c>
      <c r="F5669" s="15">
        <v>1</v>
      </c>
      <c r="G5669" s="89" t="s">
        <v>7951</v>
      </c>
      <c r="H5669" s="16" t="s">
        <v>6870</v>
      </c>
      <c r="K5669" s="16"/>
    </row>
    <row r="5670" spans="1:43" x14ac:dyDescent="0.15">
      <c r="A5670" s="38">
        <v>3020092</v>
      </c>
      <c r="B5670" s="15">
        <v>2</v>
      </c>
      <c r="C5670" s="15">
        <v>1</v>
      </c>
      <c r="D5670" s="15">
        <v>50</v>
      </c>
      <c r="E5670" s="15">
        <v>10000</v>
      </c>
      <c r="F5670" s="15">
        <v>1</v>
      </c>
      <c r="G5670" s="89" t="s">
        <v>7952</v>
      </c>
      <c r="H5670" s="16" t="s">
        <v>6871</v>
      </c>
      <c r="K5670" s="16"/>
    </row>
    <row r="5671" spans="1:43" x14ac:dyDescent="0.15">
      <c r="A5671" s="16">
        <v>3020093</v>
      </c>
      <c r="B5671" s="15">
        <v>2</v>
      </c>
      <c r="C5671" s="15">
        <v>1</v>
      </c>
      <c r="D5671" s="15">
        <v>50</v>
      </c>
      <c r="E5671" s="15">
        <v>10000</v>
      </c>
      <c r="F5671" s="15">
        <v>1</v>
      </c>
      <c r="G5671" s="89" t="s">
        <v>7953</v>
      </c>
      <c r="H5671" s="16" t="s">
        <v>6872</v>
      </c>
      <c r="K5671" s="16"/>
    </row>
    <row r="5672" spans="1:43" x14ac:dyDescent="0.15">
      <c r="A5672" s="38">
        <v>3020094</v>
      </c>
      <c r="B5672" s="15">
        <v>2</v>
      </c>
      <c r="C5672" s="15">
        <v>1</v>
      </c>
      <c r="D5672" s="15">
        <v>50</v>
      </c>
      <c r="E5672" s="15">
        <v>10000</v>
      </c>
      <c r="F5672" s="15">
        <v>1</v>
      </c>
      <c r="G5672" s="89" t="s">
        <v>7943</v>
      </c>
      <c r="H5672" s="16" t="s">
        <v>1187</v>
      </c>
      <c r="K5672" s="16"/>
    </row>
    <row r="5673" spans="1:43" x14ac:dyDescent="0.15">
      <c r="A5673" s="16">
        <v>3020095</v>
      </c>
      <c r="B5673" s="15">
        <v>2</v>
      </c>
      <c r="C5673" s="15">
        <v>1</v>
      </c>
      <c r="D5673" s="15">
        <v>50</v>
      </c>
      <c r="E5673" s="15">
        <v>10000</v>
      </c>
      <c r="F5673" s="15">
        <v>1</v>
      </c>
      <c r="G5673" s="89" t="s">
        <v>7954</v>
      </c>
      <c r="H5673" s="5" t="s">
        <v>2607</v>
      </c>
      <c r="K5673" s="16"/>
    </row>
    <row r="5674" spans="1:43" x14ac:dyDescent="0.15">
      <c r="A5674" s="38">
        <v>3020096</v>
      </c>
      <c r="B5674" s="15">
        <v>2</v>
      </c>
      <c r="C5674" s="15">
        <v>1</v>
      </c>
      <c r="D5674" s="15">
        <v>50</v>
      </c>
      <c r="E5674" s="15">
        <v>10000</v>
      </c>
      <c r="F5674" s="15">
        <v>1</v>
      </c>
      <c r="G5674" s="89" t="s">
        <v>7955</v>
      </c>
      <c r="H5674" s="16" t="s">
        <v>2608</v>
      </c>
      <c r="K5674" s="16"/>
    </row>
    <row r="5675" spans="1:43" x14ac:dyDescent="0.15">
      <c r="A5675" s="16">
        <v>3020097</v>
      </c>
      <c r="B5675" s="15">
        <v>2</v>
      </c>
      <c r="C5675" s="15">
        <v>1</v>
      </c>
      <c r="D5675" s="15">
        <v>50</v>
      </c>
      <c r="E5675" s="15">
        <v>10000</v>
      </c>
      <c r="F5675" s="15">
        <v>1</v>
      </c>
      <c r="G5675" s="89" t="s">
        <v>7944</v>
      </c>
      <c r="H5675" s="16" t="s">
        <v>2599</v>
      </c>
      <c r="K5675" s="16"/>
    </row>
    <row r="5676" spans="1:43" x14ac:dyDescent="0.15">
      <c r="A5676" s="38">
        <v>3020098</v>
      </c>
      <c r="B5676" s="15">
        <v>2</v>
      </c>
      <c r="C5676" s="15">
        <v>1</v>
      </c>
      <c r="D5676" s="15">
        <v>50</v>
      </c>
      <c r="E5676" s="15">
        <v>10000</v>
      </c>
      <c r="F5676" s="15">
        <v>1</v>
      </c>
      <c r="G5676" s="89" t="s">
        <v>7945</v>
      </c>
      <c r="H5676" s="16" t="s">
        <v>6880</v>
      </c>
      <c r="K5676" s="16"/>
    </row>
    <row r="5677" spans="1:43" x14ac:dyDescent="0.15">
      <c r="A5677" s="16">
        <v>3020099</v>
      </c>
      <c r="B5677" s="15">
        <v>2</v>
      </c>
      <c r="C5677" s="15">
        <v>1</v>
      </c>
      <c r="D5677" s="15">
        <v>50</v>
      </c>
      <c r="E5677" s="15">
        <v>10000</v>
      </c>
      <c r="F5677" s="15">
        <v>1</v>
      </c>
      <c r="G5677" s="89" t="s">
        <v>7946</v>
      </c>
      <c r="H5677" s="16" t="s">
        <v>6882</v>
      </c>
      <c r="K5677" s="16"/>
    </row>
    <row r="5678" spans="1:43" x14ac:dyDescent="0.15">
      <c r="A5678" s="38">
        <v>3020100</v>
      </c>
      <c r="B5678" s="15">
        <v>2</v>
      </c>
      <c r="C5678" s="15">
        <v>1</v>
      </c>
      <c r="D5678" s="15">
        <v>50</v>
      </c>
      <c r="E5678" s="15">
        <v>10000</v>
      </c>
      <c r="F5678" s="15">
        <v>1</v>
      </c>
      <c r="G5678" s="89" t="s">
        <v>9657</v>
      </c>
      <c r="H5678" s="16" t="s">
        <v>1188</v>
      </c>
      <c r="K5678" s="16"/>
    </row>
    <row r="5679" spans="1:43" x14ac:dyDescent="0.15">
      <c r="A5679" s="38">
        <v>3020102</v>
      </c>
      <c r="B5679" s="15">
        <v>2</v>
      </c>
      <c r="C5679" s="15">
        <v>1</v>
      </c>
      <c r="D5679" s="15">
        <v>50</v>
      </c>
      <c r="E5679" s="15">
        <v>10000</v>
      </c>
      <c r="F5679" s="15">
        <v>1</v>
      </c>
      <c r="G5679" s="89" t="s">
        <v>7938</v>
      </c>
      <c r="H5679" s="16" t="s">
        <v>2600</v>
      </c>
      <c r="K5679" s="16"/>
    </row>
    <row r="5680" spans="1:43" x14ac:dyDescent="0.15">
      <c r="A5680" s="16">
        <v>3020103</v>
      </c>
      <c r="B5680" s="15">
        <v>2</v>
      </c>
      <c r="C5680" s="15">
        <v>1</v>
      </c>
      <c r="D5680" s="15">
        <v>50</v>
      </c>
      <c r="E5680" s="15">
        <v>10000</v>
      </c>
      <c r="F5680" s="15">
        <v>1</v>
      </c>
      <c r="G5680" s="89" t="s">
        <v>7956</v>
      </c>
      <c r="H5680" s="16" t="s">
        <v>2605</v>
      </c>
      <c r="K5680" s="16"/>
    </row>
    <row r="5681" spans="1:11" x14ac:dyDescent="0.15">
      <c r="A5681" s="38">
        <v>3020104</v>
      </c>
      <c r="B5681" s="15">
        <v>2</v>
      </c>
      <c r="C5681" s="15">
        <v>1</v>
      </c>
      <c r="D5681" s="15">
        <v>50</v>
      </c>
      <c r="E5681" s="15">
        <v>10000</v>
      </c>
      <c r="F5681" s="15">
        <v>1</v>
      </c>
      <c r="G5681" s="89" t="s">
        <v>7957</v>
      </c>
      <c r="H5681" s="16" t="s">
        <v>2606</v>
      </c>
      <c r="K5681" s="16"/>
    </row>
    <row r="5682" spans="1:11" x14ac:dyDescent="0.15">
      <c r="A5682" s="16">
        <v>3020105</v>
      </c>
      <c r="B5682" s="15">
        <v>2</v>
      </c>
      <c r="C5682" s="15">
        <v>1</v>
      </c>
      <c r="D5682" s="15">
        <v>50</v>
      </c>
      <c r="E5682" s="15">
        <v>10000</v>
      </c>
      <c r="F5682" s="15">
        <v>1</v>
      </c>
      <c r="G5682" s="89" t="s">
        <v>7958</v>
      </c>
      <c r="H5682" s="16" t="s">
        <v>2609</v>
      </c>
      <c r="K5682" s="16"/>
    </row>
    <row r="5683" spans="1:11" x14ac:dyDescent="0.15">
      <c r="A5683" s="38">
        <v>3020106</v>
      </c>
      <c r="B5683" s="15">
        <v>2</v>
      </c>
      <c r="C5683" s="15">
        <v>1</v>
      </c>
      <c r="D5683" s="15">
        <v>50</v>
      </c>
      <c r="E5683" s="15">
        <v>10000</v>
      </c>
      <c r="F5683" s="15">
        <v>1</v>
      </c>
      <c r="G5683" s="89" t="s">
        <v>7939</v>
      </c>
      <c r="H5683" s="16" t="s">
        <v>2601</v>
      </c>
      <c r="K5683" s="16"/>
    </row>
    <row r="5684" spans="1:11" x14ac:dyDescent="0.15">
      <c r="A5684" s="16">
        <v>3020107</v>
      </c>
      <c r="B5684" s="15">
        <v>2</v>
      </c>
      <c r="C5684" s="15">
        <v>1</v>
      </c>
      <c r="D5684" s="15">
        <v>50</v>
      </c>
      <c r="E5684" s="15">
        <v>10000</v>
      </c>
      <c r="F5684" s="15">
        <v>1</v>
      </c>
      <c r="G5684" s="89" t="s">
        <v>7959</v>
      </c>
      <c r="H5684" s="16" t="s">
        <v>6875</v>
      </c>
      <c r="K5684" s="16"/>
    </row>
    <row r="5685" spans="1:11" x14ac:dyDescent="0.15">
      <c r="A5685" s="38">
        <v>3020108</v>
      </c>
      <c r="B5685" s="15">
        <v>2</v>
      </c>
      <c r="C5685" s="15">
        <v>1</v>
      </c>
      <c r="D5685" s="15">
        <v>50</v>
      </c>
      <c r="E5685" s="15">
        <v>10000</v>
      </c>
      <c r="F5685" s="15">
        <v>1</v>
      </c>
      <c r="G5685" s="89" t="s">
        <v>7960</v>
      </c>
      <c r="H5685" s="16" t="s">
        <v>6876</v>
      </c>
      <c r="K5685" s="16"/>
    </row>
    <row r="5686" spans="1:11" x14ac:dyDescent="0.15">
      <c r="A5686" s="16">
        <v>3020109</v>
      </c>
      <c r="B5686" s="15">
        <v>2</v>
      </c>
      <c r="C5686" s="15">
        <v>1</v>
      </c>
      <c r="D5686" s="15">
        <v>50</v>
      </c>
      <c r="E5686" s="15">
        <v>10000</v>
      </c>
      <c r="F5686" s="15">
        <v>1</v>
      </c>
      <c r="G5686" s="89" t="s">
        <v>7961</v>
      </c>
      <c r="H5686" s="16" t="s">
        <v>6877</v>
      </c>
      <c r="K5686" s="16"/>
    </row>
    <row r="5687" spans="1:11" x14ac:dyDescent="0.15">
      <c r="A5687" s="38">
        <v>3020110</v>
      </c>
      <c r="B5687" s="15">
        <v>2</v>
      </c>
      <c r="C5687" s="15">
        <v>1</v>
      </c>
      <c r="D5687" s="15">
        <v>50</v>
      </c>
      <c r="E5687" s="15">
        <v>10000</v>
      </c>
      <c r="F5687" s="15">
        <v>1</v>
      </c>
      <c r="G5687" s="89" t="s">
        <v>7943</v>
      </c>
      <c r="H5687" s="16" t="s">
        <v>1189</v>
      </c>
      <c r="K5687" s="16"/>
    </row>
    <row r="5688" spans="1:11" x14ac:dyDescent="0.15">
      <c r="A5688" s="16">
        <v>3020111</v>
      </c>
      <c r="B5688" s="15">
        <v>2</v>
      </c>
      <c r="C5688" s="15">
        <v>1</v>
      </c>
      <c r="D5688" s="15">
        <v>50</v>
      </c>
      <c r="E5688" s="15">
        <v>10000</v>
      </c>
      <c r="F5688" s="15">
        <v>1</v>
      </c>
      <c r="G5688" s="89" t="s">
        <v>7962</v>
      </c>
      <c r="H5688" s="16" t="s">
        <v>2610</v>
      </c>
      <c r="K5688" s="16"/>
    </row>
    <row r="5689" spans="1:11" x14ac:dyDescent="0.15">
      <c r="A5689" s="38">
        <v>3020112</v>
      </c>
      <c r="B5689" s="15">
        <v>2</v>
      </c>
      <c r="C5689" s="15">
        <v>1</v>
      </c>
      <c r="D5689" s="15">
        <v>50</v>
      </c>
      <c r="E5689" s="15">
        <v>10000</v>
      </c>
      <c r="F5689" s="15">
        <v>1</v>
      </c>
      <c r="G5689" s="89" t="s">
        <v>7963</v>
      </c>
      <c r="H5689" s="16" t="s">
        <v>2611</v>
      </c>
      <c r="K5689" s="16"/>
    </row>
    <row r="5690" spans="1:11" x14ac:dyDescent="0.15">
      <c r="A5690" s="16">
        <v>3020113</v>
      </c>
      <c r="B5690" s="15">
        <v>2</v>
      </c>
      <c r="C5690" s="15">
        <v>1</v>
      </c>
      <c r="D5690" s="15">
        <v>50</v>
      </c>
      <c r="E5690" s="15">
        <v>10000</v>
      </c>
      <c r="F5690" s="15">
        <v>1</v>
      </c>
      <c r="G5690" s="89" t="s">
        <v>7944</v>
      </c>
      <c r="H5690" s="16" t="s">
        <v>2602</v>
      </c>
      <c r="K5690" s="16"/>
    </row>
    <row r="5691" spans="1:11" x14ac:dyDescent="0.15">
      <c r="A5691" s="38">
        <v>3020114</v>
      </c>
      <c r="B5691" s="15">
        <v>2</v>
      </c>
      <c r="C5691" s="15">
        <v>1</v>
      </c>
      <c r="D5691" s="15">
        <v>50</v>
      </c>
      <c r="E5691" s="15">
        <v>10000</v>
      </c>
      <c r="F5691" s="15">
        <v>1</v>
      </c>
      <c r="G5691" s="89" t="s">
        <v>7964</v>
      </c>
      <c r="H5691" s="16" t="s">
        <v>6881</v>
      </c>
      <c r="K5691" s="16"/>
    </row>
    <row r="5692" spans="1:11" x14ac:dyDescent="0.15">
      <c r="A5692" s="16">
        <v>3020115</v>
      </c>
      <c r="B5692" s="15">
        <v>2</v>
      </c>
      <c r="C5692" s="15">
        <v>1</v>
      </c>
      <c r="D5692" s="15">
        <v>50</v>
      </c>
      <c r="E5692" s="15">
        <v>10000</v>
      </c>
      <c r="F5692" s="15">
        <v>1</v>
      </c>
      <c r="G5692" s="89" t="s">
        <v>7965</v>
      </c>
      <c r="H5692" s="16" t="s">
        <v>6878</v>
      </c>
      <c r="K5692" s="16"/>
    </row>
    <row r="5693" spans="1:11" x14ac:dyDescent="0.15">
      <c r="A5693" s="38">
        <v>3020116</v>
      </c>
      <c r="B5693" s="15">
        <v>2</v>
      </c>
      <c r="C5693" s="15">
        <v>1</v>
      </c>
      <c r="D5693" s="15">
        <v>50</v>
      </c>
      <c r="E5693" s="15">
        <v>10000</v>
      </c>
      <c r="F5693" s="15">
        <v>1</v>
      </c>
      <c r="G5693" s="89" t="s">
        <v>9657</v>
      </c>
      <c r="H5693" s="16" t="s">
        <v>1190</v>
      </c>
      <c r="K5693" s="16"/>
    </row>
    <row r="5694" spans="1:11" x14ac:dyDescent="0.15">
      <c r="A5694" s="38">
        <v>3020118</v>
      </c>
      <c r="B5694" s="15">
        <v>2</v>
      </c>
      <c r="C5694" s="15">
        <v>1</v>
      </c>
      <c r="D5694" s="15">
        <v>50</v>
      </c>
      <c r="E5694" s="15">
        <v>10000</v>
      </c>
      <c r="F5694" s="15">
        <v>1</v>
      </c>
      <c r="G5694" s="89" t="s">
        <v>7966</v>
      </c>
      <c r="H5694" s="16" t="s">
        <v>6879</v>
      </c>
      <c r="K5694" s="16"/>
    </row>
    <row r="5695" spans="1:11" x14ac:dyDescent="0.15">
      <c r="A5695" s="38">
        <v>3020120</v>
      </c>
      <c r="B5695" s="15">
        <v>2</v>
      </c>
      <c r="C5695" s="15">
        <v>1</v>
      </c>
      <c r="D5695" s="15">
        <v>50</v>
      </c>
      <c r="E5695" s="15">
        <v>10000</v>
      </c>
      <c r="F5695" s="15">
        <v>1</v>
      </c>
      <c r="G5695" s="89" t="s">
        <v>7967</v>
      </c>
      <c r="H5695" s="16" t="s">
        <v>2612</v>
      </c>
      <c r="K5695" s="16"/>
    </row>
    <row r="5696" spans="1:11" x14ac:dyDescent="0.3">
      <c r="A5696" s="38">
        <v>3030101</v>
      </c>
      <c r="B5696" s="15">
        <v>2</v>
      </c>
      <c r="C5696" s="15">
        <v>1</v>
      </c>
      <c r="D5696" s="15">
        <v>50</v>
      </c>
      <c r="E5696" s="15">
        <v>10000</v>
      </c>
      <c r="F5696" s="15">
        <v>1</v>
      </c>
      <c r="G5696" s="89" t="s">
        <v>9686</v>
      </c>
      <c r="H5696" s="18" t="s">
        <v>9687</v>
      </c>
      <c r="J5696" s="15"/>
      <c r="K5696" s="15"/>
    </row>
    <row r="5697" spans="1:11" x14ac:dyDescent="0.3">
      <c r="A5697" s="38">
        <v>3030102</v>
      </c>
      <c r="B5697" s="15">
        <v>2</v>
      </c>
      <c r="C5697" s="15">
        <v>1</v>
      </c>
      <c r="D5697" s="15">
        <v>50</v>
      </c>
      <c r="E5697" s="15">
        <v>10000</v>
      </c>
      <c r="F5697" s="15">
        <v>1</v>
      </c>
      <c r="G5697" s="89" t="s">
        <v>9688</v>
      </c>
      <c r="H5697" s="18" t="s">
        <v>9689</v>
      </c>
      <c r="J5697" s="15"/>
      <c r="K5697" s="15"/>
    </row>
    <row r="5698" spans="1:11" x14ac:dyDescent="0.3">
      <c r="A5698" s="38">
        <v>3030103</v>
      </c>
      <c r="B5698" s="15">
        <v>2</v>
      </c>
      <c r="C5698" s="15">
        <v>1</v>
      </c>
      <c r="D5698" s="15">
        <v>50</v>
      </c>
      <c r="E5698" s="15">
        <v>10000</v>
      </c>
      <c r="F5698" s="15">
        <v>1</v>
      </c>
      <c r="G5698" s="89" t="s">
        <v>9690</v>
      </c>
      <c r="H5698" s="18" t="s">
        <v>9691</v>
      </c>
      <c r="J5698" s="15"/>
      <c r="K5698" s="15"/>
    </row>
    <row r="5699" spans="1:11" x14ac:dyDescent="0.3">
      <c r="A5699" s="38">
        <v>3030104</v>
      </c>
      <c r="B5699" s="15">
        <v>2</v>
      </c>
      <c r="C5699" s="15">
        <v>1</v>
      </c>
      <c r="D5699" s="15">
        <v>50</v>
      </c>
      <c r="E5699" s="15">
        <v>10000</v>
      </c>
      <c r="F5699" s="15">
        <v>1</v>
      </c>
      <c r="G5699" s="89" t="s">
        <v>9692</v>
      </c>
      <c r="H5699" s="18" t="s">
        <v>9693</v>
      </c>
      <c r="J5699" s="15"/>
      <c r="K5699" s="15"/>
    </row>
    <row r="5700" spans="1:11" x14ac:dyDescent="0.3">
      <c r="A5700" s="38">
        <v>3030201</v>
      </c>
      <c r="B5700" s="15">
        <v>2</v>
      </c>
      <c r="C5700" s="15">
        <v>1</v>
      </c>
      <c r="D5700" s="15">
        <v>50</v>
      </c>
      <c r="E5700" s="15">
        <v>10000</v>
      </c>
      <c r="F5700" s="15">
        <v>1</v>
      </c>
      <c r="G5700" s="89" t="s">
        <v>9694</v>
      </c>
      <c r="H5700" s="18" t="s">
        <v>9695</v>
      </c>
      <c r="J5700" s="15"/>
      <c r="K5700" s="15"/>
    </row>
    <row r="5701" spans="1:11" x14ac:dyDescent="0.3">
      <c r="A5701" s="38">
        <v>3030202</v>
      </c>
      <c r="B5701" s="15">
        <v>2</v>
      </c>
      <c r="C5701" s="15">
        <v>1</v>
      </c>
      <c r="D5701" s="15">
        <v>50</v>
      </c>
      <c r="E5701" s="15">
        <v>10000</v>
      </c>
      <c r="F5701" s="15">
        <v>1</v>
      </c>
      <c r="G5701" s="89" t="s">
        <v>9696</v>
      </c>
      <c r="H5701" s="18" t="s">
        <v>9697</v>
      </c>
      <c r="J5701" s="15"/>
      <c r="K5701" s="15"/>
    </row>
    <row r="5702" spans="1:11" x14ac:dyDescent="0.3">
      <c r="A5702" s="38">
        <v>3030203</v>
      </c>
      <c r="B5702" s="15">
        <v>2</v>
      </c>
      <c r="C5702" s="15">
        <v>1</v>
      </c>
      <c r="D5702" s="15">
        <v>50</v>
      </c>
      <c r="E5702" s="15">
        <v>10000</v>
      </c>
      <c r="F5702" s="15">
        <v>1</v>
      </c>
      <c r="G5702" s="89" t="s">
        <v>9698</v>
      </c>
      <c r="H5702" s="18" t="s">
        <v>9699</v>
      </c>
      <c r="J5702" s="15"/>
      <c r="K5702" s="15"/>
    </row>
    <row r="5703" spans="1:11" x14ac:dyDescent="0.15">
      <c r="A5703" s="38">
        <v>3030301</v>
      </c>
      <c r="B5703" s="15">
        <v>2</v>
      </c>
      <c r="C5703" s="15">
        <v>1</v>
      </c>
      <c r="D5703" s="15">
        <v>50</v>
      </c>
      <c r="E5703" s="15">
        <v>10000</v>
      </c>
      <c r="F5703" s="15">
        <v>1</v>
      </c>
      <c r="G5703" s="89" t="s">
        <v>9700</v>
      </c>
      <c r="H5703" s="33" t="s">
        <v>9701</v>
      </c>
      <c r="J5703" s="15"/>
      <c r="K5703" s="15"/>
    </row>
    <row r="5704" spans="1:11" x14ac:dyDescent="0.15">
      <c r="A5704" s="38">
        <v>3030302</v>
      </c>
      <c r="B5704" s="15">
        <v>2</v>
      </c>
      <c r="C5704" s="15">
        <v>1</v>
      </c>
      <c r="D5704" s="15">
        <v>50</v>
      </c>
      <c r="E5704" s="15">
        <v>10000</v>
      </c>
      <c r="F5704" s="15">
        <v>1</v>
      </c>
      <c r="G5704" s="89" t="s">
        <v>9702</v>
      </c>
      <c r="H5704" s="33" t="s">
        <v>9703</v>
      </c>
      <c r="J5704" s="15"/>
      <c r="K5704" s="15"/>
    </row>
    <row r="5705" spans="1:11" x14ac:dyDescent="0.15">
      <c r="A5705" s="38">
        <v>3030401</v>
      </c>
      <c r="B5705" s="15">
        <v>2</v>
      </c>
      <c r="C5705" s="15">
        <v>1</v>
      </c>
      <c r="D5705" s="15">
        <v>50</v>
      </c>
      <c r="E5705" s="15">
        <v>10000</v>
      </c>
      <c r="F5705" s="15">
        <v>1</v>
      </c>
      <c r="G5705" s="89" t="s">
        <v>9704</v>
      </c>
      <c r="H5705" s="33" t="s">
        <v>9705</v>
      </c>
      <c r="J5705" s="15"/>
      <c r="K5705" s="15"/>
    </row>
    <row r="5706" spans="1:11" x14ac:dyDescent="0.15">
      <c r="A5706" s="38">
        <v>3030402</v>
      </c>
      <c r="B5706" s="15">
        <v>2</v>
      </c>
      <c r="C5706" s="15">
        <v>1</v>
      </c>
      <c r="D5706" s="15">
        <v>50</v>
      </c>
      <c r="E5706" s="15">
        <v>10000</v>
      </c>
      <c r="F5706" s="15">
        <v>1</v>
      </c>
      <c r="G5706" s="89" t="s">
        <v>9706</v>
      </c>
      <c r="H5706" s="33" t="s">
        <v>9707</v>
      </c>
      <c r="J5706" s="15"/>
      <c r="K5706" s="15"/>
    </row>
    <row r="5707" spans="1:11" x14ac:dyDescent="0.15">
      <c r="A5707" s="38">
        <v>3030501</v>
      </c>
      <c r="B5707" s="15">
        <v>2</v>
      </c>
      <c r="C5707" s="15">
        <v>1</v>
      </c>
      <c r="D5707" s="15">
        <v>50</v>
      </c>
      <c r="E5707" s="15">
        <v>10000</v>
      </c>
      <c r="F5707" s="15">
        <v>1</v>
      </c>
      <c r="G5707" s="89" t="s">
        <v>9708</v>
      </c>
      <c r="H5707" s="33" t="s">
        <v>9709</v>
      </c>
      <c r="J5707" s="15"/>
      <c r="K5707" s="15"/>
    </row>
    <row r="5708" spans="1:11" x14ac:dyDescent="0.15">
      <c r="A5708" s="38">
        <v>3030502</v>
      </c>
      <c r="B5708" s="15">
        <v>2</v>
      </c>
      <c r="C5708" s="15">
        <v>1</v>
      </c>
      <c r="D5708" s="15">
        <v>50</v>
      </c>
      <c r="E5708" s="15">
        <v>10000</v>
      </c>
      <c r="F5708" s="15">
        <v>1</v>
      </c>
      <c r="G5708" s="89" t="s">
        <v>9731</v>
      </c>
      <c r="H5708" s="33" t="s">
        <v>9710</v>
      </c>
      <c r="J5708" s="15"/>
      <c r="K5708" s="15"/>
    </row>
    <row r="5709" spans="1:11" x14ac:dyDescent="0.15">
      <c r="A5709" s="38">
        <v>3030601</v>
      </c>
      <c r="B5709" s="15">
        <v>2</v>
      </c>
      <c r="C5709" s="15">
        <v>1</v>
      </c>
      <c r="D5709" s="15">
        <v>50</v>
      </c>
      <c r="E5709" s="15">
        <v>10000</v>
      </c>
      <c r="F5709" s="15">
        <v>1</v>
      </c>
      <c r="G5709" s="89" t="s">
        <v>9711</v>
      </c>
      <c r="H5709" s="33" t="s">
        <v>9712</v>
      </c>
      <c r="J5709" s="15"/>
      <c r="K5709" s="15"/>
    </row>
    <row r="5710" spans="1:11" x14ac:dyDescent="0.15">
      <c r="A5710" s="38">
        <v>3030602</v>
      </c>
      <c r="B5710" s="15">
        <v>2</v>
      </c>
      <c r="C5710" s="15">
        <v>1</v>
      </c>
      <c r="D5710" s="15">
        <v>50</v>
      </c>
      <c r="E5710" s="15">
        <v>10000</v>
      </c>
      <c r="F5710" s="15">
        <v>1</v>
      </c>
      <c r="G5710" s="89" t="s">
        <v>9713</v>
      </c>
      <c r="H5710" s="33" t="s">
        <v>9714</v>
      </c>
      <c r="J5710" s="15"/>
      <c r="K5710" s="15"/>
    </row>
    <row r="5711" spans="1:11" x14ac:dyDescent="0.15">
      <c r="A5711" s="38">
        <v>3030701</v>
      </c>
      <c r="B5711" s="15">
        <v>2</v>
      </c>
      <c r="C5711" s="15">
        <v>1</v>
      </c>
      <c r="D5711" s="15">
        <v>50</v>
      </c>
      <c r="E5711" s="15">
        <v>10000</v>
      </c>
      <c r="F5711" s="15">
        <v>1</v>
      </c>
      <c r="G5711" s="89" t="s">
        <v>9715</v>
      </c>
      <c r="H5711" s="33" t="s">
        <v>9716</v>
      </c>
      <c r="J5711" s="15"/>
      <c r="K5711" s="15"/>
    </row>
    <row r="5712" spans="1:11" x14ac:dyDescent="0.15">
      <c r="A5712" s="38">
        <v>3030702</v>
      </c>
      <c r="B5712" s="15">
        <v>2</v>
      </c>
      <c r="C5712" s="15">
        <v>1</v>
      </c>
      <c r="D5712" s="15">
        <v>50</v>
      </c>
      <c r="E5712" s="15">
        <v>10000</v>
      </c>
      <c r="F5712" s="15">
        <v>1</v>
      </c>
      <c r="G5712" s="89" t="s">
        <v>9727</v>
      </c>
      <c r="H5712" s="33" t="s">
        <v>9724</v>
      </c>
      <c r="J5712" s="15"/>
      <c r="K5712" s="15"/>
    </row>
    <row r="5713" spans="1:11" x14ac:dyDescent="0.15">
      <c r="A5713" s="38">
        <v>3030801</v>
      </c>
      <c r="B5713" s="15">
        <v>2</v>
      </c>
      <c r="C5713" s="15">
        <v>1</v>
      </c>
      <c r="D5713" s="15">
        <v>50</v>
      </c>
      <c r="E5713" s="15">
        <v>10000</v>
      </c>
      <c r="F5713" s="15">
        <v>1</v>
      </c>
      <c r="G5713" s="89" t="s">
        <v>9717</v>
      </c>
      <c r="H5713" s="33" t="s">
        <v>9718</v>
      </c>
      <c r="J5713" s="15"/>
      <c r="K5713" s="15"/>
    </row>
    <row r="5714" spans="1:11" x14ac:dyDescent="0.15">
      <c r="A5714" s="38">
        <v>3030802</v>
      </c>
      <c r="B5714" s="15">
        <v>2</v>
      </c>
      <c r="C5714" s="15">
        <v>1</v>
      </c>
      <c r="D5714" s="15">
        <v>50</v>
      </c>
      <c r="E5714" s="15">
        <v>10000</v>
      </c>
      <c r="F5714" s="15">
        <v>1</v>
      </c>
      <c r="G5714" s="89" t="s">
        <v>9719</v>
      </c>
      <c r="H5714" s="33" t="s">
        <v>9720</v>
      </c>
      <c r="J5714" s="15"/>
      <c r="K5714" s="15"/>
    </row>
    <row r="5715" spans="1:11" x14ac:dyDescent="0.15">
      <c r="A5715" s="38">
        <v>3030901</v>
      </c>
      <c r="B5715" s="15">
        <v>2</v>
      </c>
      <c r="C5715" s="15">
        <v>1</v>
      </c>
      <c r="D5715" s="15">
        <v>50</v>
      </c>
      <c r="E5715" s="15">
        <v>10000</v>
      </c>
      <c r="F5715" s="15">
        <v>1</v>
      </c>
      <c r="G5715" s="89" t="s">
        <v>9721</v>
      </c>
      <c r="H5715" s="33" t="s">
        <v>9722</v>
      </c>
      <c r="J5715" s="15"/>
      <c r="K5715" s="15"/>
    </row>
    <row r="5716" spans="1:11" x14ac:dyDescent="0.15">
      <c r="A5716" s="38">
        <v>3030902</v>
      </c>
      <c r="B5716" s="15">
        <v>2</v>
      </c>
      <c r="C5716" s="15">
        <v>1</v>
      </c>
      <c r="D5716" s="15">
        <v>50</v>
      </c>
      <c r="E5716" s="15">
        <v>10000</v>
      </c>
      <c r="F5716" s="15">
        <v>1</v>
      </c>
      <c r="G5716" s="89" t="s">
        <v>9726</v>
      </c>
      <c r="H5716" s="33" t="s">
        <v>9723</v>
      </c>
      <c r="J5716" s="15"/>
      <c r="K5716" s="15"/>
    </row>
    <row r="5717" spans="1:11" x14ac:dyDescent="0.15">
      <c r="A5717" s="38">
        <v>3039990</v>
      </c>
      <c r="B5717" s="15">
        <v>2</v>
      </c>
      <c r="C5717" s="15">
        <v>1</v>
      </c>
      <c r="D5717" s="15">
        <v>50</v>
      </c>
      <c r="E5717" s="15">
        <v>10000</v>
      </c>
      <c r="F5717" s="15">
        <v>1</v>
      </c>
      <c r="G5717" s="95" t="s">
        <v>9784</v>
      </c>
      <c r="H5717" s="33" t="s">
        <v>9785</v>
      </c>
      <c r="J5717" s="15"/>
      <c r="K5717" s="15"/>
    </row>
    <row r="5718" spans="1:11" x14ac:dyDescent="0.15">
      <c r="A5718" s="69">
        <v>4010001</v>
      </c>
      <c r="B5718" s="70">
        <v>2</v>
      </c>
      <c r="C5718" s="70">
        <v>1</v>
      </c>
      <c r="D5718" s="70">
        <v>50</v>
      </c>
      <c r="E5718" s="70">
        <v>10000</v>
      </c>
      <c r="F5718" s="70">
        <v>1</v>
      </c>
      <c r="G5718" s="70" t="s">
        <v>7968</v>
      </c>
      <c r="H5718" s="16" t="s">
        <v>1107</v>
      </c>
      <c r="K5718" s="16"/>
    </row>
    <row r="5719" spans="1:11" x14ac:dyDescent="0.15">
      <c r="A5719" s="38">
        <v>4010002</v>
      </c>
      <c r="B5719" s="15">
        <v>2</v>
      </c>
      <c r="C5719" s="15">
        <v>1</v>
      </c>
      <c r="D5719" s="15">
        <v>50</v>
      </c>
      <c r="E5719" s="15">
        <v>10000</v>
      </c>
      <c r="F5719" s="15">
        <v>1</v>
      </c>
      <c r="G5719" s="15" t="s">
        <v>7969</v>
      </c>
      <c r="H5719" s="16" t="s">
        <v>1108</v>
      </c>
      <c r="K5719" s="16"/>
    </row>
    <row r="5720" spans="1:11" x14ac:dyDescent="0.15">
      <c r="A5720" s="38">
        <v>4010003</v>
      </c>
      <c r="B5720" s="15">
        <v>2</v>
      </c>
      <c r="C5720" s="15">
        <v>1</v>
      </c>
      <c r="D5720" s="15">
        <v>50</v>
      </c>
      <c r="E5720" s="15">
        <v>10000</v>
      </c>
      <c r="F5720" s="15">
        <v>1</v>
      </c>
      <c r="G5720" s="15" t="s">
        <v>7970</v>
      </c>
      <c r="H5720" s="16" t="s">
        <v>1109</v>
      </c>
      <c r="K5720" s="16"/>
    </row>
    <row r="5721" spans="1:11" x14ac:dyDescent="0.15">
      <c r="A5721" s="38">
        <v>4010004</v>
      </c>
      <c r="B5721" s="15">
        <v>2</v>
      </c>
      <c r="C5721" s="15">
        <v>1</v>
      </c>
      <c r="D5721" s="15">
        <v>50</v>
      </c>
      <c r="E5721" s="15">
        <v>10000</v>
      </c>
      <c r="F5721" s="15">
        <v>1</v>
      </c>
      <c r="G5721" s="15" t="s">
        <v>7971</v>
      </c>
      <c r="H5721" s="16" t="s">
        <v>2426</v>
      </c>
      <c r="K5721" s="16"/>
    </row>
    <row r="5722" spans="1:11" x14ac:dyDescent="0.15">
      <c r="A5722" s="38">
        <v>4010005</v>
      </c>
      <c r="B5722" s="15">
        <v>2</v>
      </c>
      <c r="C5722" s="15">
        <v>1</v>
      </c>
      <c r="D5722" s="15">
        <v>50</v>
      </c>
      <c r="E5722" s="15">
        <v>10000</v>
      </c>
      <c r="F5722" s="15">
        <v>1</v>
      </c>
      <c r="G5722" s="15" t="s">
        <v>7972</v>
      </c>
      <c r="H5722" s="16" t="s">
        <v>2427</v>
      </c>
      <c r="K5722" s="16"/>
    </row>
    <row r="5723" spans="1:11" x14ac:dyDescent="0.15">
      <c r="A5723" s="38">
        <v>4010006</v>
      </c>
      <c r="B5723" s="15">
        <v>2</v>
      </c>
      <c r="C5723" s="15">
        <v>1</v>
      </c>
      <c r="D5723" s="15">
        <v>50</v>
      </c>
      <c r="E5723" s="15">
        <v>10000</v>
      </c>
      <c r="F5723" s="15">
        <v>1</v>
      </c>
      <c r="G5723" s="15" t="s">
        <v>7973</v>
      </c>
      <c r="H5723" s="16" t="s">
        <v>2428</v>
      </c>
      <c r="K5723" s="16"/>
    </row>
    <row r="5724" spans="1:11" x14ac:dyDescent="0.15">
      <c r="A5724" s="38">
        <v>4010007</v>
      </c>
      <c r="B5724" s="15">
        <v>2</v>
      </c>
      <c r="C5724" s="15">
        <v>1</v>
      </c>
      <c r="D5724" s="15">
        <v>50</v>
      </c>
      <c r="E5724" s="15">
        <v>10000</v>
      </c>
      <c r="F5724" s="15">
        <v>1</v>
      </c>
      <c r="G5724" s="15" t="s">
        <v>7974</v>
      </c>
      <c r="H5724" s="16" t="s">
        <v>2429</v>
      </c>
      <c r="K5724" s="16"/>
    </row>
    <row r="5725" spans="1:11" x14ac:dyDescent="0.15">
      <c r="A5725" s="38">
        <v>4010008</v>
      </c>
      <c r="B5725" s="15">
        <v>2</v>
      </c>
      <c r="C5725" s="15">
        <v>1</v>
      </c>
      <c r="D5725" s="15">
        <v>50</v>
      </c>
      <c r="E5725" s="15">
        <v>10000</v>
      </c>
      <c r="F5725" s="15">
        <v>1</v>
      </c>
      <c r="G5725" s="15" t="s">
        <v>7975</v>
      </c>
      <c r="H5725" s="16" t="s">
        <v>2431</v>
      </c>
    </row>
    <row r="5726" spans="1:11" x14ac:dyDescent="0.15">
      <c r="A5726" s="38">
        <v>4010009</v>
      </c>
      <c r="B5726" s="15">
        <v>2</v>
      </c>
      <c r="C5726" s="15">
        <v>1</v>
      </c>
      <c r="D5726" s="15">
        <v>50</v>
      </c>
      <c r="E5726" s="15">
        <v>10000</v>
      </c>
      <c r="F5726" s="15">
        <v>1</v>
      </c>
      <c r="G5726" s="15" t="s">
        <v>7976</v>
      </c>
      <c r="H5726" s="16" t="s">
        <v>2430</v>
      </c>
    </row>
    <row r="5727" spans="1:11" x14ac:dyDescent="0.15">
      <c r="A5727" s="38">
        <v>4010010</v>
      </c>
      <c r="B5727" s="15">
        <v>2</v>
      </c>
      <c r="C5727" s="15">
        <v>1</v>
      </c>
      <c r="D5727" s="15">
        <v>50</v>
      </c>
      <c r="E5727" s="15">
        <v>10000</v>
      </c>
      <c r="F5727" s="15">
        <v>1</v>
      </c>
      <c r="G5727" s="15" t="s">
        <v>7977</v>
      </c>
      <c r="H5727" s="16" t="s">
        <v>2432</v>
      </c>
    </row>
    <row r="5728" spans="1:11" x14ac:dyDescent="0.15">
      <c r="A5728" s="38">
        <v>4010011</v>
      </c>
      <c r="B5728" s="15">
        <v>2</v>
      </c>
      <c r="C5728" s="15">
        <v>1</v>
      </c>
      <c r="D5728" s="15">
        <v>50</v>
      </c>
      <c r="E5728" s="15">
        <v>10000</v>
      </c>
      <c r="F5728" s="15">
        <v>1</v>
      </c>
      <c r="G5728" s="15" t="s">
        <v>7978</v>
      </c>
      <c r="H5728" s="16" t="s">
        <v>2433</v>
      </c>
    </row>
    <row r="5729" spans="1:8" x14ac:dyDescent="0.15">
      <c r="A5729" s="38">
        <v>4010012</v>
      </c>
      <c r="B5729" s="15">
        <v>2</v>
      </c>
      <c r="C5729" s="15">
        <v>1</v>
      </c>
      <c r="D5729" s="15">
        <v>50</v>
      </c>
      <c r="E5729" s="15">
        <v>10000</v>
      </c>
      <c r="F5729" s="15">
        <v>1</v>
      </c>
      <c r="G5729" s="15" t="s">
        <v>7979</v>
      </c>
      <c r="H5729" s="16" t="s">
        <v>2615</v>
      </c>
    </row>
    <row r="5730" spans="1:8" x14ac:dyDescent="0.15">
      <c r="A5730" s="38">
        <v>4010013</v>
      </c>
      <c r="B5730" s="15">
        <v>2</v>
      </c>
      <c r="C5730" s="15">
        <v>1</v>
      </c>
      <c r="D5730" s="15">
        <v>50</v>
      </c>
      <c r="E5730" s="15">
        <v>10000</v>
      </c>
      <c r="F5730" s="15">
        <v>1</v>
      </c>
      <c r="G5730" s="15" t="s">
        <v>7980</v>
      </c>
      <c r="H5730" s="16" t="s">
        <v>1110</v>
      </c>
    </row>
    <row r="5731" spans="1:8" x14ac:dyDescent="0.15">
      <c r="A5731" s="38">
        <v>4010014</v>
      </c>
      <c r="B5731" s="15">
        <v>2</v>
      </c>
      <c r="C5731" s="15">
        <v>1</v>
      </c>
      <c r="D5731" s="15">
        <v>50</v>
      </c>
      <c r="E5731" s="15">
        <v>10000</v>
      </c>
      <c r="F5731" s="15">
        <v>1</v>
      </c>
      <c r="G5731" s="15" t="s">
        <v>7981</v>
      </c>
      <c r="H5731" s="16" t="s">
        <v>6862</v>
      </c>
    </row>
    <row r="5732" spans="1:8" x14ac:dyDescent="0.15">
      <c r="A5732" s="38">
        <v>4010015</v>
      </c>
      <c r="B5732" s="15">
        <v>2</v>
      </c>
      <c r="C5732" s="15">
        <v>1</v>
      </c>
      <c r="D5732" s="15">
        <v>50</v>
      </c>
      <c r="E5732" s="15">
        <v>10000</v>
      </c>
      <c r="F5732" s="15">
        <v>1</v>
      </c>
      <c r="G5732" s="15" t="s">
        <v>2884</v>
      </c>
      <c r="H5732" s="16" t="s">
        <v>2892</v>
      </c>
    </row>
    <row r="5733" spans="1:8" x14ac:dyDescent="0.15">
      <c r="A5733" s="38">
        <v>4010016</v>
      </c>
      <c r="B5733" s="15">
        <v>2</v>
      </c>
      <c r="C5733" s="15">
        <v>1</v>
      </c>
      <c r="D5733" s="15">
        <v>50</v>
      </c>
      <c r="E5733" s="15">
        <v>10000</v>
      </c>
      <c r="F5733" s="15">
        <v>1</v>
      </c>
      <c r="G5733" s="15" t="s">
        <v>2885</v>
      </c>
      <c r="H5733" s="16" t="s">
        <v>2893</v>
      </c>
    </row>
    <row r="5734" spans="1:8" x14ac:dyDescent="0.15">
      <c r="A5734" s="38">
        <v>4010017</v>
      </c>
      <c r="B5734" s="15">
        <v>2</v>
      </c>
      <c r="C5734" s="15">
        <v>1</v>
      </c>
      <c r="D5734" s="15">
        <v>50</v>
      </c>
      <c r="E5734" s="15">
        <v>10000</v>
      </c>
      <c r="F5734" s="15">
        <v>1</v>
      </c>
      <c r="G5734" s="15" t="s">
        <v>2886</v>
      </c>
      <c r="H5734" s="16" t="s">
        <v>2894</v>
      </c>
    </row>
    <row r="5735" spans="1:8" x14ac:dyDescent="0.15">
      <c r="A5735" s="38">
        <v>4010018</v>
      </c>
      <c r="B5735" s="15">
        <v>2</v>
      </c>
      <c r="C5735" s="15">
        <v>1</v>
      </c>
      <c r="D5735" s="15">
        <v>50</v>
      </c>
      <c r="E5735" s="15">
        <v>10000</v>
      </c>
      <c r="F5735" s="15">
        <v>1</v>
      </c>
      <c r="G5735" s="15" t="s">
        <v>2887</v>
      </c>
      <c r="H5735" s="16" t="s">
        <v>2895</v>
      </c>
    </row>
    <row r="5736" spans="1:8" x14ac:dyDescent="0.15">
      <c r="A5736" s="38">
        <v>4010019</v>
      </c>
      <c r="B5736" s="15">
        <v>2</v>
      </c>
      <c r="C5736" s="15">
        <v>1</v>
      </c>
      <c r="D5736" s="15">
        <v>50</v>
      </c>
      <c r="E5736" s="15">
        <v>10000</v>
      </c>
      <c r="F5736" s="15">
        <v>1</v>
      </c>
      <c r="G5736" s="5" t="s">
        <v>2888</v>
      </c>
      <c r="H5736" s="16" t="s">
        <v>2434</v>
      </c>
    </row>
    <row r="5737" spans="1:8" x14ac:dyDescent="0.15">
      <c r="A5737" s="38">
        <v>4010020</v>
      </c>
      <c r="B5737" s="15">
        <v>2</v>
      </c>
      <c r="C5737" s="15">
        <v>1</v>
      </c>
      <c r="D5737" s="15">
        <v>50</v>
      </c>
      <c r="E5737" s="15">
        <v>10000</v>
      </c>
      <c r="F5737" s="15">
        <v>1</v>
      </c>
      <c r="G5737" s="5" t="s">
        <v>2889</v>
      </c>
      <c r="H5737" s="16" t="s">
        <v>2435</v>
      </c>
    </row>
    <row r="5738" spans="1:8" x14ac:dyDescent="0.15">
      <c r="A5738" s="38">
        <v>4010021</v>
      </c>
      <c r="B5738" s="15">
        <v>2</v>
      </c>
      <c r="C5738" s="15">
        <v>1</v>
      </c>
      <c r="D5738" s="15">
        <v>50</v>
      </c>
      <c r="E5738" s="15">
        <v>10000</v>
      </c>
      <c r="F5738" s="15">
        <v>1</v>
      </c>
      <c r="G5738" s="5" t="s">
        <v>2890</v>
      </c>
      <c r="H5738" s="16" t="s">
        <v>2436</v>
      </c>
    </row>
    <row r="5739" spans="1:8" x14ac:dyDescent="0.15">
      <c r="A5739" s="38">
        <v>4010022</v>
      </c>
      <c r="B5739" s="15">
        <v>2</v>
      </c>
      <c r="C5739" s="15">
        <v>1</v>
      </c>
      <c r="D5739" s="15">
        <v>50</v>
      </c>
      <c r="E5739" s="15">
        <v>10000</v>
      </c>
      <c r="F5739" s="15">
        <v>1</v>
      </c>
      <c r="G5739" s="5" t="s">
        <v>2891</v>
      </c>
      <c r="H5739" s="16" t="s">
        <v>2437</v>
      </c>
    </row>
    <row r="5740" spans="1:8" x14ac:dyDescent="0.15">
      <c r="A5740" s="38">
        <v>4010023</v>
      </c>
      <c r="B5740" s="15">
        <v>2</v>
      </c>
      <c r="C5740" s="15">
        <v>1</v>
      </c>
      <c r="D5740" s="15">
        <v>50</v>
      </c>
      <c r="E5740" s="15">
        <v>10000</v>
      </c>
      <c r="F5740" s="15">
        <v>1</v>
      </c>
      <c r="G5740" s="5" t="s">
        <v>7968</v>
      </c>
      <c r="H5740" s="16" t="s">
        <v>2569</v>
      </c>
    </row>
    <row r="5741" spans="1:8" x14ac:dyDescent="0.15">
      <c r="A5741" s="38">
        <v>4010024</v>
      </c>
      <c r="B5741" s="15">
        <v>2</v>
      </c>
      <c r="C5741" s="15">
        <v>1</v>
      </c>
      <c r="D5741" s="15">
        <v>50</v>
      </c>
      <c r="E5741" s="15">
        <v>10000</v>
      </c>
      <c r="F5741" s="15">
        <v>1</v>
      </c>
      <c r="G5741" s="15" t="s">
        <v>2572</v>
      </c>
      <c r="H5741" s="16" t="s">
        <v>2570</v>
      </c>
    </row>
    <row r="5742" spans="1:8" x14ac:dyDescent="0.15">
      <c r="A5742" s="38">
        <v>4010025</v>
      </c>
      <c r="B5742" s="15">
        <v>2</v>
      </c>
      <c r="C5742" s="15">
        <v>1</v>
      </c>
      <c r="D5742" s="15">
        <v>50</v>
      </c>
      <c r="E5742" s="15">
        <v>10000</v>
      </c>
      <c r="F5742" s="15">
        <v>1</v>
      </c>
      <c r="G5742" s="15" t="s">
        <v>2573</v>
      </c>
      <c r="H5742" s="16" t="s">
        <v>2571</v>
      </c>
    </row>
    <row r="5743" spans="1:8" x14ac:dyDescent="0.15">
      <c r="A5743" s="38">
        <v>4010026</v>
      </c>
      <c r="B5743" s="15">
        <v>2</v>
      </c>
      <c r="C5743" s="15">
        <v>1</v>
      </c>
      <c r="D5743" s="15">
        <v>50</v>
      </c>
      <c r="E5743" s="15">
        <v>10000</v>
      </c>
      <c r="F5743" s="15">
        <v>1</v>
      </c>
      <c r="G5743" s="5" t="s">
        <v>7982</v>
      </c>
      <c r="H5743" s="16" t="s">
        <v>2440</v>
      </c>
    </row>
    <row r="5744" spans="1:8" x14ac:dyDescent="0.15">
      <c r="A5744" s="38">
        <v>4010027</v>
      </c>
      <c r="B5744" s="15">
        <v>2</v>
      </c>
      <c r="C5744" s="15">
        <v>1</v>
      </c>
      <c r="D5744" s="15">
        <v>50</v>
      </c>
      <c r="E5744" s="15">
        <v>10000</v>
      </c>
      <c r="F5744" s="15">
        <v>1</v>
      </c>
      <c r="G5744" s="15" t="s">
        <v>7983</v>
      </c>
      <c r="H5744" s="16" t="s">
        <v>1112</v>
      </c>
    </row>
    <row r="5745" spans="1:8" x14ac:dyDescent="0.15">
      <c r="A5745" s="38">
        <v>4010028</v>
      </c>
      <c r="B5745" s="15">
        <v>2</v>
      </c>
      <c r="C5745" s="15">
        <v>1</v>
      </c>
      <c r="D5745" s="15">
        <v>50</v>
      </c>
      <c r="E5745" s="15">
        <v>10000</v>
      </c>
      <c r="F5745" s="15">
        <v>1</v>
      </c>
      <c r="G5745" s="15" t="s">
        <v>7984</v>
      </c>
      <c r="H5745" s="16" t="s">
        <v>1113</v>
      </c>
    </row>
    <row r="5746" spans="1:8" x14ac:dyDescent="0.15">
      <c r="A5746" s="38">
        <v>4010029</v>
      </c>
      <c r="B5746" s="15">
        <v>2</v>
      </c>
      <c r="C5746" s="15">
        <v>1</v>
      </c>
      <c r="D5746" s="15">
        <v>50</v>
      </c>
      <c r="E5746" s="15">
        <v>10000</v>
      </c>
      <c r="F5746" s="15">
        <v>1</v>
      </c>
      <c r="G5746" s="15" t="s">
        <v>7985</v>
      </c>
      <c r="H5746" s="16" t="s">
        <v>1114</v>
      </c>
    </row>
    <row r="5747" spans="1:8" x14ac:dyDescent="0.15">
      <c r="A5747" s="38">
        <v>4010030</v>
      </c>
      <c r="B5747" s="15">
        <v>2</v>
      </c>
      <c r="C5747" s="15">
        <v>1</v>
      </c>
      <c r="D5747" s="15">
        <v>50</v>
      </c>
      <c r="E5747" s="15">
        <v>10000</v>
      </c>
      <c r="F5747" s="15">
        <v>1</v>
      </c>
      <c r="G5747" s="15" t="s">
        <v>2586</v>
      </c>
      <c r="H5747" s="16" t="s">
        <v>1115</v>
      </c>
    </row>
    <row r="5748" spans="1:8" x14ac:dyDescent="0.15">
      <c r="A5748" s="38">
        <v>4010031</v>
      </c>
      <c r="B5748" s="15">
        <v>2</v>
      </c>
      <c r="C5748" s="15">
        <v>1</v>
      </c>
      <c r="D5748" s="15">
        <v>50</v>
      </c>
      <c r="E5748" s="15">
        <v>10000</v>
      </c>
      <c r="F5748" s="15">
        <v>1</v>
      </c>
      <c r="G5748" s="15" t="s">
        <v>2587</v>
      </c>
      <c r="H5748" s="16" t="s">
        <v>1116</v>
      </c>
    </row>
    <row r="5749" spans="1:8" x14ac:dyDescent="0.15">
      <c r="A5749" s="38">
        <v>4010032</v>
      </c>
      <c r="B5749" s="15">
        <v>2</v>
      </c>
      <c r="C5749" s="15">
        <v>1</v>
      </c>
      <c r="D5749" s="15">
        <v>50</v>
      </c>
      <c r="E5749" s="15">
        <v>10000</v>
      </c>
      <c r="F5749" s="15">
        <v>1</v>
      </c>
      <c r="G5749" s="89" t="s">
        <v>9729</v>
      </c>
      <c r="H5749" s="16" t="s">
        <v>1117</v>
      </c>
    </row>
    <row r="5750" spans="1:8" x14ac:dyDescent="0.15">
      <c r="A5750" s="38">
        <v>4010033</v>
      </c>
      <c r="B5750" s="15">
        <v>2</v>
      </c>
      <c r="C5750" s="15">
        <v>1</v>
      </c>
      <c r="D5750" s="15">
        <v>50</v>
      </c>
      <c r="E5750" s="15">
        <v>10000</v>
      </c>
      <c r="F5750" s="15">
        <v>1</v>
      </c>
      <c r="G5750" s="15" t="s">
        <v>7986</v>
      </c>
      <c r="H5750" s="16" t="s">
        <v>1118</v>
      </c>
    </row>
    <row r="5751" spans="1:8" x14ac:dyDescent="0.15">
      <c r="A5751" s="38">
        <v>4010034</v>
      </c>
      <c r="B5751" s="15">
        <v>2</v>
      </c>
      <c r="C5751" s="15">
        <v>1</v>
      </c>
      <c r="D5751" s="15">
        <v>50</v>
      </c>
      <c r="E5751" s="15">
        <v>10000</v>
      </c>
      <c r="F5751" s="15">
        <v>1</v>
      </c>
      <c r="G5751" s="15" t="s">
        <v>7987</v>
      </c>
      <c r="H5751" s="16" t="s">
        <v>1119</v>
      </c>
    </row>
    <row r="5752" spans="1:8" x14ac:dyDescent="0.15">
      <c r="A5752" s="38">
        <v>4010035</v>
      </c>
      <c r="B5752" s="15">
        <v>2</v>
      </c>
      <c r="C5752" s="15">
        <v>1</v>
      </c>
      <c r="D5752" s="15">
        <v>50</v>
      </c>
      <c r="E5752" s="15">
        <v>10000</v>
      </c>
      <c r="F5752" s="15">
        <v>1</v>
      </c>
      <c r="G5752" s="15" t="s">
        <v>7988</v>
      </c>
      <c r="H5752" s="16" t="s">
        <v>1120</v>
      </c>
    </row>
    <row r="5753" spans="1:8" x14ac:dyDescent="0.15">
      <c r="A5753" s="38">
        <v>4010036</v>
      </c>
      <c r="B5753" s="15">
        <v>2</v>
      </c>
      <c r="C5753" s="15">
        <v>1</v>
      </c>
      <c r="D5753" s="15">
        <v>50</v>
      </c>
      <c r="E5753" s="15">
        <v>10000</v>
      </c>
      <c r="F5753" s="15">
        <v>1</v>
      </c>
      <c r="G5753" s="15" t="s">
        <v>7989</v>
      </c>
      <c r="H5753" s="16" t="s">
        <v>1121</v>
      </c>
    </row>
    <row r="5754" spans="1:8" x14ac:dyDescent="0.15">
      <c r="A5754" s="38">
        <v>4010037</v>
      </c>
      <c r="B5754" s="15">
        <v>2</v>
      </c>
      <c r="C5754" s="15">
        <v>1</v>
      </c>
      <c r="D5754" s="15">
        <v>50</v>
      </c>
      <c r="E5754" s="15">
        <v>10000</v>
      </c>
      <c r="F5754" s="15">
        <v>1</v>
      </c>
      <c r="G5754" s="15" t="s">
        <v>2583</v>
      </c>
      <c r="H5754" s="16" t="s">
        <v>1122</v>
      </c>
    </row>
    <row r="5755" spans="1:8" x14ac:dyDescent="0.15">
      <c r="A5755" s="38">
        <v>4010038</v>
      </c>
      <c r="B5755" s="15">
        <v>2</v>
      </c>
      <c r="C5755" s="15">
        <v>1</v>
      </c>
      <c r="D5755" s="15">
        <v>50</v>
      </c>
      <c r="E5755" s="15">
        <v>10000</v>
      </c>
      <c r="F5755" s="15">
        <v>1</v>
      </c>
      <c r="G5755" s="15" t="s">
        <v>2584</v>
      </c>
      <c r="H5755" s="16" t="s">
        <v>2438</v>
      </c>
    </row>
    <row r="5756" spans="1:8" x14ac:dyDescent="0.15">
      <c r="A5756" s="38">
        <v>4010039</v>
      </c>
      <c r="B5756" s="15">
        <v>2</v>
      </c>
      <c r="C5756" s="15">
        <v>1</v>
      </c>
      <c r="D5756" s="15">
        <v>50</v>
      </c>
      <c r="E5756" s="15">
        <v>10000</v>
      </c>
      <c r="F5756" s="15">
        <v>1</v>
      </c>
      <c r="G5756" s="15" t="s">
        <v>7990</v>
      </c>
      <c r="H5756" s="16" t="s">
        <v>1123</v>
      </c>
    </row>
    <row r="5757" spans="1:8" x14ac:dyDescent="0.15">
      <c r="A5757" s="38">
        <v>4010040</v>
      </c>
      <c r="B5757" s="15">
        <v>2</v>
      </c>
      <c r="C5757" s="15">
        <v>1</v>
      </c>
      <c r="D5757" s="15">
        <v>50</v>
      </c>
      <c r="E5757" s="15">
        <v>10000</v>
      </c>
      <c r="F5757" s="15">
        <v>1</v>
      </c>
      <c r="G5757" s="15" t="s">
        <v>2585</v>
      </c>
      <c r="H5757" s="16" t="s">
        <v>1124</v>
      </c>
    </row>
    <row r="5758" spans="1:8" x14ac:dyDescent="0.15">
      <c r="A5758" s="38">
        <v>4010041</v>
      </c>
      <c r="B5758" s="15">
        <v>2</v>
      </c>
      <c r="C5758" s="15">
        <v>1</v>
      </c>
      <c r="D5758" s="15">
        <v>50</v>
      </c>
      <c r="E5758" s="15">
        <v>10000</v>
      </c>
      <c r="F5758" s="15">
        <v>1</v>
      </c>
      <c r="G5758" s="15" t="s">
        <v>7991</v>
      </c>
      <c r="H5758" s="16" t="s">
        <v>6883</v>
      </c>
    </row>
    <row r="5759" spans="1:8" x14ac:dyDescent="0.15">
      <c r="A5759" s="38">
        <v>4010042</v>
      </c>
      <c r="B5759" s="15">
        <v>2</v>
      </c>
      <c r="C5759" s="15">
        <v>1</v>
      </c>
      <c r="D5759" s="15">
        <v>50</v>
      </c>
      <c r="E5759" s="15">
        <v>10000</v>
      </c>
      <c r="F5759" s="15">
        <v>1</v>
      </c>
      <c r="G5759" s="15" t="s">
        <v>7992</v>
      </c>
      <c r="H5759" s="16" t="s">
        <v>6884</v>
      </c>
    </row>
    <row r="5760" spans="1:8" x14ac:dyDescent="0.15">
      <c r="A5760" s="38">
        <v>4010043</v>
      </c>
      <c r="B5760" s="15">
        <v>2</v>
      </c>
      <c r="C5760" s="15">
        <v>1</v>
      </c>
      <c r="D5760" s="15">
        <v>50</v>
      </c>
      <c r="E5760" s="15">
        <v>10000</v>
      </c>
      <c r="F5760" s="15">
        <v>1</v>
      </c>
      <c r="G5760" s="15" t="s">
        <v>2586</v>
      </c>
      <c r="H5760" s="16" t="s">
        <v>2574</v>
      </c>
    </row>
    <row r="5761" spans="1:8" x14ac:dyDescent="0.15">
      <c r="A5761" s="38">
        <v>4010045</v>
      </c>
      <c r="B5761" s="15">
        <v>2</v>
      </c>
      <c r="C5761" s="15">
        <v>1</v>
      </c>
      <c r="D5761" s="15">
        <v>50</v>
      </c>
      <c r="E5761" s="15">
        <v>10000</v>
      </c>
      <c r="F5761" s="15">
        <v>1</v>
      </c>
      <c r="G5761" s="15" t="s">
        <v>7993</v>
      </c>
      <c r="H5761" s="16" t="s">
        <v>6885</v>
      </c>
    </row>
    <row r="5762" spans="1:8" x14ac:dyDescent="0.15">
      <c r="A5762" s="38">
        <v>4010046</v>
      </c>
      <c r="B5762" s="15">
        <v>2</v>
      </c>
      <c r="C5762" s="15">
        <v>1</v>
      </c>
      <c r="D5762" s="15">
        <v>50</v>
      </c>
      <c r="E5762" s="15">
        <v>10000</v>
      </c>
      <c r="F5762" s="15">
        <v>1</v>
      </c>
      <c r="G5762" s="15" t="s">
        <v>2587</v>
      </c>
      <c r="H5762" s="16" t="s">
        <v>1125</v>
      </c>
    </row>
    <row r="5763" spans="1:8" x14ac:dyDescent="0.15">
      <c r="A5763" s="38">
        <v>4010048</v>
      </c>
      <c r="B5763" s="15">
        <v>2</v>
      </c>
      <c r="C5763" s="15">
        <v>1</v>
      </c>
      <c r="D5763" s="15">
        <v>50</v>
      </c>
      <c r="E5763" s="15">
        <v>10000</v>
      </c>
      <c r="F5763" s="15">
        <v>1</v>
      </c>
      <c r="G5763" s="15" t="s">
        <v>7994</v>
      </c>
      <c r="H5763" s="16" t="s">
        <v>6886</v>
      </c>
    </row>
    <row r="5764" spans="1:8" x14ac:dyDescent="0.15">
      <c r="A5764" s="38">
        <v>4010049</v>
      </c>
      <c r="B5764" s="15">
        <v>2</v>
      </c>
      <c r="C5764" s="15">
        <v>1</v>
      </c>
      <c r="D5764" s="15">
        <v>50</v>
      </c>
      <c r="E5764" s="15">
        <v>10000</v>
      </c>
      <c r="F5764" s="15">
        <v>1</v>
      </c>
      <c r="G5764" s="89" t="s">
        <v>9657</v>
      </c>
      <c r="H5764" s="16" t="s">
        <v>1364</v>
      </c>
    </row>
    <row r="5765" spans="1:8" x14ac:dyDescent="0.15">
      <c r="A5765" s="38">
        <v>4010050</v>
      </c>
      <c r="B5765" s="15">
        <v>2</v>
      </c>
      <c r="C5765" s="15">
        <v>1</v>
      </c>
      <c r="D5765" s="15">
        <v>50</v>
      </c>
      <c r="E5765" s="15">
        <v>10000</v>
      </c>
      <c r="F5765" s="15">
        <v>1</v>
      </c>
      <c r="G5765" s="15" t="s">
        <v>7995</v>
      </c>
      <c r="H5765" s="16" t="s">
        <v>1126</v>
      </c>
    </row>
    <row r="5766" spans="1:8" x14ac:dyDescent="0.15">
      <c r="A5766" s="38">
        <v>4010051</v>
      </c>
      <c r="B5766" s="15">
        <v>2</v>
      </c>
      <c r="C5766" s="15">
        <v>1</v>
      </c>
      <c r="D5766" s="15">
        <v>50</v>
      </c>
      <c r="E5766" s="15">
        <v>10000</v>
      </c>
      <c r="F5766" s="15">
        <v>1</v>
      </c>
      <c r="G5766" s="15" t="s">
        <v>7996</v>
      </c>
      <c r="H5766" s="16" t="s">
        <v>1127</v>
      </c>
    </row>
    <row r="5767" spans="1:8" x14ac:dyDescent="0.15">
      <c r="A5767" s="38">
        <v>4010052</v>
      </c>
      <c r="B5767" s="15">
        <v>2</v>
      </c>
      <c r="C5767" s="15">
        <v>1</v>
      </c>
      <c r="D5767" s="15">
        <v>50</v>
      </c>
      <c r="E5767" s="15">
        <v>10000</v>
      </c>
      <c r="F5767" s="15">
        <v>1</v>
      </c>
      <c r="G5767" s="15" t="s">
        <v>7997</v>
      </c>
      <c r="H5767" s="16" t="s">
        <v>1128</v>
      </c>
    </row>
    <row r="5768" spans="1:8" x14ac:dyDescent="0.15">
      <c r="A5768" s="38">
        <v>4010053</v>
      </c>
      <c r="B5768" s="15">
        <v>2</v>
      </c>
      <c r="C5768" s="15">
        <v>1</v>
      </c>
      <c r="D5768" s="15">
        <v>50</v>
      </c>
      <c r="E5768" s="15">
        <v>10000</v>
      </c>
      <c r="F5768" s="15">
        <v>1</v>
      </c>
      <c r="G5768" s="15" t="s">
        <v>7998</v>
      </c>
      <c r="H5768" s="16" t="s">
        <v>1129</v>
      </c>
    </row>
    <row r="5769" spans="1:8" x14ac:dyDescent="0.15">
      <c r="A5769" s="38">
        <v>4010054</v>
      </c>
      <c r="B5769" s="15">
        <v>2</v>
      </c>
      <c r="C5769" s="15">
        <v>1</v>
      </c>
      <c r="D5769" s="15">
        <v>50</v>
      </c>
      <c r="E5769" s="15">
        <v>10000</v>
      </c>
      <c r="F5769" s="15">
        <v>1</v>
      </c>
      <c r="G5769" s="15" t="s">
        <v>7999</v>
      </c>
      <c r="H5769" s="16" t="s">
        <v>11556</v>
      </c>
    </row>
    <row r="5770" spans="1:8" x14ac:dyDescent="0.15">
      <c r="A5770" s="38">
        <v>4010055</v>
      </c>
      <c r="B5770" s="15">
        <v>2</v>
      </c>
      <c r="C5770" s="15">
        <v>1</v>
      </c>
      <c r="D5770" s="15">
        <v>50</v>
      </c>
      <c r="E5770" s="15">
        <v>10000</v>
      </c>
      <c r="F5770" s="15">
        <v>1</v>
      </c>
      <c r="G5770" s="15" t="s">
        <v>1137</v>
      </c>
      <c r="H5770" s="16" t="s">
        <v>2439</v>
      </c>
    </row>
    <row r="5771" spans="1:8" x14ac:dyDescent="0.15">
      <c r="A5771" s="38">
        <v>4010056</v>
      </c>
      <c r="B5771" s="96">
        <v>2</v>
      </c>
      <c r="C5771" s="96">
        <v>1</v>
      </c>
      <c r="D5771" s="96">
        <v>50</v>
      </c>
      <c r="E5771" s="96">
        <v>10000</v>
      </c>
      <c r="F5771" s="96">
        <v>1</v>
      </c>
      <c r="G5771" s="96" t="s">
        <v>8000</v>
      </c>
      <c r="H5771" s="93" t="s">
        <v>2575</v>
      </c>
    </row>
    <row r="5772" spans="1:8" x14ac:dyDescent="0.15">
      <c r="A5772" s="38">
        <v>4010057</v>
      </c>
      <c r="B5772" s="15">
        <v>2</v>
      </c>
      <c r="C5772" s="15">
        <v>1</v>
      </c>
      <c r="D5772" s="15">
        <v>50</v>
      </c>
      <c r="E5772" s="15">
        <v>10000</v>
      </c>
      <c r="F5772" s="15">
        <v>1</v>
      </c>
      <c r="G5772" s="15" t="s">
        <v>8001</v>
      </c>
      <c r="H5772" s="16" t="s">
        <v>2613</v>
      </c>
    </row>
    <row r="5773" spans="1:8" x14ac:dyDescent="0.15">
      <c r="A5773" s="38">
        <v>4010058</v>
      </c>
      <c r="B5773" s="15">
        <v>2</v>
      </c>
      <c r="C5773" s="15">
        <v>1</v>
      </c>
      <c r="D5773" s="15">
        <v>50</v>
      </c>
      <c r="E5773" s="15">
        <v>10000</v>
      </c>
      <c r="F5773" s="15">
        <v>1</v>
      </c>
      <c r="G5773" s="15" t="s">
        <v>8002</v>
      </c>
      <c r="H5773" s="16" t="s">
        <v>1130</v>
      </c>
    </row>
    <row r="5774" spans="1:8" x14ac:dyDescent="0.15">
      <c r="A5774" s="38">
        <v>4010059</v>
      </c>
      <c r="B5774" s="15">
        <v>2</v>
      </c>
      <c r="C5774" s="15">
        <v>1</v>
      </c>
      <c r="D5774" s="15">
        <v>50</v>
      </c>
      <c r="E5774" s="15">
        <v>10000</v>
      </c>
      <c r="F5774" s="15">
        <v>1</v>
      </c>
      <c r="G5774" s="89" t="s">
        <v>8003</v>
      </c>
      <c r="H5774" s="16" t="s">
        <v>2576</v>
      </c>
    </row>
    <row r="5775" spans="1:8" x14ac:dyDescent="0.15">
      <c r="A5775" s="38">
        <v>4010060</v>
      </c>
      <c r="B5775" s="15">
        <v>2</v>
      </c>
      <c r="C5775" s="15">
        <v>1</v>
      </c>
      <c r="D5775" s="15">
        <v>50</v>
      </c>
      <c r="E5775" s="15">
        <v>10000</v>
      </c>
      <c r="F5775" s="15">
        <v>1</v>
      </c>
      <c r="G5775" s="15" t="s">
        <v>8004</v>
      </c>
      <c r="H5775" s="16" t="s">
        <v>1111</v>
      </c>
    </row>
    <row r="5776" spans="1:8" x14ac:dyDescent="0.15">
      <c r="A5776" s="38">
        <v>4010061</v>
      </c>
      <c r="B5776" s="15">
        <v>2</v>
      </c>
      <c r="C5776" s="15">
        <v>1</v>
      </c>
      <c r="D5776" s="15">
        <v>50</v>
      </c>
      <c r="E5776" s="15">
        <v>10000</v>
      </c>
      <c r="F5776" s="15">
        <v>1</v>
      </c>
      <c r="G5776" s="15" t="s">
        <v>8005</v>
      </c>
      <c r="H5776" s="16" t="s">
        <v>3813</v>
      </c>
    </row>
    <row r="5777" spans="1:8" x14ac:dyDescent="0.15">
      <c r="A5777" s="38">
        <v>4010062</v>
      </c>
      <c r="B5777" s="15">
        <v>2</v>
      </c>
      <c r="C5777" s="15">
        <v>1</v>
      </c>
      <c r="D5777" s="15">
        <v>50</v>
      </c>
      <c r="E5777" s="15">
        <v>10000</v>
      </c>
      <c r="F5777" s="15">
        <v>1</v>
      </c>
      <c r="G5777" s="15" t="s">
        <v>8006</v>
      </c>
      <c r="H5777" s="16" t="s">
        <v>1131</v>
      </c>
    </row>
    <row r="5778" spans="1:8" x14ac:dyDescent="0.15">
      <c r="A5778" s="38">
        <v>4010063</v>
      </c>
      <c r="B5778" s="15">
        <v>2</v>
      </c>
      <c r="C5778" s="15">
        <v>1</v>
      </c>
      <c r="D5778" s="15">
        <v>50</v>
      </c>
      <c r="E5778" s="15">
        <v>10000</v>
      </c>
      <c r="F5778" s="15">
        <v>1</v>
      </c>
      <c r="G5778" s="15" t="s">
        <v>7930</v>
      </c>
      <c r="H5778" s="16" t="s">
        <v>1132</v>
      </c>
    </row>
    <row r="5779" spans="1:8" x14ac:dyDescent="0.15">
      <c r="A5779" s="38">
        <v>4010064</v>
      </c>
      <c r="B5779" s="15">
        <v>2</v>
      </c>
      <c r="C5779" s="15">
        <v>1</v>
      </c>
      <c r="D5779" s="15">
        <v>50</v>
      </c>
      <c r="E5779" s="15">
        <v>10000</v>
      </c>
      <c r="F5779" s="15">
        <v>1</v>
      </c>
      <c r="G5779" s="15" t="s">
        <v>8007</v>
      </c>
      <c r="H5779" s="16" t="s">
        <v>1133</v>
      </c>
    </row>
    <row r="5780" spans="1:8" x14ac:dyDescent="0.15">
      <c r="A5780" s="38">
        <v>4010065</v>
      </c>
      <c r="B5780" s="15">
        <v>2</v>
      </c>
      <c r="C5780" s="15">
        <v>1</v>
      </c>
      <c r="D5780" s="15">
        <v>50</v>
      </c>
      <c r="E5780" s="15">
        <v>10000</v>
      </c>
      <c r="F5780" s="15">
        <v>1</v>
      </c>
      <c r="G5780" s="5" t="s">
        <v>8008</v>
      </c>
      <c r="H5780" s="16" t="s">
        <v>2442</v>
      </c>
    </row>
    <row r="5781" spans="1:8" x14ac:dyDescent="0.15">
      <c r="A5781" s="38">
        <v>4010066</v>
      </c>
      <c r="B5781" s="15">
        <v>2</v>
      </c>
      <c r="C5781" s="15">
        <v>1</v>
      </c>
      <c r="D5781" s="15">
        <v>50</v>
      </c>
      <c r="E5781" s="15">
        <v>10000</v>
      </c>
      <c r="F5781" s="15">
        <v>1</v>
      </c>
      <c r="G5781" s="5" t="s">
        <v>8003</v>
      </c>
      <c r="H5781" s="16" t="s">
        <v>1134</v>
      </c>
    </row>
    <row r="5782" spans="1:8" x14ac:dyDescent="0.15">
      <c r="A5782" s="38">
        <v>4010067</v>
      </c>
      <c r="B5782" s="15">
        <v>2</v>
      </c>
      <c r="C5782" s="15">
        <v>1</v>
      </c>
      <c r="D5782" s="15">
        <v>50</v>
      </c>
      <c r="E5782" s="15">
        <v>10000</v>
      </c>
      <c r="F5782" s="15">
        <v>1</v>
      </c>
      <c r="G5782" s="15" t="s">
        <v>8009</v>
      </c>
      <c r="H5782" s="16" t="s">
        <v>2441</v>
      </c>
    </row>
    <row r="5783" spans="1:8" x14ac:dyDescent="0.15">
      <c r="A5783" s="38">
        <v>4010068</v>
      </c>
      <c r="B5783" s="15">
        <v>2</v>
      </c>
      <c r="C5783" s="15">
        <v>1</v>
      </c>
      <c r="D5783" s="15">
        <v>50</v>
      </c>
      <c r="E5783" s="15">
        <v>10000</v>
      </c>
      <c r="F5783" s="15">
        <v>1</v>
      </c>
      <c r="G5783" s="15" t="s">
        <v>9736</v>
      </c>
      <c r="H5783" s="16" t="s">
        <v>2577</v>
      </c>
    </row>
    <row r="5784" spans="1:8" x14ac:dyDescent="0.15">
      <c r="A5784" s="38">
        <v>4010069</v>
      </c>
      <c r="B5784" s="15">
        <v>2</v>
      </c>
      <c r="C5784" s="15">
        <v>1</v>
      </c>
      <c r="D5784" s="15">
        <v>50</v>
      </c>
      <c r="E5784" s="15">
        <v>10000</v>
      </c>
      <c r="F5784" s="15">
        <v>1</v>
      </c>
      <c r="G5784" s="15" t="s">
        <v>8010</v>
      </c>
      <c r="H5784" s="16" t="s">
        <v>2896</v>
      </c>
    </row>
    <row r="5785" spans="1:8" x14ac:dyDescent="0.15">
      <c r="A5785" s="38">
        <v>4010070</v>
      </c>
      <c r="B5785" s="15">
        <v>2</v>
      </c>
      <c r="C5785" s="15">
        <v>1</v>
      </c>
      <c r="D5785" s="15">
        <v>50</v>
      </c>
      <c r="E5785" s="15">
        <v>10000</v>
      </c>
      <c r="F5785" s="15">
        <v>1</v>
      </c>
      <c r="G5785" s="5" t="s">
        <v>8011</v>
      </c>
      <c r="H5785" s="16" t="s">
        <v>2443</v>
      </c>
    </row>
    <row r="5786" spans="1:8" x14ac:dyDescent="0.15">
      <c r="A5786" s="97">
        <v>5010001</v>
      </c>
      <c r="B5786" s="98">
        <v>2</v>
      </c>
      <c r="C5786" s="98">
        <v>1</v>
      </c>
      <c r="D5786" s="98">
        <v>50</v>
      </c>
      <c r="E5786" s="98">
        <v>10000</v>
      </c>
      <c r="F5786" s="98">
        <v>1</v>
      </c>
      <c r="G5786" s="99" t="s">
        <v>1091</v>
      </c>
      <c r="H5786" s="100" t="s">
        <v>1069</v>
      </c>
    </row>
    <row r="5787" spans="1:8" x14ac:dyDescent="0.15">
      <c r="A5787" s="97">
        <v>5010002</v>
      </c>
      <c r="B5787" s="98">
        <v>2</v>
      </c>
      <c r="C5787" s="98">
        <v>1</v>
      </c>
      <c r="D5787" s="98">
        <v>50</v>
      </c>
      <c r="E5787" s="98">
        <v>10000</v>
      </c>
      <c r="F5787" s="98">
        <v>1</v>
      </c>
      <c r="G5787" s="98" t="s">
        <v>8012</v>
      </c>
      <c r="H5787" s="100" t="s">
        <v>1070</v>
      </c>
    </row>
    <row r="5788" spans="1:8" x14ac:dyDescent="0.15">
      <c r="A5788" s="97">
        <v>5010003</v>
      </c>
      <c r="B5788" s="98">
        <v>2</v>
      </c>
      <c r="C5788" s="98">
        <v>1</v>
      </c>
      <c r="D5788" s="98">
        <v>50</v>
      </c>
      <c r="E5788" s="98">
        <v>10000</v>
      </c>
      <c r="F5788" s="98">
        <v>1</v>
      </c>
      <c r="G5788" s="98" t="s">
        <v>1092</v>
      </c>
      <c r="H5788" s="99" t="s">
        <v>1071</v>
      </c>
    </row>
    <row r="5789" spans="1:8" x14ac:dyDescent="0.15">
      <c r="A5789" s="97">
        <v>5010004</v>
      </c>
      <c r="B5789" s="98">
        <v>2</v>
      </c>
      <c r="C5789" s="98">
        <v>1</v>
      </c>
      <c r="D5789" s="98">
        <v>50</v>
      </c>
      <c r="E5789" s="98">
        <v>10000</v>
      </c>
      <c r="F5789" s="98">
        <v>1</v>
      </c>
      <c r="G5789" s="98" t="s">
        <v>1102</v>
      </c>
      <c r="H5789" s="100" t="s">
        <v>1101</v>
      </c>
    </row>
    <row r="5790" spans="1:8" x14ac:dyDescent="0.15">
      <c r="A5790" s="97">
        <v>5010005</v>
      </c>
      <c r="B5790" s="98">
        <v>2</v>
      </c>
      <c r="C5790" s="98">
        <v>1</v>
      </c>
      <c r="D5790" s="98">
        <v>50</v>
      </c>
      <c r="E5790" s="98">
        <v>10000</v>
      </c>
      <c r="F5790" s="98">
        <v>1</v>
      </c>
      <c r="G5790" s="98" t="s">
        <v>1093</v>
      </c>
      <c r="H5790" s="100" t="s">
        <v>1072</v>
      </c>
    </row>
    <row r="5791" spans="1:8" x14ac:dyDescent="0.15">
      <c r="A5791" s="97">
        <v>5010006</v>
      </c>
      <c r="B5791" s="98">
        <v>2</v>
      </c>
      <c r="C5791" s="98">
        <v>1</v>
      </c>
      <c r="D5791" s="98">
        <v>50</v>
      </c>
      <c r="E5791" s="98">
        <v>10000</v>
      </c>
      <c r="F5791" s="98">
        <v>1</v>
      </c>
      <c r="G5791" s="98" t="s">
        <v>8013</v>
      </c>
      <c r="H5791" s="99" t="s">
        <v>1073</v>
      </c>
    </row>
    <row r="5792" spans="1:8" x14ac:dyDescent="0.15">
      <c r="A5792" s="97">
        <v>5010007</v>
      </c>
      <c r="B5792" s="98">
        <v>2</v>
      </c>
      <c r="C5792" s="98">
        <v>1</v>
      </c>
      <c r="D5792" s="98">
        <v>50</v>
      </c>
      <c r="E5792" s="98">
        <v>10000</v>
      </c>
      <c r="F5792" s="98">
        <v>1</v>
      </c>
      <c r="G5792" s="98" t="s">
        <v>8014</v>
      </c>
      <c r="H5792" s="100" t="s">
        <v>1074</v>
      </c>
    </row>
    <row r="5793" spans="1:8" x14ac:dyDescent="0.15">
      <c r="A5793" s="97">
        <v>5010008</v>
      </c>
      <c r="B5793" s="98">
        <v>2</v>
      </c>
      <c r="C5793" s="98">
        <v>1</v>
      </c>
      <c r="D5793" s="98">
        <v>50</v>
      </c>
      <c r="E5793" s="98">
        <v>10000</v>
      </c>
      <c r="F5793" s="98">
        <v>1</v>
      </c>
      <c r="G5793" s="98" t="s">
        <v>8015</v>
      </c>
      <c r="H5793" s="99" t="s">
        <v>1075</v>
      </c>
    </row>
    <row r="5794" spans="1:8" x14ac:dyDescent="0.15">
      <c r="A5794" s="97">
        <v>5010009</v>
      </c>
      <c r="B5794" s="98">
        <v>2</v>
      </c>
      <c r="C5794" s="98">
        <v>1</v>
      </c>
      <c r="D5794" s="98">
        <v>50</v>
      </c>
      <c r="E5794" s="98">
        <v>10000</v>
      </c>
      <c r="F5794" s="98">
        <v>1</v>
      </c>
      <c r="G5794" s="98" t="s">
        <v>8016</v>
      </c>
      <c r="H5794" s="100" t="s">
        <v>1076</v>
      </c>
    </row>
    <row r="5795" spans="1:8" x14ac:dyDescent="0.15">
      <c r="A5795" s="97">
        <v>5010010</v>
      </c>
      <c r="B5795" s="98">
        <v>2</v>
      </c>
      <c r="C5795" s="98">
        <v>1</v>
      </c>
      <c r="D5795" s="98">
        <v>50</v>
      </c>
      <c r="E5795" s="98">
        <v>10000</v>
      </c>
      <c r="F5795" s="98">
        <v>1</v>
      </c>
      <c r="G5795" s="98" t="s">
        <v>8017</v>
      </c>
      <c r="H5795" s="99" t="s">
        <v>1077</v>
      </c>
    </row>
    <row r="5796" spans="1:8" x14ac:dyDescent="0.15">
      <c r="A5796" s="97">
        <v>5010011</v>
      </c>
      <c r="B5796" s="98">
        <v>2</v>
      </c>
      <c r="C5796" s="98">
        <v>1</v>
      </c>
      <c r="D5796" s="98">
        <v>50</v>
      </c>
      <c r="E5796" s="98">
        <v>10000</v>
      </c>
      <c r="F5796" s="98">
        <v>1</v>
      </c>
      <c r="G5796" s="98" t="s">
        <v>8018</v>
      </c>
      <c r="H5796" s="100" t="s">
        <v>1078</v>
      </c>
    </row>
    <row r="5797" spans="1:8" x14ac:dyDescent="0.15">
      <c r="A5797" s="97">
        <v>5010012</v>
      </c>
      <c r="B5797" s="98">
        <v>2</v>
      </c>
      <c r="C5797" s="98">
        <v>1</v>
      </c>
      <c r="D5797" s="98">
        <v>50</v>
      </c>
      <c r="E5797" s="98">
        <v>10000</v>
      </c>
      <c r="F5797" s="98">
        <v>1</v>
      </c>
      <c r="G5797" s="98" t="s">
        <v>8019</v>
      </c>
      <c r="H5797" s="99" t="s">
        <v>1079</v>
      </c>
    </row>
    <row r="5798" spans="1:8" x14ac:dyDescent="0.15">
      <c r="A5798" s="97">
        <v>5010013</v>
      </c>
      <c r="B5798" s="98">
        <v>2</v>
      </c>
      <c r="C5798" s="98">
        <v>1</v>
      </c>
      <c r="D5798" s="98">
        <v>50</v>
      </c>
      <c r="E5798" s="98">
        <v>10000</v>
      </c>
      <c r="F5798" s="98">
        <v>1</v>
      </c>
      <c r="G5798" s="98" t="s">
        <v>8020</v>
      </c>
      <c r="H5798" s="100" t="s">
        <v>1080</v>
      </c>
    </row>
    <row r="5799" spans="1:8" x14ac:dyDescent="0.15">
      <c r="A5799" s="97">
        <v>5010014</v>
      </c>
      <c r="B5799" s="98">
        <v>2</v>
      </c>
      <c r="C5799" s="98">
        <v>1</v>
      </c>
      <c r="D5799" s="98">
        <v>50</v>
      </c>
      <c r="E5799" s="98">
        <v>10000</v>
      </c>
      <c r="F5799" s="98">
        <v>1</v>
      </c>
      <c r="G5799" s="98" t="s">
        <v>8021</v>
      </c>
      <c r="H5799" s="99" t="s">
        <v>1081</v>
      </c>
    </row>
    <row r="5800" spans="1:8" x14ac:dyDescent="0.15">
      <c r="A5800" s="97">
        <v>5010015</v>
      </c>
      <c r="B5800" s="98">
        <v>2</v>
      </c>
      <c r="C5800" s="98">
        <v>1</v>
      </c>
      <c r="D5800" s="98">
        <v>50</v>
      </c>
      <c r="E5800" s="98">
        <v>10000</v>
      </c>
      <c r="F5800" s="98">
        <v>1</v>
      </c>
      <c r="G5800" s="98" t="s">
        <v>8022</v>
      </c>
      <c r="H5800" s="100" t="s">
        <v>1082</v>
      </c>
    </row>
    <row r="5801" spans="1:8" x14ac:dyDescent="0.15">
      <c r="A5801" s="97">
        <v>5010016</v>
      </c>
      <c r="B5801" s="98">
        <v>2</v>
      </c>
      <c r="C5801" s="98">
        <v>1</v>
      </c>
      <c r="D5801" s="98">
        <v>50</v>
      </c>
      <c r="E5801" s="98">
        <v>10000</v>
      </c>
      <c r="F5801" s="98">
        <v>1</v>
      </c>
      <c r="G5801" s="98" t="s">
        <v>8023</v>
      </c>
      <c r="H5801" s="99" t="s">
        <v>1083</v>
      </c>
    </row>
    <row r="5802" spans="1:8" x14ac:dyDescent="0.15">
      <c r="A5802" s="97">
        <v>5010017</v>
      </c>
      <c r="B5802" s="98">
        <v>2</v>
      </c>
      <c r="C5802" s="98">
        <v>1</v>
      </c>
      <c r="D5802" s="98">
        <v>50</v>
      </c>
      <c r="E5802" s="98">
        <v>10000</v>
      </c>
      <c r="F5802" s="98">
        <v>1</v>
      </c>
      <c r="G5802" s="98" t="s">
        <v>8024</v>
      </c>
      <c r="H5802" s="100" t="s">
        <v>1084</v>
      </c>
    </row>
    <row r="5803" spans="1:8" x14ac:dyDescent="0.15">
      <c r="A5803" s="97">
        <v>5010018</v>
      </c>
      <c r="B5803" s="98">
        <v>2</v>
      </c>
      <c r="C5803" s="98">
        <v>1</v>
      </c>
      <c r="D5803" s="98">
        <v>50</v>
      </c>
      <c r="E5803" s="98">
        <v>10000</v>
      </c>
      <c r="F5803" s="98">
        <v>1</v>
      </c>
      <c r="G5803" s="98" t="s">
        <v>8025</v>
      </c>
      <c r="H5803" s="99" t="s">
        <v>1094</v>
      </c>
    </row>
    <row r="5804" spans="1:8" x14ac:dyDescent="0.15">
      <c r="A5804" s="97">
        <v>5010019</v>
      </c>
      <c r="B5804" s="98">
        <v>2</v>
      </c>
      <c r="C5804" s="98">
        <v>1</v>
      </c>
      <c r="D5804" s="98">
        <v>50</v>
      </c>
      <c r="E5804" s="98">
        <v>10000</v>
      </c>
      <c r="F5804" s="98">
        <v>1</v>
      </c>
      <c r="G5804" s="98" t="s">
        <v>8026</v>
      </c>
      <c r="H5804" s="100" t="s">
        <v>1085</v>
      </c>
    </row>
    <row r="5805" spans="1:8" x14ac:dyDescent="0.15">
      <c r="A5805" s="97">
        <v>5010020</v>
      </c>
      <c r="B5805" s="98">
        <v>2</v>
      </c>
      <c r="C5805" s="98">
        <v>1</v>
      </c>
      <c r="D5805" s="98">
        <v>50</v>
      </c>
      <c r="E5805" s="98">
        <v>10000</v>
      </c>
      <c r="F5805" s="98">
        <v>1</v>
      </c>
      <c r="G5805" s="98" t="s">
        <v>1104</v>
      </c>
      <c r="H5805" s="99" t="s">
        <v>1103</v>
      </c>
    </row>
    <row r="5806" spans="1:8" x14ac:dyDescent="0.15">
      <c r="A5806" s="97">
        <v>5010021</v>
      </c>
      <c r="B5806" s="98">
        <v>2</v>
      </c>
      <c r="C5806" s="98">
        <v>1</v>
      </c>
      <c r="D5806" s="98">
        <v>50</v>
      </c>
      <c r="E5806" s="98">
        <v>10000</v>
      </c>
      <c r="F5806" s="98">
        <v>1</v>
      </c>
      <c r="G5806" s="98" t="s">
        <v>1091</v>
      </c>
      <c r="H5806" s="100" t="s">
        <v>1069</v>
      </c>
    </row>
    <row r="5807" spans="1:8" x14ac:dyDescent="0.15">
      <c r="A5807" s="97">
        <v>5010022</v>
      </c>
      <c r="B5807" s="98">
        <v>2</v>
      </c>
      <c r="C5807" s="98">
        <v>1</v>
      </c>
      <c r="D5807" s="98">
        <v>50</v>
      </c>
      <c r="E5807" s="98">
        <v>10000</v>
      </c>
      <c r="F5807" s="98">
        <v>1</v>
      </c>
      <c r="G5807" s="98" t="s">
        <v>7956</v>
      </c>
      <c r="H5807" s="99" t="s">
        <v>1086</v>
      </c>
    </row>
    <row r="5808" spans="1:8" x14ac:dyDescent="0.15">
      <c r="A5808" s="97">
        <v>5010023</v>
      </c>
      <c r="B5808" s="98">
        <v>2</v>
      </c>
      <c r="C5808" s="98">
        <v>1</v>
      </c>
      <c r="D5808" s="98">
        <v>50</v>
      </c>
      <c r="E5808" s="98">
        <v>10000</v>
      </c>
      <c r="F5808" s="98">
        <v>1</v>
      </c>
      <c r="G5808" s="98" t="s">
        <v>7958</v>
      </c>
      <c r="H5808" s="100" t="s">
        <v>1087</v>
      </c>
    </row>
    <row r="5809" spans="1:8" x14ac:dyDescent="0.15">
      <c r="A5809" s="97">
        <v>5010024</v>
      </c>
      <c r="B5809" s="98">
        <v>2</v>
      </c>
      <c r="C5809" s="98">
        <v>1</v>
      </c>
      <c r="D5809" s="98">
        <v>50</v>
      </c>
      <c r="E5809" s="98">
        <v>10000</v>
      </c>
      <c r="F5809" s="98">
        <v>1</v>
      </c>
      <c r="G5809" s="98" t="s">
        <v>7963</v>
      </c>
      <c r="H5809" s="99" t="s">
        <v>1088</v>
      </c>
    </row>
    <row r="5810" spans="1:8" x14ac:dyDescent="0.15">
      <c r="A5810" s="97">
        <v>5010025</v>
      </c>
      <c r="B5810" s="98">
        <v>2</v>
      </c>
      <c r="C5810" s="98">
        <v>1</v>
      </c>
      <c r="D5810" s="98">
        <v>50</v>
      </c>
      <c r="E5810" s="98">
        <v>10000</v>
      </c>
      <c r="F5810" s="98">
        <v>1</v>
      </c>
      <c r="G5810" s="98" t="s">
        <v>7957</v>
      </c>
      <c r="H5810" s="100" t="s">
        <v>1089</v>
      </c>
    </row>
    <row r="5811" spans="1:8" x14ac:dyDescent="0.15">
      <c r="A5811" s="97">
        <v>5010026</v>
      </c>
      <c r="B5811" s="98">
        <v>2</v>
      </c>
      <c r="C5811" s="98">
        <v>1</v>
      </c>
      <c r="D5811" s="98">
        <v>50</v>
      </c>
      <c r="E5811" s="98">
        <v>10000</v>
      </c>
      <c r="F5811" s="98">
        <v>1</v>
      </c>
      <c r="G5811" s="98" t="s">
        <v>7962</v>
      </c>
      <c r="H5811" s="99" t="s">
        <v>1090</v>
      </c>
    </row>
    <row r="5812" spans="1:8" x14ac:dyDescent="0.15">
      <c r="A5812" s="97">
        <v>5010027</v>
      </c>
      <c r="B5812" s="98">
        <v>2</v>
      </c>
      <c r="C5812" s="98">
        <v>1</v>
      </c>
      <c r="D5812" s="98">
        <v>50</v>
      </c>
      <c r="E5812" s="98">
        <v>10000</v>
      </c>
      <c r="F5812" s="98">
        <v>1</v>
      </c>
      <c r="G5812" s="98" t="s">
        <v>8012</v>
      </c>
      <c r="H5812" s="99" t="s">
        <v>1095</v>
      </c>
    </row>
    <row r="5813" spans="1:8" x14ac:dyDescent="0.15">
      <c r="A5813" s="97">
        <v>5010028</v>
      </c>
      <c r="B5813" s="98">
        <v>2</v>
      </c>
      <c r="C5813" s="98">
        <v>1</v>
      </c>
      <c r="D5813" s="98">
        <v>50</v>
      </c>
      <c r="E5813" s="98">
        <v>10000</v>
      </c>
      <c r="F5813" s="98">
        <v>1</v>
      </c>
      <c r="G5813" s="98" t="s">
        <v>8027</v>
      </c>
      <c r="H5813" s="99" t="s">
        <v>1096</v>
      </c>
    </row>
    <row r="5814" spans="1:8" x14ac:dyDescent="0.15">
      <c r="A5814" s="97">
        <v>5010029</v>
      </c>
      <c r="B5814" s="98">
        <v>2</v>
      </c>
      <c r="C5814" s="98">
        <v>1</v>
      </c>
      <c r="D5814" s="98">
        <v>50</v>
      </c>
      <c r="E5814" s="98">
        <v>10000</v>
      </c>
      <c r="F5814" s="98">
        <v>1</v>
      </c>
      <c r="G5814" s="98" t="s">
        <v>8028</v>
      </c>
      <c r="H5814" s="100" t="s">
        <v>1098</v>
      </c>
    </row>
    <row r="5815" spans="1:8" x14ac:dyDescent="0.15">
      <c r="A5815" s="97">
        <v>5010030</v>
      </c>
      <c r="B5815" s="98">
        <v>2</v>
      </c>
      <c r="C5815" s="98">
        <v>1</v>
      </c>
      <c r="D5815" s="98">
        <v>50</v>
      </c>
      <c r="E5815" s="98">
        <v>10000</v>
      </c>
      <c r="F5815" s="98">
        <v>1</v>
      </c>
      <c r="G5815" s="98" t="s">
        <v>1097</v>
      </c>
      <c r="H5815" s="99" t="s">
        <v>1099</v>
      </c>
    </row>
    <row r="5816" spans="1:8" x14ac:dyDescent="0.15">
      <c r="A5816" s="97">
        <v>5010031</v>
      </c>
      <c r="B5816" s="98">
        <v>2</v>
      </c>
      <c r="C5816" s="98">
        <v>1</v>
      </c>
      <c r="D5816" s="98">
        <v>50</v>
      </c>
      <c r="E5816" s="98">
        <v>10000</v>
      </c>
      <c r="F5816" s="98">
        <v>1</v>
      </c>
      <c r="G5816" s="98" t="s">
        <v>8029</v>
      </c>
      <c r="H5816" s="100" t="s">
        <v>1105</v>
      </c>
    </row>
    <row r="5817" spans="1:8" x14ac:dyDescent="0.15">
      <c r="A5817" s="97">
        <v>5010032</v>
      </c>
      <c r="B5817" s="98">
        <v>2</v>
      </c>
      <c r="C5817" s="98">
        <v>1</v>
      </c>
      <c r="D5817" s="98">
        <v>50</v>
      </c>
      <c r="E5817" s="98">
        <v>10000</v>
      </c>
      <c r="F5817" s="98">
        <v>1</v>
      </c>
      <c r="G5817" s="98" t="s">
        <v>8026</v>
      </c>
      <c r="H5817" s="99" t="s">
        <v>1100</v>
      </c>
    </row>
    <row r="5818" spans="1:8" x14ac:dyDescent="0.15">
      <c r="A5818" s="97">
        <v>5010033</v>
      </c>
      <c r="B5818" s="98">
        <v>2</v>
      </c>
      <c r="C5818" s="98">
        <v>1</v>
      </c>
      <c r="D5818" s="98">
        <v>50</v>
      </c>
      <c r="E5818" s="98">
        <v>10000</v>
      </c>
      <c r="F5818" s="98">
        <v>1</v>
      </c>
      <c r="G5818" s="98" t="s">
        <v>8030</v>
      </c>
      <c r="H5818" s="99" t="s">
        <v>1106</v>
      </c>
    </row>
    <row r="5819" spans="1:8" x14ac:dyDescent="0.15">
      <c r="A5819" s="15">
        <v>7000101</v>
      </c>
      <c r="B5819" s="15">
        <v>2</v>
      </c>
      <c r="C5819" s="15">
        <v>1</v>
      </c>
      <c r="D5819" s="15">
        <v>50</v>
      </c>
      <c r="E5819" s="15">
        <v>10000</v>
      </c>
      <c r="F5819" s="15">
        <v>1</v>
      </c>
      <c r="G5819" s="15" t="s">
        <v>4487</v>
      </c>
      <c r="H5819" s="5" t="s">
        <v>2898</v>
      </c>
    </row>
    <row r="5820" spans="1:8" x14ac:dyDescent="0.15">
      <c r="A5820" s="15">
        <v>7000102</v>
      </c>
      <c r="B5820" s="15">
        <v>2</v>
      </c>
      <c r="C5820" s="15">
        <v>1</v>
      </c>
      <c r="D5820" s="15">
        <v>50</v>
      </c>
      <c r="E5820" s="15">
        <v>10000</v>
      </c>
      <c r="F5820" s="15">
        <v>1</v>
      </c>
      <c r="G5820" s="15" t="s">
        <v>4488</v>
      </c>
      <c r="H5820" s="5" t="s">
        <v>2899</v>
      </c>
    </row>
    <row r="5821" spans="1:8" x14ac:dyDescent="0.15">
      <c r="A5821" s="15">
        <v>7000103</v>
      </c>
      <c r="B5821" s="15">
        <v>2</v>
      </c>
      <c r="C5821" s="15">
        <v>1</v>
      </c>
      <c r="D5821" s="15">
        <v>50</v>
      </c>
      <c r="E5821" s="15">
        <v>10000</v>
      </c>
      <c r="F5821" s="15">
        <v>1</v>
      </c>
      <c r="G5821" s="15" t="s">
        <v>4489</v>
      </c>
      <c r="H5821" s="5" t="s">
        <v>2900</v>
      </c>
    </row>
    <row r="5822" spans="1:8" x14ac:dyDescent="0.15">
      <c r="A5822" s="15">
        <v>7000104</v>
      </c>
      <c r="B5822" s="15">
        <v>2</v>
      </c>
      <c r="C5822" s="15">
        <v>1</v>
      </c>
      <c r="D5822" s="15">
        <v>50</v>
      </c>
      <c r="E5822" s="15">
        <v>10000</v>
      </c>
      <c r="F5822" s="15">
        <v>1</v>
      </c>
      <c r="G5822" s="15" t="s">
        <v>4490</v>
      </c>
      <c r="H5822" s="5" t="s">
        <v>2901</v>
      </c>
    </row>
    <row r="5823" spans="1:8" x14ac:dyDescent="0.15">
      <c r="A5823" s="15">
        <v>7000105</v>
      </c>
      <c r="B5823" s="15">
        <v>2</v>
      </c>
      <c r="C5823" s="15">
        <v>1</v>
      </c>
      <c r="D5823" s="15">
        <v>50</v>
      </c>
      <c r="E5823" s="15">
        <v>10000</v>
      </c>
      <c r="F5823" s="15">
        <v>1</v>
      </c>
      <c r="G5823" s="15" t="s">
        <v>4491</v>
      </c>
      <c r="H5823" s="5" t="s">
        <v>2902</v>
      </c>
    </row>
    <row r="5824" spans="1:8" x14ac:dyDescent="0.15">
      <c r="A5824" s="15">
        <v>7000201</v>
      </c>
      <c r="B5824" s="15">
        <v>2</v>
      </c>
      <c r="C5824" s="15">
        <v>1</v>
      </c>
      <c r="D5824" s="15">
        <v>50</v>
      </c>
      <c r="E5824" s="15">
        <v>10000</v>
      </c>
      <c r="F5824" s="15">
        <v>1</v>
      </c>
      <c r="G5824" s="15" t="s">
        <v>4492</v>
      </c>
      <c r="H5824" s="5" t="s">
        <v>2903</v>
      </c>
    </row>
    <row r="5825" spans="1:8" x14ac:dyDescent="0.15">
      <c r="A5825" s="15">
        <v>7000202</v>
      </c>
      <c r="B5825" s="15">
        <v>2</v>
      </c>
      <c r="C5825" s="15">
        <v>1</v>
      </c>
      <c r="D5825" s="15">
        <v>50</v>
      </c>
      <c r="E5825" s="15">
        <v>10000</v>
      </c>
      <c r="F5825" s="15">
        <v>1</v>
      </c>
      <c r="G5825" s="15" t="s">
        <v>4493</v>
      </c>
      <c r="H5825" s="5" t="s">
        <v>2904</v>
      </c>
    </row>
    <row r="5826" spans="1:8" x14ac:dyDescent="0.15">
      <c r="A5826" s="15">
        <v>7000203</v>
      </c>
      <c r="B5826" s="15">
        <v>2</v>
      </c>
      <c r="C5826" s="15">
        <v>1</v>
      </c>
      <c r="D5826" s="15">
        <v>50</v>
      </c>
      <c r="E5826" s="15">
        <v>10000</v>
      </c>
      <c r="F5826" s="15">
        <v>1</v>
      </c>
      <c r="G5826" s="15" t="s">
        <v>4494</v>
      </c>
      <c r="H5826" s="5" t="s">
        <v>2905</v>
      </c>
    </row>
    <row r="5827" spans="1:8" x14ac:dyDescent="0.15">
      <c r="A5827" s="15">
        <v>7000204</v>
      </c>
      <c r="B5827" s="15">
        <v>2</v>
      </c>
      <c r="C5827" s="15">
        <v>1</v>
      </c>
      <c r="D5827" s="15">
        <v>50</v>
      </c>
      <c r="E5827" s="15">
        <v>10000</v>
      </c>
      <c r="F5827" s="15">
        <v>1</v>
      </c>
      <c r="G5827" s="15" t="s">
        <v>4495</v>
      </c>
      <c r="H5827" s="5" t="s">
        <v>2906</v>
      </c>
    </row>
    <row r="5828" spans="1:8" x14ac:dyDescent="0.15">
      <c r="A5828" s="15">
        <v>7000205</v>
      </c>
      <c r="B5828" s="15">
        <v>2</v>
      </c>
      <c r="C5828" s="15">
        <v>1</v>
      </c>
      <c r="D5828" s="15">
        <v>50</v>
      </c>
      <c r="E5828" s="15">
        <v>10000</v>
      </c>
      <c r="F5828" s="15">
        <v>1</v>
      </c>
      <c r="G5828" s="15" t="s">
        <v>4496</v>
      </c>
      <c r="H5828" s="5" t="s">
        <v>2907</v>
      </c>
    </row>
    <row r="5829" spans="1:8" x14ac:dyDescent="0.15">
      <c r="A5829" s="15">
        <v>7000301</v>
      </c>
      <c r="B5829" s="15">
        <v>2</v>
      </c>
      <c r="C5829" s="15">
        <v>1</v>
      </c>
      <c r="D5829" s="15">
        <v>50</v>
      </c>
      <c r="E5829" s="15">
        <v>10000</v>
      </c>
      <c r="F5829" s="15">
        <v>1</v>
      </c>
      <c r="G5829" s="15" t="s">
        <v>4497</v>
      </c>
      <c r="H5829" s="5" t="s">
        <v>2908</v>
      </c>
    </row>
    <row r="5830" spans="1:8" x14ac:dyDescent="0.15">
      <c r="A5830" s="15">
        <v>7000302</v>
      </c>
      <c r="B5830" s="15">
        <v>2</v>
      </c>
      <c r="C5830" s="15">
        <v>1</v>
      </c>
      <c r="D5830" s="15">
        <v>50</v>
      </c>
      <c r="E5830" s="15">
        <v>10000</v>
      </c>
      <c r="F5830" s="15">
        <v>1</v>
      </c>
      <c r="G5830" s="15" t="s">
        <v>4498</v>
      </c>
      <c r="H5830" s="5" t="s">
        <v>2909</v>
      </c>
    </row>
    <row r="5831" spans="1:8" x14ac:dyDescent="0.15">
      <c r="A5831" s="15">
        <v>7000303</v>
      </c>
      <c r="B5831" s="15">
        <v>2</v>
      </c>
      <c r="C5831" s="15">
        <v>1</v>
      </c>
      <c r="D5831" s="15">
        <v>50</v>
      </c>
      <c r="E5831" s="15">
        <v>10000</v>
      </c>
      <c r="F5831" s="15">
        <v>1</v>
      </c>
      <c r="G5831" s="15" t="s">
        <v>4499</v>
      </c>
      <c r="H5831" s="5" t="s">
        <v>2910</v>
      </c>
    </row>
    <row r="5832" spans="1:8" x14ac:dyDescent="0.15">
      <c r="A5832" s="15">
        <v>7000304</v>
      </c>
      <c r="B5832" s="15">
        <v>2</v>
      </c>
      <c r="C5832" s="15">
        <v>1</v>
      </c>
      <c r="D5832" s="15">
        <v>50</v>
      </c>
      <c r="E5832" s="15">
        <v>10000</v>
      </c>
      <c r="F5832" s="15">
        <v>1</v>
      </c>
      <c r="G5832" s="15" t="s">
        <v>4500</v>
      </c>
      <c r="H5832" s="5" t="s">
        <v>2911</v>
      </c>
    </row>
    <row r="5833" spans="1:8" x14ac:dyDescent="0.15">
      <c r="A5833" s="15">
        <v>7000305</v>
      </c>
      <c r="B5833" s="15">
        <v>2</v>
      </c>
      <c r="C5833" s="15">
        <v>1</v>
      </c>
      <c r="D5833" s="15">
        <v>50</v>
      </c>
      <c r="E5833" s="15">
        <v>10000</v>
      </c>
      <c r="F5833" s="15">
        <v>1</v>
      </c>
      <c r="G5833" s="15" t="s">
        <v>4501</v>
      </c>
      <c r="H5833" s="5" t="s">
        <v>2912</v>
      </c>
    </row>
    <row r="5834" spans="1:8" x14ac:dyDescent="0.15">
      <c r="A5834" s="15">
        <v>7000401</v>
      </c>
      <c r="B5834" s="15">
        <v>2</v>
      </c>
      <c r="C5834" s="15">
        <v>1</v>
      </c>
      <c r="D5834" s="15">
        <v>50</v>
      </c>
      <c r="E5834" s="15">
        <v>10000</v>
      </c>
      <c r="F5834" s="15">
        <v>1</v>
      </c>
      <c r="G5834" s="15" t="s">
        <v>4502</v>
      </c>
      <c r="H5834" s="5" t="s">
        <v>2913</v>
      </c>
    </row>
    <row r="5835" spans="1:8" x14ac:dyDescent="0.15">
      <c r="A5835" s="15">
        <v>7000402</v>
      </c>
      <c r="B5835" s="15">
        <v>2</v>
      </c>
      <c r="C5835" s="15">
        <v>1</v>
      </c>
      <c r="D5835" s="15">
        <v>50</v>
      </c>
      <c r="E5835" s="15">
        <v>10000</v>
      </c>
      <c r="F5835" s="15">
        <v>1</v>
      </c>
      <c r="G5835" s="15" t="s">
        <v>4503</v>
      </c>
      <c r="H5835" s="5" t="s">
        <v>2914</v>
      </c>
    </row>
    <row r="5836" spans="1:8" x14ac:dyDescent="0.15">
      <c r="A5836" s="15">
        <v>7000403</v>
      </c>
      <c r="B5836" s="15">
        <v>2</v>
      </c>
      <c r="C5836" s="15">
        <v>1</v>
      </c>
      <c r="D5836" s="15">
        <v>50</v>
      </c>
      <c r="E5836" s="15">
        <v>10000</v>
      </c>
      <c r="F5836" s="15">
        <v>1</v>
      </c>
      <c r="G5836" s="15" t="s">
        <v>4504</v>
      </c>
      <c r="H5836" s="5" t="s">
        <v>2915</v>
      </c>
    </row>
    <row r="5837" spans="1:8" x14ac:dyDescent="0.15">
      <c r="A5837" s="15">
        <v>7000404</v>
      </c>
      <c r="B5837" s="15">
        <v>2</v>
      </c>
      <c r="C5837" s="15">
        <v>1</v>
      </c>
      <c r="D5837" s="15">
        <v>50</v>
      </c>
      <c r="E5837" s="15">
        <v>10000</v>
      </c>
      <c r="F5837" s="15">
        <v>1</v>
      </c>
      <c r="G5837" s="15" t="s">
        <v>4505</v>
      </c>
      <c r="H5837" s="5" t="s">
        <v>2916</v>
      </c>
    </row>
    <row r="5838" spans="1:8" x14ac:dyDescent="0.15">
      <c r="A5838" s="15">
        <v>7000405</v>
      </c>
      <c r="B5838" s="15">
        <v>2</v>
      </c>
      <c r="C5838" s="15">
        <v>1</v>
      </c>
      <c r="D5838" s="15">
        <v>50</v>
      </c>
      <c r="E5838" s="15">
        <v>10000</v>
      </c>
      <c r="F5838" s="15">
        <v>1</v>
      </c>
      <c r="G5838" s="15" t="s">
        <v>4506</v>
      </c>
      <c r="H5838" s="5" t="s">
        <v>2917</v>
      </c>
    </row>
    <row r="5839" spans="1:8" x14ac:dyDescent="0.15">
      <c r="A5839" s="15">
        <v>7000501</v>
      </c>
      <c r="B5839" s="15">
        <v>2</v>
      </c>
      <c r="C5839" s="15">
        <v>1</v>
      </c>
      <c r="D5839" s="15">
        <v>50</v>
      </c>
      <c r="E5839" s="15">
        <v>10000</v>
      </c>
      <c r="F5839" s="15">
        <v>1</v>
      </c>
      <c r="G5839" s="15" t="s">
        <v>4507</v>
      </c>
      <c r="H5839" s="5" t="s">
        <v>2918</v>
      </c>
    </row>
    <row r="5840" spans="1:8" x14ac:dyDescent="0.15">
      <c r="A5840" s="15">
        <v>7000502</v>
      </c>
      <c r="B5840" s="15">
        <v>2</v>
      </c>
      <c r="C5840" s="15">
        <v>1</v>
      </c>
      <c r="D5840" s="15">
        <v>50</v>
      </c>
      <c r="E5840" s="15">
        <v>10000</v>
      </c>
      <c r="F5840" s="15">
        <v>1</v>
      </c>
      <c r="G5840" s="15" t="s">
        <v>4508</v>
      </c>
      <c r="H5840" s="5" t="s">
        <v>2919</v>
      </c>
    </row>
    <row r="5841" spans="1:8" x14ac:dyDescent="0.15">
      <c r="A5841" s="15">
        <v>7000503</v>
      </c>
      <c r="B5841" s="15">
        <v>2</v>
      </c>
      <c r="C5841" s="15">
        <v>1</v>
      </c>
      <c r="D5841" s="15">
        <v>50</v>
      </c>
      <c r="E5841" s="15">
        <v>10000</v>
      </c>
      <c r="F5841" s="15">
        <v>1</v>
      </c>
      <c r="G5841" s="15" t="s">
        <v>4509</v>
      </c>
      <c r="H5841" s="5" t="s">
        <v>2920</v>
      </c>
    </row>
    <row r="5842" spans="1:8" x14ac:dyDescent="0.15">
      <c r="A5842" s="15">
        <v>7000504</v>
      </c>
      <c r="B5842" s="15">
        <v>2</v>
      </c>
      <c r="C5842" s="15">
        <v>1</v>
      </c>
      <c r="D5842" s="15">
        <v>50</v>
      </c>
      <c r="E5842" s="15">
        <v>10000</v>
      </c>
      <c r="F5842" s="15">
        <v>1</v>
      </c>
      <c r="G5842" s="15" t="s">
        <v>4510</v>
      </c>
      <c r="H5842" s="5" t="s">
        <v>2921</v>
      </c>
    </row>
    <row r="5843" spans="1:8" x14ac:dyDescent="0.15">
      <c r="A5843" s="15">
        <v>7000505</v>
      </c>
      <c r="B5843" s="15">
        <v>2</v>
      </c>
      <c r="C5843" s="15">
        <v>1</v>
      </c>
      <c r="D5843" s="15">
        <v>50</v>
      </c>
      <c r="E5843" s="15">
        <v>10000</v>
      </c>
      <c r="F5843" s="15">
        <v>1</v>
      </c>
      <c r="G5843" s="15" t="s">
        <v>4511</v>
      </c>
      <c r="H5843" s="5" t="s">
        <v>2922</v>
      </c>
    </row>
    <row r="5844" spans="1:8" x14ac:dyDescent="0.15">
      <c r="A5844" s="15">
        <v>7000601</v>
      </c>
      <c r="B5844" s="15">
        <v>2</v>
      </c>
      <c r="C5844" s="15">
        <v>1</v>
      </c>
      <c r="D5844" s="15">
        <v>50</v>
      </c>
      <c r="E5844" s="15">
        <v>10000</v>
      </c>
      <c r="F5844" s="15">
        <v>1</v>
      </c>
      <c r="G5844" s="15" t="s">
        <v>4512</v>
      </c>
      <c r="H5844" s="5" t="s">
        <v>2923</v>
      </c>
    </row>
    <row r="5845" spans="1:8" x14ac:dyDescent="0.15">
      <c r="A5845" s="15">
        <v>7000602</v>
      </c>
      <c r="B5845" s="15">
        <v>2</v>
      </c>
      <c r="C5845" s="15">
        <v>1</v>
      </c>
      <c r="D5845" s="15">
        <v>50</v>
      </c>
      <c r="E5845" s="15">
        <v>10000</v>
      </c>
      <c r="F5845" s="15">
        <v>1</v>
      </c>
      <c r="G5845" s="15" t="s">
        <v>4513</v>
      </c>
      <c r="H5845" s="5" t="s">
        <v>2924</v>
      </c>
    </row>
    <row r="5846" spans="1:8" x14ac:dyDescent="0.15">
      <c r="A5846" s="15">
        <v>7000603</v>
      </c>
      <c r="B5846" s="15">
        <v>2</v>
      </c>
      <c r="C5846" s="15">
        <v>1</v>
      </c>
      <c r="D5846" s="15">
        <v>50</v>
      </c>
      <c r="E5846" s="15">
        <v>10000</v>
      </c>
      <c r="F5846" s="15">
        <v>1</v>
      </c>
      <c r="G5846" s="15" t="s">
        <v>4514</v>
      </c>
      <c r="H5846" s="5" t="s">
        <v>2925</v>
      </c>
    </row>
    <row r="5847" spans="1:8" x14ac:dyDescent="0.15">
      <c r="A5847" s="15">
        <v>7000604</v>
      </c>
      <c r="B5847" s="15">
        <v>2</v>
      </c>
      <c r="C5847" s="15">
        <v>1</v>
      </c>
      <c r="D5847" s="15">
        <v>50</v>
      </c>
      <c r="E5847" s="15">
        <v>10000</v>
      </c>
      <c r="F5847" s="15">
        <v>1</v>
      </c>
      <c r="G5847" s="15" t="s">
        <v>4515</v>
      </c>
      <c r="H5847" s="5" t="s">
        <v>2926</v>
      </c>
    </row>
    <row r="5848" spans="1:8" x14ac:dyDescent="0.15">
      <c r="A5848" s="15">
        <v>7000605</v>
      </c>
      <c r="B5848" s="15">
        <v>2</v>
      </c>
      <c r="C5848" s="15">
        <v>1</v>
      </c>
      <c r="D5848" s="15">
        <v>50</v>
      </c>
      <c r="E5848" s="15">
        <v>10000</v>
      </c>
      <c r="F5848" s="15">
        <v>1</v>
      </c>
      <c r="G5848" s="15" t="s">
        <v>4516</v>
      </c>
      <c r="H5848" s="5" t="s">
        <v>2927</v>
      </c>
    </row>
    <row r="5849" spans="1:8" x14ac:dyDescent="0.15">
      <c r="A5849" s="15">
        <v>7000701</v>
      </c>
      <c r="B5849" s="15">
        <v>2</v>
      </c>
      <c r="C5849" s="15">
        <v>1</v>
      </c>
      <c r="D5849" s="15">
        <v>50</v>
      </c>
      <c r="E5849" s="15">
        <v>10000</v>
      </c>
      <c r="F5849" s="15">
        <v>1</v>
      </c>
      <c r="G5849" s="15" t="s">
        <v>4497</v>
      </c>
      <c r="H5849" s="5" t="s">
        <v>2928</v>
      </c>
    </row>
    <row r="5850" spans="1:8" x14ac:dyDescent="0.15">
      <c r="A5850" s="15">
        <v>7000702</v>
      </c>
      <c r="B5850" s="15">
        <v>2</v>
      </c>
      <c r="C5850" s="15">
        <v>1</v>
      </c>
      <c r="D5850" s="15">
        <v>50</v>
      </c>
      <c r="E5850" s="15">
        <v>10000</v>
      </c>
      <c r="F5850" s="15">
        <v>1</v>
      </c>
      <c r="G5850" s="15" t="s">
        <v>4498</v>
      </c>
      <c r="H5850" s="5" t="s">
        <v>2929</v>
      </c>
    </row>
    <row r="5851" spans="1:8" x14ac:dyDescent="0.15">
      <c r="A5851" s="15">
        <v>7000703</v>
      </c>
      <c r="B5851" s="15">
        <v>2</v>
      </c>
      <c r="C5851" s="15">
        <v>1</v>
      </c>
      <c r="D5851" s="15">
        <v>50</v>
      </c>
      <c r="E5851" s="15">
        <v>10000</v>
      </c>
      <c r="F5851" s="15">
        <v>1</v>
      </c>
      <c r="G5851" s="15" t="s">
        <v>4499</v>
      </c>
      <c r="H5851" s="5" t="s">
        <v>2930</v>
      </c>
    </row>
    <row r="5852" spans="1:8" x14ac:dyDescent="0.15">
      <c r="A5852" s="15">
        <v>7000704</v>
      </c>
      <c r="B5852" s="15">
        <v>2</v>
      </c>
      <c r="C5852" s="15">
        <v>1</v>
      </c>
      <c r="D5852" s="15">
        <v>50</v>
      </c>
      <c r="E5852" s="15">
        <v>10000</v>
      </c>
      <c r="F5852" s="15">
        <v>1</v>
      </c>
      <c r="G5852" s="15" t="s">
        <v>4500</v>
      </c>
      <c r="H5852" s="5" t="s">
        <v>2931</v>
      </c>
    </row>
    <row r="5853" spans="1:8" x14ac:dyDescent="0.15">
      <c r="A5853" s="15">
        <v>7000705</v>
      </c>
      <c r="B5853" s="15">
        <v>2</v>
      </c>
      <c r="C5853" s="15">
        <v>1</v>
      </c>
      <c r="D5853" s="15">
        <v>50</v>
      </c>
      <c r="E5853" s="15">
        <v>10000</v>
      </c>
      <c r="F5853" s="15">
        <v>1</v>
      </c>
      <c r="G5853" s="15" t="s">
        <v>4501</v>
      </c>
      <c r="H5853" s="5" t="s">
        <v>2932</v>
      </c>
    </row>
    <row r="5854" spans="1:8" x14ac:dyDescent="0.15">
      <c r="A5854" s="15">
        <v>7000801</v>
      </c>
      <c r="B5854" s="15">
        <v>2</v>
      </c>
      <c r="C5854" s="15">
        <v>1</v>
      </c>
      <c r="D5854" s="15">
        <v>50</v>
      </c>
      <c r="E5854" s="15">
        <v>10000</v>
      </c>
      <c r="F5854" s="15">
        <v>1</v>
      </c>
      <c r="G5854" s="15" t="s">
        <v>4517</v>
      </c>
      <c r="H5854" s="5" t="s">
        <v>2933</v>
      </c>
    </row>
    <row r="5855" spans="1:8" x14ac:dyDescent="0.15">
      <c r="A5855" s="15">
        <v>7000802</v>
      </c>
      <c r="B5855" s="15">
        <v>2</v>
      </c>
      <c r="C5855" s="15">
        <v>1</v>
      </c>
      <c r="D5855" s="15">
        <v>50</v>
      </c>
      <c r="E5855" s="15">
        <v>10000</v>
      </c>
      <c r="F5855" s="15">
        <v>1</v>
      </c>
      <c r="G5855" s="15" t="s">
        <v>4518</v>
      </c>
      <c r="H5855" s="5" t="s">
        <v>2934</v>
      </c>
    </row>
    <row r="5856" spans="1:8" x14ac:dyDescent="0.15">
      <c r="A5856" s="15">
        <v>7000803</v>
      </c>
      <c r="B5856" s="15">
        <v>2</v>
      </c>
      <c r="C5856" s="15">
        <v>1</v>
      </c>
      <c r="D5856" s="15">
        <v>50</v>
      </c>
      <c r="E5856" s="15">
        <v>10000</v>
      </c>
      <c r="F5856" s="15">
        <v>1</v>
      </c>
      <c r="G5856" s="15" t="s">
        <v>4519</v>
      </c>
      <c r="H5856" s="5" t="s">
        <v>2935</v>
      </c>
    </row>
    <row r="5857" spans="1:8" x14ac:dyDescent="0.15">
      <c r="A5857" s="15">
        <v>7000804</v>
      </c>
      <c r="B5857" s="15">
        <v>2</v>
      </c>
      <c r="C5857" s="15">
        <v>1</v>
      </c>
      <c r="D5857" s="15">
        <v>50</v>
      </c>
      <c r="E5857" s="15">
        <v>10000</v>
      </c>
      <c r="F5857" s="15">
        <v>1</v>
      </c>
      <c r="G5857" s="15" t="s">
        <v>4520</v>
      </c>
      <c r="H5857" s="5" t="s">
        <v>2936</v>
      </c>
    </row>
    <row r="5858" spans="1:8" x14ac:dyDescent="0.15">
      <c r="A5858" s="15">
        <v>7000805</v>
      </c>
      <c r="B5858" s="15">
        <v>2</v>
      </c>
      <c r="C5858" s="15">
        <v>1</v>
      </c>
      <c r="D5858" s="15">
        <v>50</v>
      </c>
      <c r="E5858" s="15">
        <v>10000</v>
      </c>
      <c r="F5858" s="15">
        <v>1</v>
      </c>
      <c r="G5858" s="15" t="s">
        <v>4521</v>
      </c>
      <c r="H5858" s="5" t="s">
        <v>2937</v>
      </c>
    </row>
    <row r="5859" spans="1:8" x14ac:dyDescent="0.15">
      <c r="A5859" s="15">
        <v>7000901</v>
      </c>
      <c r="B5859" s="15">
        <v>2</v>
      </c>
      <c r="C5859" s="15">
        <v>1</v>
      </c>
      <c r="D5859" s="15">
        <v>50</v>
      </c>
      <c r="E5859" s="15">
        <v>10000</v>
      </c>
      <c r="F5859" s="15">
        <v>1</v>
      </c>
      <c r="G5859" s="15" t="s">
        <v>4522</v>
      </c>
      <c r="H5859" s="5" t="s">
        <v>2938</v>
      </c>
    </row>
    <row r="5860" spans="1:8" x14ac:dyDescent="0.15">
      <c r="A5860" s="15">
        <v>7000902</v>
      </c>
      <c r="B5860" s="15">
        <v>2</v>
      </c>
      <c r="C5860" s="15">
        <v>1</v>
      </c>
      <c r="D5860" s="15">
        <v>50</v>
      </c>
      <c r="E5860" s="15">
        <v>10000</v>
      </c>
      <c r="F5860" s="15">
        <v>1</v>
      </c>
      <c r="G5860" s="15" t="s">
        <v>4523</v>
      </c>
      <c r="H5860" s="5" t="s">
        <v>2939</v>
      </c>
    </row>
    <row r="5861" spans="1:8" x14ac:dyDescent="0.15">
      <c r="A5861" s="15">
        <v>7000903</v>
      </c>
      <c r="B5861" s="15">
        <v>2</v>
      </c>
      <c r="C5861" s="15">
        <v>1</v>
      </c>
      <c r="D5861" s="15">
        <v>50</v>
      </c>
      <c r="E5861" s="15">
        <v>10000</v>
      </c>
      <c r="F5861" s="15">
        <v>1</v>
      </c>
      <c r="G5861" s="15" t="s">
        <v>4524</v>
      </c>
      <c r="H5861" s="5" t="s">
        <v>2940</v>
      </c>
    </row>
    <row r="5862" spans="1:8" x14ac:dyDescent="0.15">
      <c r="A5862" s="15">
        <v>7000904</v>
      </c>
      <c r="B5862" s="15">
        <v>2</v>
      </c>
      <c r="C5862" s="15">
        <v>1</v>
      </c>
      <c r="D5862" s="15">
        <v>50</v>
      </c>
      <c r="E5862" s="15">
        <v>10000</v>
      </c>
      <c r="F5862" s="15">
        <v>1</v>
      </c>
      <c r="G5862" s="15" t="s">
        <v>4525</v>
      </c>
      <c r="H5862" s="5" t="s">
        <v>2941</v>
      </c>
    </row>
    <row r="5863" spans="1:8" x14ac:dyDescent="0.15">
      <c r="A5863" s="15">
        <v>7000905</v>
      </c>
      <c r="B5863" s="15">
        <v>2</v>
      </c>
      <c r="C5863" s="15">
        <v>1</v>
      </c>
      <c r="D5863" s="15">
        <v>50</v>
      </c>
      <c r="E5863" s="15">
        <v>10000</v>
      </c>
      <c r="F5863" s="15">
        <v>1</v>
      </c>
      <c r="G5863" s="15" t="s">
        <v>4526</v>
      </c>
      <c r="H5863" s="5" t="s">
        <v>2942</v>
      </c>
    </row>
    <row r="5864" spans="1:8" x14ac:dyDescent="0.15">
      <c r="A5864" s="15">
        <v>7001001</v>
      </c>
      <c r="B5864" s="15">
        <v>2</v>
      </c>
      <c r="C5864" s="15">
        <v>1</v>
      </c>
      <c r="D5864" s="15">
        <v>50</v>
      </c>
      <c r="E5864" s="15">
        <v>10000</v>
      </c>
      <c r="F5864" s="15">
        <v>1</v>
      </c>
      <c r="G5864" s="15" t="s">
        <v>4527</v>
      </c>
      <c r="H5864" s="5" t="s">
        <v>2943</v>
      </c>
    </row>
    <row r="5865" spans="1:8" x14ac:dyDescent="0.15">
      <c r="A5865" s="15">
        <v>7001002</v>
      </c>
      <c r="B5865" s="15">
        <v>2</v>
      </c>
      <c r="C5865" s="15">
        <v>1</v>
      </c>
      <c r="D5865" s="15">
        <v>50</v>
      </c>
      <c r="E5865" s="15">
        <v>10000</v>
      </c>
      <c r="F5865" s="15">
        <v>1</v>
      </c>
      <c r="G5865" s="15" t="s">
        <v>4528</v>
      </c>
      <c r="H5865" s="5" t="s">
        <v>2944</v>
      </c>
    </row>
    <row r="5866" spans="1:8" x14ac:dyDescent="0.15">
      <c r="A5866" s="15">
        <v>7001003</v>
      </c>
      <c r="B5866" s="15">
        <v>2</v>
      </c>
      <c r="C5866" s="15">
        <v>1</v>
      </c>
      <c r="D5866" s="15">
        <v>50</v>
      </c>
      <c r="E5866" s="15">
        <v>10000</v>
      </c>
      <c r="F5866" s="15">
        <v>1</v>
      </c>
      <c r="G5866" s="15" t="s">
        <v>4529</v>
      </c>
      <c r="H5866" s="5" t="s">
        <v>2945</v>
      </c>
    </row>
    <row r="5867" spans="1:8" x14ac:dyDescent="0.15">
      <c r="A5867" s="15">
        <v>7001004</v>
      </c>
      <c r="B5867" s="15">
        <v>2</v>
      </c>
      <c r="C5867" s="15">
        <v>1</v>
      </c>
      <c r="D5867" s="15">
        <v>50</v>
      </c>
      <c r="E5867" s="15">
        <v>10000</v>
      </c>
      <c r="F5867" s="15">
        <v>1</v>
      </c>
      <c r="G5867" s="15" t="s">
        <v>4530</v>
      </c>
      <c r="H5867" s="5" t="s">
        <v>2946</v>
      </c>
    </row>
    <row r="5868" spans="1:8" x14ac:dyDescent="0.15">
      <c r="A5868" s="15">
        <v>7001005</v>
      </c>
      <c r="B5868" s="15">
        <v>2</v>
      </c>
      <c r="C5868" s="15">
        <v>1</v>
      </c>
      <c r="D5868" s="15">
        <v>50</v>
      </c>
      <c r="E5868" s="15">
        <v>10000</v>
      </c>
      <c r="F5868" s="15">
        <v>1</v>
      </c>
      <c r="G5868" s="15" t="s">
        <v>4531</v>
      </c>
      <c r="H5868" s="5" t="s">
        <v>2947</v>
      </c>
    </row>
    <row r="5869" spans="1:8" x14ac:dyDescent="0.15">
      <c r="A5869" s="15">
        <v>7001101</v>
      </c>
      <c r="B5869" s="15">
        <v>2</v>
      </c>
      <c r="C5869" s="15">
        <v>1</v>
      </c>
      <c r="D5869" s="15">
        <v>50</v>
      </c>
      <c r="E5869" s="15">
        <v>10000</v>
      </c>
      <c r="F5869" s="15">
        <v>1</v>
      </c>
      <c r="G5869" s="15" t="s">
        <v>4532</v>
      </c>
      <c r="H5869" s="5" t="s">
        <v>2948</v>
      </c>
    </row>
    <row r="5870" spans="1:8" x14ac:dyDescent="0.15">
      <c r="A5870" s="15">
        <v>7001102</v>
      </c>
      <c r="B5870" s="15">
        <v>2</v>
      </c>
      <c r="C5870" s="15">
        <v>1</v>
      </c>
      <c r="D5870" s="15">
        <v>50</v>
      </c>
      <c r="E5870" s="15">
        <v>10000</v>
      </c>
      <c r="F5870" s="15">
        <v>1</v>
      </c>
      <c r="G5870" s="15" t="s">
        <v>4533</v>
      </c>
      <c r="H5870" s="5" t="s">
        <v>2949</v>
      </c>
    </row>
    <row r="5871" spans="1:8" x14ac:dyDescent="0.15">
      <c r="A5871" s="15">
        <v>7001103</v>
      </c>
      <c r="B5871" s="15">
        <v>2</v>
      </c>
      <c r="C5871" s="15">
        <v>1</v>
      </c>
      <c r="D5871" s="15">
        <v>50</v>
      </c>
      <c r="E5871" s="15">
        <v>10000</v>
      </c>
      <c r="F5871" s="15">
        <v>1</v>
      </c>
      <c r="G5871" s="15" t="s">
        <v>4534</v>
      </c>
      <c r="H5871" s="5" t="s">
        <v>2950</v>
      </c>
    </row>
    <row r="5872" spans="1:8" x14ac:dyDescent="0.15">
      <c r="A5872" s="15">
        <v>7001104</v>
      </c>
      <c r="B5872" s="15">
        <v>2</v>
      </c>
      <c r="C5872" s="15">
        <v>1</v>
      </c>
      <c r="D5872" s="15">
        <v>50</v>
      </c>
      <c r="E5872" s="15">
        <v>10000</v>
      </c>
      <c r="F5872" s="15">
        <v>1</v>
      </c>
      <c r="G5872" s="15" t="s">
        <v>4535</v>
      </c>
      <c r="H5872" s="5" t="s">
        <v>2951</v>
      </c>
    </row>
    <row r="5873" spans="1:8" x14ac:dyDescent="0.15">
      <c r="A5873" s="15">
        <v>7001105</v>
      </c>
      <c r="B5873" s="15">
        <v>2</v>
      </c>
      <c r="C5873" s="15">
        <v>1</v>
      </c>
      <c r="D5873" s="15">
        <v>50</v>
      </c>
      <c r="E5873" s="15">
        <v>10000</v>
      </c>
      <c r="F5873" s="15">
        <v>1</v>
      </c>
      <c r="G5873" s="15" t="s">
        <v>4536</v>
      </c>
      <c r="H5873" s="5" t="s">
        <v>2952</v>
      </c>
    </row>
    <row r="5874" spans="1:8" x14ac:dyDescent="0.15">
      <c r="A5874" s="15">
        <v>7001201</v>
      </c>
      <c r="B5874" s="15">
        <v>2</v>
      </c>
      <c r="C5874" s="15">
        <v>1</v>
      </c>
      <c r="D5874" s="15">
        <v>50</v>
      </c>
      <c r="E5874" s="15">
        <v>10000</v>
      </c>
      <c r="F5874" s="15">
        <v>1</v>
      </c>
      <c r="G5874" s="15" t="s">
        <v>4492</v>
      </c>
      <c r="H5874" s="5" t="s">
        <v>2953</v>
      </c>
    </row>
    <row r="5875" spans="1:8" x14ac:dyDescent="0.15">
      <c r="A5875" s="15">
        <v>7001202</v>
      </c>
      <c r="B5875" s="15">
        <v>2</v>
      </c>
      <c r="C5875" s="15">
        <v>1</v>
      </c>
      <c r="D5875" s="15">
        <v>50</v>
      </c>
      <c r="E5875" s="15">
        <v>10000</v>
      </c>
      <c r="F5875" s="15">
        <v>1</v>
      </c>
      <c r="G5875" s="15" t="s">
        <v>4493</v>
      </c>
      <c r="H5875" s="5" t="s">
        <v>2954</v>
      </c>
    </row>
    <row r="5876" spans="1:8" x14ac:dyDescent="0.15">
      <c r="A5876" s="15">
        <v>7001203</v>
      </c>
      <c r="B5876" s="15">
        <v>2</v>
      </c>
      <c r="C5876" s="15">
        <v>1</v>
      </c>
      <c r="D5876" s="15">
        <v>50</v>
      </c>
      <c r="E5876" s="15">
        <v>10000</v>
      </c>
      <c r="F5876" s="15">
        <v>1</v>
      </c>
      <c r="G5876" s="15" t="s">
        <v>4494</v>
      </c>
      <c r="H5876" s="5" t="s">
        <v>2955</v>
      </c>
    </row>
    <row r="5877" spans="1:8" x14ac:dyDescent="0.15">
      <c r="A5877" s="15">
        <v>7001204</v>
      </c>
      <c r="B5877" s="15">
        <v>2</v>
      </c>
      <c r="C5877" s="15">
        <v>1</v>
      </c>
      <c r="D5877" s="15">
        <v>50</v>
      </c>
      <c r="E5877" s="15">
        <v>10000</v>
      </c>
      <c r="F5877" s="15">
        <v>1</v>
      </c>
      <c r="G5877" s="15" t="s">
        <v>4495</v>
      </c>
      <c r="H5877" s="5" t="s">
        <v>2956</v>
      </c>
    </row>
    <row r="5878" spans="1:8" x14ac:dyDescent="0.15">
      <c r="A5878" s="15">
        <v>7001205</v>
      </c>
      <c r="B5878" s="15">
        <v>2</v>
      </c>
      <c r="C5878" s="15">
        <v>1</v>
      </c>
      <c r="D5878" s="15">
        <v>50</v>
      </c>
      <c r="E5878" s="15">
        <v>10000</v>
      </c>
      <c r="F5878" s="15">
        <v>1</v>
      </c>
      <c r="G5878" s="15" t="s">
        <v>4496</v>
      </c>
      <c r="H5878" s="5" t="s">
        <v>2957</v>
      </c>
    </row>
    <row r="5879" spans="1:8" x14ac:dyDescent="0.15">
      <c r="A5879" s="15">
        <v>7001301</v>
      </c>
      <c r="B5879" s="15">
        <v>2</v>
      </c>
      <c r="C5879" s="15">
        <v>1</v>
      </c>
      <c r="D5879" s="15">
        <v>50</v>
      </c>
      <c r="E5879" s="15">
        <v>10000</v>
      </c>
      <c r="F5879" s="15">
        <v>1</v>
      </c>
      <c r="G5879" s="15" t="s">
        <v>4537</v>
      </c>
      <c r="H5879" s="5" t="s">
        <v>2958</v>
      </c>
    </row>
    <row r="5880" spans="1:8" x14ac:dyDescent="0.15">
      <c r="A5880" s="15">
        <v>7001302</v>
      </c>
      <c r="B5880" s="15">
        <v>2</v>
      </c>
      <c r="C5880" s="15">
        <v>1</v>
      </c>
      <c r="D5880" s="15">
        <v>50</v>
      </c>
      <c r="E5880" s="15">
        <v>10000</v>
      </c>
      <c r="F5880" s="15">
        <v>1</v>
      </c>
      <c r="G5880" s="15" t="s">
        <v>4538</v>
      </c>
      <c r="H5880" s="5" t="s">
        <v>2959</v>
      </c>
    </row>
    <row r="5881" spans="1:8" x14ac:dyDescent="0.15">
      <c r="A5881" s="15">
        <v>7001303</v>
      </c>
      <c r="B5881" s="15">
        <v>2</v>
      </c>
      <c r="C5881" s="15">
        <v>1</v>
      </c>
      <c r="D5881" s="15">
        <v>50</v>
      </c>
      <c r="E5881" s="15">
        <v>10000</v>
      </c>
      <c r="F5881" s="15">
        <v>1</v>
      </c>
      <c r="G5881" s="15" t="s">
        <v>4539</v>
      </c>
      <c r="H5881" s="5" t="s">
        <v>2960</v>
      </c>
    </row>
    <row r="5882" spans="1:8" x14ac:dyDescent="0.15">
      <c r="A5882" s="15">
        <v>7001304</v>
      </c>
      <c r="B5882" s="15">
        <v>2</v>
      </c>
      <c r="C5882" s="15">
        <v>1</v>
      </c>
      <c r="D5882" s="15">
        <v>50</v>
      </c>
      <c r="E5882" s="15">
        <v>10000</v>
      </c>
      <c r="F5882" s="15">
        <v>1</v>
      </c>
      <c r="G5882" s="15" t="s">
        <v>4540</v>
      </c>
      <c r="H5882" s="5" t="s">
        <v>2961</v>
      </c>
    </row>
    <row r="5883" spans="1:8" x14ac:dyDescent="0.15">
      <c r="A5883" s="15">
        <v>7001305</v>
      </c>
      <c r="B5883" s="15">
        <v>2</v>
      </c>
      <c r="C5883" s="15">
        <v>1</v>
      </c>
      <c r="D5883" s="15">
        <v>50</v>
      </c>
      <c r="E5883" s="15">
        <v>10000</v>
      </c>
      <c r="F5883" s="15">
        <v>1</v>
      </c>
      <c r="G5883" s="15" t="s">
        <v>4541</v>
      </c>
      <c r="H5883" s="5" t="s">
        <v>2962</v>
      </c>
    </row>
    <row r="5884" spans="1:8" x14ac:dyDescent="0.15">
      <c r="A5884" s="15">
        <v>7001401</v>
      </c>
      <c r="B5884" s="15">
        <v>2</v>
      </c>
      <c r="C5884" s="15">
        <v>1</v>
      </c>
      <c r="D5884" s="15">
        <v>50</v>
      </c>
      <c r="E5884" s="15">
        <v>10000</v>
      </c>
      <c r="F5884" s="15">
        <v>1</v>
      </c>
      <c r="G5884" s="15" t="s">
        <v>4542</v>
      </c>
      <c r="H5884" s="5" t="s">
        <v>2963</v>
      </c>
    </row>
    <row r="5885" spans="1:8" x14ac:dyDescent="0.15">
      <c r="A5885" s="15">
        <v>7001402</v>
      </c>
      <c r="B5885" s="15">
        <v>2</v>
      </c>
      <c r="C5885" s="15">
        <v>1</v>
      </c>
      <c r="D5885" s="15">
        <v>50</v>
      </c>
      <c r="E5885" s="15">
        <v>10000</v>
      </c>
      <c r="F5885" s="15">
        <v>1</v>
      </c>
      <c r="G5885" s="15" t="s">
        <v>4543</v>
      </c>
      <c r="H5885" s="5" t="s">
        <v>2964</v>
      </c>
    </row>
    <row r="5886" spans="1:8" x14ac:dyDescent="0.15">
      <c r="A5886" s="15">
        <v>7001403</v>
      </c>
      <c r="B5886" s="15">
        <v>2</v>
      </c>
      <c r="C5886" s="15">
        <v>1</v>
      </c>
      <c r="D5886" s="15">
        <v>50</v>
      </c>
      <c r="E5886" s="15">
        <v>10000</v>
      </c>
      <c r="F5886" s="15">
        <v>1</v>
      </c>
      <c r="G5886" s="15" t="s">
        <v>4544</v>
      </c>
      <c r="H5886" s="5" t="s">
        <v>2965</v>
      </c>
    </row>
    <row r="5887" spans="1:8" x14ac:dyDescent="0.15">
      <c r="A5887" s="15">
        <v>7001404</v>
      </c>
      <c r="B5887" s="15">
        <v>2</v>
      </c>
      <c r="C5887" s="15">
        <v>1</v>
      </c>
      <c r="D5887" s="15">
        <v>50</v>
      </c>
      <c r="E5887" s="15">
        <v>10000</v>
      </c>
      <c r="F5887" s="15">
        <v>1</v>
      </c>
      <c r="G5887" s="15" t="s">
        <v>4545</v>
      </c>
      <c r="H5887" s="5" t="s">
        <v>2966</v>
      </c>
    </row>
    <row r="5888" spans="1:8" x14ac:dyDescent="0.15">
      <c r="A5888" s="15">
        <v>7001405</v>
      </c>
      <c r="B5888" s="15">
        <v>2</v>
      </c>
      <c r="C5888" s="15">
        <v>1</v>
      </c>
      <c r="D5888" s="15">
        <v>50</v>
      </c>
      <c r="E5888" s="15">
        <v>10000</v>
      </c>
      <c r="F5888" s="15">
        <v>1</v>
      </c>
      <c r="G5888" s="15" t="s">
        <v>4546</v>
      </c>
      <c r="H5888" s="5" t="s">
        <v>2967</v>
      </c>
    </row>
    <row r="5889" spans="1:8" x14ac:dyDescent="0.15">
      <c r="A5889" s="15">
        <v>7001501</v>
      </c>
      <c r="B5889" s="15">
        <v>2</v>
      </c>
      <c r="C5889" s="15">
        <v>1</v>
      </c>
      <c r="D5889" s="15">
        <v>50</v>
      </c>
      <c r="E5889" s="15">
        <v>10000</v>
      </c>
      <c r="F5889" s="15">
        <v>1</v>
      </c>
      <c r="G5889" s="15" t="s">
        <v>4547</v>
      </c>
      <c r="H5889" s="5" t="s">
        <v>2968</v>
      </c>
    </row>
    <row r="5890" spans="1:8" x14ac:dyDescent="0.15">
      <c r="A5890" s="15">
        <v>7001502</v>
      </c>
      <c r="B5890" s="15">
        <v>2</v>
      </c>
      <c r="C5890" s="15">
        <v>1</v>
      </c>
      <c r="D5890" s="15">
        <v>50</v>
      </c>
      <c r="E5890" s="15">
        <v>10000</v>
      </c>
      <c r="F5890" s="15">
        <v>1</v>
      </c>
      <c r="G5890" s="15" t="s">
        <v>4548</v>
      </c>
      <c r="H5890" s="5" t="s">
        <v>2969</v>
      </c>
    </row>
    <row r="5891" spans="1:8" x14ac:dyDescent="0.15">
      <c r="A5891" s="15">
        <v>7001503</v>
      </c>
      <c r="B5891" s="15">
        <v>2</v>
      </c>
      <c r="C5891" s="15">
        <v>1</v>
      </c>
      <c r="D5891" s="15">
        <v>50</v>
      </c>
      <c r="E5891" s="15">
        <v>10000</v>
      </c>
      <c r="F5891" s="15">
        <v>1</v>
      </c>
      <c r="G5891" s="15" t="s">
        <v>4549</v>
      </c>
      <c r="H5891" s="5" t="s">
        <v>2970</v>
      </c>
    </row>
    <row r="5892" spans="1:8" x14ac:dyDescent="0.15">
      <c r="A5892" s="15">
        <v>7001504</v>
      </c>
      <c r="B5892" s="15">
        <v>2</v>
      </c>
      <c r="C5892" s="15">
        <v>1</v>
      </c>
      <c r="D5892" s="15">
        <v>50</v>
      </c>
      <c r="E5892" s="15">
        <v>10000</v>
      </c>
      <c r="F5892" s="15">
        <v>1</v>
      </c>
      <c r="G5892" s="15" t="s">
        <v>4550</v>
      </c>
      <c r="H5892" s="5" t="s">
        <v>2971</v>
      </c>
    </row>
    <row r="5893" spans="1:8" x14ac:dyDescent="0.15">
      <c r="A5893" s="15">
        <v>7001505</v>
      </c>
      <c r="B5893" s="15">
        <v>2</v>
      </c>
      <c r="C5893" s="15">
        <v>1</v>
      </c>
      <c r="D5893" s="15">
        <v>50</v>
      </c>
      <c r="E5893" s="15">
        <v>10000</v>
      </c>
      <c r="F5893" s="15">
        <v>1</v>
      </c>
      <c r="G5893" s="15" t="s">
        <v>4551</v>
      </c>
      <c r="H5893" s="5" t="s">
        <v>2972</v>
      </c>
    </row>
    <row r="5894" spans="1:8" x14ac:dyDescent="0.15">
      <c r="A5894" s="15">
        <v>7001601</v>
      </c>
      <c r="B5894" s="15">
        <v>2</v>
      </c>
      <c r="C5894" s="15">
        <v>1</v>
      </c>
      <c r="D5894" s="15">
        <v>50</v>
      </c>
      <c r="E5894" s="15">
        <v>10000</v>
      </c>
      <c r="F5894" s="15">
        <v>1</v>
      </c>
      <c r="G5894" s="15" t="s">
        <v>4552</v>
      </c>
      <c r="H5894" s="5" t="s">
        <v>2973</v>
      </c>
    </row>
    <row r="5895" spans="1:8" x14ac:dyDescent="0.15">
      <c r="A5895" s="15">
        <v>7001602</v>
      </c>
      <c r="B5895" s="15">
        <v>2</v>
      </c>
      <c r="C5895" s="15">
        <v>1</v>
      </c>
      <c r="D5895" s="15">
        <v>50</v>
      </c>
      <c r="E5895" s="15">
        <v>10000</v>
      </c>
      <c r="F5895" s="15">
        <v>1</v>
      </c>
      <c r="G5895" s="15" t="s">
        <v>4553</v>
      </c>
      <c r="H5895" s="5" t="s">
        <v>2974</v>
      </c>
    </row>
    <row r="5896" spans="1:8" x14ac:dyDescent="0.15">
      <c r="A5896" s="15">
        <v>7001603</v>
      </c>
      <c r="B5896" s="15">
        <v>2</v>
      </c>
      <c r="C5896" s="15">
        <v>1</v>
      </c>
      <c r="D5896" s="15">
        <v>50</v>
      </c>
      <c r="E5896" s="15">
        <v>10000</v>
      </c>
      <c r="F5896" s="15">
        <v>1</v>
      </c>
      <c r="G5896" s="15" t="s">
        <v>4554</v>
      </c>
      <c r="H5896" s="5" t="s">
        <v>2975</v>
      </c>
    </row>
    <row r="5897" spans="1:8" x14ac:dyDescent="0.15">
      <c r="A5897" s="15">
        <v>7001604</v>
      </c>
      <c r="B5897" s="15">
        <v>2</v>
      </c>
      <c r="C5897" s="15">
        <v>1</v>
      </c>
      <c r="D5897" s="15">
        <v>50</v>
      </c>
      <c r="E5897" s="15">
        <v>10000</v>
      </c>
      <c r="F5897" s="15">
        <v>1</v>
      </c>
      <c r="G5897" s="15" t="s">
        <v>4555</v>
      </c>
      <c r="H5897" s="5" t="s">
        <v>2976</v>
      </c>
    </row>
    <row r="5898" spans="1:8" x14ac:dyDescent="0.15">
      <c r="A5898" s="15">
        <v>7001605</v>
      </c>
      <c r="B5898" s="15">
        <v>2</v>
      </c>
      <c r="C5898" s="15">
        <v>1</v>
      </c>
      <c r="D5898" s="15">
        <v>50</v>
      </c>
      <c r="E5898" s="15">
        <v>10000</v>
      </c>
      <c r="F5898" s="15">
        <v>1</v>
      </c>
      <c r="G5898" s="15" t="s">
        <v>4556</v>
      </c>
      <c r="H5898" s="5" t="s">
        <v>2977</v>
      </c>
    </row>
    <row r="5899" spans="1:8" x14ac:dyDescent="0.15">
      <c r="A5899" s="15">
        <v>7001701</v>
      </c>
      <c r="B5899" s="15">
        <v>2</v>
      </c>
      <c r="C5899" s="15">
        <v>1</v>
      </c>
      <c r="D5899" s="15">
        <v>50</v>
      </c>
      <c r="E5899" s="15">
        <v>10000</v>
      </c>
      <c r="F5899" s="15">
        <v>1</v>
      </c>
      <c r="G5899" s="15" t="s">
        <v>4507</v>
      </c>
      <c r="H5899" s="5" t="s">
        <v>2978</v>
      </c>
    </row>
    <row r="5900" spans="1:8" x14ac:dyDescent="0.15">
      <c r="A5900" s="15">
        <v>7001702</v>
      </c>
      <c r="B5900" s="15">
        <v>2</v>
      </c>
      <c r="C5900" s="15">
        <v>1</v>
      </c>
      <c r="D5900" s="15">
        <v>50</v>
      </c>
      <c r="E5900" s="15">
        <v>10000</v>
      </c>
      <c r="F5900" s="15">
        <v>1</v>
      </c>
      <c r="G5900" s="15" t="s">
        <v>4508</v>
      </c>
      <c r="H5900" s="5" t="s">
        <v>2979</v>
      </c>
    </row>
    <row r="5901" spans="1:8" x14ac:dyDescent="0.15">
      <c r="A5901" s="15">
        <v>7001703</v>
      </c>
      <c r="B5901" s="15">
        <v>2</v>
      </c>
      <c r="C5901" s="15">
        <v>1</v>
      </c>
      <c r="D5901" s="15">
        <v>50</v>
      </c>
      <c r="E5901" s="15">
        <v>10000</v>
      </c>
      <c r="F5901" s="15">
        <v>1</v>
      </c>
      <c r="G5901" s="15" t="s">
        <v>4509</v>
      </c>
      <c r="H5901" s="5" t="s">
        <v>2980</v>
      </c>
    </row>
    <row r="5902" spans="1:8" x14ac:dyDescent="0.15">
      <c r="A5902" s="15">
        <v>7001704</v>
      </c>
      <c r="B5902" s="15">
        <v>2</v>
      </c>
      <c r="C5902" s="15">
        <v>1</v>
      </c>
      <c r="D5902" s="15">
        <v>50</v>
      </c>
      <c r="E5902" s="15">
        <v>10000</v>
      </c>
      <c r="F5902" s="15">
        <v>1</v>
      </c>
      <c r="G5902" s="15" t="s">
        <v>4510</v>
      </c>
      <c r="H5902" s="5" t="s">
        <v>2981</v>
      </c>
    </row>
    <row r="5903" spans="1:8" x14ac:dyDescent="0.15">
      <c r="A5903" s="15">
        <v>7001705</v>
      </c>
      <c r="B5903" s="15">
        <v>2</v>
      </c>
      <c r="C5903" s="15">
        <v>1</v>
      </c>
      <c r="D5903" s="15">
        <v>50</v>
      </c>
      <c r="E5903" s="15">
        <v>10000</v>
      </c>
      <c r="F5903" s="15">
        <v>1</v>
      </c>
      <c r="G5903" s="15" t="s">
        <v>4511</v>
      </c>
      <c r="H5903" s="5" t="s">
        <v>2982</v>
      </c>
    </row>
    <row r="5904" spans="1:8" x14ac:dyDescent="0.15">
      <c r="A5904" s="15">
        <v>7001801</v>
      </c>
      <c r="B5904" s="15">
        <v>2</v>
      </c>
      <c r="C5904" s="15">
        <v>1</v>
      </c>
      <c r="D5904" s="15">
        <v>50</v>
      </c>
      <c r="E5904" s="15">
        <v>10000</v>
      </c>
      <c r="F5904" s="15">
        <v>1</v>
      </c>
      <c r="G5904" s="15" t="s">
        <v>4557</v>
      </c>
      <c r="H5904" s="5" t="s">
        <v>2983</v>
      </c>
    </row>
    <row r="5905" spans="1:8" x14ac:dyDescent="0.15">
      <c r="A5905" s="15">
        <v>7001802</v>
      </c>
      <c r="B5905" s="15">
        <v>2</v>
      </c>
      <c r="C5905" s="15">
        <v>1</v>
      </c>
      <c r="D5905" s="15">
        <v>50</v>
      </c>
      <c r="E5905" s="15">
        <v>10000</v>
      </c>
      <c r="F5905" s="15">
        <v>1</v>
      </c>
      <c r="G5905" s="15" t="s">
        <v>4558</v>
      </c>
      <c r="H5905" s="5" t="s">
        <v>2984</v>
      </c>
    </row>
    <row r="5906" spans="1:8" x14ac:dyDescent="0.15">
      <c r="A5906" s="15">
        <v>7001803</v>
      </c>
      <c r="B5906" s="15">
        <v>2</v>
      </c>
      <c r="C5906" s="15">
        <v>1</v>
      </c>
      <c r="D5906" s="15">
        <v>50</v>
      </c>
      <c r="E5906" s="15">
        <v>10000</v>
      </c>
      <c r="F5906" s="15">
        <v>1</v>
      </c>
      <c r="G5906" s="15" t="s">
        <v>4559</v>
      </c>
      <c r="H5906" s="5" t="s">
        <v>2985</v>
      </c>
    </row>
    <row r="5907" spans="1:8" x14ac:dyDescent="0.15">
      <c r="A5907" s="15">
        <v>7001804</v>
      </c>
      <c r="B5907" s="15">
        <v>2</v>
      </c>
      <c r="C5907" s="15">
        <v>1</v>
      </c>
      <c r="D5907" s="15">
        <v>50</v>
      </c>
      <c r="E5907" s="15">
        <v>10000</v>
      </c>
      <c r="F5907" s="15">
        <v>1</v>
      </c>
      <c r="G5907" s="15" t="s">
        <v>4560</v>
      </c>
      <c r="H5907" s="5" t="s">
        <v>2986</v>
      </c>
    </row>
    <row r="5908" spans="1:8" x14ac:dyDescent="0.15">
      <c r="A5908" s="15">
        <v>7001805</v>
      </c>
      <c r="B5908" s="15">
        <v>2</v>
      </c>
      <c r="C5908" s="15">
        <v>1</v>
      </c>
      <c r="D5908" s="15">
        <v>50</v>
      </c>
      <c r="E5908" s="15">
        <v>10000</v>
      </c>
      <c r="F5908" s="15">
        <v>1</v>
      </c>
      <c r="G5908" s="15" t="s">
        <v>4561</v>
      </c>
      <c r="H5908" s="5" t="s">
        <v>2987</v>
      </c>
    </row>
    <row r="5909" spans="1:8" x14ac:dyDescent="0.15">
      <c r="A5909" s="15">
        <v>7001901</v>
      </c>
      <c r="B5909" s="15">
        <v>2</v>
      </c>
      <c r="C5909" s="15">
        <v>1</v>
      </c>
      <c r="D5909" s="15">
        <v>50</v>
      </c>
      <c r="E5909" s="15">
        <v>10000</v>
      </c>
      <c r="F5909" s="15">
        <v>1</v>
      </c>
      <c r="G5909" s="15" t="s">
        <v>4562</v>
      </c>
      <c r="H5909" s="5" t="s">
        <v>2988</v>
      </c>
    </row>
    <row r="5910" spans="1:8" x14ac:dyDescent="0.15">
      <c r="A5910" s="15">
        <v>7001902</v>
      </c>
      <c r="B5910" s="15">
        <v>2</v>
      </c>
      <c r="C5910" s="15">
        <v>1</v>
      </c>
      <c r="D5910" s="15">
        <v>50</v>
      </c>
      <c r="E5910" s="15">
        <v>10000</v>
      </c>
      <c r="F5910" s="15">
        <v>1</v>
      </c>
      <c r="G5910" s="15" t="s">
        <v>4563</v>
      </c>
      <c r="H5910" s="5" t="s">
        <v>2989</v>
      </c>
    </row>
    <row r="5911" spans="1:8" x14ac:dyDescent="0.15">
      <c r="A5911" s="15">
        <v>7001903</v>
      </c>
      <c r="B5911" s="15">
        <v>2</v>
      </c>
      <c r="C5911" s="15">
        <v>1</v>
      </c>
      <c r="D5911" s="15">
        <v>50</v>
      </c>
      <c r="E5911" s="15">
        <v>10000</v>
      </c>
      <c r="F5911" s="15">
        <v>1</v>
      </c>
      <c r="G5911" s="15" t="s">
        <v>4564</v>
      </c>
      <c r="H5911" s="5" t="s">
        <v>2990</v>
      </c>
    </row>
    <row r="5912" spans="1:8" x14ac:dyDescent="0.15">
      <c r="A5912" s="15">
        <v>7001904</v>
      </c>
      <c r="B5912" s="15">
        <v>2</v>
      </c>
      <c r="C5912" s="15">
        <v>1</v>
      </c>
      <c r="D5912" s="15">
        <v>50</v>
      </c>
      <c r="E5912" s="15">
        <v>10000</v>
      </c>
      <c r="F5912" s="15">
        <v>1</v>
      </c>
      <c r="G5912" s="15" t="s">
        <v>4565</v>
      </c>
      <c r="H5912" s="5" t="s">
        <v>2991</v>
      </c>
    </row>
    <row r="5913" spans="1:8" x14ac:dyDescent="0.15">
      <c r="A5913" s="15">
        <v>7001905</v>
      </c>
      <c r="B5913" s="15">
        <v>2</v>
      </c>
      <c r="C5913" s="15">
        <v>1</v>
      </c>
      <c r="D5913" s="15">
        <v>50</v>
      </c>
      <c r="E5913" s="15">
        <v>10000</v>
      </c>
      <c r="F5913" s="15">
        <v>1</v>
      </c>
      <c r="G5913" s="15" t="s">
        <v>4566</v>
      </c>
      <c r="H5913" s="5" t="s">
        <v>2992</v>
      </c>
    </row>
    <row r="5914" spans="1:8" x14ac:dyDescent="0.15">
      <c r="A5914" s="15">
        <v>7002001</v>
      </c>
      <c r="B5914" s="15">
        <v>2</v>
      </c>
      <c r="C5914" s="15">
        <v>1</v>
      </c>
      <c r="D5914" s="15">
        <v>50</v>
      </c>
      <c r="E5914" s="15">
        <v>10000</v>
      </c>
      <c r="F5914" s="15">
        <v>1</v>
      </c>
      <c r="G5914" s="15" t="s">
        <v>4567</v>
      </c>
      <c r="H5914" s="5" t="s">
        <v>2993</v>
      </c>
    </row>
    <row r="5915" spans="1:8" x14ac:dyDescent="0.15">
      <c r="A5915" s="15">
        <v>7002002</v>
      </c>
      <c r="B5915" s="15">
        <v>2</v>
      </c>
      <c r="C5915" s="15">
        <v>1</v>
      </c>
      <c r="D5915" s="15">
        <v>50</v>
      </c>
      <c r="E5915" s="15">
        <v>10000</v>
      </c>
      <c r="F5915" s="15">
        <v>1</v>
      </c>
      <c r="G5915" s="15" t="s">
        <v>4568</v>
      </c>
      <c r="H5915" s="5" t="s">
        <v>2994</v>
      </c>
    </row>
    <row r="5916" spans="1:8" x14ac:dyDescent="0.15">
      <c r="A5916" s="15">
        <v>7002003</v>
      </c>
      <c r="B5916" s="15">
        <v>2</v>
      </c>
      <c r="C5916" s="15">
        <v>1</v>
      </c>
      <c r="D5916" s="15">
        <v>50</v>
      </c>
      <c r="E5916" s="15">
        <v>10000</v>
      </c>
      <c r="F5916" s="15">
        <v>1</v>
      </c>
      <c r="G5916" s="15" t="s">
        <v>4569</v>
      </c>
      <c r="H5916" s="5" t="s">
        <v>2995</v>
      </c>
    </row>
    <row r="5917" spans="1:8" x14ac:dyDescent="0.15">
      <c r="A5917" s="15">
        <v>7002004</v>
      </c>
      <c r="B5917" s="15">
        <v>2</v>
      </c>
      <c r="C5917" s="15">
        <v>1</v>
      </c>
      <c r="D5917" s="15">
        <v>50</v>
      </c>
      <c r="E5917" s="15">
        <v>10000</v>
      </c>
      <c r="F5917" s="15">
        <v>1</v>
      </c>
      <c r="G5917" s="15" t="s">
        <v>4570</v>
      </c>
      <c r="H5917" s="5" t="s">
        <v>2996</v>
      </c>
    </row>
    <row r="5918" spans="1:8" x14ac:dyDescent="0.15">
      <c r="A5918" s="15">
        <v>7002005</v>
      </c>
      <c r="B5918" s="15">
        <v>2</v>
      </c>
      <c r="C5918" s="15">
        <v>1</v>
      </c>
      <c r="D5918" s="15">
        <v>50</v>
      </c>
      <c r="E5918" s="15">
        <v>10000</v>
      </c>
      <c r="F5918" s="15">
        <v>1</v>
      </c>
      <c r="G5918" s="15" t="s">
        <v>4571</v>
      </c>
      <c r="H5918" s="5" t="s">
        <v>2997</v>
      </c>
    </row>
    <row r="5919" spans="1:8" x14ac:dyDescent="0.15">
      <c r="A5919" s="15">
        <v>7002101</v>
      </c>
      <c r="B5919" s="15">
        <v>2</v>
      </c>
      <c r="C5919" s="15">
        <v>1</v>
      </c>
      <c r="D5919" s="15">
        <v>50</v>
      </c>
      <c r="E5919" s="15">
        <v>10000</v>
      </c>
      <c r="F5919" s="15">
        <v>1</v>
      </c>
      <c r="G5919" s="15" t="s">
        <v>4572</v>
      </c>
      <c r="H5919" s="5" t="s">
        <v>2998</v>
      </c>
    </row>
    <row r="5920" spans="1:8" x14ac:dyDescent="0.15">
      <c r="A5920" s="15">
        <v>7002102</v>
      </c>
      <c r="B5920" s="15">
        <v>2</v>
      </c>
      <c r="C5920" s="15">
        <v>1</v>
      </c>
      <c r="D5920" s="15">
        <v>50</v>
      </c>
      <c r="E5920" s="15">
        <v>10000</v>
      </c>
      <c r="F5920" s="15">
        <v>1</v>
      </c>
      <c r="G5920" s="15" t="s">
        <v>4573</v>
      </c>
      <c r="H5920" s="5" t="s">
        <v>2999</v>
      </c>
    </row>
    <row r="5921" spans="1:8" x14ac:dyDescent="0.15">
      <c r="A5921" s="15">
        <v>7002103</v>
      </c>
      <c r="B5921" s="15">
        <v>2</v>
      </c>
      <c r="C5921" s="15">
        <v>1</v>
      </c>
      <c r="D5921" s="15">
        <v>50</v>
      </c>
      <c r="E5921" s="15">
        <v>10000</v>
      </c>
      <c r="F5921" s="15">
        <v>1</v>
      </c>
      <c r="G5921" s="15" t="s">
        <v>4574</v>
      </c>
      <c r="H5921" s="5" t="s">
        <v>3000</v>
      </c>
    </row>
    <row r="5922" spans="1:8" x14ac:dyDescent="0.15">
      <c r="A5922" s="15">
        <v>7002104</v>
      </c>
      <c r="B5922" s="15">
        <v>2</v>
      </c>
      <c r="C5922" s="15">
        <v>1</v>
      </c>
      <c r="D5922" s="15">
        <v>50</v>
      </c>
      <c r="E5922" s="15">
        <v>10000</v>
      </c>
      <c r="F5922" s="15">
        <v>1</v>
      </c>
      <c r="G5922" s="15" t="s">
        <v>4575</v>
      </c>
      <c r="H5922" s="5" t="s">
        <v>3001</v>
      </c>
    </row>
    <row r="5923" spans="1:8" x14ac:dyDescent="0.15">
      <c r="A5923" s="15">
        <v>7002105</v>
      </c>
      <c r="B5923" s="15">
        <v>2</v>
      </c>
      <c r="C5923" s="15">
        <v>1</v>
      </c>
      <c r="D5923" s="15">
        <v>50</v>
      </c>
      <c r="E5923" s="15">
        <v>10000</v>
      </c>
      <c r="F5923" s="15">
        <v>1</v>
      </c>
      <c r="G5923" s="15" t="s">
        <v>4576</v>
      </c>
      <c r="H5923" s="5" t="s">
        <v>3002</v>
      </c>
    </row>
    <row r="5924" spans="1:8" x14ac:dyDescent="0.15">
      <c r="A5924" s="15">
        <v>7002201</v>
      </c>
      <c r="B5924" s="15">
        <v>2</v>
      </c>
      <c r="C5924" s="15">
        <v>1</v>
      </c>
      <c r="D5924" s="15">
        <v>50</v>
      </c>
      <c r="E5924" s="15">
        <v>10000</v>
      </c>
      <c r="F5924" s="15">
        <v>1</v>
      </c>
      <c r="G5924" s="15" t="s">
        <v>4577</v>
      </c>
      <c r="H5924" s="5" t="s">
        <v>3003</v>
      </c>
    </row>
    <row r="5925" spans="1:8" x14ac:dyDescent="0.15">
      <c r="A5925" s="15">
        <v>7002202</v>
      </c>
      <c r="B5925" s="15">
        <v>2</v>
      </c>
      <c r="C5925" s="15">
        <v>1</v>
      </c>
      <c r="D5925" s="15">
        <v>50</v>
      </c>
      <c r="E5925" s="15">
        <v>10000</v>
      </c>
      <c r="F5925" s="15">
        <v>1</v>
      </c>
      <c r="G5925" s="15" t="s">
        <v>4578</v>
      </c>
      <c r="H5925" s="5" t="s">
        <v>3004</v>
      </c>
    </row>
    <row r="5926" spans="1:8" x14ac:dyDescent="0.15">
      <c r="A5926" s="15">
        <v>7002203</v>
      </c>
      <c r="B5926" s="15">
        <v>2</v>
      </c>
      <c r="C5926" s="15">
        <v>1</v>
      </c>
      <c r="D5926" s="15">
        <v>50</v>
      </c>
      <c r="E5926" s="15">
        <v>10000</v>
      </c>
      <c r="F5926" s="15">
        <v>1</v>
      </c>
      <c r="G5926" s="15" t="s">
        <v>4579</v>
      </c>
      <c r="H5926" s="5" t="s">
        <v>3005</v>
      </c>
    </row>
    <row r="5927" spans="1:8" x14ac:dyDescent="0.15">
      <c r="A5927" s="15">
        <v>7002204</v>
      </c>
      <c r="B5927" s="15">
        <v>2</v>
      </c>
      <c r="C5927" s="15">
        <v>1</v>
      </c>
      <c r="D5927" s="15">
        <v>50</v>
      </c>
      <c r="E5927" s="15">
        <v>10000</v>
      </c>
      <c r="F5927" s="15">
        <v>1</v>
      </c>
      <c r="G5927" s="15" t="s">
        <v>4580</v>
      </c>
      <c r="H5927" s="5" t="s">
        <v>3006</v>
      </c>
    </row>
    <row r="5928" spans="1:8" x14ac:dyDescent="0.15">
      <c r="A5928" s="15">
        <v>7002205</v>
      </c>
      <c r="B5928" s="15">
        <v>2</v>
      </c>
      <c r="C5928" s="15">
        <v>1</v>
      </c>
      <c r="D5928" s="15">
        <v>50</v>
      </c>
      <c r="E5928" s="15">
        <v>10000</v>
      </c>
      <c r="F5928" s="15">
        <v>1</v>
      </c>
      <c r="G5928" s="15" t="s">
        <v>4581</v>
      </c>
      <c r="H5928" s="5" t="s">
        <v>3007</v>
      </c>
    </row>
    <row r="5929" spans="1:8" x14ac:dyDescent="0.15">
      <c r="A5929" s="15">
        <v>7002301</v>
      </c>
      <c r="B5929" s="15">
        <v>2</v>
      </c>
      <c r="C5929" s="15">
        <v>1</v>
      </c>
      <c r="D5929" s="15">
        <v>50</v>
      </c>
      <c r="E5929" s="15">
        <v>10000</v>
      </c>
      <c r="F5929" s="15">
        <v>1</v>
      </c>
      <c r="G5929" s="15" t="s">
        <v>4582</v>
      </c>
      <c r="H5929" s="5" t="s">
        <v>3008</v>
      </c>
    </row>
    <row r="5930" spans="1:8" x14ac:dyDescent="0.15">
      <c r="A5930" s="15">
        <v>7002302</v>
      </c>
      <c r="B5930" s="15">
        <v>2</v>
      </c>
      <c r="C5930" s="15">
        <v>1</v>
      </c>
      <c r="D5930" s="15">
        <v>50</v>
      </c>
      <c r="E5930" s="15">
        <v>10000</v>
      </c>
      <c r="F5930" s="15">
        <v>1</v>
      </c>
      <c r="G5930" s="15" t="s">
        <v>4583</v>
      </c>
      <c r="H5930" s="5" t="s">
        <v>3009</v>
      </c>
    </row>
    <row r="5931" spans="1:8" x14ac:dyDescent="0.15">
      <c r="A5931" s="15">
        <v>7002303</v>
      </c>
      <c r="B5931" s="15">
        <v>2</v>
      </c>
      <c r="C5931" s="15">
        <v>1</v>
      </c>
      <c r="D5931" s="15">
        <v>50</v>
      </c>
      <c r="E5931" s="15">
        <v>10000</v>
      </c>
      <c r="F5931" s="15">
        <v>1</v>
      </c>
      <c r="G5931" s="15" t="s">
        <v>4584</v>
      </c>
      <c r="H5931" s="5" t="s">
        <v>3010</v>
      </c>
    </row>
    <row r="5932" spans="1:8" x14ac:dyDescent="0.15">
      <c r="A5932" s="15">
        <v>7002304</v>
      </c>
      <c r="B5932" s="15">
        <v>2</v>
      </c>
      <c r="C5932" s="15">
        <v>1</v>
      </c>
      <c r="D5932" s="15">
        <v>50</v>
      </c>
      <c r="E5932" s="15">
        <v>10000</v>
      </c>
      <c r="F5932" s="15">
        <v>1</v>
      </c>
      <c r="G5932" s="15" t="s">
        <v>4585</v>
      </c>
      <c r="H5932" s="5" t="s">
        <v>3011</v>
      </c>
    </row>
    <row r="5933" spans="1:8" x14ac:dyDescent="0.15">
      <c r="A5933" s="15">
        <v>7002305</v>
      </c>
      <c r="B5933" s="15">
        <v>2</v>
      </c>
      <c r="C5933" s="15">
        <v>1</v>
      </c>
      <c r="D5933" s="15">
        <v>50</v>
      </c>
      <c r="E5933" s="15">
        <v>10000</v>
      </c>
      <c r="F5933" s="15">
        <v>1</v>
      </c>
      <c r="G5933" s="15" t="s">
        <v>4586</v>
      </c>
      <c r="H5933" s="5" t="s">
        <v>3012</v>
      </c>
    </row>
    <row r="5934" spans="1:8" x14ac:dyDescent="0.15">
      <c r="A5934" s="15">
        <v>7002401</v>
      </c>
      <c r="B5934" s="15">
        <v>2</v>
      </c>
      <c r="C5934" s="15">
        <v>1</v>
      </c>
      <c r="D5934" s="15">
        <v>50</v>
      </c>
      <c r="E5934" s="15">
        <v>10000</v>
      </c>
      <c r="F5934" s="15">
        <v>1</v>
      </c>
      <c r="G5934" s="15" t="s">
        <v>4512</v>
      </c>
      <c r="H5934" s="5" t="s">
        <v>3013</v>
      </c>
    </row>
    <row r="5935" spans="1:8" x14ac:dyDescent="0.15">
      <c r="A5935" s="15">
        <v>7002402</v>
      </c>
      <c r="B5935" s="15">
        <v>2</v>
      </c>
      <c r="C5935" s="15">
        <v>1</v>
      </c>
      <c r="D5935" s="15">
        <v>50</v>
      </c>
      <c r="E5935" s="15">
        <v>10000</v>
      </c>
      <c r="F5935" s="15">
        <v>1</v>
      </c>
      <c r="G5935" s="15" t="s">
        <v>4513</v>
      </c>
      <c r="H5935" s="5" t="s">
        <v>3014</v>
      </c>
    </row>
    <row r="5936" spans="1:8" x14ac:dyDescent="0.15">
      <c r="A5936" s="15">
        <v>7002403</v>
      </c>
      <c r="B5936" s="15">
        <v>2</v>
      </c>
      <c r="C5936" s="15">
        <v>1</v>
      </c>
      <c r="D5936" s="15">
        <v>50</v>
      </c>
      <c r="E5936" s="15">
        <v>10000</v>
      </c>
      <c r="F5936" s="15">
        <v>1</v>
      </c>
      <c r="G5936" s="15" t="s">
        <v>4514</v>
      </c>
      <c r="H5936" s="5" t="s">
        <v>3015</v>
      </c>
    </row>
    <row r="5937" spans="1:8" x14ac:dyDescent="0.15">
      <c r="A5937" s="15">
        <v>7002404</v>
      </c>
      <c r="B5937" s="15">
        <v>2</v>
      </c>
      <c r="C5937" s="15">
        <v>1</v>
      </c>
      <c r="D5937" s="15">
        <v>50</v>
      </c>
      <c r="E5937" s="15">
        <v>10000</v>
      </c>
      <c r="F5937" s="15">
        <v>1</v>
      </c>
      <c r="G5937" s="15" t="s">
        <v>4515</v>
      </c>
      <c r="H5937" s="5" t="s">
        <v>3016</v>
      </c>
    </row>
    <row r="5938" spans="1:8" x14ac:dyDescent="0.15">
      <c r="A5938" s="15">
        <v>7002405</v>
      </c>
      <c r="B5938" s="15">
        <v>2</v>
      </c>
      <c r="C5938" s="15">
        <v>1</v>
      </c>
      <c r="D5938" s="15">
        <v>50</v>
      </c>
      <c r="E5938" s="15">
        <v>10000</v>
      </c>
      <c r="F5938" s="15">
        <v>1</v>
      </c>
      <c r="G5938" s="15" t="s">
        <v>4516</v>
      </c>
      <c r="H5938" s="5" t="s">
        <v>3017</v>
      </c>
    </row>
    <row r="5939" spans="1:8" x14ac:dyDescent="0.15">
      <c r="A5939" s="15">
        <v>7002501</v>
      </c>
      <c r="B5939" s="15">
        <v>2</v>
      </c>
      <c r="C5939" s="15">
        <v>1</v>
      </c>
      <c r="D5939" s="15">
        <v>50</v>
      </c>
      <c r="E5939" s="15">
        <v>10000</v>
      </c>
      <c r="F5939" s="15">
        <v>1</v>
      </c>
      <c r="G5939" s="15" t="s">
        <v>10236</v>
      </c>
      <c r="H5939" s="5" t="s">
        <v>3018</v>
      </c>
    </row>
    <row r="5940" spans="1:8" x14ac:dyDescent="0.15">
      <c r="A5940" s="15">
        <v>7002502</v>
      </c>
      <c r="B5940" s="15">
        <v>2</v>
      </c>
      <c r="C5940" s="15">
        <v>1</v>
      </c>
      <c r="D5940" s="15">
        <v>50</v>
      </c>
      <c r="E5940" s="15">
        <v>10000</v>
      </c>
      <c r="F5940" s="15">
        <v>1</v>
      </c>
      <c r="G5940" s="15" t="s">
        <v>10237</v>
      </c>
      <c r="H5940" s="5" t="s">
        <v>3019</v>
      </c>
    </row>
    <row r="5941" spans="1:8" x14ac:dyDescent="0.15">
      <c r="A5941" s="15">
        <v>7002503</v>
      </c>
      <c r="B5941" s="15">
        <v>2</v>
      </c>
      <c r="C5941" s="15">
        <v>1</v>
      </c>
      <c r="D5941" s="15">
        <v>50</v>
      </c>
      <c r="E5941" s="15">
        <v>10000</v>
      </c>
      <c r="F5941" s="15">
        <v>1</v>
      </c>
      <c r="G5941" s="15" t="s">
        <v>10238</v>
      </c>
      <c r="H5941" s="5" t="s">
        <v>3020</v>
      </c>
    </row>
    <row r="5942" spans="1:8" x14ac:dyDescent="0.15">
      <c r="A5942" s="15">
        <v>7002504</v>
      </c>
      <c r="B5942" s="15">
        <v>2</v>
      </c>
      <c r="C5942" s="15">
        <v>1</v>
      </c>
      <c r="D5942" s="15">
        <v>50</v>
      </c>
      <c r="E5942" s="15">
        <v>10000</v>
      </c>
      <c r="F5942" s="15">
        <v>1</v>
      </c>
      <c r="G5942" s="15" t="s">
        <v>10239</v>
      </c>
      <c r="H5942" s="5" t="s">
        <v>3021</v>
      </c>
    </row>
    <row r="5943" spans="1:8" x14ac:dyDescent="0.15">
      <c r="A5943" s="15">
        <v>7002505</v>
      </c>
      <c r="B5943" s="15">
        <v>2</v>
      </c>
      <c r="C5943" s="15">
        <v>1</v>
      </c>
      <c r="D5943" s="15">
        <v>50</v>
      </c>
      <c r="E5943" s="15">
        <v>10000</v>
      </c>
      <c r="F5943" s="15">
        <v>1</v>
      </c>
      <c r="G5943" s="15" t="s">
        <v>10240</v>
      </c>
      <c r="H5943" s="5" t="s">
        <v>3022</v>
      </c>
    </row>
    <row r="5944" spans="1:8" x14ac:dyDescent="0.15">
      <c r="A5944" s="15">
        <v>7002601</v>
      </c>
      <c r="B5944" s="15">
        <v>2</v>
      </c>
      <c r="C5944" s="15">
        <v>1</v>
      </c>
      <c r="D5944" s="15">
        <v>50</v>
      </c>
      <c r="E5944" s="15">
        <v>10000</v>
      </c>
      <c r="F5944" s="15">
        <v>1</v>
      </c>
      <c r="G5944" s="15" t="s">
        <v>4727</v>
      </c>
      <c r="H5944" s="5" t="s">
        <v>3023</v>
      </c>
    </row>
    <row r="5945" spans="1:8" x14ac:dyDescent="0.15">
      <c r="A5945" s="15">
        <v>7002602</v>
      </c>
      <c r="B5945" s="15">
        <v>2</v>
      </c>
      <c r="C5945" s="15">
        <v>1</v>
      </c>
      <c r="D5945" s="15">
        <v>50</v>
      </c>
      <c r="E5945" s="15">
        <v>10000</v>
      </c>
      <c r="F5945" s="15">
        <v>1</v>
      </c>
      <c r="G5945" s="15" t="s">
        <v>4728</v>
      </c>
      <c r="H5945" s="5" t="s">
        <v>3024</v>
      </c>
    </row>
    <row r="5946" spans="1:8" x14ac:dyDescent="0.15">
      <c r="A5946" s="15">
        <v>7002603</v>
      </c>
      <c r="B5946" s="15">
        <v>2</v>
      </c>
      <c r="C5946" s="15">
        <v>1</v>
      </c>
      <c r="D5946" s="15">
        <v>50</v>
      </c>
      <c r="E5946" s="15">
        <v>10000</v>
      </c>
      <c r="F5946" s="15">
        <v>1</v>
      </c>
      <c r="G5946" s="15" t="s">
        <v>4729</v>
      </c>
      <c r="H5946" s="5" t="s">
        <v>3025</v>
      </c>
    </row>
    <row r="5947" spans="1:8" x14ac:dyDescent="0.15">
      <c r="A5947" s="15">
        <v>7002604</v>
      </c>
      <c r="B5947" s="15">
        <v>2</v>
      </c>
      <c r="C5947" s="15">
        <v>1</v>
      </c>
      <c r="D5947" s="15">
        <v>50</v>
      </c>
      <c r="E5947" s="15">
        <v>10000</v>
      </c>
      <c r="F5947" s="15">
        <v>1</v>
      </c>
      <c r="G5947" s="15" t="s">
        <v>4730</v>
      </c>
      <c r="H5947" s="5" t="s">
        <v>3026</v>
      </c>
    </row>
    <row r="5948" spans="1:8" x14ac:dyDescent="0.15">
      <c r="A5948" s="15">
        <v>7002605</v>
      </c>
      <c r="B5948" s="15">
        <v>2</v>
      </c>
      <c r="C5948" s="15">
        <v>1</v>
      </c>
      <c r="D5948" s="15">
        <v>50</v>
      </c>
      <c r="E5948" s="15">
        <v>10000</v>
      </c>
      <c r="F5948" s="15">
        <v>1</v>
      </c>
      <c r="G5948" s="15" t="s">
        <v>4731</v>
      </c>
      <c r="H5948" s="5" t="s">
        <v>3027</v>
      </c>
    </row>
    <row r="5949" spans="1:8" x14ac:dyDescent="0.15">
      <c r="A5949" s="15">
        <v>7002701</v>
      </c>
      <c r="B5949" s="15">
        <v>2</v>
      </c>
      <c r="C5949" s="15">
        <v>1</v>
      </c>
      <c r="D5949" s="15">
        <v>50</v>
      </c>
      <c r="E5949" s="15">
        <v>10000</v>
      </c>
      <c r="F5949" s="15">
        <v>1</v>
      </c>
      <c r="G5949" s="15" t="s">
        <v>4522</v>
      </c>
      <c r="H5949" s="5" t="s">
        <v>3028</v>
      </c>
    </row>
    <row r="5950" spans="1:8" x14ac:dyDescent="0.15">
      <c r="A5950" s="15">
        <v>7002702</v>
      </c>
      <c r="B5950" s="15">
        <v>2</v>
      </c>
      <c r="C5950" s="15">
        <v>1</v>
      </c>
      <c r="D5950" s="15">
        <v>50</v>
      </c>
      <c r="E5950" s="15">
        <v>10000</v>
      </c>
      <c r="F5950" s="15">
        <v>1</v>
      </c>
      <c r="G5950" s="15" t="s">
        <v>4523</v>
      </c>
      <c r="H5950" s="5" t="s">
        <v>3029</v>
      </c>
    </row>
    <row r="5951" spans="1:8" x14ac:dyDescent="0.15">
      <c r="A5951" s="15">
        <v>7002703</v>
      </c>
      <c r="B5951" s="15">
        <v>2</v>
      </c>
      <c r="C5951" s="15">
        <v>1</v>
      </c>
      <c r="D5951" s="15">
        <v>50</v>
      </c>
      <c r="E5951" s="15">
        <v>10000</v>
      </c>
      <c r="F5951" s="15">
        <v>1</v>
      </c>
      <c r="G5951" s="15" t="s">
        <v>4524</v>
      </c>
      <c r="H5951" s="5" t="s">
        <v>3030</v>
      </c>
    </row>
    <row r="5952" spans="1:8" x14ac:dyDescent="0.15">
      <c r="A5952" s="15">
        <v>7002704</v>
      </c>
      <c r="B5952" s="15">
        <v>2</v>
      </c>
      <c r="C5952" s="15">
        <v>1</v>
      </c>
      <c r="D5952" s="15">
        <v>50</v>
      </c>
      <c r="E5952" s="15">
        <v>10000</v>
      </c>
      <c r="F5952" s="15">
        <v>1</v>
      </c>
      <c r="G5952" s="15" t="s">
        <v>4525</v>
      </c>
      <c r="H5952" s="5" t="s">
        <v>3031</v>
      </c>
    </row>
    <row r="5953" spans="1:8" x14ac:dyDescent="0.15">
      <c r="A5953" s="15">
        <v>7002705</v>
      </c>
      <c r="B5953" s="15">
        <v>2</v>
      </c>
      <c r="C5953" s="15">
        <v>1</v>
      </c>
      <c r="D5953" s="15">
        <v>50</v>
      </c>
      <c r="E5953" s="15">
        <v>10000</v>
      </c>
      <c r="F5953" s="15">
        <v>1</v>
      </c>
      <c r="G5953" s="15" t="s">
        <v>4526</v>
      </c>
      <c r="H5953" s="5" t="s">
        <v>3032</v>
      </c>
    </row>
    <row r="5954" spans="1:8" x14ac:dyDescent="0.15">
      <c r="A5954" s="15">
        <v>7002801</v>
      </c>
      <c r="B5954" s="15">
        <v>2</v>
      </c>
      <c r="C5954" s="15">
        <v>1</v>
      </c>
      <c r="D5954" s="15">
        <v>50</v>
      </c>
      <c r="E5954" s="15">
        <v>10000</v>
      </c>
      <c r="F5954" s="15">
        <v>1</v>
      </c>
      <c r="G5954" s="15" t="s">
        <v>4587</v>
      </c>
      <c r="H5954" s="5" t="s">
        <v>3033</v>
      </c>
    </row>
    <row r="5955" spans="1:8" x14ac:dyDescent="0.15">
      <c r="A5955" s="15">
        <v>7002802</v>
      </c>
      <c r="B5955" s="15">
        <v>2</v>
      </c>
      <c r="C5955" s="15">
        <v>1</v>
      </c>
      <c r="D5955" s="15">
        <v>50</v>
      </c>
      <c r="E5955" s="15">
        <v>10000</v>
      </c>
      <c r="F5955" s="15">
        <v>1</v>
      </c>
      <c r="G5955" s="15" t="s">
        <v>4588</v>
      </c>
      <c r="H5955" s="5" t="s">
        <v>3034</v>
      </c>
    </row>
    <row r="5956" spans="1:8" x14ac:dyDescent="0.15">
      <c r="A5956" s="15">
        <v>7002803</v>
      </c>
      <c r="B5956" s="15">
        <v>2</v>
      </c>
      <c r="C5956" s="15">
        <v>1</v>
      </c>
      <c r="D5956" s="15">
        <v>50</v>
      </c>
      <c r="E5956" s="15">
        <v>10000</v>
      </c>
      <c r="F5956" s="15">
        <v>1</v>
      </c>
      <c r="G5956" s="15" t="s">
        <v>4589</v>
      </c>
      <c r="H5956" s="5" t="s">
        <v>3035</v>
      </c>
    </row>
    <row r="5957" spans="1:8" x14ac:dyDescent="0.15">
      <c r="A5957" s="15">
        <v>7002804</v>
      </c>
      <c r="B5957" s="15">
        <v>2</v>
      </c>
      <c r="C5957" s="15">
        <v>1</v>
      </c>
      <c r="D5957" s="15">
        <v>50</v>
      </c>
      <c r="E5957" s="15">
        <v>10000</v>
      </c>
      <c r="F5957" s="15">
        <v>1</v>
      </c>
      <c r="G5957" s="15" t="s">
        <v>4590</v>
      </c>
      <c r="H5957" s="5" t="s">
        <v>3036</v>
      </c>
    </row>
    <row r="5958" spans="1:8" x14ac:dyDescent="0.15">
      <c r="A5958" s="15">
        <v>7002805</v>
      </c>
      <c r="B5958" s="15">
        <v>2</v>
      </c>
      <c r="C5958" s="15">
        <v>1</v>
      </c>
      <c r="D5958" s="15">
        <v>50</v>
      </c>
      <c r="E5958" s="15">
        <v>10000</v>
      </c>
      <c r="F5958" s="15">
        <v>1</v>
      </c>
      <c r="G5958" s="15" t="s">
        <v>4591</v>
      </c>
      <c r="H5958" s="5" t="s">
        <v>3037</v>
      </c>
    </row>
    <row r="5959" spans="1:8" x14ac:dyDescent="0.15">
      <c r="A5959" s="15">
        <v>7002901</v>
      </c>
      <c r="B5959" s="15">
        <v>2</v>
      </c>
      <c r="C5959" s="15">
        <v>1</v>
      </c>
      <c r="D5959" s="15">
        <v>50</v>
      </c>
      <c r="E5959" s="15">
        <v>10000</v>
      </c>
      <c r="F5959" s="15">
        <v>1</v>
      </c>
      <c r="G5959" s="15" t="s">
        <v>4597</v>
      </c>
      <c r="H5959" s="5" t="s">
        <v>3038</v>
      </c>
    </row>
    <row r="5960" spans="1:8" x14ac:dyDescent="0.15">
      <c r="A5960" s="15">
        <v>7002902</v>
      </c>
      <c r="B5960" s="15">
        <v>2</v>
      </c>
      <c r="C5960" s="15">
        <v>1</v>
      </c>
      <c r="D5960" s="15">
        <v>50</v>
      </c>
      <c r="E5960" s="15">
        <v>10000</v>
      </c>
      <c r="F5960" s="15">
        <v>1</v>
      </c>
      <c r="G5960" s="15" t="s">
        <v>4598</v>
      </c>
      <c r="H5960" s="5" t="s">
        <v>3039</v>
      </c>
    </row>
    <row r="5961" spans="1:8" x14ac:dyDescent="0.15">
      <c r="A5961" s="15">
        <v>7002903</v>
      </c>
      <c r="B5961" s="15">
        <v>2</v>
      </c>
      <c r="C5961" s="15">
        <v>1</v>
      </c>
      <c r="D5961" s="15">
        <v>50</v>
      </c>
      <c r="E5961" s="15">
        <v>10000</v>
      </c>
      <c r="F5961" s="15">
        <v>1</v>
      </c>
      <c r="G5961" s="15" t="s">
        <v>4599</v>
      </c>
      <c r="H5961" s="5" t="s">
        <v>3040</v>
      </c>
    </row>
    <row r="5962" spans="1:8" x14ac:dyDescent="0.15">
      <c r="A5962" s="15">
        <v>7002904</v>
      </c>
      <c r="B5962" s="15">
        <v>2</v>
      </c>
      <c r="C5962" s="15">
        <v>1</v>
      </c>
      <c r="D5962" s="15">
        <v>50</v>
      </c>
      <c r="E5962" s="15">
        <v>10000</v>
      </c>
      <c r="F5962" s="15">
        <v>1</v>
      </c>
      <c r="G5962" s="15" t="s">
        <v>4600</v>
      </c>
      <c r="H5962" s="5" t="s">
        <v>3041</v>
      </c>
    </row>
    <row r="5963" spans="1:8" x14ac:dyDescent="0.15">
      <c r="A5963" s="15">
        <v>7002905</v>
      </c>
      <c r="B5963" s="15">
        <v>2</v>
      </c>
      <c r="C5963" s="15">
        <v>1</v>
      </c>
      <c r="D5963" s="15">
        <v>50</v>
      </c>
      <c r="E5963" s="15">
        <v>10000</v>
      </c>
      <c r="F5963" s="15">
        <v>1</v>
      </c>
      <c r="G5963" s="15" t="s">
        <v>4601</v>
      </c>
      <c r="H5963" s="5" t="s">
        <v>3042</v>
      </c>
    </row>
    <row r="5964" spans="1:8" x14ac:dyDescent="0.15">
      <c r="A5964" s="15">
        <v>7003001</v>
      </c>
      <c r="B5964" s="15">
        <v>2</v>
      </c>
      <c r="C5964" s="15">
        <v>1</v>
      </c>
      <c r="D5964" s="15">
        <v>50</v>
      </c>
      <c r="E5964" s="15">
        <v>10000</v>
      </c>
      <c r="F5964" s="15">
        <v>1</v>
      </c>
      <c r="G5964" s="15" t="s">
        <v>4602</v>
      </c>
      <c r="H5964" s="5" t="s">
        <v>3043</v>
      </c>
    </row>
    <row r="5965" spans="1:8" x14ac:dyDescent="0.15">
      <c r="A5965" s="15">
        <v>7003002</v>
      </c>
      <c r="B5965" s="15">
        <v>2</v>
      </c>
      <c r="C5965" s="15">
        <v>1</v>
      </c>
      <c r="D5965" s="15">
        <v>50</v>
      </c>
      <c r="E5965" s="15">
        <v>10000</v>
      </c>
      <c r="F5965" s="15">
        <v>1</v>
      </c>
      <c r="G5965" s="15" t="s">
        <v>4603</v>
      </c>
      <c r="H5965" s="5" t="s">
        <v>3044</v>
      </c>
    </row>
    <row r="5966" spans="1:8" x14ac:dyDescent="0.15">
      <c r="A5966" s="15">
        <v>7003003</v>
      </c>
      <c r="B5966" s="15">
        <v>2</v>
      </c>
      <c r="C5966" s="15">
        <v>1</v>
      </c>
      <c r="D5966" s="15">
        <v>50</v>
      </c>
      <c r="E5966" s="15">
        <v>10000</v>
      </c>
      <c r="F5966" s="15">
        <v>1</v>
      </c>
      <c r="G5966" s="15" t="s">
        <v>4604</v>
      </c>
      <c r="H5966" s="5" t="s">
        <v>3045</v>
      </c>
    </row>
    <row r="5967" spans="1:8" x14ac:dyDescent="0.15">
      <c r="A5967" s="15">
        <v>7003004</v>
      </c>
      <c r="B5967" s="15">
        <v>2</v>
      </c>
      <c r="C5967" s="15">
        <v>1</v>
      </c>
      <c r="D5967" s="15">
        <v>50</v>
      </c>
      <c r="E5967" s="15">
        <v>10000</v>
      </c>
      <c r="F5967" s="15">
        <v>1</v>
      </c>
      <c r="G5967" s="15" t="s">
        <v>4605</v>
      </c>
      <c r="H5967" s="5" t="s">
        <v>3046</v>
      </c>
    </row>
    <row r="5968" spans="1:8" x14ac:dyDescent="0.15">
      <c r="A5968" s="15">
        <v>7003005</v>
      </c>
      <c r="B5968" s="15">
        <v>2</v>
      </c>
      <c r="C5968" s="15">
        <v>1</v>
      </c>
      <c r="D5968" s="15">
        <v>50</v>
      </c>
      <c r="E5968" s="15">
        <v>10000</v>
      </c>
      <c r="F5968" s="15">
        <v>1</v>
      </c>
      <c r="G5968" s="15" t="s">
        <v>4606</v>
      </c>
      <c r="H5968" s="5" t="s">
        <v>3047</v>
      </c>
    </row>
    <row r="5969" spans="1:8" x14ac:dyDescent="0.15">
      <c r="A5969" s="15">
        <v>7003101</v>
      </c>
      <c r="B5969" s="15">
        <v>2</v>
      </c>
      <c r="C5969" s="15">
        <v>1</v>
      </c>
      <c r="D5969" s="15">
        <v>50</v>
      </c>
      <c r="E5969" s="15">
        <v>10000</v>
      </c>
      <c r="F5969" s="15">
        <v>1</v>
      </c>
      <c r="G5969" s="15" t="s">
        <v>4607</v>
      </c>
      <c r="H5969" s="5" t="s">
        <v>3048</v>
      </c>
    </row>
    <row r="5970" spans="1:8" x14ac:dyDescent="0.15">
      <c r="A5970" s="15">
        <v>7003102</v>
      </c>
      <c r="B5970" s="15">
        <v>2</v>
      </c>
      <c r="C5970" s="15">
        <v>1</v>
      </c>
      <c r="D5970" s="15">
        <v>50</v>
      </c>
      <c r="E5970" s="15">
        <v>10000</v>
      </c>
      <c r="F5970" s="15">
        <v>1</v>
      </c>
      <c r="G5970" s="15" t="s">
        <v>4608</v>
      </c>
      <c r="H5970" s="5" t="s">
        <v>3049</v>
      </c>
    </row>
    <row r="5971" spans="1:8" x14ac:dyDescent="0.15">
      <c r="A5971" s="15">
        <v>7003103</v>
      </c>
      <c r="B5971" s="15">
        <v>2</v>
      </c>
      <c r="C5971" s="15">
        <v>1</v>
      </c>
      <c r="D5971" s="15">
        <v>50</v>
      </c>
      <c r="E5971" s="15">
        <v>10000</v>
      </c>
      <c r="F5971" s="15">
        <v>1</v>
      </c>
      <c r="G5971" s="15" t="s">
        <v>4609</v>
      </c>
      <c r="H5971" s="5" t="s">
        <v>3050</v>
      </c>
    </row>
    <row r="5972" spans="1:8" x14ac:dyDescent="0.15">
      <c r="A5972" s="15">
        <v>7003104</v>
      </c>
      <c r="B5972" s="15">
        <v>2</v>
      </c>
      <c r="C5972" s="15">
        <v>1</v>
      </c>
      <c r="D5972" s="15">
        <v>50</v>
      </c>
      <c r="E5972" s="15">
        <v>10000</v>
      </c>
      <c r="F5972" s="15">
        <v>1</v>
      </c>
      <c r="G5972" s="15" t="s">
        <v>4610</v>
      </c>
      <c r="H5972" s="5" t="s">
        <v>3051</v>
      </c>
    </row>
    <row r="5973" spans="1:8" x14ac:dyDescent="0.15">
      <c r="A5973" s="15">
        <v>7003105</v>
      </c>
      <c r="B5973" s="15">
        <v>2</v>
      </c>
      <c r="C5973" s="15">
        <v>1</v>
      </c>
      <c r="D5973" s="15">
        <v>50</v>
      </c>
      <c r="E5973" s="15">
        <v>10000</v>
      </c>
      <c r="F5973" s="15">
        <v>1</v>
      </c>
      <c r="G5973" s="15" t="s">
        <v>4611</v>
      </c>
      <c r="H5973" s="5" t="s">
        <v>3052</v>
      </c>
    </row>
    <row r="5974" spans="1:8" x14ac:dyDescent="0.15">
      <c r="A5974" s="15">
        <v>7003201</v>
      </c>
      <c r="B5974" s="15">
        <v>2</v>
      </c>
      <c r="C5974" s="15">
        <v>1</v>
      </c>
      <c r="D5974" s="15">
        <v>50</v>
      </c>
      <c r="E5974" s="15">
        <v>10000</v>
      </c>
      <c r="F5974" s="15">
        <v>1</v>
      </c>
      <c r="G5974" s="15" t="s">
        <v>4612</v>
      </c>
      <c r="H5974" s="5" t="s">
        <v>3053</v>
      </c>
    </row>
    <row r="5975" spans="1:8" x14ac:dyDescent="0.15">
      <c r="A5975" s="15">
        <v>7003202</v>
      </c>
      <c r="B5975" s="15">
        <v>2</v>
      </c>
      <c r="C5975" s="15">
        <v>1</v>
      </c>
      <c r="D5975" s="15">
        <v>50</v>
      </c>
      <c r="E5975" s="15">
        <v>10000</v>
      </c>
      <c r="F5975" s="15">
        <v>1</v>
      </c>
      <c r="G5975" s="15" t="s">
        <v>4613</v>
      </c>
      <c r="H5975" s="5" t="s">
        <v>3054</v>
      </c>
    </row>
    <row r="5976" spans="1:8" x14ac:dyDescent="0.15">
      <c r="A5976" s="15">
        <v>7003203</v>
      </c>
      <c r="B5976" s="15">
        <v>2</v>
      </c>
      <c r="C5976" s="15">
        <v>1</v>
      </c>
      <c r="D5976" s="15">
        <v>50</v>
      </c>
      <c r="E5976" s="15">
        <v>10000</v>
      </c>
      <c r="F5976" s="15">
        <v>1</v>
      </c>
      <c r="G5976" s="15" t="s">
        <v>4614</v>
      </c>
      <c r="H5976" s="5" t="s">
        <v>3055</v>
      </c>
    </row>
    <row r="5977" spans="1:8" x14ac:dyDescent="0.15">
      <c r="A5977" s="15">
        <v>7003204</v>
      </c>
      <c r="B5977" s="15">
        <v>2</v>
      </c>
      <c r="C5977" s="15">
        <v>1</v>
      </c>
      <c r="D5977" s="15">
        <v>50</v>
      </c>
      <c r="E5977" s="15">
        <v>10000</v>
      </c>
      <c r="F5977" s="15">
        <v>1</v>
      </c>
      <c r="G5977" s="15" t="s">
        <v>4615</v>
      </c>
      <c r="H5977" s="5" t="s">
        <v>3056</v>
      </c>
    </row>
    <row r="5978" spans="1:8" x14ac:dyDescent="0.15">
      <c r="A5978" s="15">
        <v>7003205</v>
      </c>
      <c r="B5978" s="15">
        <v>2</v>
      </c>
      <c r="C5978" s="15">
        <v>1</v>
      </c>
      <c r="D5978" s="15">
        <v>50</v>
      </c>
      <c r="E5978" s="15">
        <v>10000</v>
      </c>
      <c r="F5978" s="15">
        <v>1</v>
      </c>
      <c r="G5978" s="15" t="s">
        <v>4616</v>
      </c>
      <c r="H5978" s="5" t="s">
        <v>3057</v>
      </c>
    </row>
    <row r="5979" spans="1:8" x14ac:dyDescent="0.15">
      <c r="A5979" s="15">
        <v>7003301</v>
      </c>
      <c r="B5979" s="15">
        <v>2</v>
      </c>
      <c r="C5979" s="15">
        <v>1</v>
      </c>
      <c r="D5979" s="15">
        <v>50</v>
      </c>
      <c r="E5979" s="15">
        <v>10000</v>
      </c>
      <c r="F5979" s="15">
        <v>1</v>
      </c>
      <c r="G5979" s="15" t="s">
        <v>4617</v>
      </c>
      <c r="H5979" s="5" t="s">
        <v>3058</v>
      </c>
    </row>
    <row r="5980" spans="1:8" x14ac:dyDescent="0.15">
      <c r="A5980" s="15">
        <v>7003302</v>
      </c>
      <c r="B5980" s="15">
        <v>2</v>
      </c>
      <c r="C5980" s="15">
        <v>1</v>
      </c>
      <c r="D5980" s="15">
        <v>50</v>
      </c>
      <c r="E5980" s="15">
        <v>10000</v>
      </c>
      <c r="F5980" s="15">
        <v>1</v>
      </c>
      <c r="G5980" s="15" t="s">
        <v>4618</v>
      </c>
      <c r="H5980" s="5" t="s">
        <v>3059</v>
      </c>
    </row>
    <row r="5981" spans="1:8" x14ac:dyDescent="0.15">
      <c r="A5981" s="15">
        <v>7003303</v>
      </c>
      <c r="B5981" s="15">
        <v>2</v>
      </c>
      <c r="C5981" s="15">
        <v>1</v>
      </c>
      <c r="D5981" s="15">
        <v>50</v>
      </c>
      <c r="E5981" s="15">
        <v>10000</v>
      </c>
      <c r="F5981" s="15">
        <v>1</v>
      </c>
      <c r="G5981" s="15" t="s">
        <v>4619</v>
      </c>
      <c r="H5981" s="5" t="s">
        <v>3060</v>
      </c>
    </row>
    <row r="5982" spans="1:8" x14ac:dyDescent="0.15">
      <c r="A5982" s="15">
        <v>7003304</v>
      </c>
      <c r="B5982" s="15">
        <v>2</v>
      </c>
      <c r="C5982" s="15">
        <v>1</v>
      </c>
      <c r="D5982" s="15">
        <v>50</v>
      </c>
      <c r="E5982" s="15">
        <v>10000</v>
      </c>
      <c r="F5982" s="15">
        <v>1</v>
      </c>
      <c r="G5982" s="15" t="s">
        <v>4620</v>
      </c>
      <c r="H5982" s="5" t="s">
        <v>3061</v>
      </c>
    </row>
    <row r="5983" spans="1:8" x14ac:dyDescent="0.15">
      <c r="A5983" s="15">
        <v>7003305</v>
      </c>
      <c r="B5983" s="15">
        <v>2</v>
      </c>
      <c r="C5983" s="15">
        <v>1</v>
      </c>
      <c r="D5983" s="15">
        <v>50</v>
      </c>
      <c r="E5983" s="15">
        <v>10000</v>
      </c>
      <c r="F5983" s="15">
        <v>1</v>
      </c>
      <c r="G5983" s="15" t="s">
        <v>4621</v>
      </c>
      <c r="H5983" s="5" t="s">
        <v>3062</v>
      </c>
    </row>
    <row r="5984" spans="1:8" x14ac:dyDescent="0.15">
      <c r="A5984" s="15">
        <v>7003401</v>
      </c>
      <c r="B5984" s="15">
        <v>2</v>
      </c>
      <c r="C5984" s="15">
        <v>1</v>
      </c>
      <c r="D5984" s="15">
        <v>50</v>
      </c>
      <c r="E5984" s="15">
        <v>10000</v>
      </c>
      <c r="F5984" s="15">
        <v>1</v>
      </c>
      <c r="G5984" s="15" t="s">
        <v>4622</v>
      </c>
      <c r="H5984" s="5" t="s">
        <v>3063</v>
      </c>
    </row>
    <row r="5985" spans="1:8" x14ac:dyDescent="0.15">
      <c r="A5985" s="15">
        <v>7003402</v>
      </c>
      <c r="B5985" s="15">
        <v>2</v>
      </c>
      <c r="C5985" s="15">
        <v>1</v>
      </c>
      <c r="D5985" s="15">
        <v>50</v>
      </c>
      <c r="E5985" s="15">
        <v>10000</v>
      </c>
      <c r="F5985" s="15">
        <v>1</v>
      </c>
      <c r="G5985" s="15" t="s">
        <v>4623</v>
      </c>
      <c r="H5985" s="5" t="s">
        <v>3064</v>
      </c>
    </row>
    <row r="5986" spans="1:8" x14ac:dyDescent="0.15">
      <c r="A5986" s="15">
        <v>7003403</v>
      </c>
      <c r="B5986" s="15">
        <v>2</v>
      </c>
      <c r="C5986" s="15">
        <v>1</v>
      </c>
      <c r="D5986" s="15">
        <v>50</v>
      </c>
      <c r="E5986" s="15">
        <v>10000</v>
      </c>
      <c r="F5986" s="15">
        <v>1</v>
      </c>
      <c r="G5986" s="15" t="s">
        <v>4624</v>
      </c>
      <c r="H5986" s="5" t="s">
        <v>3065</v>
      </c>
    </row>
    <row r="5987" spans="1:8" x14ac:dyDescent="0.15">
      <c r="A5987" s="15">
        <v>7003404</v>
      </c>
      <c r="B5987" s="15">
        <v>2</v>
      </c>
      <c r="C5987" s="15">
        <v>1</v>
      </c>
      <c r="D5987" s="15">
        <v>50</v>
      </c>
      <c r="E5987" s="15">
        <v>10000</v>
      </c>
      <c r="F5987" s="15">
        <v>1</v>
      </c>
      <c r="G5987" s="15" t="s">
        <v>4625</v>
      </c>
      <c r="H5987" s="5" t="s">
        <v>3066</v>
      </c>
    </row>
    <row r="5988" spans="1:8" x14ac:dyDescent="0.15">
      <c r="A5988" s="15">
        <v>7003405</v>
      </c>
      <c r="B5988" s="15">
        <v>2</v>
      </c>
      <c r="C5988" s="15">
        <v>1</v>
      </c>
      <c r="D5988" s="15">
        <v>50</v>
      </c>
      <c r="E5988" s="15">
        <v>10000</v>
      </c>
      <c r="F5988" s="15">
        <v>1</v>
      </c>
      <c r="G5988" s="15" t="s">
        <v>4626</v>
      </c>
      <c r="H5988" s="5" t="s">
        <v>3067</v>
      </c>
    </row>
    <row r="5989" spans="1:8" x14ac:dyDescent="0.15">
      <c r="A5989" s="15">
        <v>7003501</v>
      </c>
      <c r="B5989" s="15">
        <v>2</v>
      </c>
      <c r="C5989" s="15">
        <v>1</v>
      </c>
      <c r="D5989" s="15">
        <v>50</v>
      </c>
      <c r="E5989" s="15">
        <v>10000</v>
      </c>
      <c r="F5989" s="15">
        <v>1</v>
      </c>
      <c r="G5989" s="15" t="s">
        <v>4627</v>
      </c>
      <c r="H5989" s="5" t="s">
        <v>3068</v>
      </c>
    </row>
    <row r="5990" spans="1:8" x14ac:dyDescent="0.15">
      <c r="A5990" s="15">
        <v>7003502</v>
      </c>
      <c r="B5990" s="15">
        <v>2</v>
      </c>
      <c r="C5990" s="15">
        <v>1</v>
      </c>
      <c r="D5990" s="15">
        <v>50</v>
      </c>
      <c r="E5990" s="15">
        <v>10000</v>
      </c>
      <c r="F5990" s="15">
        <v>1</v>
      </c>
      <c r="G5990" s="15" t="s">
        <v>4628</v>
      </c>
      <c r="H5990" s="5" t="s">
        <v>3069</v>
      </c>
    </row>
    <row r="5991" spans="1:8" x14ac:dyDescent="0.15">
      <c r="A5991" s="15">
        <v>7003503</v>
      </c>
      <c r="B5991" s="15">
        <v>2</v>
      </c>
      <c r="C5991" s="15">
        <v>1</v>
      </c>
      <c r="D5991" s="15">
        <v>50</v>
      </c>
      <c r="E5991" s="15">
        <v>10000</v>
      </c>
      <c r="F5991" s="15">
        <v>1</v>
      </c>
      <c r="G5991" s="15" t="s">
        <v>4629</v>
      </c>
      <c r="H5991" s="5" t="s">
        <v>3070</v>
      </c>
    </row>
    <row r="5992" spans="1:8" x14ac:dyDescent="0.15">
      <c r="A5992" s="15">
        <v>7003504</v>
      </c>
      <c r="B5992" s="15">
        <v>2</v>
      </c>
      <c r="C5992" s="15">
        <v>1</v>
      </c>
      <c r="D5992" s="15">
        <v>50</v>
      </c>
      <c r="E5992" s="15">
        <v>10000</v>
      </c>
      <c r="F5992" s="15">
        <v>1</v>
      </c>
      <c r="G5992" s="15" t="s">
        <v>4630</v>
      </c>
      <c r="H5992" s="5" t="s">
        <v>3071</v>
      </c>
    </row>
    <row r="5993" spans="1:8" x14ac:dyDescent="0.15">
      <c r="A5993" s="15">
        <v>7003505</v>
      </c>
      <c r="B5993" s="15">
        <v>2</v>
      </c>
      <c r="C5993" s="15">
        <v>1</v>
      </c>
      <c r="D5993" s="15">
        <v>50</v>
      </c>
      <c r="E5993" s="15">
        <v>10000</v>
      </c>
      <c r="F5993" s="15">
        <v>1</v>
      </c>
      <c r="G5993" s="15" t="s">
        <v>4631</v>
      </c>
      <c r="H5993" s="5" t="s">
        <v>3072</v>
      </c>
    </row>
    <row r="5994" spans="1:8" x14ac:dyDescent="0.15">
      <c r="A5994" s="15">
        <v>7003601</v>
      </c>
      <c r="B5994" s="15">
        <v>2</v>
      </c>
      <c r="C5994" s="15">
        <v>1</v>
      </c>
      <c r="D5994" s="15">
        <v>50</v>
      </c>
      <c r="E5994" s="15">
        <v>10000</v>
      </c>
      <c r="F5994" s="15">
        <v>1</v>
      </c>
      <c r="G5994" s="15" t="s">
        <v>4632</v>
      </c>
      <c r="H5994" s="5" t="s">
        <v>3073</v>
      </c>
    </row>
    <row r="5995" spans="1:8" x14ac:dyDescent="0.15">
      <c r="A5995" s="15">
        <v>7003602</v>
      </c>
      <c r="B5995" s="15">
        <v>2</v>
      </c>
      <c r="C5995" s="15">
        <v>1</v>
      </c>
      <c r="D5995" s="15">
        <v>50</v>
      </c>
      <c r="E5995" s="15">
        <v>10000</v>
      </c>
      <c r="F5995" s="15">
        <v>1</v>
      </c>
      <c r="G5995" s="15" t="s">
        <v>4633</v>
      </c>
      <c r="H5995" s="5" t="s">
        <v>3074</v>
      </c>
    </row>
    <row r="5996" spans="1:8" x14ac:dyDescent="0.15">
      <c r="A5996" s="15">
        <v>7003603</v>
      </c>
      <c r="B5996" s="15">
        <v>2</v>
      </c>
      <c r="C5996" s="15">
        <v>1</v>
      </c>
      <c r="D5996" s="15">
        <v>50</v>
      </c>
      <c r="E5996" s="15">
        <v>10000</v>
      </c>
      <c r="F5996" s="15">
        <v>1</v>
      </c>
      <c r="G5996" s="15" t="s">
        <v>4634</v>
      </c>
      <c r="H5996" s="5" t="s">
        <v>3075</v>
      </c>
    </row>
    <row r="5997" spans="1:8" x14ac:dyDescent="0.15">
      <c r="A5997" s="15">
        <v>7003604</v>
      </c>
      <c r="B5997" s="15">
        <v>2</v>
      </c>
      <c r="C5997" s="15">
        <v>1</v>
      </c>
      <c r="D5997" s="15">
        <v>50</v>
      </c>
      <c r="E5997" s="15">
        <v>10000</v>
      </c>
      <c r="F5997" s="15">
        <v>1</v>
      </c>
      <c r="G5997" s="15" t="s">
        <v>4635</v>
      </c>
      <c r="H5997" s="5" t="s">
        <v>3076</v>
      </c>
    </row>
    <row r="5998" spans="1:8" x14ac:dyDescent="0.15">
      <c r="A5998" s="15">
        <v>7003605</v>
      </c>
      <c r="B5998" s="15">
        <v>2</v>
      </c>
      <c r="C5998" s="15">
        <v>1</v>
      </c>
      <c r="D5998" s="15">
        <v>50</v>
      </c>
      <c r="E5998" s="15">
        <v>10000</v>
      </c>
      <c r="F5998" s="15">
        <v>1</v>
      </c>
      <c r="G5998" s="15" t="s">
        <v>4636</v>
      </c>
      <c r="H5998" s="5" t="s">
        <v>3077</v>
      </c>
    </row>
    <row r="5999" spans="1:8" x14ac:dyDescent="0.15">
      <c r="A5999" s="15">
        <v>7003701</v>
      </c>
      <c r="B5999" s="15">
        <v>2</v>
      </c>
      <c r="C5999" s="15">
        <v>1</v>
      </c>
      <c r="D5999" s="15">
        <v>50</v>
      </c>
      <c r="E5999" s="15">
        <v>10000</v>
      </c>
      <c r="F5999" s="15">
        <v>1</v>
      </c>
      <c r="G5999" s="15" t="s">
        <v>4637</v>
      </c>
      <c r="H5999" s="5" t="s">
        <v>3078</v>
      </c>
    </row>
    <row r="6000" spans="1:8" x14ac:dyDescent="0.15">
      <c r="A6000" s="15">
        <v>7003702</v>
      </c>
      <c r="B6000" s="15">
        <v>2</v>
      </c>
      <c r="C6000" s="15">
        <v>1</v>
      </c>
      <c r="D6000" s="15">
        <v>50</v>
      </c>
      <c r="E6000" s="15">
        <v>10000</v>
      </c>
      <c r="F6000" s="15">
        <v>1</v>
      </c>
      <c r="G6000" s="15" t="s">
        <v>4638</v>
      </c>
      <c r="H6000" s="5" t="s">
        <v>3079</v>
      </c>
    </row>
    <row r="6001" spans="1:8" x14ac:dyDescent="0.15">
      <c r="A6001" s="15">
        <v>7003703</v>
      </c>
      <c r="B6001" s="15">
        <v>2</v>
      </c>
      <c r="C6001" s="15">
        <v>1</v>
      </c>
      <c r="D6001" s="15">
        <v>50</v>
      </c>
      <c r="E6001" s="15">
        <v>10000</v>
      </c>
      <c r="F6001" s="15">
        <v>1</v>
      </c>
      <c r="G6001" s="15" t="s">
        <v>4639</v>
      </c>
      <c r="H6001" s="5" t="s">
        <v>3080</v>
      </c>
    </row>
    <row r="6002" spans="1:8" x14ac:dyDescent="0.15">
      <c r="A6002" s="15">
        <v>7003704</v>
      </c>
      <c r="B6002" s="15">
        <v>2</v>
      </c>
      <c r="C6002" s="15">
        <v>1</v>
      </c>
      <c r="D6002" s="15">
        <v>50</v>
      </c>
      <c r="E6002" s="15">
        <v>10000</v>
      </c>
      <c r="F6002" s="15">
        <v>1</v>
      </c>
      <c r="G6002" s="15" t="s">
        <v>4640</v>
      </c>
      <c r="H6002" s="5" t="s">
        <v>3081</v>
      </c>
    </row>
    <row r="6003" spans="1:8" x14ac:dyDescent="0.15">
      <c r="A6003" s="15">
        <v>7003705</v>
      </c>
      <c r="B6003" s="15">
        <v>2</v>
      </c>
      <c r="C6003" s="15">
        <v>1</v>
      </c>
      <c r="D6003" s="15">
        <v>50</v>
      </c>
      <c r="E6003" s="15">
        <v>10000</v>
      </c>
      <c r="F6003" s="15">
        <v>1</v>
      </c>
      <c r="G6003" s="15" t="s">
        <v>4641</v>
      </c>
      <c r="H6003" s="5" t="s">
        <v>3082</v>
      </c>
    </row>
    <row r="6004" spans="1:8" x14ac:dyDescent="0.15">
      <c r="A6004" s="15">
        <v>7003801</v>
      </c>
      <c r="B6004" s="15">
        <v>2</v>
      </c>
      <c r="C6004" s="15">
        <v>1</v>
      </c>
      <c r="D6004" s="15">
        <v>50</v>
      </c>
      <c r="E6004" s="15">
        <v>10000</v>
      </c>
      <c r="F6004" s="15">
        <v>1</v>
      </c>
      <c r="G6004" s="15" t="s">
        <v>4592</v>
      </c>
      <c r="H6004" s="5" t="s">
        <v>3078</v>
      </c>
    </row>
    <row r="6005" spans="1:8" x14ac:dyDescent="0.15">
      <c r="A6005" s="15">
        <v>7003802</v>
      </c>
      <c r="B6005" s="15">
        <v>2</v>
      </c>
      <c r="C6005" s="15">
        <v>1</v>
      </c>
      <c r="D6005" s="15">
        <v>50</v>
      </c>
      <c r="E6005" s="15">
        <v>10000</v>
      </c>
      <c r="F6005" s="15">
        <v>1</v>
      </c>
      <c r="G6005" s="15" t="s">
        <v>4593</v>
      </c>
      <c r="H6005" s="5" t="s">
        <v>3079</v>
      </c>
    </row>
    <row r="6006" spans="1:8" x14ac:dyDescent="0.15">
      <c r="A6006" s="15">
        <v>7003803</v>
      </c>
      <c r="B6006" s="15">
        <v>2</v>
      </c>
      <c r="C6006" s="15">
        <v>1</v>
      </c>
      <c r="D6006" s="15">
        <v>50</v>
      </c>
      <c r="E6006" s="15">
        <v>10000</v>
      </c>
      <c r="F6006" s="15">
        <v>1</v>
      </c>
      <c r="G6006" s="15" t="s">
        <v>4594</v>
      </c>
      <c r="H6006" s="5" t="s">
        <v>3080</v>
      </c>
    </row>
    <row r="6007" spans="1:8" x14ac:dyDescent="0.15">
      <c r="A6007" s="15">
        <v>7003804</v>
      </c>
      <c r="B6007" s="15">
        <v>2</v>
      </c>
      <c r="C6007" s="15">
        <v>1</v>
      </c>
      <c r="D6007" s="15">
        <v>50</v>
      </c>
      <c r="E6007" s="15">
        <v>10000</v>
      </c>
      <c r="F6007" s="15">
        <v>1</v>
      </c>
      <c r="G6007" s="15" t="s">
        <v>4595</v>
      </c>
      <c r="H6007" s="5" t="s">
        <v>3081</v>
      </c>
    </row>
    <row r="6008" spans="1:8" x14ac:dyDescent="0.15">
      <c r="A6008" s="15">
        <v>7003805</v>
      </c>
      <c r="B6008" s="15">
        <v>2</v>
      </c>
      <c r="C6008" s="15">
        <v>1</v>
      </c>
      <c r="D6008" s="15">
        <v>50</v>
      </c>
      <c r="E6008" s="15">
        <v>10000</v>
      </c>
      <c r="F6008" s="15">
        <v>1</v>
      </c>
      <c r="G6008" s="15" t="s">
        <v>4596</v>
      </c>
      <c r="H6008" s="5" t="s">
        <v>3082</v>
      </c>
    </row>
    <row r="6009" spans="1:8" x14ac:dyDescent="0.15">
      <c r="A6009" s="15">
        <v>7003901</v>
      </c>
      <c r="B6009" s="15">
        <v>2</v>
      </c>
      <c r="C6009" s="15">
        <v>1</v>
      </c>
      <c r="D6009" s="15">
        <v>50</v>
      </c>
      <c r="E6009" s="15">
        <v>10000</v>
      </c>
      <c r="F6009" s="15">
        <v>1</v>
      </c>
      <c r="G6009" s="15" t="s">
        <v>4642</v>
      </c>
      <c r="H6009" s="5" t="s">
        <v>3083</v>
      </c>
    </row>
    <row r="6010" spans="1:8" x14ac:dyDescent="0.15">
      <c r="A6010" s="15">
        <v>7003902</v>
      </c>
      <c r="B6010" s="15">
        <v>2</v>
      </c>
      <c r="C6010" s="15">
        <v>1</v>
      </c>
      <c r="D6010" s="15">
        <v>50</v>
      </c>
      <c r="E6010" s="15">
        <v>10000</v>
      </c>
      <c r="F6010" s="15">
        <v>1</v>
      </c>
      <c r="G6010" s="15" t="s">
        <v>4643</v>
      </c>
      <c r="H6010" s="5" t="s">
        <v>3084</v>
      </c>
    </row>
    <row r="6011" spans="1:8" x14ac:dyDescent="0.15">
      <c r="A6011" s="15">
        <v>7003903</v>
      </c>
      <c r="B6011" s="15">
        <v>2</v>
      </c>
      <c r="C6011" s="15">
        <v>1</v>
      </c>
      <c r="D6011" s="15">
        <v>50</v>
      </c>
      <c r="E6011" s="15">
        <v>10000</v>
      </c>
      <c r="F6011" s="15">
        <v>1</v>
      </c>
      <c r="G6011" s="15" t="s">
        <v>4644</v>
      </c>
      <c r="H6011" s="5" t="s">
        <v>3085</v>
      </c>
    </row>
    <row r="6012" spans="1:8" x14ac:dyDescent="0.15">
      <c r="A6012" s="15">
        <v>7003904</v>
      </c>
      <c r="B6012" s="15">
        <v>2</v>
      </c>
      <c r="C6012" s="15">
        <v>1</v>
      </c>
      <c r="D6012" s="15">
        <v>50</v>
      </c>
      <c r="E6012" s="15">
        <v>10000</v>
      </c>
      <c r="F6012" s="15">
        <v>1</v>
      </c>
      <c r="G6012" s="15" t="s">
        <v>4645</v>
      </c>
      <c r="H6012" s="5" t="s">
        <v>3086</v>
      </c>
    </row>
    <row r="6013" spans="1:8" x14ac:dyDescent="0.15">
      <c r="A6013" s="15">
        <v>7003905</v>
      </c>
      <c r="B6013" s="15">
        <v>2</v>
      </c>
      <c r="C6013" s="15">
        <v>1</v>
      </c>
      <c r="D6013" s="15">
        <v>50</v>
      </c>
      <c r="E6013" s="15">
        <v>10000</v>
      </c>
      <c r="F6013" s="15">
        <v>1</v>
      </c>
      <c r="G6013" s="15" t="s">
        <v>4646</v>
      </c>
      <c r="H6013" s="5" t="s">
        <v>3087</v>
      </c>
    </row>
    <row r="6014" spans="1:8" x14ac:dyDescent="0.15">
      <c r="A6014" s="15">
        <v>7004001</v>
      </c>
      <c r="B6014" s="15">
        <v>2</v>
      </c>
      <c r="C6014" s="15">
        <v>1</v>
      </c>
      <c r="D6014" s="15">
        <v>50</v>
      </c>
      <c r="E6014" s="15">
        <v>10000</v>
      </c>
      <c r="F6014" s="15">
        <v>1</v>
      </c>
      <c r="G6014" s="15" t="s">
        <v>4647</v>
      </c>
      <c r="H6014" s="5" t="s">
        <v>3088</v>
      </c>
    </row>
    <row r="6015" spans="1:8" x14ac:dyDescent="0.15">
      <c r="A6015" s="15">
        <v>7004002</v>
      </c>
      <c r="B6015" s="15">
        <v>2</v>
      </c>
      <c r="C6015" s="15">
        <v>1</v>
      </c>
      <c r="D6015" s="15">
        <v>50</v>
      </c>
      <c r="E6015" s="15">
        <v>10000</v>
      </c>
      <c r="F6015" s="15">
        <v>1</v>
      </c>
      <c r="G6015" s="15" t="s">
        <v>4648</v>
      </c>
      <c r="H6015" s="5" t="s">
        <v>3089</v>
      </c>
    </row>
    <row r="6016" spans="1:8" x14ac:dyDescent="0.15">
      <c r="A6016" s="15">
        <v>7004003</v>
      </c>
      <c r="B6016" s="15">
        <v>2</v>
      </c>
      <c r="C6016" s="15">
        <v>1</v>
      </c>
      <c r="D6016" s="15">
        <v>50</v>
      </c>
      <c r="E6016" s="15">
        <v>10000</v>
      </c>
      <c r="F6016" s="15">
        <v>1</v>
      </c>
      <c r="G6016" s="15" t="s">
        <v>4649</v>
      </c>
      <c r="H6016" s="5" t="s">
        <v>3090</v>
      </c>
    </row>
    <row r="6017" spans="1:8" x14ac:dyDescent="0.15">
      <c r="A6017" s="15">
        <v>7004004</v>
      </c>
      <c r="B6017" s="15">
        <v>2</v>
      </c>
      <c r="C6017" s="15">
        <v>1</v>
      </c>
      <c r="D6017" s="15">
        <v>50</v>
      </c>
      <c r="E6017" s="15">
        <v>10000</v>
      </c>
      <c r="F6017" s="15">
        <v>1</v>
      </c>
      <c r="G6017" s="15" t="s">
        <v>4650</v>
      </c>
      <c r="H6017" s="5" t="s">
        <v>3091</v>
      </c>
    </row>
    <row r="6018" spans="1:8" x14ac:dyDescent="0.15">
      <c r="A6018" s="15">
        <v>7004005</v>
      </c>
      <c r="B6018" s="15">
        <v>2</v>
      </c>
      <c r="C6018" s="15">
        <v>1</v>
      </c>
      <c r="D6018" s="15">
        <v>50</v>
      </c>
      <c r="E6018" s="15">
        <v>10000</v>
      </c>
      <c r="F6018" s="15">
        <v>1</v>
      </c>
      <c r="G6018" s="15" t="s">
        <v>4651</v>
      </c>
      <c r="H6018" s="5" t="s">
        <v>3092</v>
      </c>
    </row>
    <row r="6019" spans="1:8" x14ac:dyDescent="0.15">
      <c r="A6019" s="15">
        <v>7004101</v>
      </c>
      <c r="B6019" s="15">
        <v>2</v>
      </c>
      <c r="C6019" s="15">
        <v>1</v>
      </c>
      <c r="D6019" s="15">
        <v>50</v>
      </c>
      <c r="E6019" s="15">
        <v>10000</v>
      </c>
      <c r="F6019" s="15">
        <v>1</v>
      </c>
      <c r="G6019" s="15" t="s">
        <v>4607</v>
      </c>
      <c r="H6019" s="5" t="s">
        <v>3093</v>
      </c>
    </row>
    <row r="6020" spans="1:8" x14ac:dyDescent="0.15">
      <c r="A6020" s="15">
        <v>7004102</v>
      </c>
      <c r="B6020" s="15">
        <v>2</v>
      </c>
      <c r="C6020" s="15">
        <v>1</v>
      </c>
      <c r="D6020" s="15">
        <v>50</v>
      </c>
      <c r="E6020" s="15">
        <v>10000</v>
      </c>
      <c r="F6020" s="15">
        <v>1</v>
      </c>
      <c r="G6020" s="15" t="s">
        <v>4608</v>
      </c>
      <c r="H6020" s="5" t="s">
        <v>3094</v>
      </c>
    </row>
    <row r="6021" spans="1:8" x14ac:dyDescent="0.15">
      <c r="A6021" s="15">
        <v>7004103</v>
      </c>
      <c r="B6021" s="15">
        <v>2</v>
      </c>
      <c r="C6021" s="15">
        <v>1</v>
      </c>
      <c r="D6021" s="15">
        <v>50</v>
      </c>
      <c r="E6021" s="15">
        <v>10000</v>
      </c>
      <c r="F6021" s="15">
        <v>1</v>
      </c>
      <c r="G6021" s="15" t="s">
        <v>4609</v>
      </c>
      <c r="H6021" s="5" t="s">
        <v>3095</v>
      </c>
    </row>
    <row r="6022" spans="1:8" x14ac:dyDescent="0.15">
      <c r="A6022" s="15">
        <v>7004104</v>
      </c>
      <c r="B6022" s="15">
        <v>2</v>
      </c>
      <c r="C6022" s="15">
        <v>1</v>
      </c>
      <c r="D6022" s="15">
        <v>50</v>
      </c>
      <c r="E6022" s="15">
        <v>10000</v>
      </c>
      <c r="F6022" s="15">
        <v>1</v>
      </c>
      <c r="G6022" s="15" t="s">
        <v>4610</v>
      </c>
      <c r="H6022" s="5" t="s">
        <v>3096</v>
      </c>
    </row>
    <row r="6023" spans="1:8" x14ac:dyDescent="0.15">
      <c r="A6023" s="15">
        <v>7004105</v>
      </c>
      <c r="B6023" s="15">
        <v>2</v>
      </c>
      <c r="C6023" s="15">
        <v>1</v>
      </c>
      <c r="D6023" s="15">
        <v>50</v>
      </c>
      <c r="E6023" s="15">
        <v>10000</v>
      </c>
      <c r="F6023" s="15">
        <v>1</v>
      </c>
      <c r="G6023" s="15" t="s">
        <v>4611</v>
      </c>
      <c r="H6023" s="5" t="s">
        <v>3097</v>
      </c>
    </row>
    <row r="6024" spans="1:8" x14ac:dyDescent="0.15">
      <c r="A6024" s="15">
        <v>7004201</v>
      </c>
      <c r="B6024" s="15">
        <v>2</v>
      </c>
      <c r="C6024" s="15">
        <v>1</v>
      </c>
      <c r="D6024" s="15">
        <v>50</v>
      </c>
      <c r="E6024" s="15">
        <v>10000</v>
      </c>
      <c r="F6024" s="15">
        <v>1</v>
      </c>
      <c r="G6024" s="15" t="s">
        <v>4652</v>
      </c>
      <c r="H6024" s="5" t="s">
        <v>3098</v>
      </c>
    </row>
    <row r="6025" spans="1:8" x14ac:dyDescent="0.15">
      <c r="A6025" s="15">
        <v>7004202</v>
      </c>
      <c r="B6025" s="15">
        <v>2</v>
      </c>
      <c r="C6025" s="15">
        <v>1</v>
      </c>
      <c r="D6025" s="15">
        <v>50</v>
      </c>
      <c r="E6025" s="15">
        <v>10000</v>
      </c>
      <c r="F6025" s="15">
        <v>1</v>
      </c>
      <c r="G6025" s="15" t="s">
        <v>4653</v>
      </c>
      <c r="H6025" s="5" t="s">
        <v>3099</v>
      </c>
    </row>
    <row r="6026" spans="1:8" x14ac:dyDescent="0.15">
      <c r="A6026" s="15">
        <v>7004203</v>
      </c>
      <c r="B6026" s="15">
        <v>2</v>
      </c>
      <c r="C6026" s="15">
        <v>1</v>
      </c>
      <c r="D6026" s="15">
        <v>50</v>
      </c>
      <c r="E6026" s="15">
        <v>10000</v>
      </c>
      <c r="F6026" s="15">
        <v>1</v>
      </c>
      <c r="G6026" s="15" t="s">
        <v>4654</v>
      </c>
      <c r="H6026" s="5" t="s">
        <v>3100</v>
      </c>
    </row>
    <row r="6027" spans="1:8" x14ac:dyDescent="0.15">
      <c r="A6027" s="15">
        <v>7004204</v>
      </c>
      <c r="B6027" s="15">
        <v>2</v>
      </c>
      <c r="C6027" s="15">
        <v>1</v>
      </c>
      <c r="D6027" s="15">
        <v>50</v>
      </c>
      <c r="E6027" s="15">
        <v>10000</v>
      </c>
      <c r="F6027" s="15">
        <v>1</v>
      </c>
      <c r="G6027" s="15" t="s">
        <v>4655</v>
      </c>
      <c r="H6027" s="5" t="s">
        <v>3101</v>
      </c>
    </row>
    <row r="6028" spans="1:8" x14ac:dyDescent="0.15">
      <c r="A6028" s="15">
        <v>7004205</v>
      </c>
      <c r="B6028" s="15">
        <v>2</v>
      </c>
      <c r="C6028" s="15">
        <v>1</v>
      </c>
      <c r="D6028" s="15">
        <v>50</v>
      </c>
      <c r="E6028" s="15">
        <v>10000</v>
      </c>
      <c r="F6028" s="15">
        <v>1</v>
      </c>
      <c r="G6028" s="15" t="s">
        <v>4656</v>
      </c>
      <c r="H6028" s="5" t="s">
        <v>3102</v>
      </c>
    </row>
    <row r="6029" spans="1:8" x14ac:dyDescent="0.15">
      <c r="A6029" s="15">
        <v>7004301</v>
      </c>
      <c r="B6029" s="15">
        <v>2</v>
      </c>
      <c r="C6029" s="15">
        <v>1</v>
      </c>
      <c r="D6029" s="15">
        <v>50</v>
      </c>
      <c r="E6029" s="15">
        <v>10000</v>
      </c>
      <c r="F6029" s="15">
        <v>1</v>
      </c>
      <c r="G6029" s="15" t="s">
        <v>4657</v>
      </c>
      <c r="H6029" s="5" t="s">
        <v>3103</v>
      </c>
    </row>
    <row r="6030" spans="1:8" x14ac:dyDescent="0.15">
      <c r="A6030" s="15">
        <v>7004302</v>
      </c>
      <c r="B6030" s="15">
        <v>2</v>
      </c>
      <c r="C6030" s="15">
        <v>1</v>
      </c>
      <c r="D6030" s="15">
        <v>50</v>
      </c>
      <c r="E6030" s="15">
        <v>10000</v>
      </c>
      <c r="F6030" s="15">
        <v>1</v>
      </c>
      <c r="G6030" s="15" t="s">
        <v>4658</v>
      </c>
      <c r="H6030" s="5" t="s">
        <v>3104</v>
      </c>
    </row>
    <row r="6031" spans="1:8" x14ac:dyDescent="0.15">
      <c r="A6031" s="15">
        <v>7004303</v>
      </c>
      <c r="B6031" s="15">
        <v>2</v>
      </c>
      <c r="C6031" s="15">
        <v>1</v>
      </c>
      <c r="D6031" s="15">
        <v>50</v>
      </c>
      <c r="E6031" s="15">
        <v>10000</v>
      </c>
      <c r="F6031" s="15">
        <v>1</v>
      </c>
      <c r="G6031" s="15" t="s">
        <v>4659</v>
      </c>
      <c r="H6031" s="5" t="s">
        <v>3105</v>
      </c>
    </row>
    <row r="6032" spans="1:8" x14ac:dyDescent="0.15">
      <c r="A6032" s="15">
        <v>7004304</v>
      </c>
      <c r="B6032" s="15">
        <v>2</v>
      </c>
      <c r="C6032" s="15">
        <v>1</v>
      </c>
      <c r="D6032" s="15">
        <v>50</v>
      </c>
      <c r="E6032" s="15">
        <v>10000</v>
      </c>
      <c r="F6032" s="15">
        <v>1</v>
      </c>
      <c r="G6032" s="15" t="s">
        <v>4660</v>
      </c>
      <c r="H6032" s="5" t="s">
        <v>3106</v>
      </c>
    </row>
    <row r="6033" spans="1:8" x14ac:dyDescent="0.15">
      <c r="A6033" s="15">
        <v>7004305</v>
      </c>
      <c r="B6033" s="15">
        <v>2</v>
      </c>
      <c r="C6033" s="15">
        <v>1</v>
      </c>
      <c r="D6033" s="15">
        <v>50</v>
      </c>
      <c r="E6033" s="15">
        <v>10000</v>
      </c>
      <c r="F6033" s="15">
        <v>1</v>
      </c>
      <c r="G6033" s="15" t="s">
        <v>4661</v>
      </c>
      <c r="H6033" s="5" t="s">
        <v>3107</v>
      </c>
    </row>
    <row r="6034" spans="1:8" x14ac:dyDescent="0.15">
      <c r="A6034" s="15">
        <v>7004401</v>
      </c>
      <c r="B6034" s="15">
        <v>2</v>
      </c>
      <c r="C6034" s="15">
        <v>1</v>
      </c>
      <c r="D6034" s="15">
        <v>50</v>
      </c>
      <c r="E6034" s="15">
        <v>10000</v>
      </c>
      <c r="F6034" s="15">
        <v>1</v>
      </c>
      <c r="G6034" s="15" t="s">
        <v>4662</v>
      </c>
      <c r="H6034" s="5" t="s">
        <v>3108</v>
      </c>
    </row>
    <row r="6035" spans="1:8" x14ac:dyDescent="0.15">
      <c r="A6035" s="15">
        <v>7004402</v>
      </c>
      <c r="B6035" s="15">
        <v>2</v>
      </c>
      <c r="C6035" s="15">
        <v>1</v>
      </c>
      <c r="D6035" s="15">
        <v>50</v>
      </c>
      <c r="E6035" s="15">
        <v>10000</v>
      </c>
      <c r="F6035" s="15">
        <v>1</v>
      </c>
      <c r="G6035" s="15" t="s">
        <v>4663</v>
      </c>
      <c r="H6035" s="5" t="s">
        <v>3109</v>
      </c>
    </row>
    <row r="6036" spans="1:8" x14ac:dyDescent="0.15">
      <c r="A6036" s="15">
        <v>7004403</v>
      </c>
      <c r="B6036" s="15">
        <v>2</v>
      </c>
      <c r="C6036" s="15">
        <v>1</v>
      </c>
      <c r="D6036" s="15">
        <v>50</v>
      </c>
      <c r="E6036" s="15">
        <v>10000</v>
      </c>
      <c r="F6036" s="15">
        <v>1</v>
      </c>
      <c r="G6036" s="15" t="s">
        <v>4664</v>
      </c>
      <c r="H6036" s="5" t="s">
        <v>3110</v>
      </c>
    </row>
    <row r="6037" spans="1:8" x14ac:dyDescent="0.15">
      <c r="A6037" s="15">
        <v>7004404</v>
      </c>
      <c r="B6037" s="15">
        <v>2</v>
      </c>
      <c r="C6037" s="15">
        <v>1</v>
      </c>
      <c r="D6037" s="15">
        <v>50</v>
      </c>
      <c r="E6037" s="15">
        <v>10000</v>
      </c>
      <c r="F6037" s="15">
        <v>1</v>
      </c>
      <c r="G6037" s="15" t="s">
        <v>4665</v>
      </c>
      <c r="H6037" s="5" t="s">
        <v>3111</v>
      </c>
    </row>
    <row r="6038" spans="1:8" x14ac:dyDescent="0.15">
      <c r="A6038" s="15">
        <v>7004405</v>
      </c>
      <c r="B6038" s="15">
        <v>2</v>
      </c>
      <c r="C6038" s="15">
        <v>1</v>
      </c>
      <c r="D6038" s="15">
        <v>50</v>
      </c>
      <c r="E6038" s="15">
        <v>10000</v>
      </c>
      <c r="F6038" s="15">
        <v>1</v>
      </c>
      <c r="G6038" s="15" t="s">
        <v>4666</v>
      </c>
      <c r="H6038" s="5" t="s">
        <v>3112</v>
      </c>
    </row>
    <row r="6039" spans="1:8" x14ac:dyDescent="0.15">
      <c r="A6039" s="15">
        <v>7004501</v>
      </c>
      <c r="B6039" s="15">
        <v>2</v>
      </c>
      <c r="C6039" s="15">
        <v>1</v>
      </c>
      <c r="D6039" s="15">
        <v>50</v>
      </c>
      <c r="E6039" s="15">
        <v>10000</v>
      </c>
      <c r="F6039" s="15">
        <v>1</v>
      </c>
      <c r="G6039" s="15" t="s">
        <v>4667</v>
      </c>
      <c r="H6039" s="5" t="s">
        <v>3078</v>
      </c>
    </row>
    <row r="6040" spans="1:8" x14ac:dyDescent="0.15">
      <c r="A6040" s="15">
        <v>7004502</v>
      </c>
      <c r="B6040" s="15">
        <v>2</v>
      </c>
      <c r="C6040" s="15">
        <v>1</v>
      </c>
      <c r="D6040" s="15">
        <v>50</v>
      </c>
      <c r="E6040" s="15">
        <v>10000</v>
      </c>
      <c r="F6040" s="15">
        <v>1</v>
      </c>
      <c r="G6040" s="15" t="s">
        <v>4668</v>
      </c>
      <c r="H6040" s="5" t="s">
        <v>3079</v>
      </c>
    </row>
    <row r="6041" spans="1:8" x14ac:dyDescent="0.15">
      <c r="A6041" s="15">
        <v>7004503</v>
      </c>
      <c r="B6041" s="15">
        <v>2</v>
      </c>
      <c r="C6041" s="15">
        <v>1</v>
      </c>
      <c r="D6041" s="15">
        <v>50</v>
      </c>
      <c r="E6041" s="15">
        <v>10000</v>
      </c>
      <c r="F6041" s="15">
        <v>1</v>
      </c>
      <c r="G6041" s="15" t="s">
        <v>4669</v>
      </c>
      <c r="H6041" s="5" t="s">
        <v>3080</v>
      </c>
    </row>
    <row r="6042" spans="1:8" x14ac:dyDescent="0.15">
      <c r="A6042" s="15">
        <v>7004504</v>
      </c>
      <c r="B6042" s="15">
        <v>2</v>
      </c>
      <c r="C6042" s="15">
        <v>1</v>
      </c>
      <c r="D6042" s="15">
        <v>50</v>
      </c>
      <c r="E6042" s="15">
        <v>10000</v>
      </c>
      <c r="F6042" s="15">
        <v>1</v>
      </c>
      <c r="G6042" s="15" t="s">
        <v>4670</v>
      </c>
      <c r="H6042" s="5" t="s">
        <v>3081</v>
      </c>
    </row>
    <row r="6043" spans="1:8" x14ac:dyDescent="0.15">
      <c r="A6043" s="15">
        <v>7004505</v>
      </c>
      <c r="B6043" s="15">
        <v>2</v>
      </c>
      <c r="C6043" s="15">
        <v>1</v>
      </c>
      <c r="D6043" s="15">
        <v>50</v>
      </c>
      <c r="E6043" s="15">
        <v>10000</v>
      </c>
      <c r="F6043" s="15">
        <v>1</v>
      </c>
      <c r="G6043" s="15" t="s">
        <v>4671</v>
      </c>
      <c r="H6043" s="5" t="s">
        <v>3082</v>
      </c>
    </row>
    <row r="6044" spans="1:8" x14ac:dyDescent="0.15">
      <c r="A6044" s="15">
        <v>7004601</v>
      </c>
      <c r="B6044" s="15">
        <v>2</v>
      </c>
      <c r="C6044" s="15">
        <v>1</v>
      </c>
      <c r="D6044" s="15">
        <v>50</v>
      </c>
      <c r="E6044" s="15">
        <v>10000</v>
      </c>
      <c r="F6044" s="15">
        <v>1</v>
      </c>
      <c r="G6044" s="15" t="s">
        <v>4672</v>
      </c>
      <c r="H6044" s="5" t="s">
        <v>3113</v>
      </c>
    </row>
    <row r="6045" spans="1:8" x14ac:dyDescent="0.15">
      <c r="A6045" s="15">
        <v>7004602</v>
      </c>
      <c r="B6045" s="15">
        <v>2</v>
      </c>
      <c r="C6045" s="15">
        <v>1</v>
      </c>
      <c r="D6045" s="15">
        <v>50</v>
      </c>
      <c r="E6045" s="15">
        <v>10000</v>
      </c>
      <c r="F6045" s="15">
        <v>1</v>
      </c>
      <c r="G6045" s="15" t="s">
        <v>4673</v>
      </c>
      <c r="H6045" s="5" t="s">
        <v>3114</v>
      </c>
    </row>
    <row r="6046" spans="1:8" x14ac:dyDescent="0.15">
      <c r="A6046" s="15">
        <v>7004603</v>
      </c>
      <c r="B6046" s="15">
        <v>2</v>
      </c>
      <c r="C6046" s="15">
        <v>1</v>
      </c>
      <c r="D6046" s="15">
        <v>50</v>
      </c>
      <c r="E6046" s="15">
        <v>10000</v>
      </c>
      <c r="F6046" s="15">
        <v>1</v>
      </c>
      <c r="G6046" s="15" t="s">
        <v>4674</v>
      </c>
      <c r="H6046" s="5" t="s">
        <v>3115</v>
      </c>
    </row>
    <row r="6047" spans="1:8" x14ac:dyDescent="0.15">
      <c r="A6047" s="15">
        <v>7004604</v>
      </c>
      <c r="B6047" s="15">
        <v>2</v>
      </c>
      <c r="C6047" s="15">
        <v>1</v>
      </c>
      <c r="D6047" s="15">
        <v>50</v>
      </c>
      <c r="E6047" s="15">
        <v>10000</v>
      </c>
      <c r="F6047" s="15">
        <v>1</v>
      </c>
      <c r="G6047" s="15" t="s">
        <v>4675</v>
      </c>
      <c r="H6047" s="5" t="s">
        <v>3116</v>
      </c>
    </row>
    <row r="6048" spans="1:8" x14ac:dyDescent="0.15">
      <c r="A6048" s="15">
        <v>7004605</v>
      </c>
      <c r="B6048" s="15">
        <v>2</v>
      </c>
      <c r="C6048" s="15">
        <v>1</v>
      </c>
      <c r="D6048" s="15">
        <v>50</v>
      </c>
      <c r="E6048" s="15">
        <v>10000</v>
      </c>
      <c r="F6048" s="15">
        <v>1</v>
      </c>
      <c r="G6048" s="15" t="s">
        <v>4676</v>
      </c>
      <c r="H6048" s="5" t="s">
        <v>3117</v>
      </c>
    </row>
    <row r="6049" spans="1:8" x14ac:dyDescent="0.15">
      <c r="A6049" s="15">
        <v>7004701</v>
      </c>
      <c r="B6049" s="15">
        <v>2</v>
      </c>
      <c r="C6049" s="15">
        <v>1</v>
      </c>
      <c r="D6049" s="15">
        <v>50</v>
      </c>
      <c r="E6049" s="15">
        <v>10000</v>
      </c>
      <c r="F6049" s="15">
        <v>1</v>
      </c>
      <c r="G6049" s="15" t="s">
        <v>4562</v>
      </c>
      <c r="H6049" s="5" t="s">
        <v>3118</v>
      </c>
    </row>
    <row r="6050" spans="1:8" x14ac:dyDescent="0.15">
      <c r="A6050" s="15">
        <v>7004702</v>
      </c>
      <c r="B6050" s="15">
        <v>2</v>
      </c>
      <c r="C6050" s="15">
        <v>1</v>
      </c>
      <c r="D6050" s="15">
        <v>50</v>
      </c>
      <c r="E6050" s="15">
        <v>10000</v>
      </c>
      <c r="F6050" s="15">
        <v>1</v>
      </c>
      <c r="G6050" s="15" t="s">
        <v>4563</v>
      </c>
      <c r="H6050" s="5" t="s">
        <v>3119</v>
      </c>
    </row>
    <row r="6051" spans="1:8" x14ac:dyDescent="0.15">
      <c r="A6051" s="15">
        <v>7004703</v>
      </c>
      <c r="B6051" s="15">
        <v>2</v>
      </c>
      <c r="C6051" s="15">
        <v>1</v>
      </c>
      <c r="D6051" s="15">
        <v>50</v>
      </c>
      <c r="E6051" s="15">
        <v>10000</v>
      </c>
      <c r="F6051" s="15">
        <v>1</v>
      </c>
      <c r="G6051" s="15" t="s">
        <v>4564</v>
      </c>
      <c r="H6051" s="5" t="s">
        <v>3120</v>
      </c>
    </row>
    <row r="6052" spans="1:8" x14ac:dyDescent="0.15">
      <c r="A6052" s="15">
        <v>7004704</v>
      </c>
      <c r="B6052" s="15">
        <v>2</v>
      </c>
      <c r="C6052" s="15">
        <v>1</v>
      </c>
      <c r="D6052" s="15">
        <v>50</v>
      </c>
      <c r="E6052" s="15">
        <v>10000</v>
      </c>
      <c r="F6052" s="15">
        <v>1</v>
      </c>
      <c r="G6052" s="15" t="s">
        <v>4565</v>
      </c>
      <c r="H6052" s="5" t="s">
        <v>3121</v>
      </c>
    </row>
    <row r="6053" spans="1:8" x14ac:dyDescent="0.15">
      <c r="A6053" s="15">
        <v>7004705</v>
      </c>
      <c r="B6053" s="15">
        <v>2</v>
      </c>
      <c r="C6053" s="15">
        <v>1</v>
      </c>
      <c r="D6053" s="15">
        <v>50</v>
      </c>
      <c r="E6053" s="15">
        <v>10000</v>
      </c>
      <c r="F6053" s="15">
        <v>1</v>
      </c>
      <c r="G6053" s="15" t="s">
        <v>4566</v>
      </c>
      <c r="H6053" s="5" t="s">
        <v>3122</v>
      </c>
    </row>
    <row r="6054" spans="1:8" x14ac:dyDescent="0.15">
      <c r="A6054" s="15">
        <v>7004801</v>
      </c>
      <c r="B6054" s="15">
        <v>2</v>
      </c>
      <c r="C6054" s="15">
        <v>1</v>
      </c>
      <c r="D6054" s="15">
        <v>50</v>
      </c>
      <c r="E6054" s="15">
        <v>10000</v>
      </c>
      <c r="F6054" s="15">
        <v>1</v>
      </c>
      <c r="G6054" s="15" t="s">
        <v>4677</v>
      </c>
      <c r="H6054" s="5" t="s">
        <v>3063</v>
      </c>
    </row>
    <row r="6055" spans="1:8" x14ac:dyDescent="0.15">
      <c r="A6055" s="15">
        <v>7004802</v>
      </c>
      <c r="B6055" s="15">
        <v>2</v>
      </c>
      <c r="C6055" s="15">
        <v>1</v>
      </c>
      <c r="D6055" s="15">
        <v>50</v>
      </c>
      <c r="E6055" s="15">
        <v>10000</v>
      </c>
      <c r="F6055" s="15">
        <v>1</v>
      </c>
      <c r="G6055" s="15" t="s">
        <v>4678</v>
      </c>
      <c r="H6055" s="5" t="s">
        <v>3064</v>
      </c>
    </row>
    <row r="6056" spans="1:8" x14ac:dyDescent="0.15">
      <c r="A6056" s="15">
        <v>7004803</v>
      </c>
      <c r="B6056" s="15">
        <v>2</v>
      </c>
      <c r="C6056" s="15">
        <v>1</v>
      </c>
      <c r="D6056" s="15">
        <v>50</v>
      </c>
      <c r="E6056" s="15">
        <v>10000</v>
      </c>
      <c r="F6056" s="15">
        <v>1</v>
      </c>
      <c r="G6056" s="15" t="s">
        <v>4679</v>
      </c>
      <c r="H6056" s="5" t="s">
        <v>3065</v>
      </c>
    </row>
    <row r="6057" spans="1:8" x14ac:dyDescent="0.15">
      <c r="A6057" s="15">
        <v>7004804</v>
      </c>
      <c r="B6057" s="15">
        <v>2</v>
      </c>
      <c r="C6057" s="15">
        <v>1</v>
      </c>
      <c r="D6057" s="15">
        <v>50</v>
      </c>
      <c r="E6057" s="15">
        <v>10000</v>
      </c>
      <c r="F6057" s="15">
        <v>1</v>
      </c>
      <c r="G6057" s="15" t="s">
        <v>4680</v>
      </c>
      <c r="H6057" s="5" t="s">
        <v>3066</v>
      </c>
    </row>
    <row r="6058" spans="1:8" x14ac:dyDescent="0.15">
      <c r="A6058" s="15">
        <v>7004805</v>
      </c>
      <c r="B6058" s="15">
        <v>2</v>
      </c>
      <c r="C6058" s="15">
        <v>1</v>
      </c>
      <c r="D6058" s="15">
        <v>50</v>
      </c>
      <c r="E6058" s="15">
        <v>10000</v>
      </c>
      <c r="F6058" s="15">
        <v>1</v>
      </c>
      <c r="G6058" s="15" t="s">
        <v>4681</v>
      </c>
      <c r="H6058" s="5" t="s">
        <v>3067</v>
      </c>
    </row>
    <row r="6059" spans="1:8" x14ac:dyDescent="0.15">
      <c r="A6059" s="15">
        <v>7004901</v>
      </c>
      <c r="B6059" s="15">
        <v>2</v>
      </c>
      <c r="C6059" s="15">
        <v>1</v>
      </c>
      <c r="D6059" s="15">
        <v>50</v>
      </c>
      <c r="E6059" s="15">
        <v>10000</v>
      </c>
      <c r="F6059" s="15">
        <v>1</v>
      </c>
      <c r="G6059" s="15" t="s">
        <v>4682</v>
      </c>
      <c r="H6059" s="5" t="s">
        <v>2988</v>
      </c>
    </row>
    <row r="6060" spans="1:8" x14ac:dyDescent="0.15">
      <c r="A6060" s="15">
        <v>7004902</v>
      </c>
      <c r="B6060" s="15">
        <v>2</v>
      </c>
      <c r="C6060" s="15">
        <v>1</v>
      </c>
      <c r="D6060" s="15">
        <v>50</v>
      </c>
      <c r="E6060" s="15">
        <v>10000</v>
      </c>
      <c r="F6060" s="15">
        <v>1</v>
      </c>
      <c r="G6060" s="15" t="s">
        <v>4683</v>
      </c>
      <c r="H6060" s="5" t="s">
        <v>2989</v>
      </c>
    </row>
    <row r="6061" spans="1:8" x14ac:dyDescent="0.15">
      <c r="A6061" s="15">
        <v>7004903</v>
      </c>
      <c r="B6061" s="15">
        <v>2</v>
      </c>
      <c r="C6061" s="15">
        <v>1</v>
      </c>
      <c r="D6061" s="15">
        <v>50</v>
      </c>
      <c r="E6061" s="15">
        <v>10000</v>
      </c>
      <c r="F6061" s="15">
        <v>1</v>
      </c>
      <c r="G6061" s="15" t="s">
        <v>4684</v>
      </c>
      <c r="H6061" s="5" t="s">
        <v>2990</v>
      </c>
    </row>
    <row r="6062" spans="1:8" x14ac:dyDescent="0.15">
      <c r="A6062" s="15">
        <v>7004904</v>
      </c>
      <c r="B6062" s="15">
        <v>2</v>
      </c>
      <c r="C6062" s="15">
        <v>1</v>
      </c>
      <c r="D6062" s="15">
        <v>50</v>
      </c>
      <c r="E6062" s="15">
        <v>10000</v>
      </c>
      <c r="F6062" s="15">
        <v>1</v>
      </c>
      <c r="G6062" s="15" t="s">
        <v>4685</v>
      </c>
      <c r="H6062" s="5" t="s">
        <v>2991</v>
      </c>
    </row>
    <row r="6063" spans="1:8" x14ac:dyDescent="0.15">
      <c r="A6063" s="15">
        <v>7004905</v>
      </c>
      <c r="B6063" s="15">
        <v>2</v>
      </c>
      <c r="C6063" s="15">
        <v>1</v>
      </c>
      <c r="D6063" s="15">
        <v>50</v>
      </c>
      <c r="E6063" s="15">
        <v>10000</v>
      </c>
      <c r="F6063" s="15">
        <v>1</v>
      </c>
      <c r="G6063" s="15" t="s">
        <v>4686</v>
      </c>
      <c r="H6063" s="5" t="s">
        <v>2992</v>
      </c>
    </row>
    <row r="6064" spans="1:8" x14ac:dyDescent="0.15">
      <c r="A6064" s="15">
        <v>7005001</v>
      </c>
      <c r="B6064" s="15">
        <v>2</v>
      </c>
      <c r="C6064" s="15">
        <v>1</v>
      </c>
      <c r="D6064" s="15">
        <v>50</v>
      </c>
      <c r="E6064" s="15">
        <v>10000</v>
      </c>
      <c r="F6064" s="15">
        <v>1</v>
      </c>
      <c r="G6064" s="15" t="s">
        <v>4687</v>
      </c>
      <c r="H6064" s="5" t="s">
        <v>2983</v>
      </c>
    </row>
    <row r="6065" spans="1:8" x14ac:dyDescent="0.15">
      <c r="A6065" s="15">
        <v>7005002</v>
      </c>
      <c r="B6065" s="15">
        <v>2</v>
      </c>
      <c r="C6065" s="15">
        <v>1</v>
      </c>
      <c r="D6065" s="15">
        <v>50</v>
      </c>
      <c r="E6065" s="15">
        <v>10000</v>
      </c>
      <c r="F6065" s="15">
        <v>1</v>
      </c>
      <c r="G6065" s="15" t="s">
        <v>4688</v>
      </c>
      <c r="H6065" s="5" t="s">
        <v>2984</v>
      </c>
    </row>
    <row r="6066" spans="1:8" x14ac:dyDescent="0.15">
      <c r="A6066" s="15">
        <v>7005003</v>
      </c>
      <c r="B6066" s="15">
        <v>2</v>
      </c>
      <c r="C6066" s="15">
        <v>1</v>
      </c>
      <c r="D6066" s="15">
        <v>50</v>
      </c>
      <c r="E6066" s="15">
        <v>10000</v>
      </c>
      <c r="F6066" s="15">
        <v>1</v>
      </c>
      <c r="G6066" s="15" t="s">
        <v>4689</v>
      </c>
      <c r="H6066" s="5" t="s">
        <v>2985</v>
      </c>
    </row>
    <row r="6067" spans="1:8" x14ac:dyDescent="0.15">
      <c r="A6067" s="15">
        <v>7005004</v>
      </c>
      <c r="B6067" s="15">
        <v>2</v>
      </c>
      <c r="C6067" s="15">
        <v>1</v>
      </c>
      <c r="D6067" s="15">
        <v>50</v>
      </c>
      <c r="E6067" s="15">
        <v>10000</v>
      </c>
      <c r="F6067" s="15">
        <v>1</v>
      </c>
      <c r="G6067" s="15" t="s">
        <v>4690</v>
      </c>
      <c r="H6067" s="5" t="s">
        <v>2986</v>
      </c>
    </row>
    <row r="6068" spans="1:8" x14ac:dyDescent="0.15">
      <c r="A6068" s="15">
        <v>7005005</v>
      </c>
      <c r="B6068" s="15">
        <v>2</v>
      </c>
      <c r="C6068" s="15">
        <v>1</v>
      </c>
      <c r="D6068" s="15">
        <v>50</v>
      </c>
      <c r="E6068" s="15">
        <v>10000</v>
      </c>
      <c r="F6068" s="15">
        <v>1</v>
      </c>
      <c r="G6068" s="15" t="s">
        <v>4691</v>
      </c>
      <c r="H6068" s="5" t="s">
        <v>2987</v>
      </c>
    </row>
    <row r="6069" spans="1:8" x14ac:dyDescent="0.15">
      <c r="A6069" s="15">
        <v>7005101</v>
      </c>
      <c r="B6069" s="15">
        <v>2</v>
      </c>
      <c r="C6069" s="15">
        <v>1</v>
      </c>
      <c r="D6069" s="15">
        <v>50</v>
      </c>
      <c r="E6069" s="15">
        <v>10000</v>
      </c>
      <c r="F6069" s="15">
        <v>1</v>
      </c>
      <c r="G6069" s="15" t="s">
        <v>4692</v>
      </c>
      <c r="H6069" s="5" t="s">
        <v>2988</v>
      </c>
    </row>
    <row r="6070" spans="1:8" x14ac:dyDescent="0.15">
      <c r="A6070" s="15">
        <v>7005102</v>
      </c>
      <c r="B6070" s="15">
        <v>2</v>
      </c>
      <c r="C6070" s="15">
        <v>1</v>
      </c>
      <c r="D6070" s="15">
        <v>50</v>
      </c>
      <c r="E6070" s="15">
        <v>10000</v>
      </c>
      <c r="F6070" s="15">
        <v>1</v>
      </c>
      <c r="G6070" s="15" t="s">
        <v>4693</v>
      </c>
      <c r="H6070" s="5" t="s">
        <v>2989</v>
      </c>
    </row>
    <row r="6071" spans="1:8" x14ac:dyDescent="0.15">
      <c r="A6071" s="15">
        <v>7005103</v>
      </c>
      <c r="B6071" s="15">
        <v>2</v>
      </c>
      <c r="C6071" s="15">
        <v>1</v>
      </c>
      <c r="D6071" s="15">
        <v>50</v>
      </c>
      <c r="E6071" s="15">
        <v>10000</v>
      </c>
      <c r="F6071" s="15">
        <v>1</v>
      </c>
      <c r="G6071" s="15" t="s">
        <v>4694</v>
      </c>
      <c r="H6071" s="5" t="s">
        <v>2990</v>
      </c>
    </row>
    <row r="6072" spans="1:8" x14ac:dyDescent="0.15">
      <c r="A6072" s="15">
        <v>7005104</v>
      </c>
      <c r="B6072" s="15">
        <v>2</v>
      </c>
      <c r="C6072" s="15">
        <v>1</v>
      </c>
      <c r="D6072" s="15">
        <v>50</v>
      </c>
      <c r="E6072" s="15">
        <v>10000</v>
      </c>
      <c r="F6072" s="15">
        <v>1</v>
      </c>
      <c r="G6072" s="15" t="s">
        <v>4695</v>
      </c>
      <c r="H6072" s="5" t="s">
        <v>2991</v>
      </c>
    </row>
    <row r="6073" spans="1:8" x14ac:dyDescent="0.15">
      <c r="A6073" s="15">
        <v>7005105</v>
      </c>
      <c r="B6073" s="15">
        <v>2</v>
      </c>
      <c r="C6073" s="15">
        <v>1</v>
      </c>
      <c r="D6073" s="15">
        <v>50</v>
      </c>
      <c r="E6073" s="15">
        <v>10000</v>
      </c>
      <c r="F6073" s="15">
        <v>1</v>
      </c>
      <c r="G6073" s="15" t="s">
        <v>4696</v>
      </c>
      <c r="H6073" s="5" t="s">
        <v>2992</v>
      </c>
    </row>
    <row r="6074" spans="1:8" x14ac:dyDescent="0.15">
      <c r="A6074" s="15">
        <v>7005201</v>
      </c>
      <c r="B6074" s="15">
        <v>2</v>
      </c>
      <c r="C6074" s="15">
        <v>1</v>
      </c>
      <c r="D6074" s="15">
        <v>50</v>
      </c>
      <c r="E6074" s="15">
        <v>10000</v>
      </c>
      <c r="F6074" s="15">
        <v>1</v>
      </c>
      <c r="G6074" s="15" t="s">
        <v>4697</v>
      </c>
      <c r="H6074" s="5" t="s">
        <v>2988</v>
      </c>
    </row>
    <row r="6075" spans="1:8" x14ac:dyDescent="0.15">
      <c r="A6075" s="15">
        <v>7005202</v>
      </c>
      <c r="B6075" s="15">
        <v>2</v>
      </c>
      <c r="C6075" s="15">
        <v>1</v>
      </c>
      <c r="D6075" s="15">
        <v>50</v>
      </c>
      <c r="E6075" s="15">
        <v>10000</v>
      </c>
      <c r="F6075" s="15">
        <v>1</v>
      </c>
      <c r="G6075" s="15" t="s">
        <v>4698</v>
      </c>
      <c r="H6075" s="5" t="s">
        <v>2989</v>
      </c>
    </row>
    <row r="6076" spans="1:8" x14ac:dyDescent="0.15">
      <c r="A6076" s="15">
        <v>7005203</v>
      </c>
      <c r="B6076" s="15">
        <v>2</v>
      </c>
      <c r="C6076" s="15">
        <v>1</v>
      </c>
      <c r="D6076" s="15">
        <v>50</v>
      </c>
      <c r="E6076" s="15">
        <v>10000</v>
      </c>
      <c r="F6076" s="15">
        <v>1</v>
      </c>
      <c r="G6076" s="15" t="s">
        <v>4699</v>
      </c>
      <c r="H6076" s="5" t="s">
        <v>2990</v>
      </c>
    </row>
    <row r="6077" spans="1:8" x14ac:dyDescent="0.15">
      <c r="A6077" s="15">
        <v>7005204</v>
      </c>
      <c r="B6077" s="15">
        <v>2</v>
      </c>
      <c r="C6077" s="15">
        <v>1</v>
      </c>
      <c r="D6077" s="15">
        <v>50</v>
      </c>
      <c r="E6077" s="15">
        <v>10000</v>
      </c>
      <c r="F6077" s="15">
        <v>1</v>
      </c>
      <c r="G6077" s="15" t="s">
        <v>4700</v>
      </c>
      <c r="H6077" s="5" t="s">
        <v>2991</v>
      </c>
    </row>
    <row r="6078" spans="1:8" x14ac:dyDescent="0.15">
      <c r="A6078" s="15">
        <v>7005205</v>
      </c>
      <c r="B6078" s="15">
        <v>2</v>
      </c>
      <c r="C6078" s="15">
        <v>1</v>
      </c>
      <c r="D6078" s="15">
        <v>50</v>
      </c>
      <c r="E6078" s="15">
        <v>10000</v>
      </c>
      <c r="F6078" s="15">
        <v>1</v>
      </c>
      <c r="G6078" s="15" t="s">
        <v>4701</v>
      </c>
      <c r="H6078" s="5" t="s">
        <v>2992</v>
      </c>
    </row>
    <row r="6079" spans="1:8" x14ac:dyDescent="0.15">
      <c r="A6079" s="15">
        <v>7005301</v>
      </c>
      <c r="B6079" s="15">
        <v>2</v>
      </c>
      <c r="C6079" s="15">
        <v>1</v>
      </c>
      <c r="D6079" s="15">
        <v>50</v>
      </c>
      <c r="E6079" s="15">
        <v>10000</v>
      </c>
      <c r="F6079" s="15">
        <v>1</v>
      </c>
      <c r="G6079" s="15" t="s">
        <v>4702</v>
      </c>
      <c r="H6079" s="5" t="s">
        <v>3123</v>
      </c>
    </row>
    <row r="6080" spans="1:8" x14ac:dyDescent="0.15">
      <c r="A6080" s="15">
        <v>7005302</v>
      </c>
      <c r="B6080" s="15">
        <v>2</v>
      </c>
      <c r="C6080" s="15">
        <v>1</v>
      </c>
      <c r="D6080" s="15">
        <v>50</v>
      </c>
      <c r="E6080" s="15">
        <v>10000</v>
      </c>
      <c r="F6080" s="15">
        <v>1</v>
      </c>
      <c r="G6080" s="15" t="s">
        <v>4703</v>
      </c>
      <c r="H6080" s="5" t="s">
        <v>3124</v>
      </c>
    </row>
    <row r="6081" spans="1:8" x14ac:dyDescent="0.15">
      <c r="A6081" s="15">
        <v>7005303</v>
      </c>
      <c r="B6081" s="15">
        <v>2</v>
      </c>
      <c r="C6081" s="15">
        <v>1</v>
      </c>
      <c r="D6081" s="15">
        <v>50</v>
      </c>
      <c r="E6081" s="15">
        <v>10000</v>
      </c>
      <c r="F6081" s="15">
        <v>1</v>
      </c>
      <c r="G6081" s="15" t="s">
        <v>4704</v>
      </c>
      <c r="H6081" s="5" t="s">
        <v>3125</v>
      </c>
    </row>
    <row r="6082" spans="1:8" x14ac:dyDescent="0.15">
      <c r="A6082" s="15">
        <v>7005304</v>
      </c>
      <c r="B6082" s="15">
        <v>2</v>
      </c>
      <c r="C6082" s="15">
        <v>1</v>
      </c>
      <c r="D6082" s="15">
        <v>50</v>
      </c>
      <c r="E6082" s="15">
        <v>10000</v>
      </c>
      <c r="F6082" s="15">
        <v>1</v>
      </c>
      <c r="G6082" s="15" t="s">
        <v>4705</v>
      </c>
      <c r="H6082" s="5" t="s">
        <v>3126</v>
      </c>
    </row>
    <row r="6083" spans="1:8" x14ac:dyDescent="0.15">
      <c r="A6083" s="15">
        <v>7005305</v>
      </c>
      <c r="B6083" s="15">
        <v>2</v>
      </c>
      <c r="C6083" s="15">
        <v>1</v>
      </c>
      <c r="D6083" s="15">
        <v>50</v>
      </c>
      <c r="E6083" s="15">
        <v>10000</v>
      </c>
      <c r="F6083" s="15">
        <v>1</v>
      </c>
      <c r="G6083" s="15" t="s">
        <v>4706</v>
      </c>
      <c r="H6083" s="5" t="s">
        <v>3127</v>
      </c>
    </row>
    <row r="6084" spans="1:8" x14ac:dyDescent="0.15">
      <c r="A6084" s="15">
        <v>7005401</v>
      </c>
      <c r="B6084" s="15">
        <v>2</v>
      </c>
      <c r="C6084" s="15">
        <v>1</v>
      </c>
      <c r="D6084" s="15">
        <v>50</v>
      </c>
      <c r="E6084" s="15">
        <v>10000</v>
      </c>
      <c r="F6084" s="15">
        <v>1</v>
      </c>
      <c r="G6084" s="15" t="s">
        <v>4707</v>
      </c>
      <c r="H6084" s="5" t="s">
        <v>3128</v>
      </c>
    </row>
    <row r="6085" spans="1:8" x14ac:dyDescent="0.15">
      <c r="A6085" s="15">
        <v>7005402</v>
      </c>
      <c r="B6085" s="15">
        <v>2</v>
      </c>
      <c r="C6085" s="15">
        <v>1</v>
      </c>
      <c r="D6085" s="15">
        <v>50</v>
      </c>
      <c r="E6085" s="15">
        <v>10000</v>
      </c>
      <c r="F6085" s="15">
        <v>1</v>
      </c>
      <c r="G6085" s="15" t="s">
        <v>4708</v>
      </c>
      <c r="H6085" s="5" t="s">
        <v>3129</v>
      </c>
    </row>
    <row r="6086" spans="1:8" x14ac:dyDescent="0.15">
      <c r="A6086" s="15">
        <v>7005403</v>
      </c>
      <c r="B6086" s="15">
        <v>2</v>
      </c>
      <c r="C6086" s="15">
        <v>1</v>
      </c>
      <c r="D6086" s="15">
        <v>50</v>
      </c>
      <c r="E6086" s="15">
        <v>10000</v>
      </c>
      <c r="F6086" s="15">
        <v>1</v>
      </c>
      <c r="G6086" s="15" t="s">
        <v>4709</v>
      </c>
      <c r="H6086" s="5" t="s">
        <v>3130</v>
      </c>
    </row>
    <row r="6087" spans="1:8" x14ac:dyDescent="0.15">
      <c r="A6087" s="15">
        <v>7005404</v>
      </c>
      <c r="B6087" s="15">
        <v>2</v>
      </c>
      <c r="C6087" s="15">
        <v>1</v>
      </c>
      <c r="D6087" s="15">
        <v>50</v>
      </c>
      <c r="E6087" s="15">
        <v>10000</v>
      </c>
      <c r="F6087" s="15">
        <v>1</v>
      </c>
      <c r="G6087" s="15" t="s">
        <v>4710</v>
      </c>
      <c r="H6087" s="5" t="s">
        <v>3131</v>
      </c>
    </row>
    <row r="6088" spans="1:8" x14ac:dyDescent="0.15">
      <c r="A6088" s="15">
        <v>7005405</v>
      </c>
      <c r="B6088" s="15">
        <v>2</v>
      </c>
      <c r="C6088" s="15">
        <v>1</v>
      </c>
      <c r="D6088" s="15">
        <v>50</v>
      </c>
      <c r="E6088" s="15">
        <v>10000</v>
      </c>
      <c r="F6088" s="15">
        <v>1</v>
      </c>
      <c r="G6088" s="15" t="s">
        <v>4711</v>
      </c>
      <c r="H6088" s="5" t="s">
        <v>3132</v>
      </c>
    </row>
    <row r="6089" spans="1:8" x14ac:dyDescent="0.15">
      <c r="A6089" s="15">
        <v>7005501</v>
      </c>
      <c r="B6089" s="15">
        <v>2</v>
      </c>
      <c r="C6089" s="15">
        <v>1</v>
      </c>
      <c r="D6089" s="15">
        <v>50</v>
      </c>
      <c r="E6089" s="15">
        <v>10000</v>
      </c>
      <c r="F6089" s="15">
        <v>1</v>
      </c>
      <c r="G6089" s="15" t="s">
        <v>4712</v>
      </c>
      <c r="H6089" s="5" t="s">
        <v>3133</v>
      </c>
    </row>
    <row r="6090" spans="1:8" x14ac:dyDescent="0.15">
      <c r="A6090" s="15">
        <v>7005502</v>
      </c>
      <c r="B6090" s="15">
        <v>2</v>
      </c>
      <c r="C6090" s="15">
        <v>1</v>
      </c>
      <c r="D6090" s="15">
        <v>50</v>
      </c>
      <c r="E6090" s="15">
        <v>10000</v>
      </c>
      <c r="F6090" s="15">
        <v>1</v>
      </c>
      <c r="G6090" s="15" t="s">
        <v>4713</v>
      </c>
      <c r="H6090" s="5" t="s">
        <v>3134</v>
      </c>
    </row>
    <row r="6091" spans="1:8" x14ac:dyDescent="0.15">
      <c r="A6091" s="15">
        <v>7005503</v>
      </c>
      <c r="B6091" s="15">
        <v>2</v>
      </c>
      <c r="C6091" s="15">
        <v>1</v>
      </c>
      <c r="D6091" s="15">
        <v>50</v>
      </c>
      <c r="E6091" s="15">
        <v>10000</v>
      </c>
      <c r="F6091" s="15">
        <v>1</v>
      </c>
      <c r="G6091" s="15" t="s">
        <v>4714</v>
      </c>
      <c r="H6091" s="5" t="s">
        <v>3135</v>
      </c>
    </row>
    <row r="6092" spans="1:8" x14ac:dyDescent="0.15">
      <c r="A6092" s="15">
        <v>7005504</v>
      </c>
      <c r="B6092" s="15">
        <v>2</v>
      </c>
      <c r="C6092" s="15">
        <v>1</v>
      </c>
      <c r="D6092" s="15">
        <v>50</v>
      </c>
      <c r="E6092" s="15">
        <v>10000</v>
      </c>
      <c r="F6092" s="15">
        <v>1</v>
      </c>
      <c r="G6092" s="15" t="s">
        <v>4715</v>
      </c>
      <c r="H6092" s="5" t="s">
        <v>3136</v>
      </c>
    </row>
    <row r="6093" spans="1:8" x14ac:dyDescent="0.15">
      <c r="A6093" s="15">
        <v>7005505</v>
      </c>
      <c r="B6093" s="15">
        <v>2</v>
      </c>
      <c r="C6093" s="15">
        <v>1</v>
      </c>
      <c r="D6093" s="15">
        <v>50</v>
      </c>
      <c r="E6093" s="15">
        <v>10000</v>
      </c>
      <c r="F6093" s="15">
        <v>1</v>
      </c>
      <c r="G6093" s="15" t="s">
        <v>4716</v>
      </c>
      <c r="H6093" s="5" t="s">
        <v>3137</v>
      </c>
    </row>
    <row r="6094" spans="1:8" x14ac:dyDescent="0.15">
      <c r="A6094" s="15">
        <v>7005601</v>
      </c>
      <c r="B6094" s="15">
        <v>2</v>
      </c>
      <c r="C6094" s="15">
        <v>1</v>
      </c>
      <c r="D6094" s="15">
        <v>50</v>
      </c>
      <c r="E6094" s="15">
        <v>10000</v>
      </c>
      <c r="F6094" s="15">
        <v>1</v>
      </c>
      <c r="G6094" s="15" t="s">
        <v>4672</v>
      </c>
      <c r="H6094" s="5" t="s">
        <v>3138</v>
      </c>
    </row>
    <row r="6095" spans="1:8" x14ac:dyDescent="0.15">
      <c r="A6095" s="15">
        <v>7005602</v>
      </c>
      <c r="B6095" s="15">
        <v>2</v>
      </c>
      <c r="C6095" s="15">
        <v>1</v>
      </c>
      <c r="D6095" s="15">
        <v>50</v>
      </c>
      <c r="E6095" s="15">
        <v>10000</v>
      </c>
      <c r="F6095" s="15">
        <v>1</v>
      </c>
      <c r="G6095" s="15" t="s">
        <v>4673</v>
      </c>
      <c r="H6095" s="5" t="s">
        <v>3139</v>
      </c>
    </row>
    <row r="6096" spans="1:8" x14ac:dyDescent="0.15">
      <c r="A6096" s="15">
        <v>7005603</v>
      </c>
      <c r="B6096" s="15">
        <v>2</v>
      </c>
      <c r="C6096" s="15">
        <v>1</v>
      </c>
      <c r="D6096" s="15">
        <v>50</v>
      </c>
      <c r="E6096" s="15">
        <v>10000</v>
      </c>
      <c r="F6096" s="15">
        <v>1</v>
      </c>
      <c r="G6096" s="15" t="s">
        <v>4674</v>
      </c>
      <c r="H6096" s="5" t="s">
        <v>3140</v>
      </c>
    </row>
    <row r="6097" spans="1:8" x14ac:dyDescent="0.15">
      <c r="A6097" s="15">
        <v>7005604</v>
      </c>
      <c r="B6097" s="15">
        <v>2</v>
      </c>
      <c r="C6097" s="15">
        <v>1</v>
      </c>
      <c r="D6097" s="15">
        <v>50</v>
      </c>
      <c r="E6097" s="15">
        <v>10000</v>
      </c>
      <c r="F6097" s="15">
        <v>1</v>
      </c>
      <c r="G6097" s="15" t="s">
        <v>4675</v>
      </c>
      <c r="H6097" s="5" t="s">
        <v>3141</v>
      </c>
    </row>
    <row r="6098" spans="1:8" x14ac:dyDescent="0.15">
      <c r="A6098" s="15">
        <v>7005605</v>
      </c>
      <c r="B6098" s="15">
        <v>2</v>
      </c>
      <c r="C6098" s="15">
        <v>1</v>
      </c>
      <c r="D6098" s="15">
        <v>50</v>
      </c>
      <c r="E6098" s="15">
        <v>10000</v>
      </c>
      <c r="F6098" s="15">
        <v>1</v>
      </c>
      <c r="G6098" s="15" t="s">
        <v>4676</v>
      </c>
      <c r="H6098" s="5" t="s">
        <v>3142</v>
      </c>
    </row>
    <row r="6099" spans="1:8" x14ac:dyDescent="0.15">
      <c r="A6099" s="15">
        <v>7005701</v>
      </c>
      <c r="B6099" s="15">
        <v>2</v>
      </c>
      <c r="C6099" s="15">
        <v>1</v>
      </c>
      <c r="D6099" s="15">
        <v>50</v>
      </c>
      <c r="E6099" s="15">
        <v>10000</v>
      </c>
      <c r="F6099" s="15">
        <v>1</v>
      </c>
      <c r="G6099" s="15" t="s">
        <v>4717</v>
      </c>
      <c r="H6099" s="5" t="s">
        <v>3143</v>
      </c>
    </row>
    <row r="6100" spans="1:8" x14ac:dyDescent="0.15">
      <c r="A6100" s="15">
        <v>7005702</v>
      </c>
      <c r="B6100" s="15">
        <v>2</v>
      </c>
      <c r="C6100" s="15">
        <v>1</v>
      </c>
      <c r="D6100" s="15">
        <v>50</v>
      </c>
      <c r="E6100" s="15">
        <v>10000</v>
      </c>
      <c r="F6100" s="15">
        <v>1</v>
      </c>
      <c r="G6100" s="15" t="s">
        <v>4718</v>
      </c>
      <c r="H6100" s="5" t="s">
        <v>3144</v>
      </c>
    </row>
    <row r="6101" spans="1:8" x14ac:dyDescent="0.15">
      <c r="A6101" s="15">
        <v>7005703</v>
      </c>
      <c r="B6101" s="15">
        <v>2</v>
      </c>
      <c r="C6101" s="15">
        <v>1</v>
      </c>
      <c r="D6101" s="15">
        <v>50</v>
      </c>
      <c r="E6101" s="15">
        <v>10000</v>
      </c>
      <c r="F6101" s="15">
        <v>1</v>
      </c>
      <c r="G6101" s="15" t="s">
        <v>4719</v>
      </c>
      <c r="H6101" s="5" t="s">
        <v>3145</v>
      </c>
    </row>
    <row r="6102" spans="1:8" x14ac:dyDescent="0.15">
      <c r="A6102" s="15">
        <v>7005704</v>
      </c>
      <c r="B6102" s="15">
        <v>2</v>
      </c>
      <c r="C6102" s="15">
        <v>1</v>
      </c>
      <c r="D6102" s="15">
        <v>50</v>
      </c>
      <c r="E6102" s="15">
        <v>10000</v>
      </c>
      <c r="F6102" s="15">
        <v>1</v>
      </c>
      <c r="G6102" s="15" t="s">
        <v>4720</v>
      </c>
      <c r="H6102" s="5" t="s">
        <v>3146</v>
      </c>
    </row>
    <row r="6103" spans="1:8" x14ac:dyDescent="0.15">
      <c r="A6103" s="15">
        <v>7005705</v>
      </c>
      <c r="B6103" s="15">
        <v>2</v>
      </c>
      <c r="C6103" s="15">
        <v>1</v>
      </c>
      <c r="D6103" s="15">
        <v>50</v>
      </c>
      <c r="E6103" s="15">
        <v>10000</v>
      </c>
      <c r="F6103" s="15">
        <v>1</v>
      </c>
      <c r="G6103" s="15" t="s">
        <v>4721</v>
      </c>
      <c r="H6103" s="5" t="s">
        <v>3147</v>
      </c>
    </row>
    <row r="6104" spans="1:8" x14ac:dyDescent="0.15">
      <c r="A6104" s="15">
        <v>7005801</v>
      </c>
      <c r="B6104" s="15">
        <v>2</v>
      </c>
      <c r="C6104" s="15">
        <v>1</v>
      </c>
      <c r="D6104" s="15">
        <v>50</v>
      </c>
      <c r="E6104" s="15">
        <v>10000</v>
      </c>
      <c r="F6104" s="15">
        <v>1</v>
      </c>
      <c r="G6104" s="15" t="s">
        <v>4722</v>
      </c>
      <c r="H6104" s="5" t="s">
        <v>3148</v>
      </c>
    </row>
    <row r="6105" spans="1:8" x14ac:dyDescent="0.15">
      <c r="A6105" s="15">
        <v>7005802</v>
      </c>
      <c r="B6105" s="15">
        <v>2</v>
      </c>
      <c r="C6105" s="15">
        <v>1</v>
      </c>
      <c r="D6105" s="15">
        <v>50</v>
      </c>
      <c r="E6105" s="15">
        <v>10000</v>
      </c>
      <c r="F6105" s="15">
        <v>1</v>
      </c>
      <c r="G6105" s="15" t="s">
        <v>4723</v>
      </c>
      <c r="H6105" s="5" t="s">
        <v>3149</v>
      </c>
    </row>
    <row r="6106" spans="1:8" x14ac:dyDescent="0.15">
      <c r="A6106" s="15">
        <v>7005803</v>
      </c>
      <c r="B6106" s="15">
        <v>2</v>
      </c>
      <c r="C6106" s="15">
        <v>1</v>
      </c>
      <c r="D6106" s="15">
        <v>50</v>
      </c>
      <c r="E6106" s="15">
        <v>10000</v>
      </c>
      <c r="F6106" s="15">
        <v>1</v>
      </c>
      <c r="G6106" s="15" t="s">
        <v>4724</v>
      </c>
      <c r="H6106" s="5" t="s">
        <v>3150</v>
      </c>
    </row>
    <row r="6107" spans="1:8" x14ac:dyDescent="0.15">
      <c r="A6107" s="15">
        <v>7005804</v>
      </c>
      <c r="B6107" s="15">
        <v>2</v>
      </c>
      <c r="C6107" s="15">
        <v>1</v>
      </c>
      <c r="D6107" s="15">
        <v>50</v>
      </c>
      <c r="E6107" s="15">
        <v>10000</v>
      </c>
      <c r="F6107" s="15">
        <v>1</v>
      </c>
      <c r="G6107" s="15" t="s">
        <v>4725</v>
      </c>
      <c r="H6107" s="5" t="s">
        <v>3151</v>
      </c>
    </row>
    <row r="6108" spans="1:8" x14ac:dyDescent="0.15">
      <c r="A6108" s="15">
        <v>7005805</v>
      </c>
      <c r="B6108" s="15">
        <v>2</v>
      </c>
      <c r="C6108" s="15">
        <v>1</v>
      </c>
      <c r="D6108" s="15">
        <v>50</v>
      </c>
      <c r="E6108" s="15">
        <v>10000</v>
      </c>
      <c r="F6108" s="15">
        <v>1</v>
      </c>
      <c r="G6108" s="15" t="s">
        <v>4726</v>
      </c>
      <c r="H6108" s="5" t="s">
        <v>3152</v>
      </c>
    </row>
    <row r="6109" spans="1:8" x14ac:dyDescent="0.15">
      <c r="A6109" s="15">
        <v>7005901</v>
      </c>
      <c r="B6109" s="15">
        <v>2</v>
      </c>
      <c r="C6109" s="15">
        <v>1</v>
      </c>
      <c r="D6109" s="15">
        <v>50</v>
      </c>
      <c r="E6109" s="15">
        <v>10000</v>
      </c>
      <c r="F6109" s="15">
        <v>1</v>
      </c>
      <c r="G6109" s="15" t="s">
        <v>4582</v>
      </c>
      <c r="H6109" s="5" t="s">
        <v>3153</v>
      </c>
    </row>
    <row r="6110" spans="1:8" x14ac:dyDescent="0.15">
      <c r="A6110" s="15">
        <v>7005902</v>
      </c>
      <c r="B6110" s="15">
        <v>2</v>
      </c>
      <c r="C6110" s="15">
        <v>1</v>
      </c>
      <c r="D6110" s="15">
        <v>50</v>
      </c>
      <c r="E6110" s="15">
        <v>10000</v>
      </c>
      <c r="F6110" s="15">
        <v>1</v>
      </c>
      <c r="G6110" s="15" t="s">
        <v>4583</v>
      </c>
      <c r="H6110" s="5" t="s">
        <v>3154</v>
      </c>
    </row>
    <row r="6111" spans="1:8" x14ac:dyDescent="0.15">
      <c r="A6111" s="15">
        <v>7005903</v>
      </c>
      <c r="B6111" s="15">
        <v>2</v>
      </c>
      <c r="C6111" s="15">
        <v>1</v>
      </c>
      <c r="D6111" s="15">
        <v>50</v>
      </c>
      <c r="E6111" s="15">
        <v>10000</v>
      </c>
      <c r="F6111" s="15">
        <v>1</v>
      </c>
      <c r="G6111" s="15" t="s">
        <v>4584</v>
      </c>
      <c r="H6111" s="5" t="s">
        <v>3155</v>
      </c>
    </row>
    <row r="6112" spans="1:8" x14ac:dyDescent="0.15">
      <c r="A6112" s="15">
        <v>7005904</v>
      </c>
      <c r="B6112" s="15">
        <v>2</v>
      </c>
      <c r="C6112" s="15">
        <v>1</v>
      </c>
      <c r="D6112" s="15">
        <v>50</v>
      </c>
      <c r="E6112" s="15">
        <v>10000</v>
      </c>
      <c r="F6112" s="15">
        <v>1</v>
      </c>
      <c r="G6112" s="15" t="s">
        <v>4585</v>
      </c>
      <c r="H6112" s="5" t="s">
        <v>3156</v>
      </c>
    </row>
    <row r="6113" spans="1:8" x14ac:dyDescent="0.15">
      <c r="A6113" s="15">
        <v>7005905</v>
      </c>
      <c r="B6113" s="15">
        <v>2</v>
      </c>
      <c r="C6113" s="15">
        <v>1</v>
      </c>
      <c r="D6113" s="15">
        <v>50</v>
      </c>
      <c r="E6113" s="15">
        <v>10000</v>
      </c>
      <c r="F6113" s="15">
        <v>1</v>
      </c>
      <c r="G6113" s="15" t="s">
        <v>4586</v>
      </c>
      <c r="H6113" s="5" t="s">
        <v>3157</v>
      </c>
    </row>
    <row r="6114" spans="1:8" x14ac:dyDescent="0.15">
      <c r="A6114" s="15">
        <v>7006001</v>
      </c>
      <c r="B6114" s="15">
        <v>2</v>
      </c>
      <c r="C6114" s="15">
        <v>1</v>
      </c>
      <c r="D6114" s="15">
        <v>50</v>
      </c>
      <c r="E6114" s="15">
        <v>10000</v>
      </c>
      <c r="F6114" s="15">
        <v>1</v>
      </c>
      <c r="G6114" s="15" t="s">
        <v>4727</v>
      </c>
      <c r="H6114" s="5" t="s">
        <v>3158</v>
      </c>
    </row>
    <row r="6115" spans="1:8" x14ac:dyDescent="0.15">
      <c r="A6115" s="15">
        <v>7006002</v>
      </c>
      <c r="B6115" s="15">
        <v>2</v>
      </c>
      <c r="C6115" s="15">
        <v>1</v>
      </c>
      <c r="D6115" s="15">
        <v>50</v>
      </c>
      <c r="E6115" s="15">
        <v>10000</v>
      </c>
      <c r="F6115" s="15">
        <v>1</v>
      </c>
      <c r="G6115" s="15" t="s">
        <v>4728</v>
      </c>
      <c r="H6115" s="5" t="s">
        <v>3159</v>
      </c>
    </row>
    <row r="6116" spans="1:8" x14ac:dyDescent="0.15">
      <c r="A6116" s="15">
        <v>7006003</v>
      </c>
      <c r="B6116" s="15">
        <v>2</v>
      </c>
      <c r="C6116" s="15">
        <v>1</v>
      </c>
      <c r="D6116" s="15">
        <v>50</v>
      </c>
      <c r="E6116" s="15">
        <v>10000</v>
      </c>
      <c r="F6116" s="15">
        <v>1</v>
      </c>
      <c r="G6116" s="15" t="s">
        <v>4729</v>
      </c>
      <c r="H6116" s="5" t="s">
        <v>3160</v>
      </c>
    </row>
    <row r="6117" spans="1:8" x14ac:dyDescent="0.15">
      <c r="A6117" s="15">
        <v>7006004</v>
      </c>
      <c r="B6117" s="15">
        <v>2</v>
      </c>
      <c r="C6117" s="15">
        <v>1</v>
      </c>
      <c r="D6117" s="15">
        <v>50</v>
      </c>
      <c r="E6117" s="15">
        <v>10000</v>
      </c>
      <c r="F6117" s="15">
        <v>1</v>
      </c>
      <c r="G6117" s="15" t="s">
        <v>4730</v>
      </c>
      <c r="H6117" s="5" t="s">
        <v>3161</v>
      </c>
    </row>
    <row r="6118" spans="1:8" x14ac:dyDescent="0.15">
      <c r="A6118" s="15">
        <v>7006005</v>
      </c>
      <c r="B6118" s="15">
        <v>2</v>
      </c>
      <c r="C6118" s="15">
        <v>1</v>
      </c>
      <c r="D6118" s="15">
        <v>50</v>
      </c>
      <c r="E6118" s="15">
        <v>10000</v>
      </c>
      <c r="F6118" s="15">
        <v>1</v>
      </c>
      <c r="G6118" s="15" t="s">
        <v>4731</v>
      </c>
      <c r="H6118" s="5" t="s">
        <v>3162</v>
      </c>
    </row>
    <row r="6119" spans="1:8" x14ac:dyDescent="0.15">
      <c r="A6119" s="15">
        <v>7006101</v>
      </c>
      <c r="B6119" s="15">
        <v>2</v>
      </c>
      <c r="C6119" s="15">
        <v>1</v>
      </c>
      <c r="D6119" s="15">
        <v>50</v>
      </c>
      <c r="E6119" s="15">
        <v>10000</v>
      </c>
      <c r="F6119" s="15">
        <v>1</v>
      </c>
      <c r="G6119" s="15" t="s">
        <v>4732</v>
      </c>
      <c r="H6119" s="5" t="s">
        <v>3163</v>
      </c>
    </row>
    <row r="6120" spans="1:8" x14ac:dyDescent="0.15">
      <c r="A6120" s="15">
        <v>7006102</v>
      </c>
      <c r="B6120" s="15">
        <v>2</v>
      </c>
      <c r="C6120" s="15">
        <v>1</v>
      </c>
      <c r="D6120" s="15">
        <v>50</v>
      </c>
      <c r="E6120" s="15">
        <v>10000</v>
      </c>
      <c r="F6120" s="15">
        <v>1</v>
      </c>
      <c r="G6120" s="15" t="s">
        <v>4733</v>
      </c>
      <c r="H6120" s="5" t="s">
        <v>3164</v>
      </c>
    </row>
    <row r="6121" spans="1:8" x14ac:dyDescent="0.15">
      <c r="A6121" s="15">
        <v>7006103</v>
      </c>
      <c r="B6121" s="15">
        <v>2</v>
      </c>
      <c r="C6121" s="15">
        <v>1</v>
      </c>
      <c r="D6121" s="15">
        <v>50</v>
      </c>
      <c r="E6121" s="15">
        <v>10000</v>
      </c>
      <c r="F6121" s="15">
        <v>1</v>
      </c>
      <c r="G6121" s="15" t="s">
        <v>4734</v>
      </c>
      <c r="H6121" s="5" t="s">
        <v>3165</v>
      </c>
    </row>
    <row r="6122" spans="1:8" x14ac:dyDescent="0.15">
      <c r="A6122" s="15">
        <v>7006104</v>
      </c>
      <c r="B6122" s="15">
        <v>2</v>
      </c>
      <c r="C6122" s="15">
        <v>1</v>
      </c>
      <c r="D6122" s="15">
        <v>50</v>
      </c>
      <c r="E6122" s="15">
        <v>10000</v>
      </c>
      <c r="F6122" s="15">
        <v>1</v>
      </c>
      <c r="G6122" s="15" t="s">
        <v>4735</v>
      </c>
      <c r="H6122" s="5" t="s">
        <v>3166</v>
      </c>
    </row>
    <row r="6123" spans="1:8" x14ac:dyDescent="0.15">
      <c r="A6123" s="15">
        <v>7006105</v>
      </c>
      <c r="B6123" s="15">
        <v>2</v>
      </c>
      <c r="C6123" s="15">
        <v>1</v>
      </c>
      <c r="D6123" s="15">
        <v>50</v>
      </c>
      <c r="E6123" s="15">
        <v>10000</v>
      </c>
      <c r="F6123" s="15">
        <v>1</v>
      </c>
      <c r="G6123" s="15" t="s">
        <v>4736</v>
      </c>
      <c r="H6123" s="5" t="s">
        <v>3167</v>
      </c>
    </row>
    <row r="6124" spans="1:8" x14ac:dyDescent="0.15">
      <c r="A6124" s="15">
        <v>7006201</v>
      </c>
      <c r="B6124" s="15">
        <v>2</v>
      </c>
      <c r="C6124" s="15">
        <v>1</v>
      </c>
      <c r="D6124" s="15">
        <v>50</v>
      </c>
      <c r="E6124" s="15">
        <v>10000</v>
      </c>
      <c r="F6124" s="15">
        <v>1</v>
      </c>
      <c r="G6124" s="15" t="s">
        <v>4737</v>
      </c>
      <c r="H6124" s="5" t="s">
        <v>3168</v>
      </c>
    </row>
    <row r="6125" spans="1:8" x14ac:dyDescent="0.15">
      <c r="A6125" s="15">
        <v>7006202</v>
      </c>
      <c r="B6125" s="15">
        <v>2</v>
      </c>
      <c r="C6125" s="15">
        <v>1</v>
      </c>
      <c r="D6125" s="15">
        <v>50</v>
      </c>
      <c r="E6125" s="15">
        <v>10000</v>
      </c>
      <c r="F6125" s="15">
        <v>1</v>
      </c>
      <c r="G6125" s="15" t="s">
        <v>4738</v>
      </c>
      <c r="H6125" s="5" t="s">
        <v>3169</v>
      </c>
    </row>
    <row r="6126" spans="1:8" x14ac:dyDescent="0.15">
      <c r="A6126" s="15">
        <v>7006203</v>
      </c>
      <c r="B6126" s="15">
        <v>2</v>
      </c>
      <c r="C6126" s="15">
        <v>1</v>
      </c>
      <c r="D6126" s="15">
        <v>50</v>
      </c>
      <c r="E6126" s="15">
        <v>10000</v>
      </c>
      <c r="F6126" s="15">
        <v>1</v>
      </c>
      <c r="G6126" s="15" t="s">
        <v>4739</v>
      </c>
      <c r="H6126" s="5" t="s">
        <v>3170</v>
      </c>
    </row>
    <row r="6127" spans="1:8" x14ac:dyDescent="0.15">
      <c r="A6127" s="15">
        <v>7006204</v>
      </c>
      <c r="B6127" s="15">
        <v>2</v>
      </c>
      <c r="C6127" s="15">
        <v>1</v>
      </c>
      <c r="D6127" s="15">
        <v>50</v>
      </c>
      <c r="E6127" s="15">
        <v>10000</v>
      </c>
      <c r="F6127" s="15">
        <v>1</v>
      </c>
      <c r="G6127" s="15" t="s">
        <v>4740</v>
      </c>
      <c r="H6127" s="5" t="s">
        <v>3171</v>
      </c>
    </row>
    <row r="6128" spans="1:8" x14ac:dyDescent="0.15">
      <c r="A6128" s="15">
        <v>7006205</v>
      </c>
      <c r="B6128" s="15">
        <v>2</v>
      </c>
      <c r="C6128" s="15">
        <v>1</v>
      </c>
      <c r="D6128" s="15">
        <v>50</v>
      </c>
      <c r="E6128" s="15">
        <v>10000</v>
      </c>
      <c r="F6128" s="15">
        <v>1</v>
      </c>
      <c r="G6128" s="15" t="s">
        <v>4741</v>
      </c>
      <c r="H6128" s="5" t="s">
        <v>3172</v>
      </c>
    </row>
    <row r="6129" spans="1:8" x14ac:dyDescent="0.15">
      <c r="A6129" s="15">
        <v>7006301</v>
      </c>
      <c r="B6129" s="15">
        <v>2</v>
      </c>
      <c r="C6129" s="15">
        <v>1</v>
      </c>
      <c r="D6129" s="15">
        <v>50</v>
      </c>
      <c r="E6129" s="15">
        <v>10000</v>
      </c>
      <c r="F6129" s="15">
        <v>1</v>
      </c>
      <c r="G6129" s="15" t="s">
        <v>4742</v>
      </c>
      <c r="H6129" s="5" t="s">
        <v>3173</v>
      </c>
    </row>
    <row r="6130" spans="1:8" x14ac:dyDescent="0.15">
      <c r="A6130" s="15">
        <v>7006302</v>
      </c>
      <c r="B6130" s="15">
        <v>2</v>
      </c>
      <c r="C6130" s="15">
        <v>1</v>
      </c>
      <c r="D6130" s="15">
        <v>50</v>
      </c>
      <c r="E6130" s="15">
        <v>10000</v>
      </c>
      <c r="F6130" s="15">
        <v>1</v>
      </c>
      <c r="G6130" s="15" t="s">
        <v>4743</v>
      </c>
      <c r="H6130" s="5" t="s">
        <v>3174</v>
      </c>
    </row>
    <row r="6131" spans="1:8" x14ac:dyDescent="0.15">
      <c r="A6131" s="15">
        <v>7006303</v>
      </c>
      <c r="B6131" s="15">
        <v>2</v>
      </c>
      <c r="C6131" s="15">
        <v>1</v>
      </c>
      <c r="D6131" s="15">
        <v>50</v>
      </c>
      <c r="E6131" s="15">
        <v>10000</v>
      </c>
      <c r="F6131" s="15">
        <v>1</v>
      </c>
      <c r="G6131" s="15" t="s">
        <v>4744</v>
      </c>
      <c r="H6131" s="5" t="s">
        <v>3175</v>
      </c>
    </row>
    <row r="6132" spans="1:8" x14ac:dyDescent="0.15">
      <c r="A6132" s="15">
        <v>7006304</v>
      </c>
      <c r="B6132" s="15">
        <v>2</v>
      </c>
      <c r="C6132" s="15">
        <v>1</v>
      </c>
      <c r="D6132" s="15">
        <v>50</v>
      </c>
      <c r="E6132" s="15">
        <v>10000</v>
      </c>
      <c r="F6132" s="15">
        <v>1</v>
      </c>
      <c r="G6132" s="15" t="s">
        <v>4745</v>
      </c>
      <c r="H6132" s="5" t="s">
        <v>3176</v>
      </c>
    </row>
    <row r="6133" spans="1:8" x14ac:dyDescent="0.15">
      <c r="A6133" s="15">
        <v>7006305</v>
      </c>
      <c r="B6133" s="15">
        <v>2</v>
      </c>
      <c r="C6133" s="15">
        <v>1</v>
      </c>
      <c r="D6133" s="15">
        <v>50</v>
      </c>
      <c r="E6133" s="15">
        <v>10000</v>
      </c>
      <c r="F6133" s="15">
        <v>1</v>
      </c>
      <c r="G6133" s="15" t="s">
        <v>4746</v>
      </c>
      <c r="H6133" s="5" t="s">
        <v>3177</v>
      </c>
    </row>
    <row r="6134" spans="1:8" x14ac:dyDescent="0.15">
      <c r="A6134" s="15">
        <v>7006401</v>
      </c>
      <c r="B6134" s="15">
        <v>2</v>
      </c>
      <c r="C6134" s="15">
        <v>1</v>
      </c>
      <c r="D6134" s="15">
        <v>50</v>
      </c>
      <c r="E6134" s="15">
        <v>10000</v>
      </c>
      <c r="F6134" s="15">
        <v>1</v>
      </c>
      <c r="G6134" s="15" t="s">
        <v>4747</v>
      </c>
      <c r="H6134" s="5" t="s">
        <v>3178</v>
      </c>
    </row>
    <row r="6135" spans="1:8" x14ac:dyDescent="0.15">
      <c r="A6135" s="15">
        <v>7006402</v>
      </c>
      <c r="B6135" s="15">
        <v>2</v>
      </c>
      <c r="C6135" s="15">
        <v>1</v>
      </c>
      <c r="D6135" s="15">
        <v>50</v>
      </c>
      <c r="E6135" s="15">
        <v>10000</v>
      </c>
      <c r="F6135" s="15">
        <v>1</v>
      </c>
      <c r="G6135" s="15" t="s">
        <v>4748</v>
      </c>
      <c r="H6135" s="5" t="s">
        <v>3179</v>
      </c>
    </row>
    <row r="6136" spans="1:8" x14ac:dyDescent="0.15">
      <c r="A6136" s="15">
        <v>7006403</v>
      </c>
      <c r="B6136" s="15">
        <v>2</v>
      </c>
      <c r="C6136" s="15">
        <v>1</v>
      </c>
      <c r="D6136" s="15">
        <v>50</v>
      </c>
      <c r="E6136" s="15">
        <v>10000</v>
      </c>
      <c r="F6136" s="15">
        <v>1</v>
      </c>
      <c r="G6136" s="15" t="s">
        <v>4749</v>
      </c>
      <c r="H6136" s="5" t="s">
        <v>3180</v>
      </c>
    </row>
    <row r="6137" spans="1:8" x14ac:dyDescent="0.15">
      <c r="A6137" s="15">
        <v>7006404</v>
      </c>
      <c r="B6137" s="15">
        <v>2</v>
      </c>
      <c r="C6137" s="15">
        <v>1</v>
      </c>
      <c r="D6137" s="15">
        <v>50</v>
      </c>
      <c r="E6137" s="15">
        <v>10000</v>
      </c>
      <c r="F6137" s="15">
        <v>1</v>
      </c>
      <c r="G6137" s="15" t="s">
        <v>4750</v>
      </c>
      <c r="H6137" s="5" t="s">
        <v>3181</v>
      </c>
    </row>
    <row r="6138" spans="1:8" x14ac:dyDescent="0.15">
      <c r="A6138" s="15">
        <v>7006405</v>
      </c>
      <c r="B6138" s="15">
        <v>2</v>
      </c>
      <c r="C6138" s="15">
        <v>1</v>
      </c>
      <c r="D6138" s="15">
        <v>50</v>
      </c>
      <c r="E6138" s="15">
        <v>10000</v>
      </c>
      <c r="F6138" s="15">
        <v>1</v>
      </c>
      <c r="G6138" s="15" t="s">
        <v>4751</v>
      </c>
      <c r="H6138" s="5" t="s">
        <v>3182</v>
      </c>
    </row>
    <row r="6139" spans="1:8" x14ac:dyDescent="0.15">
      <c r="A6139" s="15">
        <v>7006501</v>
      </c>
      <c r="B6139" s="15">
        <v>2</v>
      </c>
      <c r="C6139" s="15">
        <v>1</v>
      </c>
      <c r="D6139" s="15">
        <v>50</v>
      </c>
      <c r="E6139" s="15">
        <v>10000</v>
      </c>
      <c r="F6139" s="15">
        <v>1</v>
      </c>
      <c r="G6139" s="15" t="s">
        <v>4752</v>
      </c>
      <c r="H6139" s="5" t="s">
        <v>3183</v>
      </c>
    </row>
    <row r="6140" spans="1:8" x14ac:dyDescent="0.15">
      <c r="A6140" s="15">
        <v>7006502</v>
      </c>
      <c r="B6140" s="15">
        <v>2</v>
      </c>
      <c r="C6140" s="15">
        <v>1</v>
      </c>
      <c r="D6140" s="15">
        <v>50</v>
      </c>
      <c r="E6140" s="15">
        <v>10000</v>
      </c>
      <c r="F6140" s="15">
        <v>1</v>
      </c>
      <c r="G6140" s="15" t="s">
        <v>4753</v>
      </c>
      <c r="H6140" s="5" t="s">
        <v>3184</v>
      </c>
    </row>
    <row r="6141" spans="1:8" x14ac:dyDescent="0.15">
      <c r="A6141" s="15">
        <v>7006503</v>
      </c>
      <c r="B6141" s="15">
        <v>2</v>
      </c>
      <c r="C6141" s="15">
        <v>1</v>
      </c>
      <c r="D6141" s="15">
        <v>50</v>
      </c>
      <c r="E6141" s="15">
        <v>10000</v>
      </c>
      <c r="F6141" s="15">
        <v>1</v>
      </c>
      <c r="G6141" s="15" t="s">
        <v>4754</v>
      </c>
      <c r="H6141" s="5" t="s">
        <v>3185</v>
      </c>
    </row>
    <row r="6142" spans="1:8" x14ac:dyDescent="0.15">
      <c r="A6142" s="15">
        <v>7006504</v>
      </c>
      <c r="B6142" s="15">
        <v>2</v>
      </c>
      <c r="C6142" s="15">
        <v>1</v>
      </c>
      <c r="D6142" s="15">
        <v>50</v>
      </c>
      <c r="E6142" s="15">
        <v>10000</v>
      </c>
      <c r="F6142" s="15">
        <v>1</v>
      </c>
      <c r="G6142" s="15" t="s">
        <v>4755</v>
      </c>
      <c r="H6142" s="5" t="s">
        <v>3186</v>
      </c>
    </row>
    <row r="6143" spans="1:8" x14ac:dyDescent="0.15">
      <c r="A6143" s="15">
        <v>7006505</v>
      </c>
      <c r="B6143" s="15">
        <v>2</v>
      </c>
      <c r="C6143" s="15">
        <v>1</v>
      </c>
      <c r="D6143" s="15">
        <v>50</v>
      </c>
      <c r="E6143" s="15">
        <v>10000</v>
      </c>
      <c r="F6143" s="15">
        <v>1</v>
      </c>
      <c r="G6143" s="15" t="s">
        <v>4756</v>
      </c>
      <c r="H6143" s="5" t="s">
        <v>3187</v>
      </c>
    </row>
    <row r="6144" spans="1:8" x14ac:dyDescent="0.15">
      <c r="A6144" s="15">
        <v>7006601</v>
      </c>
      <c r="B6144" s="15">
        <v>2</v>
      </c>
      <c r="C6144" s="15">
        <v>1</v>
      </c>
      <c r="D6144" s="15">
        <v>50</v>
      </c>
      <c r="E6144" s="15">
        <v>10000</v>
      </c>
      <c r="F6144" s="15">
        <v>1</v>
      </c>
      <c r="G6144" s="15" t="s">
        <v>4757</v>
      </c>
      <c r="H6144" s="5" t="s">
        <v>3188</v>
      </c>
    </row>
    <row r="6145" spans="1:8" x14ac:dyDescent="0.15">
      <c r="A6145" s="15">
        <v>7006602</v>
      </c>
      <c r="B6145" s="15">
        <v>2</v>
      </c>
      <c r="C6145" s="15">
        <v>1</v>
      </c>
      <c r="D6145" s="15">
        <v>50</v>
      </c>
      <c r="E6145" s="15">
        <v>10000</v>
      </c>
      <c r="F6145" s="15">
        <v>1</v>
      </c>
      <c r="G6145" s="15" t="s">
        <v>4758</v>
      </c>
      <c r="H6145" s="5" t="s">
        <v>3189</v>
      </c>
    </row>
    <row r="6146" spans="1:8" x14ac:dyDescent="0.15">
      <c r="A6146" s="15">
        <v>7006603</v>
      </c>
      <c r="B6146" s="15">
        <v>2</v>
      </c>
      <c r="C6146" s="15">
        <v>1</v>
      </c>
      <c r="D6146" s="15">
        <v>50</v>
      </c>
      <c r="E6146" s="15">
        <v>10000</v>
      </c>
      <c r="F6146" s="15">
        <v>1</v>
      </c>
      <c r="G6146" s="15" t="s">
        <v>4759</v>
      </c>
      <c r="H6146" s="5" t="s">
        <v>3190</v>
      </c>
    </row>
    <row r="6147" spans="1:8" x14ac:dyDescent="0.15">
      <c r="A6147" s="15">
        <v>7006604</v>
      </c>
      <c r="B6147" s="15">
        <v>2</v>
      </c>
      <c r="C6147" s="15">
        <v>1</v>
      </c>
      <c r="D6147" s="15">
        <v>50</v>
      </c>
      <c r="E6147" s="15">
        <v>10000</v>
      </c>
      <c r="F6147" s="15">
        <v>1</v>
      </c>
      <c r="G6147" s="15" t="s">
        <v>4760</v>
      </c>
      <c r="H6147" s="5" t="s">
        <v>3191</v>
      </c>
    </row>
    <row r="6148" spans="1:8" x14ac:dyDescent="0.15">
      <c r="A6148" s="15">
        <v>7006605</v>
      </c>
      <c r="B6148" s="15">
        <v>2</v>
      </c>
      <c r="C6148" s="15">
        <v>1</v>
      </c>
      <c r="D6148" s="15">
        <v>50</v>
      </c>
      <c r="E6148" s="15">
        <v>10000</v>
      </c>
      <c r="F6148" s="15">
        <v>1</v>
      </c>
      <c r="G6148" s="15" t="s">
        <v>4761</v>
      </c>
      <c r="H6148" s="5" t="s">
        <v>3192</v>
      </c>
    </row>
    <row r="6149" spans="1:8" x14ac:dyDescent="0.15">
      <c r="A6149" s="15">
        <v>7006701</v>
      </c>
      <c r="B6149" s="15">
        <v>2</v>
      </c>
      <c r="C6149" s="15">
        <v>1</v>
      </c>
      <c r="D6149" s="15">
        <v>50</v>
      </c>
      <c r="E6149" s="15">
        <v>10000</v>
      </c>
      <c r="F6149" s="15">
        <v>1</v>
      </c>
      <c r="G6149" s="15" t="s">
        <v>4762</v>
      </c>
      <c r="H6149" s="5" t="s">
        <v>3193</v>
      </c>
    </row>
    <row r="6150" spans="1:8" x14ac:dyDescent="0.15">
      <c r="A6150" s="15">
        <v>7006702</v>
      </c>
      <c r="B6150" s="15">
        <v>2</v>
      </c>
      <c r="C6150" s="15">
        <v>1</v>
      </c>
      <c r="D6150" s="15">
        <v>50</v>
      </c>
      <c r="E6150" s="15">
        <v>10000</v>
      </c>
      <c r="F6150" s="15">
        <v>1</v>
      </c>
      <c r="G6150" s="15" t="s">
        <v>4763</v>
      </c>
      <c r="H6150" s="5" t="s">
        <v>3194</v>
      </c>
    </row>
    <row r="6151" spans="1:8" x14ac:dyDescent="0.15">
      <c r="A6151" s="15">
        <v>7006703</v>
      </c>
      <c r="B6151" s="15">
        <v>2</v>
      </c>
      <c r="C6151" s="15">
        <v>1</v>
      </c>
      <c r="D6151" s="15">
        <v>50</v>
      </c>
      <c r="E6151" s="15">
        <v>10000</v>
      </c>
      <c r="F6151" s="15">
        <v>1</v>
      </c>
      <c r="G6151" s="15" t="s">
        <v>4764</v>
      </c>
      <c r="H6151" s="5" t="s">
        <v>3195</v>
      </c>
    </row>
    <row r="6152" spans="1:8" x14ac:dyDescent="0.15">
      <c r="A6152" s="15">
        <v>7006704</v>
      </c>
      <c r="B6152" s="15">
        <v>2</v>
      </c>
      <c r="C6152" s="15">
        <v>1</v>
      </c>
      <c r="D6152" s="15">
        <v>50</v>
      </c>
      <c r="E6152" s="15">
        <v>10000</v>
      </c>
      <c r="F6152" s="15">
        <v>1</v>
      </c>
      <c r="G6152" s="15" t="s">
        <v>4765</v>
      </c>
      <c r="H6152" s="5" t="s">
        <v>3196</v>
      </c>
    </row>
    <row r="6153" spans="1:8" x14ac:dyDescent="0.15">
      <c r="A6153" s="15">
        <v>7006705</v>
      </c>
      <c r="B6153" s="15">
        <v>2</v>
      </c>
      <c r="C6153" s="15">
        <v>1</v>
      </c>
      <c r="D6153" s="15">
        <v>50</v>
      </c>
      <c r="E6153" s="15">
        <v>10000</v>
      </c>
      <c r="F6153" s="15">
        <v>1</v>
      </c>
      <c r="G6153" s="15" t="s">
        <v>4766</v>
      </c>
      <c r="H6153" s="5" t="s">
        <v>3197</v>
      </c>
    </row>
    <row r="6154" spans="1:8" x14ac:dyDescent="0.15">
      <c r="A6154" s="15">
        <v>7006801</v>
      </c>
      <c r="B6154" s="15">
        <v>2</v>
      </c>
      <c r="C6154" s="15">
        <v>1</v>
      </c>
      <c r="D6154" s="15">
        <v>50</v>
      </c>
      <c r="E6154" s="15">
        <v>10000</v>
      </c>
      <c r="F6154" s="15">
        <v>1</v>
      </c>
      <c r="G6154" s="15" t="s">
        <v>4767</v>
      </c>
      <c r="H6154" s="5" t="s">
        <v>3198</v>
      </c>
    </row>
    <row r="6155" spans="1:8" x14ac:dyDescent="0.15">
      <c r="A6155" s="15">
        <v>7006802</v>
      </c>
      <c r="B6155" s="15">
        <v>2</v>
      </c>
      <c r="C6155" s="15">
        <v>1</v>
      </c>
      <c r="D6155" s="15">
        <v>50</v>
      </c>
      <c r="E6155" s="15">
        <v>10000</v>
      </c>
      <c r="F6155" s="15">
        <v>1</v>
      </c>
      <c r="G6155" s="15" t="s">
        <v>4768</v>
      </c>
      <c r="H6155" s="5" t="s">
        <v>3199</v>
      </c>
    </row>
    <row r="6156" spans="1:8" x14ac:dyDescent="0.15">
      <c r="A6156" s="15">
        <v>7006803</v>
      </c>
      <c r="B6156" s="15">
        <v>2</v>
      </c>
      <c r="C6156" s="15">
        <v>1</v>
      </c>
      <c r="D6156" s="15">
        <v>50</v>
      </c>
      <c r="E6156" s="15">
        <v>10000</v>
      </c>
      <c r="F6156" s="15">
        <v>1</v>
      </c>
      <c r="G6156" s="15" t="s">
        <v>4769</v>
      </c>
      <c r="H6156" s="5" t="s">
        <v>3200</v>
      </c>
    </row>
    <row r="6157" spans="1:8" x14ac:dyDescent="0.15">
      <c r="A6157" s="15">
        <v>7006804</v>
      </c>
      <c r="B6157" s="15">
        <v>2</v>
      </c>
      <c r="C6157" s="15">
        <v>1</v>
      </c>
      <c r="D6157" s="15">
        <v>50</v>
      </c>
      <c r="E6157" s="15">
        <v>10000</v>
      </c>
      <c r="F6157" s="15">
        <v>1</v>
      </c>
      <c r="G6157" s="15" t="s">
        <v>4770</v>
      </c>
      <c r="H6157" s="5" t="s">
        <v>3201</v>
      </c>
    </row>
    <row r="6158" spans="1:8" x14ac:dyDescent="0.15">
      <c r="A6158" s="15">
        <v>7006805</v>
      </c>
      <c r="B6158" s="15">
        <v>2</v>
      </c>
      <c r="C6158" s="15">
        <v>1</v>
      </c>
      <c r="D6158" s="15">
        <v>50</v>
      </c>
      <c r="E6158" s="15">
        <v>10000</v>
      </c>
      <c r="F6158" s="15">
        <v>1</v>
      </c>
      <c r="G6158" s="15" t="s">
        <v>4771</v>
      </c>
      <c r="H6158" s="5" t="s">
        <v>3202</v>
      </c>
    </row>
    <row r="6159" spans="1:8" x14ac:dyDescent="0.15">
      <c r="A6159" s="15">
        <v>7006901</v>
      </c>
      <c r="B6159" s="15">
        <v>2</v>
      </c>
      <c r="C6159" s="15">
        <v>1</v>
      </c>
      <c r="D6159" s="15">
        <v>50</v>
      </c>
      <c r="E6159" s="15">
        <v>10000</v>
      </c>
      <c r="F6159" s="15">
        <v>1</v>
      </c>
      <c r="G6159" s="15" t="s">
        <v>4637</v>
      </c>
      <c r="H6159" s="5" t="s">
        <v>3098</v>
      </c>
    </row>
    <row r="6160" spans="1:8" x14ac:dyDescent="0.15">
      <c r="A6160" s="15">
        <v>7006902</v>
      </c>
      <c r="B6160" s="15">
        <v>2</v>
      </c>
      <c r="C6160" s="15">
        <v>1</v>
      </c>
      <c r="D6160" s="15">
        <v>50</v>
      </c>
      <c r="E6160" s="15">
        <v>10000</v>
      </c>
      <c r="F6160" s="15">
        <v>1</v>
      </c>
      <c r="G6160" s="15" t="s">
        <v>4638</v>
      </c>
      <c r="H6160" s="5" t="s">
        <v>3099</v>
      </c>
    </row>
    <row r="6161" spans="1:8" x14ac:dyDescent="0.15">
      <c r="A6161" s="15">
        <v>7006903</v>
      </c>
      <c r="B6161" s="15">
        <v>2</v>
      </c>
      <c r="C6161" s="15">
        <v>1</v>
      </c>
      <c r="D6161" s="15">
        <v>50</v>
      </c>
      <c r="E6161" s="15">
        <v>10000</v>
      </c>
      <c r="F6161" s="15">
        <v>1</v>
      </c>
      <c r="G6161" s="15" t="s">
        <v>4639</v>
      </c>
      <c r="H6161" s="5" t="s">
        <v>3100</v>
      </c>
    </row>
    <row r="6162" spans="1:8" x14ac:dyDescent="0.15">
      <c r="A6162" s="15">
        <v>7006904</v>
      </c>
      <c r="B6162" s="15">
        <v>2</v>
      </c>
      <c r="C6162" s="15">
        <v>1</v>
      </c>
      <c r="D6162" s="15">
        <v>50</v>
      </c>
      <c r="E6162" s="15">
        <v>10000</v>
      </c>
      <c r="F6162" s="15">
        <v>1</v>
      </c>
      <c r="G6162" s="15" t="s">
        <v>4640</v>
      </c>
      <c r="H6162" s="5" t="s">
        <v>3101</v>
      </c>
    </row>
    <row r="6163" spans="1:8" x14ac:dyDescent="0.15">
      <c r="A6163" s="15">
        <v>7006905</v>
      </c>
      <c r="B6163" s="15">
        <v>2</v>
      </c>
      <c r="C6163" s="15">
        <v>1</v>
      </c>
      <c r="D6163" s="15">
        <v>50</v>
      </c>
      <c r="E6163" s="15">
        <v>10000</v>
      </c>
      <c r="F6163" s="15">
        <v>1</v>
      </c>
      <c r="G6163" s="15" t="s">
        <v>4641</v>
      </c>
      <c r="H6163" s="5" t="s">
        <v>3102</v>
      </c>
    </row>
    <row r="6164" spans="1:8" x14ac:dyDescent="0.15">
      <c r="A6164" s="15">
        <v>7007001</v>
      </c>
      <c r="B6164" s="15">
        <v>2</v>
      </c>
      <c r="C6164" s="15">
        <v>1</v>
      </c>
      <c r="D6164" s="15">
        <v>50</v>
      </c>
      <c r="E6164" s="15">
        <v>10000</v>
      </c>
      <c r="F6164" s="15">
        <v>1</v>
      </c>
      <c r="G6164" s="15" t="s">
        <v>4772</v>
      </c>
      <c r="H6164" s="5" t="s">
        <v>2963</v>
      </c>
    </row>
    <row r="6165" spans="1:8" x14ac:dyDescent="0.15">
      <c r="A6165" s="15">
        <v>7007002</v>
      </c>
      <c r="B6165" s="15">
        <v>2</v>
      </c>
      <c r="C6165" s="15">
        <v>1</v>
      </c>
      <c r="D6165" s="15">
        <v>50</v>
      </c>
      <c r="E6165" s="15">
        <v>10000</v>
      </c>
      <c r="F6165" s="15">
        <v>1</v>
      </c>
      <c r="G6165" s="15" t="s">
        <v>4773</v>
      </c>
      <c r="H6165" s="5" t="s">
        <v>2964</v>
      </c>
    </row>
    <row r="6166" spans="1:8" x14ac:dyDescent="0.15">
      <c r="A6166" s="15">
        <v>7007003</v>
      </c>
      <c r="B6166" s="15">
        <v>2</v>
      </c>
      <c r="C6166" s="15">
        <v>1</v>
      </c>
      <c r="D6166" s="15">
        <v>50</v>
      </c>
      <c r="E6166" s="15">
        <v>10000</v>
      </c>
      <c r="F6166" s="15">
        <v>1</v>
      </c>
      <c r="G6166" s="15" t="s">
        <v>4774</v>
      </c>
      <c r="H6166" s="5" t="s">
        <v>2965</v>
      </c>
    </row>
    <row r="6167" spans="1:8" x14ac:dyDescent="0.15">
      <c r="A6167" s="15">
        <v>7007004</v>
      </c>
      <c r="B6167" s="15">
        <v>2</v>
      </c>
      <c r="C6167" s="15">
        <v>1</v>
      </c>
      <c r="D6167" s="15">
        <v>50</v>
      </c>
      <c r="E6167" s="15">
        <v>10000</v>
      </c>
      <c r="F6167" s="15">
        <v>1</v>
      </c>
      <c r="G6167" s="15" t="s">
        <v>4775</v>
      </c>
      <c r="H6167" s="5" t="s">
        <v>2966</v>
      </c>
    </row>
    <row r="6168" spans="1:8" x14ac:dyDescent="0.15">
      <c r="A6168" s="15">
        <v>7007005</v>
      </c>
      <c r="B6168" s="15">
        <v>2</v>
      </c>
      <c r="C6168" s="15">
        <v>1</v>
      </c>
      <c r="D6168" s="15">
        <v>50</v>
      </c>
      <c r="E6168" s="15">
        <v>10000</v>
      </c>
      <c r="F6168" s="15">
        <v>1</v>
      </c>
      <c r="G6168" s="15" t="s">
        <v>4776</v>
      </c>
      <c r="H6168" s="5" t="s">
        <v>2967</v>
      </c>
    </row>
    <row r="6169" spans="1:8" x14ac:dyDescent="0.15">
      <c r="A6169" s="15">
        <v>7007101</v>
      </c>
      <c r="B6169" s="15">
        <v>2</v>
      </c>
      <c r="C6169" s="15">
        <v>1</v>
      </c>
      <c r="D6169" s="15">
        <v>50</v>
      </c>
      <c r="E6169" s="15">
        <v>10000</v>
      </c>
      <c r="F6169" s="15">
        <v>1</v>
      </c>
      <c r="G6169" s="15" t="s">
        <v>4777</v>
      </c>
      <c r="H6169" s="5" t="s">
        <v>2963</v>
      </c>
    </row>
    <row r="6170" spans="1:8" x14ac:dyDescent="0.15">
      <c r="A6170" s="15">
        <v>7007102</v>
      </c>
      <c r="B6170" s="15">
        <v>2</v>
      </c>
      <c r="C6170" s="15">
        <v>1</v>
      </c>
      <c r="D6170" s="15">
        <v>50</v>
      </c>
      <c r="E6170" s="15">
        <v>10000</v>
      </c>
      <c r="F6170" s="15">
        <v>1</v>
      </c>
      <c r="G6170" s="15" t="s">
        <v>4778</v>
      </c>
      <c r="H6170" s="5" t="s">
        <v>2964</v>
      </c>
    </row>
    <row r="6171" spans="1:8" x14ac:dyDescent="0.15">
      <c r="A6171" s="15">
        <v>7007103</v>
      </c>
      <c r="B6171" s="15">
        <v>2</v>
      </c>
      <c r="C6171" s="15">
        <v>1</v>
      </c>
      <c r="D6171" s="15">
        <v>50</v>
      </c>
      <c r="E6171" s="15">
        <v>10000</v>
      </c>
      <c r="F6171" s="15">
        <v>1</v>
      </c>
      <c r="G6171" s="15" t="s">
        <v>4779</v>
      </c>
      <c r="H6171" s="5" t="s">
        <v>2965</v>
      </c>
    </row>
    <row r="6172" spans="1:8" x14ac:dyDescent="0.15">
      <c r="A6172" s="15">
        <v>7007104</v>
      </c>
      <c r="B6172" s="15">
        <v>2</v>
      </c>
      <c r="C6172" s="15">
        <v>1</v>
      </c>
      <c r="D6172" s="15">
        <v>50</v>
      </c>
      <c r="E6172" s="15">
        <v>10000</v>
      </c>
      <c r="F6172" s="15">
        <v>1</v>
      </c>
      <c r="G6172" s="15" t="s">
        <v>4780</v>
      </c>
      <c r="H6172" s="5" t="s">
        <v>2966</v>
      </c>
    </row>
    <row r="6173" spans="1:8" x14ac:dyDescent="0.15">
      <c r="A6173" s="15">
        <v>7007105</v>
      </c>
      <c r="B6173" s="15">
        <v>2</v>
      </c>
      <c r="C6173" s="15">
        <v>1</v>
      </c>
      <c r="D6173" s="15">
        <v>50</v>
      </c>
      <c r="E6173" s="15">
        <v>10000</v>
      </c>
      <c r="F6173" s="15">
        <v>1</v>
      </c>
      <c r="G6173" s="15" t="s">
        <v>4781</v>
      </c>
      <c r="H6173" s="5" t="s">
        <v>2967</v>
      </c>
    </row>
    <row r="6174" spans="1:8" x14ac:dyDescent="0.15">
      <c r="A6174" s="15">
        <v>7007201</v>
      </c>
      <c r="B6174" s="15">
        <v>2</v>
      </c>
      <c r="C6174" s="15">
        <v>1</v>
      </c>
      <c r="D6174" s="15">
        <v>50</v>
      </c>
      <c r="E6174" s="15">
        <v>10000</v>
      </c>
      <c r="F6174" s="15">
        <v>1</v>
      </c>
      <c r="G6174" s="15" t="s">
        <v>4757</v>
      </c>
      <c r="H6174" s="5" t="s">
        <v>3048</v>
      </c>
    </row>
    <row r="6175" spans="1:8" x14ac:dyDescent="0.15">
      <c r="A6175" s="15">
        <v>7007202</v>
      </c>
      <c r="B6175" s="15">
        <v>2</v>
      </c>
      <c r="C6175" s="15">
        <v>1</v>
      </c>
      <c r="D6175" s="15">
        <v>50</v>
      </c>
      <c r="E6175" s="15">
        <v>10000</v>
      </c>
      <c r="F6175" s="15">
        <v>1</v>
      </c>
      <c r="G6175" s="15" t="s">
        <v>4758</v>
      </c>
      <c r="H6175" s="5" t="s">
        <v>3049</v>
      </c>
    </row>
    <row r="6176" spans="1:8" x14ac:dyDescent="0.15">
      <c r="A6176" s="15">
        <v>7007203</v>
      </c>
      <c r="B6176" s="15">
        <v>2</v>
      </c>
      <c r="C6176" s="15">
        <v>1</v>
      </c>
      <c r="D6176" s="15">
        <v>50</v>
      </c>
      <c r="E6176" s="15">
        <v>10000</v>
      </c>
      <c r="F6176" s="15">
        <v>1</v>
      </c>
      <c r="G6176" s="15" t="s">
        <v>4759</v>
      </c>
      <c r="H6176" s="5" t="s">
        <v>3050</v>
      </c>
    </row>
    <row r="6177" spans="1:8" x14ac:dyDescent="0.15">
      <c r="A6177" s="15">
        <v>7007204</v>
      </c>
      <c r="B6177" s="15">
        <v>2</v>
      </c>
      <c r="C6177" s="15">
        <v>1</v>
      </c>
      <c r="D6177" s="15">
        <v>50</v>
      </c>
      <c r="E6177" s="15">
        <v>10000</v>
      </c>
      <c r="F6177" s="15">
        <v>1</v>
      </c>
      <c r="G6177" s="15" t="s">
        <v>4760</v>
      </c>
      <c r="H6177" s="5" t="s">
        <v>3051</v>
      </c>
    </row>
    <row r="6178" spans="1:8" x14ac:dyDescent="0.15">
      <c r="A6178" s="15">
        <v>7007205</v>
      </c>
      <c r="B6178" s="15">
        <v>2</v>
      </c>
      <c r="C6178" s="15">
        <v>1</v>
      </c>
      <c r="D6178" s="15">
        <v>50</v>
      </c>
      <c r="E6178" s="15">
        <v>10000</v>
      </c>
      <c r="F6178" s="15">
        <v>1</v>
      </c>
      <c r="G6178" s="15" t="s">
        <v>4761</v>
      </c>
      <c r="H6178" s="5" t="s">
        <v>3052</v>
      </c>
    </row>
    <row r="6179" spans="1:8" x14ac:dyDescent="0.15">
      <c r="A6179" s="15">
        <v>7007301</v>
      </c>
      <c r="B6179" s="15">
        <v>2</v>
      </c>
      <c r="C6179" s="15">
        <v>1</v>
      </c>
      <c r="D6179" s="15">
        <v>50</v>
      </c>
      <c r="E6179" s="15">
        <v>10000</v>
      </c>
      <c r="F6179" s="15">
        <v>1</v>
      </c>
      <c r="G6179" s="15" t="s">
        <v>4782</v>
      </c>
      <c r="H6179" s="5" t="s">
        <v>3203</v>
      </c>
    </row>
    <row r="6180" spans="1:8" x14ac:dyDescent="0.15">
      <c r="A6180" s="15">
        <v>7007302</v>
      </c>
      <c r="B6180" s="15">
        <v>2</v>
      </c>
      <c r="C6180" s="15">
        <v>1</v>
      </c>
      <c r="D6180" s="15">
        <v>50</v>
      </c>
      <c r="E6180" s="15">
        <v>10000</v>
      </c>
      <c r="F6180" s="15">
        <v>1</v>
      </c>
      <c r="G6180" s="15" t="s">
        <v>4783</v>
      </c>
      <c r="H6180" s="5" t="s">
        <v>3204</v>
      </c>
    </row>
    <row r="6181" spans="1:8" x14ac:dyDescent="0.15">
      <c r="A6181" s="15">
        <v>7007303</v>
      </c>
      <c r="B6181" s="15">
        <v>2</v>
      </c>
      <c r="C6181" s="15">
        <v>1</v>
      </c>
      <c r="D6181" s="15">
        <v>50</v>
      </c>
      <c r="E6181" s="15">
        <v>10000</v>
      </c>
      <c r="F6181" s="15">
        <v>1</v>
      </c>
      <c r="G6181" s="15" t="s">
        <v>4784</v>
      </c>
      <c r="H6181" s="5" t="s">
        <v>3205</v>
      </c>
    </row>
    <row r="6182" spans="1:8" x14ac:dyDescent="0.15">
      <c r="A6182" s="15">
        <v>7007304</v>
      </c>
      <c r="B6182" s="15">
        <v>2</v>
      </c>
      <c r="C6182" s="15">
        <v>1</v>
      </c>
      <c r="D6182" s="15">
        <v>50</v>
      </c>
      <c r="E6182" s="15">
        <v>10000</v>
      </c>
      <c r="F6182" s="15">
        <v>1</v>
      </c>
      <c r="G6182" s="15" t="s">
        <v>4785</v>
      </c>
      <c r="H6182" s="5" t="s">
        <v>3206</v>
      </c>
    </row>
    <row r="6183" spans="1:8" x14ac:dyDescent="0.15">
      <c r="A6183" s="15">
        <v>7007305</v>
      </c>
      <c r="B6183" s="15">
        <v>2</v>
      </c>
      <c r="C6183" s="15">
        <v>1</v>
      </c>
      <c r="D6183" s="15">
        <v>50</v>
      </c>
      <c r="E6183" s="15">
        <v>10000</v>
      </c>
      <c r="F6183" s="15">
        <v>1</v>
      </c>
      <c r="G6183" s="15" t="s">
        <v>4786</v>
      </c>
      <c r="H6183" s="5" t="s">
        <v>3207</v>
      </c>
    </row>
    <row r="6184" spans="1:8" x14ac:dyDescent="0.15">
      <c r="A6184" s="15">
        <v>7007401</v>
      </c>
      <c r="B6184" s="15">
        <v>2</v>
      </c>
      <c r="C6184" s="15">
        <v>1</v>
      </c>
      <c r="D6184" s="15">
        <v>50</v>
      </c>
      <c r="E6184" s="15">
        <v>10000</v>
      </c>
      <c r="F6184" s="15">
        <v>1</v>
      </c>
      <c r="G6184" s="15" t="s">
        <v>4787</v>
      </c>
      <c r="H6184" s="5" t="s">
        <v>3053</v>
      </c>
    </row>
    <row r="6185" spans="1:8" x14ac:dyDescent="0.15">
      <c r="A6185" s="15">
        <v>7007402</v>
      </c>
      <c r="B6185" s="15">
        <v>2</v>
      </c>
      <c r="C6185" s="15">
        <v>1</v>
      </c>
      <c r="D6185" s="15">
        <v>50</v>
      </c>
      <c r="E6185" s="15">
        <v>10000</v>
      </c>
      <c r="F6185" s="15">
        <v>1</v>
      </c>
      <c r="G6185" s="15" t="s">
        <v>4788</v>
      </c>
      <c r="H6185" s="5" t="s">
        <v>3054</v>
      </c>
    </row>
    <row r="6186" spans="1:8" x14ac:dyDescent="0.15">
      <c r="A6186" s="15">
        <v>7007403</v>
      </c>
      <c r="B6186" s="15">
        <v>2</v>
      </c>
      <c r="C6186" s="15">
        <v>1</v>
      </c>
      <c r="D6186" s="15">
        <v>50</v>
      </c>
      <c r="E6186" s="15">
        <v>10000</v>
      </c>
      <c r="F6186" s="15">
        <v>1</v>
      </c>
      <c r="G6186" s="15" t="s">
        <v>4789</v>
      </c>
      <c r="H6186" s="5" t="s">
        <v>3055</v>
      </c>
    </row>
    <row r="6187" spans="1:8" x14ac:dyDescent="0.15">
      <c r="A6187" s="15">
        <v>7007404</v>
      </c>
      <c r="B6187" s="15">
        <v>2</v>
      </c>
      <c r="C6187" s="15">
        <v>1</v>
      </c>
      <c r="D6187" s="15">
        <v>50</v>
      </c>
      <c r="E6187" s="15">
        <v>10000</v>
      </c>
      <c r="F6187" s="15">
        <v>1</v>
      </c>
      <c r="G6187" s="15" t="s">
        <v>4790</v>
      </c>
      <c r="H6187" s="5" t="s">
        <v>3056</v>
      </c>
    </row>
    <row r="6188" spans="1:8" x14ac:dyDescent="0.15">
      <c r="A6188" s="15">
        <v>7007405</v>
      </c>
      <c r="B6188" s="15">
        <v>2</v>
      </c>
      <c r="C6188" s="15">
        <v>1</v>
      </c>
      <c r="D6188" s="15">
        <v>50</v>
      </c>
      <c r="E6188" s="15">
        <v>10000</v>
      </c>
      <c r="F6188" s="15">
        <v>1</v>
      </c>
      <c r="G6188" s="15" t="s">
        <v>4791</v>
      </c>
      <c r="H6188" s="5" t="s">
        <v>3057</v>
      </c>
    </row>
    <row r="6189" spans="1:8" x14ac:dyDescent="0.15">
      <c r="A6189" s="15">
        <v>7007501</v>
      </c>
      <c r="B6189" s="15">
        <v>2</v>
      </c>
      <c r="C6189" s="15">
        <v>1</v>
      </c>
      <c r="D6189" s="15">
        <v>50</v>
      </c>
      <c r="E6189" s="15">
        <v>10000</v>
      </c>
      <c r="F6189" s="15">
        <v>1</v>
      </c>
      <c r="G6189" s="15" t="s">
        <v>4792</v>
      </c>
      <c r="H6189" s="5" t="s">
        <v>2928</v>
      </c>
    </row>
    <row r="6190" spans="1:8" x14ac:dyDescent="0.15">
      <c r="A6190" s="15">
        <v>7007502</v>
      </c>
      <c r="B6190" s="15">
        <v>2</v>
      </c>
      <c r="C6190" s="15">
        <v>1</v>
      </c>
      <c r="D6190" s="15">
        <v>50</v>
      </c>
      <c r="E6190" s="15">
        <v>10000</v>
      </c>
      <c r="F6190" s="15">
        <v>1</v>
      </c>
      <c r="G6190" s="15" t="s">
        <v>4793</v>
      </c>
      <c r="H6190" s="5" t="s">
        <v>2929</v>
      </c>
    </row>
    <row r="6191" spans="1:8" x14ac:dyDescent="0.15">
      <c r="A6191" s="15">
        <v>7007503</v>
      </c>
      <c r="B6191" s="15">
        <v>2</v>
      </c>
      <c r="C6191" s="15">
        <v>1</v>
      </c>
      <c r="D6191" s="15">
        <v>50</v>
      </c>
      <c r="E6191" s="15">
        <v>10000</v>
      </c>
      <c r="F6191" s="15">
        <v>1</v>
      </c>
      <c r="G6191" s="15" t="s">
        <v>4794</v>
      </c>
      <c r="H6191" s="5" t="s">
        <v>2930</v>
      </c>
    </row>
    <row r="6192" spans="1:8" x14ac:dyDescent="0.15">
      <c r="A6192" s="15">
        <v>7007504</v>
      </c>
      <c r="B6192" s="15">
        <v>2</v>
      </c>
      <c r="C6192" s="15">
        <v>1</v>
      </c>
      <c r="D6192" s="15">
        <v>50</v>
      </c>
      <c r="E6192" s="15">
        <v>10000</v>
      </c>
      <c r="F6192" s="15">
        <v>1</v>
      </c>
      <c r="G6192" s="15" t="s">
        <v>4795</v>
      </c>
      <c r="H6192" s="5" t="s">
        <v>2931</v>
      </c>
    </row>
    <row r="6193" spans="1:8" x14ac:dyDescent="0.15">
      <c r="A6193" s="15">
        <v>7007505</v>
      </c>
      <c r="B6193" s="15">
        <v>2</v>
      </c>
      <c r="C6193" s="15">
        <v>1</v>
      </c>
      <c r="D6193" s="15">
        <v>50</v>
      </c>
      <c r="E6193" s="15">
        <v>10000</v>
      </c>
      <c r="F6193" s="15">
        <v>1</v>
      </c>
      <c r="G6193" s="15" t="s">
        <v>4796</v>
      </c>
      <c r="H6193" s="5" t="s">
        <v>2932</v>
      </c>
    </row>
    <row r="6194" spans="1:8" x14ac:dyDescent="0.15">
      <c r="A6194" s="15">
        <v>7007601</v>
      </c>
      <c r="B6194" s="15">
        <v>2</v>
      </c>
      <c r="C6194" s="15">
        <v>1</v>
      </c>
      <c r="D6194" s="15">
        <v>50</v>
      </c>
      <c r="E6194" s="15">
        <v>10000</v>
      </c>
      <c r="F6194" s="15">
        <v>1</v>
      </c>
      <c r="G6194" s="15" t="s">
        <v>4797</v>
      </c>
      <c r="H6194" s="5" t="s">
        <v>2908</v>
      </c>
    </row>
    <row r="6195" spans="1:8" x14ac:dyDescent="0.15">
      <c r="A6195" s="15">
        <v>7007602</v>
      </c>
      <c r="B6195" s="15">
        <v>2</v>
      </c>
      <c r="C6195" s="15">
        <v>1</v>
      </c>
      <c r="D6195" s="15">
        <v>50</v>
      </c>
      <c r="E6195" s="15">
        <v>10000</v>
      </c>
      <c r="F6195" s="15">
        <v>1</v>
      </c>
      <c r="G6195" s="15" t="s">
        <v>4798</v>
      </c>
      <c r="H6195" s="5" t="s">
        <v>2909</v>
      </c>
    </row>
    <row r="6196" spans="1:8" x14ac:dyDescent="0.15">
      <c r="A6196" s="15">
        <v>7007603</v>
      </c>
      <c r="B6196" s="15">
        <v>2</v>
      </c>
      <c r="C6196" s="15">
        <v>1</v>
      </c>
      <c r="D6196" s="15">
        <v>50</v>
      </c>
      <c r="E6196" s="15">
        <v>10000</v>
      </c>
      <c r="F6196" s="15">
        <v>1</v>
      </c>
      <c r="G6196" s="15" t="s">
        <v>4799</v>
      </c>
      <c r="H6196" s="5" t="s">
        <v>2910</v>
      </c>
    </row>
    <row r="6197" spans="1:8" x14ac:dyDescent="0.15">
      <c r="A6197" s="15">
        <v>7007604</v>
      </c>
      <c r="B6197" s="15">
        <v>2</v>
      </c>
      <c r="C6197" s="15">
        <v>1</v>
      </c>
      <c r="D6197" s="15">
        <v>50</v>
      </c>
      <c r="E6197" s="15">
        <v>10000</v>
      </c>
      <c r="F6197" s="15">
        <v>1</v>
      </c>
      <c r="G6197" s="15" t="s">
        <v>4800</v>
      </c>
      <c r="H6197" s="5" t="s">
        <v>2911</v>
      </c>
    </row>
    <row r="6198" spans="1:8" x14ac:dyDescent="0.15">
      <c r="A6198" s="15">
        <v>7007605</v>
      </c>
      <c r="B6198" s="15">
        <v>2</v>
      </c>
      <c r="C6198" s="15">
        <v>1</v>
      </c>
      <c r="D6198" s="15">
        <v>50</v>
      </c>
      <c r="E6198" s="15">
        <v>10000</v>
      </c>
      <c r="F6198" s="15">
        <v>1</v>
      </c>
      <c r="G6198" s="15" t="s">
        <v>4801</v>
      </c>
      <c r="H6198" s="5" t="s">
        <v>2912</v>
      </c>
    </row>
    <row r="6199" spans="1:8" x14ac:dyDescent="0.15">
      <c r="A6199" s="15">
        <v>7007701</v>
      </c>
      <c r="B6199" s="15">
        <v>2</v>
      </c>
      <c r="C6199" s="15">
        <v>1</v>
      </c>
      <c r="D6199" s="15">
        <v>50</v>
      </c>
      <c r="E6199" s="15">
        <v>10000</v>
      </c>
      <c r="F6199" s="15">
        <v>1</v>
      </c>
      <c r="G6199" s="15" t="s">
        <v>4802</v>
      </c>
      <c r="H6199" s="5" t="s">
        <v>2898</v>
      </c>
    </row>
    <row r="6200" spans="1:8" x14ac:dyDescent="0.15">
      <c r="A6200" s="15">
        <v>7007702</v>
      </c>
      <c r="B6200" s="15">
        <v>2</v>
      </c>
      <c r="C6200" s="15">
        <v>1</v>
      </c>
      <c r="D6200" s="15">
        <v>50</v>
      </c>
      <c r="E6200" s="15">
        <v>10000</v>
      </c>
      <c r="F6200" s="15">
        <v>1</v>
      </c>
      <c r="G6200" s="15" t="s">
        <v>4803</v>
      </c>
      <c r="H6200" s="5" t="s">
        <v>2899</v>
      </c>
    </row>
    <row r="6201" spans="1:8" x14ac:dyDescent="0.15">
      <c r="A6201" s="15">
        <v>7007703</v>
      </c>
      <c r="B6201" s="15">
        <v>2</v>
      </c>
      <c r="C6201" s="15">
        <v>1</v>
      </c>
      <c r="D6201" s="15">
        <v>50</v>
      </c>
      <c r="E6201" s="15">
        <v>10000</v>
      </c>
      <c r="F6201" s="15">
        <v>1</v>
      </c>
      <c r="G6201" s="15" t="s">
        <v>4804</v>
      </c>
      <c r="H6201" s="5" t="s">
        <v>2900</v>
      </c>
    </row>
    <row r="6202" spans="1:8" x14ac:dyDescent="0.15">
      <c r="A6202" s="15">
        <v>7007704</v>
      </c>
      <c r="B6202" s="15">
        <v>2</v>
      </c>
      <c r="C6202" s="15">
        <v>1</v>
      </c>
      <c r="D6202" s="15">
        <v>50</v>
      </c>
      <c r="E6202" s="15">
        <v>10000</v>
      </c>
      <c r="F6202" s="15">
        <v>1</v>
      </c>
      <c r="G6202" s="15" t="s">
        <v>4805</v>
      </c>
      <c r="H6202" s="5" t="s">
        <v>2901</v>
      </c>
    </row>
    <row r="6203" spans="1:8" x14ac:dyDescent="0.15">
      <c r="A6203" s="15">
        <v>7007705</v>
      </c>
      <c r="B6203" s="15">
        <v>2</v>
      </c>
      <c r="C6203" s="15">
        <v>1</v>
      </c>
      <c r="D6203" s="15">
        <v>50</v>
      </c>
      <c r="E6203" s="15">
        <v>10000</v>
      </c>
      <c r="F6203" s="15">
        <v>1</v>
      </c>
      <c r="G6203" s="15" t="s">
        <v>4806</v>
      </c>
      <c r="H6203" s="5" t="s">
        <v>2902</v>
      </c>
    </row>
    <row r="6204" spans="1:8" x14ac:dyDescent="0.15">
      <c r="A6204" s="15">
        <v>7007801</v>
      </c>
      <c r="B6204" s="15">
        <v>2</v>
      </c>
      <c r="C6204" s="15">
        <v>1</v>
      </c>
      <c r="D6204" s="15">
        <v>50</v>
      </c>
      <c r="E6204" s="15">
        <v>10000</v>
      </c>
      <c r="F6204" s="15">
        <v>1</v>
      </c>
      <c r="G6204" s="15" t="s">
        <v>4807</v>
      </c>
      <c r="H6204" s="5" t="s">
        <v>2903</v>
      </c>
    </row>
    <row r="6205" spans="1:8" x14ac:dyDescent="0.15">
      <c r="A6205" s="15">
        <v>7007802</v>
      </c>
      <c r="B6205" s="15">
        <v>2</v>
      </c>
      <c r="C6205" s="15">
        <v>1</v>
      </c>
      <c r="D6205" s="15">
        <v>50</v>
      </c>
      <c r="E6205" s="15">
        <v>10000</v>
      </c>
      <c r="F6205" s="15">
        <v>1</v>
      </c>
      <c r="G6205" s="15" t="s">
        <v>4808</v>
      </c>
      <c r="H6205" s="5" t="s">
        <v>2904</v>
      </c>
    </row>
    <row r="6206" spans="1:8" x14ac:dyDescent="0.15">
      <c r="A6206" s="15">
        <v>7007803</v>
      </c>
      <c r="B6206" s="15">
        <v>2</v>
      </c>
      <c r="C6206" s="15">
        <v>1</v>
      </c>
      <c r="D6206" s="15">
        <v>50</v>
      </c>
      <c r="E6206" s="15">
        <v>10000</v>
      </c>
      <c r="F6206" s="15">
        <v>1</v>
      </c>
      <c r="G6206" s="15" t="s">
        <v>4809</v>
      </c>
      <c r="H6206" s="5" t="s">
        <v>2905</v>
      </c>
    </row>
    <row r="6207" spans="1:8" x14ac:dyDescent="0.15">
      <c r="A6207" s="15">
        <v>7007804</v>
      </c>
      <c r="B6207" s="15">
        <v>2</v>
      </c>
      <c r="C6207" s="15">
        <v>1</v>
      </c>
      <c r="D6207" s="15">
        <v>50</v>
      </c>
      <c r="E6207" s="15">
        <v>10000</v>
      </c>
      <c r="F6207" s="15">
        <v>1</v>
      </c>
      <c r="G6207" s="15" t="s">
        <v>4810</v>
      </c>
      <c r="H6207" s="5" t="s">
        <v>2906</v>
      </c>
    </row>
    <row r="6208" spans="1:8" x14ac:dyDescent="0.15">
      <c r="A6208" s="15">
        <v>7007805</v>
      </c>
      <c r="B6208" s="15">
        <v>2</v>
      </c>
      <c r="C6208" s="15">
        <v>1</v>
      </c>
      <c r="D6208" s="15">
        <v>50</v>
      </c>
      <c r="E6208" s="15">
        <v>10000</v>
      </c>
      <c r="F6208" s="15">
        <v>1</v>
      </c>
      <c r="G6208" s="15" t="s">
        <v>4811</v>
      </c>
      <c r="H6208" s="5" t="s">
        <v>2907</v>
      </c>
    </row>
    <row r="6209" spans="1:8" x14ac:dyDescent="0.15">
      <c r="A6209" s="15">
        <v>7007901</v>
      </c>
      <c r="B6209" s="15">
        <v>2</v>
      </c>
      <c r="C6209" s="15">
        <v>1</v>
      </c>
      <c r="D6209" s="15">
        <v>50</v>
      </c>
      <c r="E6209" s="15">
        <v>10000</v>
      </c>
      <c r="F6209" s="15">
        <v>1</v>
      </c>
      <c r="G6209" s="15" t="s">
        <v>4812</v>
      </c>
      <c r="H6209" s="5" t="s">
        <v>3198</v>
      </c>
    </row>
    <row r="6210" spans="1:8" x14ac:dyDescent="0.15">
      <c r="A6210" s="15">
        <v>7007902</v>
      </c>
      <c r="B6210" s="15">
        <v>2</v>
      </c>
      <c r="C6210" s="15">
        <v>1</v>
      </c>
      <c r="D6210" s="15">
        <v>50</v>
      </c>
      <c r="E6210" s="15">
        <v>10000</v>
      </c>
      <c r="F6210" s="15">
        <v>1</v>
      </c>
      <c r="G6210" s="15" t="s">
        <v>4813</v>
      </c>
      <c r="H6210" s="5" t="s">
        <v>3199</v>
      </c>
    </row>
    <row r="6211" spans="1:8" x14ac:dyDescent="0.15">
      <c r="A6211" s="15">
        <v>7007903</v>
      </c>
      <c r="B6211" s="15">
        <v>2</v>
      </c>
      <c r="C6211" s="15">
        <v>1</v>
      </c>
      <c r="D6211" s="15">
        <v>50</v>
      </c>
      <c r="E6211" s="15">
        <v>10000</v>
      </c>
      <c r="F6211" s="15">
        <v>1</v>
      </c>
      <c r="G6211" s="15" t="s">
        <v>4814</v>
      </c>
      <c r="H6211" s="5" t="s">
        <v>3200</v>
      </c>
    </row>
    <row r="6212" spans="1:8" x14ac:dyDescent="0.15">
      <c r="A6212" s="15">
        <v>7007904</v>
      </c>
      <c r="B6212" s="15">
        <v>2</v>
      </c>
      <c r="C6212" s="15">
        <v>1</v>
      </c>
      <c r="D6212" s="15">
        <v>50</v>
      </c>
      <c r="E6212" s="15">
        <v>10000</v>
      </c>
      <c r="F6212" s="15">
        <v>1</v>
      </c>
      <c r="G6212" s="15" t="s">
        <v>4815</v>
      </c>
      <c r="H6212" s="5" t="s">
        <v>3201</v>
      </c>
    </row>
    <row r="6213" spans="1:8" x14ac:dyDescent="0.15">
      <c r="A6213" s="15">
        <v>7007905</v>
      </c>
      <c r="B6213" s="15">
        <v>2</v>
      </c>
      <c r="C6213" s="15">
        <v>1</v>
      </c>
      <c r="D6213" s="15">
        <v>50</v>
      </c>
      <c r="E6213" s="15">
        <v>10000</v>
      </c>
      <c r="F6213" s="15">
        <v>1</v>
      </c>
      <c r="G6213" s="15" t="s">
        <v>4816</v>
      </c>
      <c r="H6213" s="5" t="s">
        <v>3202</v>
      </c>
    </row>
    <row r="6214" spans="1:8" x14ac:dyDescent="0.15">
      <c r="A6214" s="15">
        <v>7008001</v>
      </c>
      <c r="B6214" s="15">
        <v>2</v>
      </c>
      <c r="C6214" s="15">
        <v>1</v>
      </c>
      <c r="D6214" s="15">
        <v>50</v>
      </c>
      <c r="E6214" s="15">
        <v>10000</v>
      </c>
      <c r="F6214" s="15">
        <v>1</v>
      </c>
      <c r="G6214" s="15" t="s">
        <v>4817</v>
      </c>
      <c r="H6214" s="5" t="s">
        <v>3108</v>
      </c>
    </row>
    <row r="6215" spans="1:8" x14ac:dyDescent="0.15">
      <c r="A6215" s="15">
        <v>7008002</v>
      </c>
      <c r="B6215" s="15">
        <v>2</v>
      </c>
      <c r="C6215" s="15">
        <v>1</v>
      </c>
      <c r="D6215" s="15">
        <v>50</v>
      </c>
      <c r="E6215" s="15">
        <v>10000</v>
      </c>
      <c r="F6215" s="15">
        <v>1</v>
      </c>
      <c r="G6215" s="15" t="s">
        <v>4818</v>
      </c>
      <c r="H6215" s="5" t="s">
        <v>3109</v>
      </c>
    </row>
    <row r="6216" spans="1:8" x14ac:dyDescent="0.15">
      <c r="A6216" s="15">
        <v>7008003</v>
      </c>
      <c r="B6216" s="15">
        <v>2</v>
      </c>
      <c r="C6216" s="15">
        <v>1</v>
      </c>
      <c r="D6216" s="15">
        <v>50</v>
      </c>
      <c r="E6216" s="15">
        <v>10000</v>
      </c>
      <c r="F6216" s="15">
        <v>1</v>
      </c>
      <c r="G6216" s="15" t="s">
        <v>4819</v>
      </c>
      <c r="H6216" s="5" t="s">
        <v>3110</v>
      </c>
    </row>
    <row r="6217" spans="1:8" x14ac:dyDescent="0.15">
      <c r="A6217" s="15">
        <v>7008004</v>
      </c>
      <c r="B6217" s="15">
        <v>2</v>
      </c>
      <c r="C6217" s="15">
        <v>1</v>
      </c>
      <c r="D6217" s="15">
        <v>50</v>
      </c>
      <c r="E6217" s="15">
        <v>10000</v>
      </c>
      <c r="F6217" s="15">
        <v>1</v>
      </c>
      <c r="G6217" s="15" t="s">
        <v>4820</v>
      </c>
      <c r="H6217" s="5" t="s">
        <v>3111</v>
      </c>
    </row>
    <row r="6218" spans="1:8" x14ac:dyDescent="0.15">
      <c r="A6218" s="15">
        <v>7008005</v>
      </c>
      <c r="B6218" s="15">
        <v>2</v>
      </c>
      <c r="C6218" s="15">
        <v>1</v>
      </c>
      <c r="D6218" s="15">
        <v>50</v>
      </c>
      <c r="E6218" s="15">
        <v>10000</v>
      </c>
      <c r="F6218" s="15">
        <v>1</v>
      </c>
      <c r="G6218" s="15" t="s">
        <v>4821</v>
      </c>
      <c r="H6218" s="5" t="s">
        <v>3112</v>
      </c>
    </row>
    <row r="6219" spans="1:8" x14ac:dyDescent="0.15">
      <c r="A6219" s="15">
        <v>7008101</v>
      </c>
      <c r="B6219" s="15">
        <v>2</v>
      </c>
      <c r="C6219" s="15">
        <v>1</v>
      </c>
      <c r="D6219" s="15">
        <v>50</v>
      </c>
      <c r="E6219" s="15">
        <v>10000</v>
      </c>
      <c r="F6219" s="15">
        <v>1</v>
      </c>
      <c r="G6219" s="15" t="s">
        <v>4822</v>
      </c>
      <c r="H6219" s="5" t="s">
        <v>3193</v>
      </c>
    </row>
    <row r="6220" spans="1:8" x14ac:dyDescent="0.15">
      <c r="A6220" s="15">
        <v>7008102</v>
      </c>
      <c r="B6220" s="15">
        <v>2</v>
      </c>
      <c r="C6220" s="15">
        <v>1</v>
      </c>
      <c r="D6220" s="15">
        <v>50</v>
      </c>
      <c r="E6220" s="15">
        <v>10000</v>
      </c>
      <c r="F6220" s="15">
        <v>1</v>
      </c>
      <c r="G6220" s="15" t="s">
        <v>4823</v>
      </c>
      <c r="H6220" s="5" t="s">
        <v>3194</v>
      </c>
    </row>
    <row r="6221" spans="1:8" x14ac:dyDescent="0.15">
      <c r="A6221" s="15">
        <v>7008103</v>
      </c>
      <c r="B6221" s="15">
        <v>2</v>
      </c>
      <c r="C6221" s="15">
        <v>1</v>
      </c>
      <c r="D6221" s="15">
        <v>50</v>
      </c>
      <c r="E6221" s="15">
        <v>10000</v>
      </c>
      <c r="F6221" s="15">
        <v>1</v>
      </c>
      <c r="G6221" s="15" t="s">
        <v>4824</v>
      </c>
      <c r="H6221" s="5" t="s">
        <v>3195</v>
      </c>
    </row>
    <row r="6222" spans="1:8" x14ac:dyDescent="0.15">
      <c r="A6222" s="15">
        <v>7008104</v>
      </c>
      <c r="B6222" s="15">
        <v>2</v>
      </c>
      <c r="C6222" s="15">
        <v>1</v>
      </c>
      <c r="D6222" s="15">
        <v>50</v>
      </c>
      <c r="E6222" s="15">
        <v>10000</v>
      </c>
      <c r="F6222" s="15">
        <v>1</v>
      </c>
      <c r="G6222" s="15" t="s">
        <v>4825</v>
      </c>
      <c r="H6222" s="5" t="s">
        <v>3196</v>
      </c>
    </row>
    <row r="6223" spans="1:8" x14ac:dyDescent="0.15">
      <c r="A6223" s="15">
        <v>7008105</v>
      </c>
      <c r="B6223" s="15">
        <v>2</v>
      </c>
      <c r="C6223" s="15">
        <v>1</v>
      </c>
      <c r="D6223" s="15">
        <v>50</v>
      </c>
      <c r="E6223" s="15">
        <v>10000</v>
      </c>
      <c r="F6223" s="15">
        <v>1</v>
      </c>
      <c r="G6223" s="15" t="s">
        <v>4826</v>
      </c>
      <c r="H6223" s="5" t="s">
        <v>3197</v>
      </c>
    </row>
    <row r="6224" spans="1:8" x14ac:dyDescent="0.15">
      <c r="A6224" s="15">
        <v>7008201</v>
      </c>
      <c r="B6224" s="15">
        <v>2</v>
      </c>
      <c r="C6224" s="15">
        <v>1</v>
      </c>
      <c r="D6224" s="15">
        <v>50</v>
      </c>
      <c r="E6224" s="15">
        <v>10000</v>
      </c>
      <c r="F6224" s="15">
        <v>1</v>
      </c>
      <c r="G6224" s="15" t="s">
        <v>4742</v>
      </c>
      <c r="H6224" s="5" t="s">
        <v>3148</v>
      </c>
    </row>
    <row r="6225" spans="1:8" x14ac:dyDescent="0.15">
      <c r="A6225" s="15">
        <v>7008202</v>
      </c>
      <c r="B6225" s="15">
        <v>2</v>
      </c>
      <c r="C6225" s="15">
        <v>1</v>
      </c>
      <c r="D6225" s="15">
        <v>50</v>
      </c>
      <c r="E6225" s="15">
        <v>10000</v>
      </c>
      <c r="F6225" s="15">
        <v>1</v>
      </c>
      <c r="G6225" s="15" t="s">
        <v>4743</v>
      </c>
      <c r="H6225" s="5" t="s">
        <v>3149</v>
      </c>
    </row>
    <row r="6226" spans="1:8" x14ac:dyDescent="0.15">
      <c r="A6226" s="15">
        <v>7008203</v>
      </c>
      <c r="B6226" s="15">
        <v>2</v>
      </c>
      <c r="C6226" s="15">
        <v>1</v>
      </c>
      <c r="D6226" s="15">
        <v>50</v>
      </c>
      <c r="E6226" s="15">
        <v>10000</v>
      </c>
      <c r="F6226" s="15">
        <v>1</v>
      </c>
      <c r="G6226" s="15" t="s">
        <v>4744</v>
      </c>
      <c r="H6226" s="5" t="s">
        <v>3150</v>
      </c>
    </row>
    <row r="6227" spans="1:8" x14ac:dyDescent="0.15">
      <c r="A6227" s="15">
        <v>7008204</v>
      </c>
      <c r="B6227" s="15">
        <v>2</v>
      </c>
      <c r="C6227" s="15">
        <v>1</v>
      </c>
      <c r="D6227" s="15">
        <v>50</v>
      </c>
      <c r="E6227" s="15">
        <v>10000</v>
      </c>
      <c r="F6227" s="15">
        <v>1</v>
      </c>
      <c r="G6227" s="15" t="s">
        <v>4745</v>
      </c>
      <c r="H6227" s="5" t="s">
        <v>3151</v>
      </c>
    </row>
    <row r="6228" spans="1:8" x14ac:dyDescent="0.15">
      <c r="A6228" s="15">
        <v>7008205</v>
      </c>
      <c r="B6228" s="15">
        <v>2</v>
      </c>
      <c r="C6228" s="15">
        <v>1</v>
      </c>
      <c r="D6228" s="15">
        <v>50</v>
      </c>
      <c r="E6228" s="15">
        <v>10000</v>
      </c>
      <c r="F6228" s="15">
        <v>1</v>
      </c>
      <c r="G6228" s="15" t="s">
        <v>4746</v>
      </c>
      <c r="H6228" s="5" t="s">
        <v>3152</v>
      </c>
    </row>
    <row r="6229" spans="1:8" x14ac:dyDescent="0.15">
      <c r="A6229" s="15">
        <v>7008301</v>
      </c>
      <c r="B6229" s="15">
        <v>2</v>
      </c>
      <c r="C6229" s="15">
        <v>1</v>
      </c>
      <c r="D6229" s="15">
        <v>50</v>
      </c>
      <c r="E6229" s="15">
        <v>10000</v>
      </c>
      <c r="F6229" s="15">
        <v>1</v>
      </c>
      <c r="G6229" s="15" t="s">
        <v>4827</v>
      </c>
      <c r="H6229" s="5" t="s">
        <v>3138</v>
      </c>
    </row>
    <row r="6230" spans="1:8" x14ac:dyDescent="0.15">
      <c r="A6230" s="15">
        <v>7008302</v>
      </c>
      <c r="B6230" s="15">
        <v>2</v>
      </c>
      <c r="C6230" s="15">
        <v>1</v>
      </c>
      <c r="D6230" s="15">
        <v>50</v>
      </c>
      <c r="E6230" s="15">
        <v>10000</v>
      </c>
      <c r="F6230" s="15">
        <v>1</v>
      </c>
      <c r="G6230" s="15" t="s">
        <v>4828</v>
      </c>
      <c r="H6230" s="5" t="s">
        <v>3139</v>
      </c>
    </row>
    <row r="6231" spans="1:8" x14ac:dyDescent="0.15">
      <c r="A6231" s="15">
        <v>7008303</v>
      </c>
      <c r="B6231" s="15">
        <v>2</v>
      </c>
      <c r="C6231" s="15">
        <v>1</v>
      </c>
      <c r="D6231" s="15">
        <v>50</v>
      </c>
      <c r="E6231" s="15">
        <v>10000</v>
      </c>
      <c r="F6231" s="15">
        <v>1</v>
      </c>
      <c r="G6231" s="15" t="s">
        <v>4829</v>
      </c>
      <c r="H6231" s="5" t="s">
        <v>3140</v>
      </c>
    </row>
    <row r="6232" spans="1:8" x14ac:dyDescent="0.15">
      <c r="A6232" s="15">
        <v>7008304</v>
      </c>
      <c r="B6232" s="15">
        <v>2</v>
      </c>
      <c r="C6232" s="15">
        <v>1</v>
      </c>
      <c r="D6232" s="15">
        <v>50</v>
      </c>
      <c r="E6232" s="15">
        <v>10000</v>
      </c>
      <c r="F6232" s="15">
        <v>1</v>
      </c>
      <c r="G6232" s="15" t="s">
        <v>4830</v>
      </c>
      <c r="H6232" s="5" t="s">
        <v>3141</v>
      </c>
    </row>
    <row r="6233" spans="1:8" x14ac:dyDescent="0.15">
      <c r="A6233" s="15">
        <v>7008305</v>
      </c>
      <c r="B6233" s="15">
        <v>2</v>
      </c>
      <c r="C6233" s="15">
        <v>1</v>
      </c>
      <c r="D6233" s="15">
        <v>50</v>
      </c>
      <c r="E6233" s="15">
        <v>10000</v>
      </c>
      <c r="F6233" s="15">
        <v>1</v>
      </c>
      <c r="G6233" s="15" t="s">
        <v>4831</v>
      </c>
      <c r="H6233" s="5" t="s">
        <v>3142</v>
      </c>
    </row>
    <row r="6234" spans="1:8" x14ac:dyDescent="0.15">
      <c r="A6234" s="15">
        <v>7008401</v>
      </c>
      <c r="B6234" s="15">
        <v>2</v>
      </c>
      <c r="C6234" s="15">
        <v>1</v>
      </c>
      <c r="D6234" s="15">
        <v>50</v>
      </c>
      <c r="E6234" s="15">
        <v>10000</v>
      </c>
      <c r="F6234" s="15">
        <v>1</v>
      </c>
      <c r="G6234" s="15" t="s">
        <v>4832</v>
      </c>
      <c r="H6234" s="5" t="s">
        <v>3173</v>
      </c>
    </row>
    <row r="6235" spans="1:8" x14ac:dyDescent="0.15">
      <c r="A6235" s="15">
        <v>7008402</v>
      </c>
      <c r="B6235" s="15">
        <v>2</v>
      </c>
      <c r="C6235" s="15">
        <v>1</v>
      </c>
      <c r="D6235" s="15">
        <v>50</v>
      </c>
      <c r="E6235" s="15">
        <v>10000</v>
      </c>
      <c r="F6235" s="15">
        <v>1</v>
      </c>
      <c r="G6235" s="15" t="s">
        <v>4833</v>
      </c>
      <c r="H6235" s="5" t="s">
        <v>3174</v>
      </c>
    </row>
    <row r="6236" spans="1:8" x14ac:dyDescent="0.15">
      <c r="A6236" s="15">
        <v>7008403</v>
      </c>
      <c r="B6236" s="15">
        <v>2</v>
      </c>
      <c r="C6236" s="15">
        <v>1</v>
      </c>
      <c r="D6236" s="15">
        <v>50</v>
      </c>
      <c r="E6236" s="15">
        <v>10000</v>
      </c>
      <c r="F6236" s="15">
        <v>1</v>
      </c>
      <c r="G6236" s="15" t="s">
        <v>4834</v>
      </c>
      <c r="H6236" s="5" t="s">
        <v>3175</v>
      </c>
    </row>
    <row r="6237" spans="1:8" x14ac:dyDescent="0.15">
      <c r="A6237" s="15">
        <v>7008404</v>
      </c>
      <c r="B6237" s="15">
        <v>2</v>
      </c>
      <c r="C6237" s="15">
        <v>1</v>
      </c>
      <c r="D6237" s="15">
        <v>50</v>
      </c>
      <c r="E6237" s="15">
        <v>10000</v>
      </c>
      <c r="F6237" s="15">
        <v>1</v>
      </c>
      <c r="G6237" s="15" t="s">
        <v>4835</v>
      </c>
      <c r="H6237" s="5" t="s">
        <v>3176</v>
      </c>
    </row>
    <row r="6238" spans="1:8" x14ac:dyDescent="0.15">
      <c r="A6238" s="15">
        <v>7008405</v>
      </c>
      <c r="B6238" s="15">
        <v>2</v>
      </c>
      <c r="C6238" s="15">
        <v>1</v>
      </c>
      <c r="D6238" s="15">
        <v>50</v>
      </c>
      <c r="E6238" s="15">
        <v>10000</v>
      </c>
      <c r="F6238" s="15">
        <v>1</v>
      </c>
      <c r="G6238" s="15" t="s">
        <v>4836</v>
      </c>
      <c r="H6238" s="5" t="s">
        <v>3177</v>
      </c>
    </row>
    <row r="6239" spans="1:8" x14ac:dyDescent="0.15">
      <c r="A6239" s="15">
        <v>7008501</v>
      </c>
      <c r="B6239" s="15">
        <v>2</v>
      </c>
      <c r="C6239" s="15">
        <v>1</v>
      </c>
      <c r="D6239" s="15">
        <v>50</v>
      </c>
      <c r="E6239" s="15">
        <v>10000</v>
      </c>
      <c r="F6239" s="15">
        <v>1</v>
      </c>
      <c r="G6239" s="15" t="s">
        <v>4837</v>
      </c>
      <c r="H6239" s="5" t="s">
        <v>3183</v>
      </c>
    </row>
    <row r="6240" spans="1:8" x14ac:dyDescent="0.15">
      <c r="A6240" s="15">
        <v>7008502</v>
      </c>
      <c r="B6240" s="15">
        <v>2</v>
      </c>
      <c r="C6240" s="15">
        <v>1</v>
      </c>
      <c r="D6240" s="15">
        <v>50</v>
      </c>
      <c r="E6240" s="15">
        <v>10000</v>
      </c>
      <c r="F6240" s="15">
        <v>1</v>
      </c>
      <c r="G6240" s="15" t="s">
        <v>4838</v>
      </c>
      <c r="H6240" s="5" t="s">
        <v>3184</v>
      </c>
    </row>
    <row r="6241" spans="1:8" x14ac:dyDescent="0.15">
      <c r="A6241" s="15">
        <v>7008503</v>
      </c>
      <c r="B6241" s="15">
        <v>2</v>
      </c>
      <c r="C6241" s="15">
        <v>1</v>
      </c>
      <c r="D6241" s="15">
        <v>50</v>
      </c>
      <c r="E6241" s="15">
        <v>10000</v>
      </c>
      <c r="F6241" s="15">
        <v>1</v>
      </c>
      <c r="G6241" s="15" t="s">
        <v>4839</v>
      </c>
      <c r="H6241" s="5" t="s">
        <v>3185</v>
      </c>
    </row>
    <row r="6242" spans="1:8" x14ac:dyDescent="0.15">
      <c r="A6242" s="15">
        <v>7008504</v>
      </c>
      <c r="B6242" s="15">
        <v>2</v>
      </c>
      <c r="C6242" s="15">
        <v>1</v>
      </c>
      <c r="D6242" s="15">
        <v>50</v>
      </c>
      <c r="E6242" s="15">
        <v>10000</v>
      </c>
      <c r="F6242" s="15">
        <v>1</v>
      </c>
      <c r="G6242" s="15" t="s">
        <v>4840</v>
      </c>
      <c r="H6242" s="5" t="s">
        <v>3186</v>
      </c>
    </row>
    <row r="6243" spans="1:8" x14ac:dyDescent="0.15">
      <c r="A6243" s="15">
        <v>7008505</v>
      </c>
      <c r="B6243" s="15">
        <v>2</v>
      </c>
      <c r="C6243" s="15">
        <v>1</v>
      </c>
      <c r="D6243" s="15">
        <v>50</v>
      </c>
      <c r="E6243" s="15">
        <v>10000</v>
      </c>
      <c r="F6243" s="15">
        <v>1</v>
      </c>
      <c r="G6243" s="15" t="s">
        <v>4841</v>
      </c>
      <c r="H6243" s="5" t="s">
        <v>3187</v>
      </c>
    </row>
    <row r="6244" spans="1:8" x14ac:dyDescent="0.15">
      <c r="A6244" s="15">
        <v>7008601</v>
      </c>
      <c r="B6244" s="15">
        <v>2</v>
      </c>
      <c r="C6244" s="15">
        <v>1</v>
      </c>
      <c r="D6244" s="15">
        <v>50</v>
      </c>
      <c r="E6244" s="15">
        <v>10000</v>
      </c>
      <c r="F6244" s="15">
        <v>1</v>
      </c>
      <c r="G6244" s="15" t="s">
        <v>4842</v>
      </c>
      <c r="H6244" s="5" t="s">
        <v>3163</v>
      </c>
    </row>
    <row r="6245" spans="1:8" x14ac:dyDescent="0.15">
      <c r="A6245" s="15">
        <v>7008602</v>
      </c>
      <c r="B6245" s="15">
        <v>2</v>
      </c>
      <c r="C6245" s="15">
        <v>1</v>
      </c>
      <c r="D6245" s="15">
        <v>50</v>
      </c>
      <c r="E6245" s="15">
        <v>10000</v>
      </c>
      <c r="F6245" s="15">
        <v>1</v>
      </c>
      <c r="G6245" s="15" t="s">
        <v>4843</v>
      </c>
      <c r="H6245" s="5" t="s">
        <v>3164</v>
      </c>
    </row>
    <row r="6246" spans="1:8" x14ac:dyDescent="0.15">
      <c r="A6246" s="15">
        <v>7008603</v>
      </c>
      <c r="B6246" s="15">
        <v>2</v>
      </c>
      <c r="C6246" s="15">
        <v>1</v>
      </c>
      <c r="D6246" s="15">
        <v>50</v>
      </c>
      <c r="E6246" s="15">
        <v>10000</v>
      </c>
      <c r="F6246" s="15">
        <v>1</v>
      </c>
      <c r="G6246" s="15" t="s">
        <v>4844</v>
      </c>
      <c r="H6246" s="5" t="s">
        <v>3165</v>
      </c>
    </row>
    <row r="6247" spans="1:8" x14ac:dyDescent="0.15">
      <c r="A6247" s="15">
        <v>7008604</v>
      </c>
      <c r="B6247" s="15">
        <v>2</v>
      </c>
      <c r="C6247" s="15">
        <v>1</v>
      </c>
      <c r="D6247" s="15">
        <v>50</v>
      </c>
      <c r="E6247" s="15">
        <v>10000</v>
      </c>
      <c r="F6247" s="15">
        <v>1</v>
      </c>
      <c r="G6247" s="15" t="s">
        <v>4845</v>
      </c>
      <c r="H6247" s="5" t="s">
        <v>3166</v>
      </c>
    </row>
    <row r="6248" spans="1:8" x14ac:dyDescent="0.15">
      <c r="A6248" s="15">
        <v>7008605</v>
      </c>
      <c r="B6248" s="15">
        <v>2</v>
      </c>
      <c r="C6248" s="15">
        <v>1</v>
      </c>
      <c r="D6248" s="15">
        <v>50</v>
      </c>
      <c r="E6248" s="15">
        <v>10000</v>
      </c>
      <c r="F6248" s="15">
        <v>1</v>
      </c>
      <c r="G6248" s="15" t="s">
        <v>4846</v>
      </c>
      <c r="H6248" s="5" t="s">
        <v>3167</v>
      </c>
    </row>
    <row r="6249" spans="1:8" x14ac:dyDescent="0.15">
      <c r="A6249" s="15">
        <v>7008701</v>
      </c>
      <c r="B6249" s="15">
        <v>2</v>
      </c>
      <c r="C6249" s="15">
        <v>1</v>
      </c>
      <c r="D6249" s="15">
        <v>50</v>
      </c>
      <c r="E6249" s="15">
        <v>10000</v>
      </c>
      <c r="F6249" s="15">
        <v>1</v>
      </c>
      <c r="G6249" s="15" t="s">
        <v>4847</v>
      </c>
      <c r="H6249" s="5" t="s">
        <v>2928</v>
      </c>
    </row>
    <row r="6250" spans="1:8" x14ac:dyDescent="0.15">
      <c r="A6250" s="15">
        <v>7008702</v>
      </c>
      <c r="B6250" s="15">
        <v>2</v>
      </c>
      <c r="C6250" s="15">
        <v>1</v>
      </c>
      <c r="D6250" s="15">
        <v>50</v>
      </c>
      <c r="E6250" s="15">
        <v>10000</v>
      </c>
      <c r="F6250" s="15">
        <v>1</v>
      </c>
      <c r="G6250" s="15" t="s">
        <v>4848</v>
      </c>
      <c r="H6250" s="5" t="s">
        <v>2929</v>
      </c>
    </row>
    <row r="6251" spans="1:8" x14ac:dyDescent="0.15">
      <c r="A6251" s="15">
        <v>7008703</v>
      </c>
      <c r="B6251" s="15">
        <v>2</v>
      </c>
      <c r="C6251" s="15">
        <v>1</v>
      </c>
      <c r="D6251" s="15">
        <v>50</v>
      </c>
      <c r="E6251" s="15">
        <v>10000</v>
      </c>
      <c r="F6251" s="15">
        <v>1</v>
      </c>
      <c r="G6251" s="15" t="s">
        <v>4849</v>
      </c>
      <c r="H6251" s="5" t="s">
        <v>2930</v>
      </c>
    </row>
    <row r="6252" spans="1:8" x14ac:dyDescent="0.15">
      <c r="A6252" s="15">
        <v>7008704</v>
      </c>
      <c r="B6252" s="15">
        <v>2</v>
      </c>
      <c r="C6252" s="15">
        <v>1</v>
      </c>
      <c r="D6252" s="15">
        <v>50</v>
      </c>
      <c r="E6252" s="15">
        <v>10000</v>
      </c>
      <c r="F6252" s="15">
        <v>1</v>
      </c>
      <c r="G6252" s="15" t="s">
        <v>4850</v>
      </c>
      <c r="H6252" s="5" t="s">
        <v>2931</v>
      </c>
    </row>
    <row r="6253" spans="1:8" x14ac:dyDescent="0.15">
      <c r="A6253" s="15">
        <v>7008705</v>
      </c>
      <c r="B6253" s="15">
        <v>2</v>
      </c>
      <c r="C6253" s="15">
        <v>1</v>
      </c>
      <c r="D6253" s="15">
        <v>50</v>
      </c>
      <c r="E6253" s="15">
        <v>10000</v>
      </c>
      <c r="F6253" s="15">
        <v>1</v>
      </c>
      <c r="G6253" s="15" t="s">
        <v>4851</v>
      </c>
      <c r="H6253" s="5" t="s">
        <v>2932</v>
      </c>
    </row>
    <row r="6254" spans="1:8" x14ac:dyDescent="0.15">
      <c r="A6254" s="15">
        <v>7008801</v>
      </c>
      <c r="B6254" s="15">
        <v>2</v>
      </c>
      <c r="C6254" s="15">
        <v>1</v>
      </c>
      <c r="D6254" s="15">
        <v>50</v>
      </c>
      <c r="E6254" s="15">
        <v>10000</v>
      </c>
      <c r="F6254" s="15">
        <v>1</v>
      </c>
      <c r="G6254" s="15" t="s">
        <v>4612</v>
      </c>
      <c r="H6254" s="5" t="s">
        <v>2993</v>
      </c>
    </row>
    <row r="6255" spans="1:8" x14ac:dyDescent="0.15">
      <c r="A6255" s="15">
        <v>7008802</v>
      </c>
      <c r="B6255" s="15">
        <v>2</v>
      </c>
      <c r="C6255" s="15">
        <v>1</v>
      </c>
      <c r="D6255" s="15">
        <v>50</v>
      </c>
      <c r="E6255" s="15">
        <v>10000</v>
      </c>
      <c r="F6255" s="15">
        <v>1</v>
      </c>
      <c r="G6255" s="15" t="s">
        <v>4613</v>
      </c>
      <c r="H6255" s="5" t="s">
        <v>2994</v>
      </c>
    </row>
    <row r="6256" spans="1:8" x14ac:dyDescent="0.15">
      <c r="A6256" s="15">
        <v>7008803</v>
      </c>
      <c r="B6256" s="15">
        <v>2</v>
      </c>
      <c r="C6256" s="15">
        <v>1</v>
      </c>
      <c r="D6256" s="15">
        <v>50</v>
      </c>
      <c r="E6256" s="15">
        <v>10000</v>
      </c>
      <c r="F6256" s="15">
        <v>1</v>
      </c>
      <c r="G6256" s="15" t="s">
        <v>4614</v>
      </c>
      <c r="H6256" s="5" t="s">
        <v>2995</v>
      </c>
    </row>
    <row r="6257" spans="1:8" x14ac:dyDescent="0.15">
      <c r="A6257" s="15">
        <v>7008804</v>
      </c>
      <c r="B6257" s="15">
        <v>2</v>
      </c>
      <c r="C6257" s="15">
        <v>1</v>
      </c>
      <c r="D6257" s="15">
        <v>50</v>
      </c>
      <c r="E6257" s="15">
        <v>10000</v>
      </c>
      <c r="F6257" s="15">
        <v>1</v>
      </c>
      <c r="G6257" s="15" t="s">
        <v>4615</v>
      </c>
      <c r="H6257" s="5" t="s">
        <v>2996</v>
      </c>
    </row>
    <row r="6258" spans="1:8" x14ac:dyDescent="0.15">
      <c r="A6258" s="15">
        <v>7008805</v>
      </c>
      <c r="B6258" s="15">
        <v>2</v>
      </c>
      <c r="C6258" s="15">
        <v>1</v>
      </c>
      <c r="D6258" s="15">
        <v>50</v>
      </c>
      <c r="E6258" s="15">
        <v>10000</v>
      </c>
      <c r="F6258" s="15">
        <v>1</v>
      </c>
      <c r="G6258" s="15" t="s">
        <v>4616</v>
      </c>
      <c r="H6258" s="5" t="s">
        <v>2997</v>
      </c>
    </row>
    <row r="6259" spans="1:8" x14ac:dyDescent="0.15">
      <c r="A6259" s="15">
        <v>7008901</v>
      </c>
      <c r="B6259" s="15">
        <v>2</v>
      </c>
      <c r="C6259" s="15">
        <v>1</v>
      </c>
      <c r="D6259" s="15">
        <v>50</v>
      </c>
      <c r="E6259" s="15">
        <v>10000</v>
      </c>
      <c r="F6259" s="15">
        <v>1</v>
      </c>
      <c r="G6259" s="15" t="s">
        <v>4852</v>
      </c>
      <c r="H6259" s="5" t="s">
        <v>3123</v>
      </c>
    </row>
    <row r="6260" spans="1:8" x14ac:dyDescent="0.15">
      <c r="A6260" s="15">
        <v>7008902</v>
      </c>
      <c r="B6260" s="15">
        <v>2</v>
      </c>
      <c r="C6260" s="15">
        <v>1</v>
      </c>
      <c r="D6260" s="15">
        <v>50</v>
      </c>
      <c r="E6260" s="15">
        <v>10000</v>
      </c>
      <c r="F6260" s="15">
        <v>1</v>
      </c>
      <c r="G6260" s="15" t="s">
        <v>4853</v>
      </c>
      <c r="H6260" s="5" t="s">
        <v>3124</v>
      </c>
    </row>
    <row r="6261" spans="1:8" x14ac:dyDescent="0.15">
      <c r="A6261" s="15">
        <v>7008903</v>
      </c>
      <c r="B6261" s="15">
        <v>2</v>
      </c>
      <c r="C6261" s="15">
        <v>1</v>
      </c>
      <c r="D6261" s="15">
        <v>50</v>
      </c>
      <c r="E6261" s="15">
        <v>10000</v>
      </c>
      <c r="F6261" s="15">
        <v>1</v>
      </c>
      <c r="G6261" s="15" t="s">
        <v>4854</v>
      </c>
      <c r="H6261" s="5" t="s">
        <v>3125</v>
      </c>
    </row>
    <row r="6262" spans="1:8" x14ac:dyDescent="0.15">
      <c r="A6262" s="15">
        <v>7008904</v>
      </c>
      <c r="B6262" s="15">
        <v>2</v>
      </c>
      <c r="C6262" s="15">
        <v>1</v>
      </c>
      <c r="D6262" s="15">
        <v>50</v>
      </c>
      <c r="E6262" s="15">
        <v>10000</v>
      </c>
      <c r="F6262" s="15">
        <v>1</v>
      </c>
      <c r="G6262" s="15" t="s">
        <v>4855</v>
      </c>
      <c r="H6262" s="5" t="s">
        <v>3126</v>
      </c>
    </row>
    <row r="6263" spans="1:8" x14ac:dyDescent="0.15">
      <c r="A6263" s="15">
        <v>7008905</v>
      </c>
      <c r="B6263" s="15">
        <v>2</v>
      </c>
      <c r="C6263" s="15">
        <v>1</v>
      </c>
      <c r="D6263" s="15">
        <v>50</v>
      </c>
      <c r="E6263" s="15">
        <v>10000</v>
      </c>
      <c r="F6263" s="15">
        <v>1</v>
      </c>
      <c r="G6263" s="15" t="s">
        <v>4856</v>
      </c>
      <c r="H6263" s="5" t="s">
        <v>3127</v>
      </c>
    </row>
    <row r="6264" spans="1:8" x14ac:dyDescent="0.15">
      <c r="A6264" s="15">
        <v>7009001</v>
      </c>
      <c r="B6264" s="15">
        <v>2</v>
      </c>
      <c r="C6264" s="15">
        <v>1</v>
      </c>
      <c r="D6264" s="15">
        <v>50</v>
      </c>
      <c r="E6264" s="15">
        <v>10000</v>
      </c>
      <c r="F6264" s="15">
        <v>1</v>
      </c>
      <c r="G6264" s="15" t="s">
        <v>4857</v>
      </c>
      <c r="H6264" s="5" t="s">
        <v>2973</v>
      </c>
    </row>
    <row r="6265" spans="1:8" x14ac:dyDescent="0.15">
      <c r="A6265" s="15">
        <v>7009002</v>
      </c>
      <c r="B6265" s="15">
        <v>2</v>
      </c>
      <c r="C6265" s="15">
        <v>1</v>
      </c>
      <c r="D6265" s="15">
        <v>50</v>
      </c>
      <c r="E6265" s="15">
        <v>10000</v>
      </c>
      <c r="F6265" s="15">
        <v>1</v>
      </c>
      <c r="G6265" s="15" t="s">
        <v>4858</v>
      </c>
      <c r="H6265" s="5" t="s">
        <v>2974</v>
      </c>
    </row>
    <row r="6266" spans="1:8" x14ac:dyDescent="0.15">
      <c r="A6266" s="15">
        <v>7009003</v>
      </c>
      <c r="B6266" s="15">
        <v>2</v>
      </c>
      <c r="C6266" s="15">
        <v>1</v>
      </c>
      <c r="D6266" s="15">
        <v>50</v>
      </c>
      <c r="E6266" s="15">
        <v>10000</v>
      </c>
      <c r="F6266" s="15">
        <v>1</v>
      </c>
      <c r="G6266" s="15" t="s">
        <v>4859</v>
      </c>
      <c r="H6266" s="5" t="s">
        <v>2975</v>
      </c>
    </row>
    <row r="6267" spans="1:8" x14ac:dyDescent="0.15">
      <c r="A6267" s="15">
        <v>7009004</v>
      </c>
      <c r="B6267" s="15">
        <v>2</v>
      </c>
      <c r="C6267" s="15">
        <v>1</v>
      </c>
      <c r="D6267" s="15">
        <v>50</v>
      </c>
      <c r="E6267" s="15">
        <v>10000</v>
      </c>
      <c r="F6267" s="15">
        <v>1</v>
      </c>
      <c r="G6267" s="15" t="s">
        <v>4860</v>
      </c>
      <c r="H6267" s="5" t="s">
        <v>2976</v>
      </c>
    </row>
    <row r="6268" spans="1:8" x14ac:dyDescent="0.15">
      <c r="A6268" s="15">
        <v>7009005</v>
      </c>
      <c r="B6268" s="15">
        <v>2</v>
      </c>
      <c r="C6268" s="15">
        <v>1</v>
      </c>
      <c r="D6268" s="15">
        <v>50</v>
      </c>
      <c r="E6268" s="15">
        <v>10000</v>
      </c>
      <c r="F6268" s="15">
        <v>1</v>
      </c>
      <c r="G6268" s="15" t="s">
        <v>4861</v>
      </c>
      <c r="H6268" s="5" t="s">
        <v>2977</v>
      </c>
    </row>
    <row r="6269" spans="1:8" x14ac:dyDescent="0.15">
      <c r="A6269" s="15">
        <v>7009101</v>
      </c>
      <c r="B6269" s="15">
        <v>2</v>
      </c>
      <c r="C6269" s="15">
        <v>1</v>
      </c>
      <c r="D6269" s="15">
        <v>50</v>
      </c>
      <c r="E6269" s="15">
        <v>10000</v>
      </c>
      <c r="F6269" s="15">
        <v>1</v>
      </c>
      <c r="G6269" s="15" t="s">
        <v>4862</v>
      </c>
      <c r="H6269" s="5" t="s">
        <v>3018</v>
      </c>
    </row>
    <row r="6270" spans="1:8" x14ac:dyDescent="0.15">
      <c r="A6270" s="15">
        <v>7009102</v>
      </c>
      <c r="B6270" s="15">
        <v>2</v>
      </c>
      <c r="C6270" s="15">
        <v>1</v>
      </c>
      <c r="D6270" s="15">
        <v>50</v>
      </c>
      <c r="E6270" s="15">
        <v>10000</v>
      </c>
      <c r="F6270" s="15">
        <v>1</v>
      </c>
      <c r="G6270" s="15" t="s">
        <v>4863</v>
      </c>
      <c r="H6270" s="5" t="s">
        <v>3019</v>
      </c>
    </row>
    <row r="6271" spans="1:8" x14ac:dyDescent="0.15">
      <c r="A6271" s="15">
        <v>7009103</v>
      </c>
      <c r="B6271" s="15">
        <v>2</v>
      </c>
      <c r="C6271" s="15">
        <v>1</v>
      </c>
      <c r="D6271" s="15">
        <v>50</v>
      </c>
      <c r="E6271" s="15">
        <v>10000</v>
      </c>
      <c r="F6271" s="15">
        <v>1</v>
      </c>
      <c r="G6271" s="15" t="s">
        <v>4864</v>
      </c>
      <c r="H6271" s="5" t="s">
        <v>3020</v>
      </c>
    </row>
    <row r="6272" spans="1:8" x14ac:dyDescent="0.15">
      <c r="A6272" s="15">
        <v>7009104</v>
      </c>
      <c r="B6272" s="15">
        <v>2</v>
      </c>
      <c r="C6272" s="15">
        <v>1</v>
      </c>
      <c r="D6272" s="15">
        <v>50</v>
      </c>
      <c r="E6272" s="15">
        <v>10000</v>
      </c>
      <c r="F6272" s="15">
        <v>1</v>
      </c>
      <c r="G6272" s="15" t="s">
        <v>4865</v>
      </c>
      <c r="H6272" s="5" t="s">
        <v>3021</v>
      </c>
    </row>
    <row r="6273" spans="1:8" x14ac:dyDescent="0.15">
      <c r="A6273" s="15">
        <v>7009105</v>
      </c>
      <c r="B6273" s="15">
        <v>2</v>
      </c>
      <c r="C6273" s="15">
        <v>1</v>
      </c>
      <c r="D6273" s="15">
        <v>50</v>
      </c>
      <c r="E6273" s="15">
        <v>10000</v>
      </c>
      <c r="F6273" s="15">
        <v>1</v>
      </c>
      <c r="G6273" s="15" t="s">
        <v>4866</v>
      </c>
      <c r="H6273" s="5" t="s">
        <v>3022</v>
      </c>
    </row>
    <row r="6274" spans="1:8" x14ac:dyDescent="0.15">
      <c r="A6274" s="15">
        <v>7009201</v>
      </c>
      <c r="B6274" s="15">
        <v>2</v>
      </c>
      <c r="C6274" s="15">
        <v>1</v>
      </c>
      <c r="D6274" s="15">
        <v>50</v>
      </c>
      <c r="E6274" s="15">
        <v>10000</v>
      </c>
      <c r="F6274" s="15">
        <v>1</v>
      </c>
      <c r="G6274" s="15" t="s">
        <v>4867</v>
      </c>
      <c r="H6274" s="5" t="s">
        <v>2938</v>
      </c>
    </row>
    <row r="6275" spans="1:8" x14ac:dyDescent="0.15">
      <c r="A6275" s="15">
        <v>7009202</v>
      </c>
      <c r="B6275" s="15">
        <v>2</v>
      </c>
      <c r="C6275" s="15">
        <v>1</v>
      </c>
      <c r="D6275" s="15">
        <v>50</v>
      </c>
      <c r="E6275" s="15">
        <v>10000</v>
      </c>
      <c r="F6275" s="15">
        <v>1</v>
      </c>
      <c r="G6275" s="15" t="s">
        <v>4868</v>
      </c>
      <c r="H6275" s="5" t="s">
        <v>2939</v>
      </c>
    </row>
    <row r="6276" spans="1:8" x14ac:dyDescent="0.15">
      <c r="A6276" s="15">
        <v>7009203</v>
      </c>
      <c r="B6276" s="15">
        <v>2</v>
      </c>
      <c r="C6276" s="15">
        <v>1</v>
      </c>
      <c r="D6276" s="15">
        <v>50</v>
      </c>
      <c r="E6276" s="15">
        <v>10000</v>
      </c>
      <c r="F6276" s="15">
        <v>1</v>
      </c>
      <c r="G6276" s="15" t="s">
        <v>4869</v>
      </c>
      <c r="H6276" s="5" t="s">
        <v>2940</v>
      </c>
    </row>
    <row r="6277" spans="1:8" x14ac:dyDescent="0.15">
      <c r="A6277" s="15">
        <v>7009204</v>
      </c>
      <c r="B6277" s="15">
        <v>2</v>
      </c>
      <c r="C6277" s="15">
        <v>1</v>
      </c>
      <c r="D6277" s="15">
        <v>50</v>
      </c>
      <c r="E6277" s="15">
        <v>10000</v>
      </c>
      <c r="F6277" s="15">
        <v>1</v>
      </c>
      <c r="G6277" s="15" t="s">
        <v>4870</v>
      </c>
      <c r="H6277" s="5" t="s">
        <v>2941</v>
      </c>
    </row>
    <row r="6278" spans="1:8" x14ac:dyDescent="0.15">
      <c r="A6278" s="15">
        <v>7009205</v>
      </c>
      <c r="B6278" s="15">
        <v>2</v>
      </c>
      <c r="C6278" s="15">
        <v>1</v>
      </c>
      <c r="D6278" s="15">
        <v>50</v>
      </c>
      <c r="E6278" s="15">
        <v>10000</v>
      </c>
      <c r="F6278" s="15">
        <v>1</v>
      </c>
      <c r="G6278" s="15" t="s">
        <v>4871</v>
      </c>
      <c r="H6278" s="5" t="s">
        <v>2942</v>
      </c>
    </row>
    <row r="6279" spans="1:8" x14ac:dyDescent="0.15">
      <c r="A6279" s="15">
        <v>7009301</v>
      </c>
      <c r="B6279" s="15">
        <v>2</v>
      </c>
      <c r="C6279" s="15">
        <v>1</v>
      </c>
      <c r="D6279" s="15">
        <v>50</v>
      </c>
      <c r="E6279" s="15">
        <v>10000</v>
      </c>
      <c r="F6279" s="15">
        <v>1</v>
      </c>
      <c r="G6279" s="15" t="s">
        <v>4872</v>
      </c>
      <c r="H6279" s="5" t="s">
        <v>3083</v>
      </c>
    </row>
    <row r="6280" spans="1:8" x14ac:dyDescent="0.15">
      <c r="A6280" s="15">
        <v>7009302</v>
      </c>
      <c r="B6280" s="15">
        <v>2</v>
      </c>
      <c r="C6280" s="15">
        <v>1</v>
      </c>
      <c r="D6280" s="15">
        <v>50</v>
      </c>
      <c r="E6280" s="15">
        <v>10000</v>
      </c>
      <c r="F6280" s="15">
        <v>1</v>
      </c>
      <c r="G6280" s="15" t="s">
        <v>4873</v>
      </c>
      <c r="H6280" s="5" t="s">
        <v>3084</v>
      </c>
    </row>
    <row r="6281" spans="1:8" x14ac:dyDescent="0.15">
      <c r="A6281" s="15">
        <v>7009303</v>
      </c>
      <c r="B6281" s="15">
        <v>2</v>
      </c>
      <c r="C6281" s="15">
        <v>1</v>
      </c>
      <c r="D6281" s="15">
        <v>50</v>
      </c>
      <c r="E6281" s="15">
        <v>10000</v>
      </c>
      <c r="F6281" s="15">
        <v>1</v>
      </c>
      <c r="G6281" s="15" t="s">
        <v>4874</v>
      </c>
      <c r="H6281" s="5" t="s">
        <v>3085</v>
      </c>
    </row>
    <row r="6282" spans="1:8" x14ac:dyDescent="0.15">
      <c r="A6282" s="15">
        <v>7009304</v>
      </c>
      <c r="B6282" s="15">
        <v>2</v>
      </c>
      <c r="C6282" s="15">
        <v>1</v>
      </c>
      <c r="D6282" s="15">
        <v>50</v>
      </c>
      <c r="E6282" s="15">
        <v>10000</v>
      </c>
      <c r="F6282" s="15">
        <v>1</v>
      </c>
      <c r="G6282" s="15" t="s">
        <v>4875</v>
      </c>
      <c r="H6282" s="5" t="s">
        <v>3086</v>
      </c>
    </row>
    <row r="6283" spans="1:8" x14ac:dyDescent="0.15">
      <c r="A6283" s="15">
        <v>7009305</v>
      </c>
      <c r="B6283" s="15">
        <v>2</v>
      </c>
      <c r="C6283" s="15">
        <v>1</v>
      </c>
      <c r="D6283" s="15">
        <v>50</v>
      </c>
      <c r="E6283" s="15">
        <v>10000</v>
      </c>
      <c r="F6283" s="15">
        <v>1</v>
      </c>
      <c r="G6283" s="15" t="s">
        <v>4876</v>
      </c>
      <c r="H6283" s="5" t="s">
        <v>3087</v>
      </c>
    </row>
    <row r="6284" spans="1:8" x14ac:dyDescent="0.15">
      <c r="A6284" s="15">
        <v>7009401</v>
      </c>
      <c r="B6284" s="15">
        <v>2</v>
      </c>
      <c r="C6284" s="15">
        <v>1</v>
      </c>
      <c r="D6284" s="15">
        <v>50</v>
      </c>
      <c r="E6284" s="15">
        <v>10000</v>
      </c>
      <c r="F6284" s="15">
        <v>1</v>
      </c>
      <c r="G6284" s="15" t="s">
        <v>4877</v>
      </c>
      <c r="H6284" s="5" t="s">
        <v>3103</v>
      </c>
    </row>
    <row r="6285" spans="1:8" x14ac:dyDescent="0.15">
      <c r="A6285" s="15">
        <v>7009402</v>
      </c>
      <c r="B6285" s="15">
        <v>2</v>
      </c>
      <c r="C6285" s="15">
        <v>1</v>
      </c>
      <c r="D6285" s="15">
        <v>50</v>
      </c>
      <c r="E6285" s="15">
        <v>10000</v>
      </c>
      <c r="F6285" s="15">
        <v>1</v>
      </c>
      <c r="G6285" s="15" t="s">
        <v>4878</v>
      </c>
      <c r="H6285" s="5" t="s">
        <v>3104</v>
      </c>
    </row>
    <row r="6286" spans="1:8" x14ac:dyDescent="0.15">
      <c r="A6286" s="15">
        <v>7009403</v>
      </c>
      <c r="B6286" s="15">
        <v>2</v>
      </c>
      <c r="C6286" s="15">
        <v>1</v>
      </c>
      <c r="D6286" s="15">
        <v>50</v>
      </c>
      <c r="E6286" s="15">
        <v>10000</v>
      </c>
      <c r="F6286" s="15">
        <v>1</v>
      </c>
      <c r="G6286" s="15" t="s">
        <v>4879</v>
      </c>
      <c r="H6286" s="5" t="s">
        <v>3105</v>
      </c>
    </row>
    <row r="6287" spans="1:8" x14ac:dyDescent="0.15">
      <c r="A6287" s="15">
        <v>7009404</v>
      </c>
      <c r="B6287" s="15">
        <v>2</v>
      </c>
      <c r="C6287" s="15">
        <v>1</v>
      </c>
      <c r="D6287" s="15">
        <v>50</v>
      </c>
      <c r="E6287" s="15">
        <v>10000</v>
      </c>
      <c r="F6287" s="15">
        <v>1</v>
      </c>
      <c r="G6287" s="15" t="s">
        <v>4880</v>
      </c>
      <c r="H6287" s="5" t="s">
        <v>3106</v>
      </c>
    </row>
    <row r="6288" spans="1:8" x14ac:dyDescent="0.15">
      <c r="A6288" s="15">
        <v>7009405</v>
      </c>
      <c r="B6288" s="15">
        <v>2</v>
      </c>
      <c r="C6288" s="15">
        <v>1</v>
      </c>
      <c r="D6288" s="15">
        <v>50</v>
      </c>
      <c r="E6288" s="15">
        <v>10000</v>
      </c>
      <c r="F6288" s="15">
        <v>1</v>
      </c>
      <c r="G6288" s="15" t="s">
        <v>4881</v>
      </c>
      <c r="H6288" s="5" t="s">
        <v>3107</v>
      </c>
    </row>
    <row r="6289" spans="1:8" x14ac:dyDescent="0.15">
      <c r="A6289" s="15">
        <v>7009501</v>
      </c>
      <c r="B6289" s="15">
        <v>2</v>
      </c>
      <c r="C6289" s="15">
        <v>1</v>
      </c>
      <c r="D6289" s="15">
        <v>50</v>
      </c>
      <c r="E6289" s="15">
        <v>10000</v>
      </c>
      <c r="F6289" s="15">
        <v>1</v>
      </c>
      <c r="G6289" s="15" t="s">
        <v>4882</v>
      </c>
      <c r="H6289" s="5" t="s">
        <v>2953</v>
      </c>
    </row>
    <row r="6290" spans="1:8" x14ac:dyDescent="0.15">
      <c r="A6290" s="15">
        <v>7009502</v>
      </c>
      <c r="B6290" s="15">
        <v>2</v>
      </c>
      <c r="C6290" s="15">
        <v>1</v>
      </c>
      <c r="D6290" s="15">
        <v>50</v>
      </c>
      <c r="E6290" s="15">
        <v>10000</v>
      </c>
      <c r="F6290" s="15">
        <v>1</v>
      </c>
      <c r="G6290" s="15" t="s">
        <v>4883</v>
      </c>
      <c r="H6290" s="5" t="s">
        <v>2954</v>
      </c>
    </row>
    <row r="6291" spans="1:8" x14ac:dyDescent="0.15">
      <c r="A6291" s="15">
        <v>7009503</v>
      </c>
      <c r="B6291" s="15">
        <v>2</v>
      </c>
      <c r="C6291" s="15">
        <v>1</v>
      </c>
      <c r="D6291" s="15">
        <v>50</v>
      </c>
      <c r="E6291" s="15">
        <v>10000</v>
      </c>
      <c r="F6291" s="15">
        <v>1</v>
      </c>
      <c r="G6291" s="15" t="s">
        <v>4884</v>
      </c>
      <c r="H6291" s="5" t="s">
        <v>2955</v>
      </c>
    </row>
    <row r="6292" spans="1:8" x14ac:dyDescent="0.15">
      <c r="A6292" s="15">
        <v>7009504</v>
      </c>
      <c r="B6292" s="15">
        <v>2</v>
      </c>
      <c r="C6292" s="15">
        <v>1</v>
      </c>
      <c r="D6292" s="15">
        <v>50</v>
      </c>
      <c r="E6292" s="15">
        <v>10000</v>
      </c>
      <c r="F6292" s="15">
        <v>1</v>
      </c>
      <c r="G6292" s="15" t="s">
        <v>4885</v>
      </c>
      <c r="H6292" s="5" t="s">
        <v>2956</v>
      </c>
    </row>
    <row r="6293" spans="1:8" x14ac:dyDescent="0.15">
      <c r="A6293" s="15">
        <v>7009505</v>
      </c>
      <c r="B6293" s="15">
        <v>2</v>
      </c>
      <c r="C6293" s="15">
        <v>1</v>
      </c>
      <c r="D6293" s="15">
        <v>50</v>
      </c>
      <c r="E6293" s="15">
        <v>10000</v>
      </c>
      <c r="F6293" s="15">
        <v>1</v>
      </c>
      <c r="G6293" s="15" t="s">
        <v>4886</v>
      </c>
      <c r="H6293" s="5" t="s">
        <v>2957</v>
      </c>
    </row>
    <row r="6294" spans="1:8" x14ac:dyDescent="0.15">
      <c r="A6294" s="15">
        <v>7009601</v>
      </c>
      <c r="B6294" s="15">
        <v>2</v>
      </c>
      <c r="C6294" s="15">
        <v>1</v>
      </c>
      <c r="D6294" s="15">
        <v>50</v>
      </c>
      <c r="E6294" s="15">
        <v>10000</v>
      </c>
      <c r="F6294" s="15">
        <v>1</v>
      </c>
      <c r="G6294" s="15" t="s">
        <v>4887</v>
      </c>
      <c r="H6294" s="5" t="s">
        <v>3128</v>
      </c>
    </row>
    <row r="6295" spans="1:8" x14ac:dyDescent="0.15">
      <c r="A6295" s="15">
        <v>7009602</v>
      </c>
      <c r="B6295" s="15">
        <v>2</v>
      </c>
      <c r="C6295" s="15">
        <v>1</v>
      </c>
      <c r="D6295" s="15">
        <v>50</v>
      </c>
      <c r="E6295" s="15">
        <v>10000</v>
      </c>
      <c r="F6295" s="15">
        <v>1</v>
      </c>
      <c r="G6295" s="15" t="s">
        <v>4888</v>
      </c>
      <c r="H6295" s="5" t="s">
        <v>3129</v>
      </c>
    </row>
    <row r="6296" spans="1:8" x14ac:dyDescent="0.15">
      <c r="A6296" s="15">
        <v>7009603</v>
      </c>
      <c r="B6296" s="15">
        <v>2</v>
      </c>
      <c r="C6296" s="15">
        <v>1</v>
      </c>
      <c r="D6296" s="15">
        <v>50</v>
      </c>
      <c r="E6296" s="15">
        <v>10000</v>
      </c>
      <c r="F6296" s="15">
        <v>1</v>
      </c>
      <c r="G6296" s="15" t="s">
        <v>4889</v>
      </c>
      <c r="H6296" s="5" t="s">
        <v>3130</v>
      </c>
    </row>
    <row r="6297" spans="1:8" x14ac:dyDescent="0.15">
      <c r="A6297" s="15">
        <v>7009604</v>
      </c>
      <c r="B6297" s="15">
        <v>2</v>
      </c>
      <c r="C6297" s="15">
        <v>1</v>
      </c>
      <c r="D6297" s="15">
        <v>50</v>
      </c>
      <c r="E6297" s="15">
        <v>10000</v>
      </c>
      <c r="F6297" s="15">
        <v>1</v>
      </c>
      <c r="G6297" s="15" t="s">
        <v>4890</v>
      </c>
      <c r="H6297" s="5" t="s">
        <v>3131</v>
      </c>
    </row>
    <row r="6298" spans="1:8" x14ac:dyDescent="0.15">
      <c r="A6298" s="15">
        <v>7009605</v>
      </c>
      <c r="B6298" s="15">
        <v>2</v>
      </c>
      <c r="C6298" s="15">
        <v>1</v>
      </c>
      <c r="D6298" s="15">
        <v>50</v>
      </c>
      <c r="E6298" s="15">
        <v>10000</v>
      </c>
      <c r="F6298" s="15">
        <v>1</v>
      </c>
      <c r="G6298" s="15" t="s">
        <v>4891</v>
      </c>
      <c r="H6298" s="5" t="s">
        <v>3132</v>
      </c>
    </row>
    <row r="6299" spans="1:8" x14ac:dyDescent="0.15">
      <c r="A6299" s="15">
        <v>7009701</v>
      </c>
      <c r="B6299" s="15">
        <v>2</v>
      </c>
      <c r="C6299" s="15">
        <v>1</v>
      </c>
      <c r="D6299" s="15">
        <v>50</v>
      </c>
      <c r="E6299" s="15">
        <v>10000</v>
      </c>
      <c r="F6299" s="15">
        <v>1</v>
      </c>
      <c r="G6299" s="15" t="s">
        <v>4892</v>
      </c>
      <c r="H6299" s="5" t="s">
        <v>3093</v>
      </c>
    </row>
    <row r="6300" spans="1:8" x14ac:dyDescent="0.15">
      <c r="A6300" s="15">
        <v>7009702</v>
      </c>
      <c r="B6300" s="15">
        <v>2</v>
      </c>
      <c r="C6300" s="15">
        <v>1</v>
      </c>
      <c r="D6300" s="15">
        <v>50</v>
      </c>
      <c r="E6300" s="15">
        <v>10000</v>
      </c>
      <c r="F6300" s="15">
        <v>1</v>
      </c>
      <c r="G6300" s="15" t="s">
        <v>4893</v>
      </c>
      <c r="H6300" s="5" t="s">
        <v>3094</v>
      </c>
    </row>
    <row r="6301" spans="1:8" x14ac:dyDescent="0.15">
      <c r="A6301" s="15">
        <v>7009703</v>
      </c>
      <c r="B6301" s="15">
        <v>2</v>
      </c>
      <c r="C6301" s="15">
        <v>1</v>
      </c>
      <c r="D6301" s="15">
        <v>50</v>
      </c>
      <c r="E6301" s="15">
        <v>10000</v>
      </c>
      <c r="F6301" s="15">
        <v>1</v>
      </c>
      <c r="G6301" s="15" t="s">
        <v>4894</v>
      </c>
      <c r="H6301" s="5" t="s">
        <v>3095</v>
      </c>
    </row>
    <row r="6302" spans="1:8" x14ac:dyDescent="0.15">
      <c r="A6302" s="15">
        <v>7009704</v>
      </c>
      <c r="B6302" s="15">
        <v>2</v>
      </c>
      <c r="C6302" s="15">
        <v>1</v>
      </c>
      <c r="D6302" s="15">
        <v>50</v>
      </c>
      <c r="E6302" s="15">
        <v>10000</v>
      </c>
      <c r="F6302" s="15">
        <v>1</v>
      </c>
      <c r="G6302" s="15" t="s">
        <v>4895</v>
      </c>
      <c r="H6302" s="5" t="s">
        <v>3096</v>
      </c>
    </row>
    <row r="6303" spans="1:8" x14ac:dyDescent="0.15">
      <c r="A6303" s="15">
        <v>7009705</v>
      </c>
      <c r="B6303" s="15">
        <v>2</v>
      </c>
      <c r="C6303" s="15">
        <v>1</v>
      </c>
      <c r="D6303" s="15">
        <v>50</v>
      </c>
      <c r="E6303" s="15">
        <v>10000</v>
      </c>
      <c r="F6303" s="15">
        <v>1</v>
      </c>
      <c r="G6303" s="15" t="s">
        <v>4896</v>
      </c>
      <c r="H6303" s="5" t="s">
        <v>3097</v>
      </c>
    </row>
    <row r="6304" spans="1:8" x14ac:dyDescent="0.15">
      <c r="A6304" s="15">
        <v>7009801</v>
      </c>
      <c r="B6304" s="15">
        <v>2</v>
      </c>
      <c r="C6304" s="15">
        <v>1</v>
      </c>
      <c r="D6304" s="15">
        <v>50</v>
      </c>
      <c r="E6304" s="15">
        <v>10000</v>
      </c>
      <c r="F6304" s="15">
        <v>1</v>
      </c>
      <c r="G6304" s="15" t="s">
        <v>4897</v>
      </c>
      <c r="H6304" s="5" t="s">
        <v>3133</v>
      </c>
    </row>
    <row r="6305" spans="1:8" x14ac:dyDescent="0.15">
      <c r="A6305" s="15">
        <v>7009802</v>
      </c>
      <c r="B6305" s="15">
        <v>2</v>
      </c>
      <c r="C6305" s="15">
        <v>1</v>
      </c>
      <c r="D6305" s="15">
        <v>50</v>
      </c>
      <c r="E6305" s="15">
        <v>10000</v>
      </c>
      <c r="F6305" s="15">
        <v>1</v>
      </c>
      <c r="G6305" s="15" t="s">
        <v>4898</v>
      </c>
      <c r="H6305" s="5" t="s">
        <v>3134</v>
      </c>
    </row>
    <row r="6306" spans="1:8" x14ac:dyDescent="0.15">
      <c r="A6306" s="15">
        <v>7009803</v>
      </c>
      <c r="B6306" s="15">
        <v>2</v>
      </c>
      <c r="C6306" s="15">
        <v>1</v>
      </c>
      <c r="D6306" s="15">
        <v>50</v>
      </c>
      <c r="E6306" s="15">
        <v>10000</v>
      </c>
      <c r="F6306" s="15">
        <v>1</v>
      </c>
      <c r="G6306" s="15" t="s">
        <v>4899</v>
      </c>
      <c r="H6306" s="5" t="s">
        <v>3135</v>
      </c>
    </row>
    <row r="6307" spans="1:8" x14ac:dyDescent="0.15">
      <c r="A6307" s="15">
        <v>7009804</v>
      </c>
      <c r="B6307" s="15">
        <v>2</v>
      </c>
      <c r="C6307" s="15">
        <v>1</v>
      </c>
      <c r="D6307" s="15">
        <v>50</v>
      </c>
      <c r="E6307" s="15">
        <v>10000</v>
      </c>
      <c r="F6307" s="15">
        <v>1</v>
      </c>
      <c r="G6307" s="15" t="s">
        <v>4900</v>
      </c>
      <c r="H6307" s="5" t="s">
        <v>3136</v>
      </c>
    </row>
    <row r="6308" spans="1:8" x14ac:dyDescent="0.15">
      <c r="A6308" s="15">
        <v>7009805</v>
      </c>
      <c r="B6308" s="15">
        <v>2</v>
      </c>
      <c r="C6308" s="15">
        <v>1</v>
      </c>
      <c r="D6308" s="15">
        <v>50</v>
      </c>
      <c r="E6308" s="15">
        <v>10000</v>
      </c>
      <c r="F6308" s="15">
        <v>1</v>
      </c>
      <c r="G6308" s="15" t="s">
        <v>4901</v>
      </c>
      <c r="H6308" s="5" t="s">
        <v>3137</v>
      </c>
    </row>
    <row r="6309" spans="1:8" x14ac:dyDescent="0.15">
      <c r="A6309" s="15">
        <v>7009901</v>
      </c>
      <c r="B6309" s="15">
        <v>2</v>
      </c>
      <c r="C6309" s="15">
        <v>1</v>
      </c>
      <c r="D6309" s="15">
        <v>50</v>
      </c>
      <c r="E6309" s="15">
        <v>10000</v>
      </c>
      <c r="F6309" s="15">
        <v>1</v>
      </c>
      <c r="G6309" s="15" t="s">
        <v>4902</v>
      </c>
      <c r="H6309" s="5" t="s">
        <v>3003</v>
      </c>
    </row>
    <row r="6310" spans="1:8" x14ac:dyDescent="0.15">
      <c r="A6310" s="15">
        <v>7009902</v>
      </c>
      <c r="B6310" s="15">
        <v>2</v>
      </c>
      <c r="C6310" s="15">
        <v>1</v>
      </c>
      <c r="D6310" s="15">
        <v>50</v>
      </c>
      <c r="E6310" s="15">
        <v>10000</v>
      </c>
      <c r="F6310" s="15">
        <v>1</v>
      </c>
      <c r="G6310" s="15" t="s">
        <v>4903</v>
      </c>
      <c r="H6310" s="5" t="s">
        <v>3004</v>
      </c>
    </row>
    <row r="6311" spans="1:8" x14ac:dyDescent="0.15">
      <c r="A6311" s="15">
        <v>7009903</v>
      </c>
      <c r="B6311" s="15">
        <v>2</v>
      </c>
      <c r="C6311" s="15">
        <v>1</v>
      </c>
      <c r="D6311" s="15">
        <v>50</v>
      </c>
      <c r="E6311" s="15">
        <v>10000</v>
      </c>
      <c r="F6311" s="15">
        <v>1</v>
      </c>
      <c r="G6311" s="15" t="s">
        <v>4904</v>
      </c>
      <c r="H6311" s="5" t="s">
        <v>3005</v>
      </c>
    </row>
    <row r="6312" spans="1:8" x14ac:dyDescent="0.15">
      <c r="A6312" s="15">
        <v>7009904</v>
      </c>
      <c r="B6312" s="15">
        <v>2</v>
      </c>
      <c r="C6312" s="15">
        <v>1</v>
      </c>
      <c r="D6312" s="15">
        <v>50</v>
      </c>
      <c r="E6312" s="15">
        <v>10000</v>
      </c>
      <c r="F6312" s="15">
        <v>1</v>
      </c>
      <c r="G6312" s="15" t="s">
        <v>4905</v>
      </c>
      <c r="H6312" s="5" t="s">
        <v>3006</v>
      </c>
    </row>
    <row r="6313" spans="1:8" x14ac:dyDescent="0.15">
      <c r="A6313" s="15">
        <v>7009905</v>
      </c>
      <c r="B6313" s="15">
        <v>2</v>
      </c>
      <c r="C6313" s="15">
        <v>1</v>
      </c>
      <c r="D6313" s="15">
        <v>50</v>
      </c>
      <c r="E6313" s="15">
        <v>10000</v>
      </c>
      <c r="F6313" s="15">
        <v>1</v>
      </c>
      <c r="G6313" s="15" t="s">
        <v>4906</v>
      </c>
      <c r="H6313" s="5" t="s">
        <v>3007</v>
      </c>
    </row>
    <row r="6314" spans="1:8" x14ac:dyDescent="0.15">
      <c r="A6314" s="15">
        <v>7010001</v>
      </c>
      <c r="B6314" s="15">
        <v>2</v>
      </c>
      <c r="C6314" s="15">
        <v>1</v>
      </c>
      <c r="D6314" s="15">
        <v>50</v>
      </c>
      <c r="E6314" s="15">
        <v>10000</v>
      </c>
      <c r="F6314" s="15">
        <v>1</v>
      </c>
      <c r="G6314" s="15" t="s">
        <v>4847</v>
      </c>
      <c r="H6314" s="5" t="s">
        <v>3073</v>
      </c>
    </row>
    <row r="6315" spans="1:8" x14ac:dyDescent="0.15">
      <c r="A6315" s="15">
        <v>7010002</v>
      </c>
      <c r="B6315" s="15">
        <v>2</v>
      </c>
      <c r="C6315" s="15">
        <v>1</v>
      </c>
      <c r="D6315" s="15">
        <v>50</v>
      </c>
      <c r="E6315" s="15">
        <v>10000</v>
      </c>
      <c r="F6315" s="15">
        <v>1</v>
      </c>
      <c r="G6315" s="15" t="s">
        <v>4848</v>
      </c>
      <c r="H6315" s="5" t="s">
        <v>3074</v>
      </c>
    </row>
    <row r="6316" spans="1:8" x14ac:dyDescent="0.15">
      <c r="A6316" s="15">
        <v>7010003</v>
      </c>
      <c r="B6316" s="15">
        <v>2</v>
      </c>
      <c r="C6316" s="15">
        <v>1</v>
      </c>
      <c r="D6316" s="15">
        <v>50</v>
      </c>
      <c r="E6316" s="15">
        <v>10000</v>
      </c>
      <c r="F6316" s="15">
        <v>1</v>
      </c>
      <c r="G6316" s="15" t="s">
        <v>4849</v>
      </c>
      <c r="H6316" s="5" t="s">
        <v>3075</v>
      </c>
    </row>
    <row r="6317" spans="1:8" x14ac:dyDescent="0.15">
      <c r="A6317" s="15">
        <v>7010004</v>
      </c>
      <c r="B6317" s="15">
        <v>2</v>
      </c>
      <c r="C6317" s="15">
        <v>1</v>
      </c>
      <c r="D6317" s="15">
        <v>50</v>
      </c>
      <c r="E6317" s="15">
        <v>10000</v>
      </c>
      <c r="F6317" s="15">
        <v>1</v>
      </c>
      <c r="G6317" s="15" t="s">
        <v>4850</v>
      </c>
      <c r="H6317" s="5" t="s">
        <v>3076</v>
      </c>
    </row>
    <row r="6318" spans="1:8" x14ac:dyDescent="0.15">
      <c r="A6318" s="15">
        <v>7010005</v>
      </c>
      <c r="B6318" s="15">
        <v>2</v>
      </c>
      <c r="C6318" s="15">
        <v>1</v>
      </c>
      <c r="D6318" s="15">
        <v>50</v>
      </c>
      <c r="E6318" s="15">
        <v>10000</v>
      </c>
      <c r="F6318" s="15">
        <v>1</v>
      </c>
      <c r="G6318" s="15" t="s">
        <v>4851</v>
      </c>
      <c r="H6318" s="5" t="s">
        <v>3077</v>
      </c>
    </row>
    <row r="6319" spans="1:8" x14ac:dyDescent="0.15">
      <c r="A6319" s="15">
        <v>7010101</v>
      </c>
      <c r="B6319" s="15">
        <v>2</v>
      </c>
      <c r="C6319" s="15">
        <v>1</v>
      </c>
      <c r="D6319" s="15">
        <v>50</v>
      </c>
      <c r="E6319" s="15">
        <v>10000</v>
      </c>
      <c r="F6319" s="15">
        <v>1</v>
      </c>
      <c r="G6319" s="15" t="s">
        <v>4717</v>
      </c>
      <c r="H6319" s="5" t="s">
        <v>3023</v>
      </c>
    </row>
    <row r="6320" spans="1:8" x14ac:dyDescent="0.15">
      <c r="A6320" s="15">
        <v>7010102</v>
      </c>
      <c r="B6320" s="15">
        <v>2</v>
      </c>
      <c r="C6320" s="15">
        <v>1</v>
      </c>
      <c r="D6320" s="15">
        <v>50</v>
      </c>
      <c r="E6320" s="15">
        <v>10000</v>
      </c>
      <c r="F6320" s="15">
        <v>1</v>
      </c>
      <c r="G6320" s="15" t="s">
        <v>4718</v>
      </c>
      <c r="H6320" s="5" t="s">
        <v>3024</v>
      </c>
    </row>
    <row r="6321" spans="1:8" x14ac:dyDescent="0.15">
      <c r="A6321" s="15">
        <v>7010103</v>
      </c>
      <c r="B6321" s="15">
        <v>2</v>
      </c>
      <c r="C6321" s="15">
        <v>1</v>
      </c>
      <c r="D6321" s="15">
        <v>50</v>
      </c>
      <c r="E6321" s="15">
        <v>10000</v>
      </c>
      <c r="F6321" s="15">
        <v>1</v>
      </c>
      <c r="G6321" s="15" t="s">
        <v>4719</v>
      </c>
      <c r="H6321" s="5" t="s">
        <v>3025</v>
      </c>
    </row>
    <row r="6322" spans="1:8" x14ac:dyDescent="0.15">
      <c r="A6322" s="15">
        <v>7010104</v>
      </c>
      <c r="B6322" s="15">
        <v>2</v>
      </c>
      <c r="C6322" s="15">
        <v>1</v>
      </c>
      <c r="D6322" s="15">
        <v>50</v>
      </c>
      <c r="E6322" s="15">
        <v>10000</v>
      </c>
      <c r="F6322" s="15">
        <v>1</v>
      </c>
      <c r="G6322" s="15" t="s">
        <v>4720</v>
      </c>
      <c r="H6322" s="5" t="s">
        <v>3026</v>
      </c>
    </row>
    <row r="6323" spans="1:8" x14ac:dyDescent="0.15">
      <c r="A6323" s="15">
        <v>7010105</v>
      </c>
      <c r="B6323" s="15">
        <v>2</v>
      </c>
      <c r="C6323" s="15">
        <v>1</v>
      </c>
      <c r="D6323" s="15">
        <v>50</v>
      </c>
      <c r="E6323" s="15">
        <v>10000</v>
      </c>
      <c r="F6323" s="15">
        <v>1</v>
      </c>
      <c r="G6323" s="15" t="s">
        <v>4721</v>
      </c>
      <c r="H6323" s="5" t="s">
        <v>3027</v>
      </c>
    </row>
    <row r="6324" spans="1:8" x14ac:dyDescent="0.15">
      <c r="A6324" s="15">
        <v>7010201</v>
      </c>
      <c r="B6324" s="15">
        <v>2</v>
      </c>
      <c r="C6324" s="15">
        <v>1</v>
      </c>
      <c r="D6324" s="15">
        <v>50</v>
      </c>
      <c r="E6324" s="15">
        <v>10000</v>
      </c>
      <c r="F6324" s="15">
        <v>1</v>
      </c>
      <c r="G6324" s="15" t="s">
        <v>4907</v>
      </c>
      <c r="H6324" s="5" t="s">
        <v>2918</v>
      </c>
    </row>
    <row r="6325" spans="1:8" x14ac:dyDescent="0.15">
      <c r="A6325" s="15">
        <v>7010202</v>
      </c>
      <c r="B6325" s="15">
        <v>2</v>
      </c>
      <c r="C6325" s="15">
        <v>1</v>
      </c>
      <c r="D6325" s="15">
        <v>50</v>
      </c>
      <c r="E6325" s="15">
        <v>10000</v>
      </c>
      <c r="F6325" s="15">
        <v>1</v>
      </c>
      <c r="G6325" s="15" t="s">
        <v>4908</v>
      </c>
      <c r="H6325" s="5" t="s">
        <v>2919</v>
      </c>
    </row>
    <row r="6326" spans="1:8" x14ac:dyDescent="0.15">
      <c r="A6326" s="15">
        <v>7010203</v>
      </c>
      <c r="B6326" s="15">
        <v>2</v>
      </c>
      <c r="C6326" s="15">
        <v>1</v>
      </c>
      <c r="D6326" s="15">
        <v>50</v>
      </c>
      <c r="E6326" s="15">
        <v>10000</v>
      </c>
      <c r="F6326" s="15">
        <v>1</v>
      </c>
      <c r="G6326" s="15" t="s">
        <v>4909</v>
      </c>
      <c r="H6326" s="5" t="s">
        <v>2920</v>
      </c>
    </row>
    <row r="6327" spans="1:8" x14ac:dyDescent="0.15">
      <c r="A6327" s="15">
        <v>7010204</v>
      </c>
      <c r="B6327" s="15">
        <v>2</v>
      </c>
      <c r="C6327" s="15">
        <v>1</v>
      </c>
      <c r="D6327" s="15">
        <v>50</v>
      </c>
      <c r="E6327" s="15">
        <v>10000</v>
      </c>
      <c r="F6327" s="15">
        <v>1</v>
      </c>
      <c r="G6327" s="15" t="s">
        <v>4910</v>
      </c>
      <c r="H6327" s="5" t="s">
        <v>2921</v>
      </c>
    </row>
    <row r="6328" spans="1:8" x14ac:dyDescent="0.15">
      <c r="A6328" s="15">
        <v>7010205</v>
      </c>
      <c r="B6328" s="15">
        <v>2</v>
      </c>
      <c r="C6328" s="15">
        <v>1</v>
      </c>
      <c r="D6328" s="15">
        <v>50</v>
      </c>
      <c r="E6328" s="15">
        <v>10000</v>
      </c>
      <c r="F6328" s="15">
        <v>1</v>
      </c>
      <c r="G6328" s="15" t="s">
        <v>4911</v>
      </c>
      <c r="H6328" s="5" t="s">
        <v>2922</v>
      </c>
    </row>
    <row r="6329" spans="1:8" x14ac:dyDescent="0.15">
      <c r="A6329" s="15">
        <v>7010301</v>
      </c>
      <c r="B6329" s="15">
        <v>2</v>
      </c>
      <c r="C6329" s="15">
        <v>1</v>
      </c>
      <c r="D6329" s="15">
        <v>50</v>
      </c>
      <c r="E6329" s="15">
        <v>10000</v>
      </c>
      <c r="F6329" s="15">
        <v>1</v>
      </c>
      <c r="G6329" s="15" t="s">
        <v>4842</v>
      </c>
      <c r="H6329" s="5" t="s">
        <v>3148</v>
      </c>
    </row>
    <row r="6330" spans="1:8" x14ac:dyDescent="0.15">
      <c r="A6330" s="15">
        <v>7010302</v>
      </c>
      <c r="B6330" s="15">
        <v>2</v>
      </c>
      <c r="C6330" s="15">
        <v>1</v>
      </c>
      <c r="D6330" s="15">
        <v>50</v>
      </c>
      <c r="E6330" s="15">
        <v>10000</v>
      </c>
      <c r="F6330" s="15">
        <v>1</v>
      </c>
      <c r="G6330" s="15" t="s">
        <v>4843</v>
      </c>
      <c r="H6330" s="5" t="s">
        <v>3149</v>
      </c>
    </row>
    <row r="6331" spans="1:8" x14ac:dyDescent="0.15">
      <c r="A6331" s="15">
        <v>7010303</v>
      </c>
      <c r="B6331" s="15">
        <v>2</v>
      </c>
      <c r="C6331" s="15">
        <v>1</v>
      </c>
      <c r="D6331" s="15">
        <v>50</v>
      </c>
      <c r="E6331" s="15">
        <v>10000</v>
      </c>
      <c r="F6331" s="15">
        <v>1</v>
      </c>
      <c r="G6331" s="15" t="s">
        <v>4844</v>
      </c>
      <c r="H6331" s="5" t="s">
        <v>3150</v>
      </c>
    </row>
    <row r="6332" spans="1:8" x14ac:dyDescent="0.15">
      <c r="A6332" s="15">
        <v>7010304</v>
      </c>
      <c r="B6332" s="15">
        <v>2</v>
      </c>
      <c r="C6332" s="15">
        <v>1</v>
      </c>
      <c r="D6332" s="15">
        <v>50</v>
      </c>
      <c r="E6332" s="15">
        <v>10000</v>
      </c>
      <c r="F6332" s="15">
        <v>1</v>
      </c>
      <c r="G6332" s="15" t="s">
        <v>4845</v>
      </c>
      <c r="H6332" s="5" t="s">
        <v>3151</v>
      </c>
    </row>
    <row r="6333" spans="1:8" x14ac:dyDescent="0.15">
      <c r="A6333" s="15">
        <v>7010305</v>
      </c>
      <c r="B6333" s="15">
        <v>2</v>
      </c>
      <c r="C6333" s="15">
        <v>1</v>
      </c>
      <c r="D6333" s="15">
        <v>50</v>
      </c>
      <c r="E6333" s="15">
        <v>10000</v>
      </c>
      <c r="F6333" s="15">
        <v>1</v>
      </c>
      <c r="G6333" s="15" t="s">
        <v>4846</v>
      </c>
      <c r="H6333" s="5" t="s">
        <v>3152</v>
      </c>
    </row>
    <row r="6334" spans="1:8" x14ac:dyDescent="0.15">
      <c r="A6334" s="15">
        <v>7010401</v>
      </c>
      <c r="B6334" s="15">
        <v>2</v>
      </c>
      <c r="C6334" s="15">
        <v>1</v>
      </c>
      <c r="D6334" s="15">
        <v>50</v>
      </c>
      <c r="E6334" s="15">
        <v>10000</v>
      </c>
      <c r="F6334" s="15">
        <v>1</v>
      </c>
      <c r="G6334" s="15" t="s">
        <v>4912</v>
      </c>
      <c r="H6334" s="5" t="s">
        <v>3138</v>
      </c>
    </row>
    <row r="6335" spans="1:8" x14ac:dyDescent="0.15">
      <c r="A6335" s="15">
        <v>7010402</v>
      </c>
      <c r="B6335" s="15">
        <v>2</v>
      </c>
      <c r="C6335" s="15">
        <v>1</v>
      </c>
      <c r="D6335" s="15">
        <v>50</v>
      </c>
      <c r="E6335" s="15">
        <v>10000</v>
      </c>
      <c r="F6335" s="15">
        <v>1</v>
      </c>
      <c r="G6335" s="15" t="s">
        <v>4913</v>
      </c>
      <c r="H6335" s="5" t="s">
        <v>3139</v>
      </c>
    </row>
    <row r="6336" spans="1:8" x14ac:dyDescent="0.15">
      <c r="A6336" s="15">
        <v>7010403</v>
      </c>
      <c r="B6336" s="15">
        <v>2</v>
      </c>
      <c r="C6336" s="15">
        <v>1</v>
      </c>
      <c r="D6336" s="15">
        <v>50</v>
      </c>
      <c r="E6336" s="15">
        <v>10000</v>
      </c>
      <c r="F6336" s="15">
        <v>1</v>
      </c>
      <c r="G6336" s="15" t="s">
        <v>4914</v>
      </c>
      <c r="H6336" s="5" t="s">
        <v>3140</v>
      </c>
    </row>
    <row r="6337" spans="1:8" x14ac:dyDescent="0.15">
      <c r="A6337" s="15">
        <v>7010404</v>
      </c>
      <c r="B6337" s="15">
        <v>2</v>
      </c>
      <c r="C6337" s="15">
        <v>1</v>
      </c>
      <c r="D6337" s="15">
        <v>50</v>
      </c>
      <c r="E6337" s="15">
        <v>10000</v>
      </c>
      <c r="F6337" s="15">
        <v>1</v>
      </c>
      <c r="G6337" s="15" t="s">
        <v>4915</v>
      </c>
      <c r="H6337" s="5" t="s">
        <v>3141</v>
      </c>
    </row>
    <row r="6338" spans="1:8" x14ac:dyDescent="0.15">
      <c r="A6338" s="15">
        <v>7010405</v>
      </c>
      <c r="B6338" s="15">
        <v>2</v>
      </c>
      <c r="C6338" s="15">
        <v>1</v>
      </c>
      <c r="D6338" s="15">
        <v>50</v>
      </c>
      <c r="E6338" s="15">
        <v>10000</v>
      </c>
      <c r="F6338" s="15">
        <v>1</v>
      </c>
      <c r="G6338" s="15" t="s">
        <v>4916</v>
      </c>
      <c r="H6338" s="5" t="s">
        <v>3142</v>
      </c>
    </row>
    <row r="6339" spans="1:8" x14ac:dyDescent="0.15">
      <c r="A6339" s="15">
        <v>7010501</v>
      </c>
      <c r="B6339" s="15">
        <v>2</v>
      </c>
      <c r="C6339" s="15">
        <v>1</v>
      </c>
      <c r="D6339" s="15">
        <v>50</v>
      </c>
      <c r="E6339" s="15">
        <v>10000</v>
      </c>
      <c r="F6339" s="15">
        <v>1</v>
      </c>
      <c r="G6339" s="15" t="s">
        <v>4872</v>
      </c>
      <c r="H6339" s="5" t="s">
        <v>3153</v>
      </c>
    </row>
    <row r="6340" spans="1:8" x14ac:dyDescent="0.15">
      <c r="A6340" s="15">
        <v>7010502</v>
      </c>
      <c r="B6340" s="15">
        <v>2</v>
      </c>
      <c r="C6340" s="15">
        <v>1</v>
      </c>
      <c r="D6340" s="15">
        <v>50</v>
      </c>
      <c r="E6340" s="15">
        <v>10000</v>
      </c>
      <c r="F6340" s="15">
        <v>1</v>
      </c>
      <c r="G6340" s="15" t="s">
        <v>4873</v>
      </c>
      <c r="H6340" s="5" t="s">
        <v>3154</v>
      </c>
    </row>
    <row r="6341" spans="1:8" x14ac:dyDescent="0.15">
      <c r="A6341" s="15">
        <v>7010503</v>
      </c>
      <c r="B6341" s="15">
        <v>2</v>
      </c>
      <c r="C6341" s="15">
        <v>1</v>
      </c>
      <c r="D6341" s="15">
        <v>50</v>
      </c>
      <c r="E6341" s="15">
        <v>10000</v>
      </c>
      <c r="F6341" s="15">
        <v>1</v>
      </c>
      <c r="G6341" s="15" t="s">
        <v>4874</v>
      </c>
      <c r="H6341" s="5" t="s">
        <v>3155</v>
      </c>
    </row>
    <row r="6342" spans="1:8" x14ac:dyDescent="0.15">
      <c r="A6342" s="15">
        <v>7010504</v>
      </c>
      <c r="B6342" s="15">
        <v>2</v>
      </c>
      <c r="C6342" s="15">
        <v>1</v>
      </c>
      <c r="D6342" s="15">
        <v>50</v>
      </c>
      <c r="E6342" s="15">
        <v>10000</v>
      </c>
      <c r="F6342" s="15">
        <v>1</v>
      </c>
      <c r="G6342" s="15" t="s">
        <v>4875</v>
      </c>
      <c r="H6342" s="5" t="s">
        <v>3156</v>
      </c>
    </row>
    <row r="6343" spans="1:8" x14ac:dyDescent="0.15">
      <c r="A6343" s="15">
        <v>7010505</v>
      </c>
      <c r="B6343" s="15">
        <v>2</v>
      </c>
      <c r="C6343" s="15">
        <v>1</v>
      </c>
      <c r="D6343" s="15">
        <v>50</v>
      </c>
      <c r="E6343" s="15">
        <v>10000</v>
      </c>
      <c r="F6343" s="15">
        <v>1</v>
      </c>
      <c r="G6343" s="15" t="s">
        <v>4876</v>
      </c>
      <c r="H6343" s="5" t="s">
        <v>3157</v>
      </c>
    </row>
    <row r="6344" spans="1:8" x14ac:dyDescent="0.15">
      <c r="A6344" s="15">
        <v>7010601</v>
      </c>
      <c r="B6344" s="15">
        <v>2</v>
      </c>
      <c r="C6344" s="15">
        <v>1</v>
      </c>
      <c r="D6344" s="15">
        <v>50</v>
      </c>
      <c r="E6344" s="15">
        <v>10000</v>
      </c>
      <c r="F6344" s="15">
        <v>1</v>
      </c>
      <c r="G6344" s="15" t="s">
        <v>4917</v>
      </c>
      <c r="H6344" s="5" t="s">
        <v>2908</v>
      </c>
    </row>
    <row r="6345" spans="1:8" x14ac:dyDescent="0.15">
      <c r="A6345" s="15">
        <v>7010602</v>
      </c>
      <c r="B6345" s="15">
        <v>2</v>
      </c>
      <c r="C6345" s="15">
        <v>1</v>
      </c>
      <c r="D6345" s="15">
        <v>50</v>
      </c>
      <c r="E6345" s="15">
        <v>10000</v>
      </c>
      <c r="F6345" s="15">
        <v>1</v>
      </c>
      <c r="G6345" s="15" t="s">
        <v>4918</v>
      </c>
      <c r="H6345" s="5" t="s">
        <v>2909</v>
      </c>
    </row>
    <row r="6346" spans="1:8" x14ac:dyDescent="0.15">
      <c r="A6346" s="15">
        <v>7010603</v>
      </c>
      <c r="B6346" s="15">
        <v>2</v>
      </c>
      <c r="C6346" s="15">
        <v>1</v>
      </c>
      <c r="D6346" s="15">
        <v>50</v>
      </c>
      <c r="E6346" s="15">
        <v>10000</v>
      </c>
      <c r="F6346" s="15">
        <v>1</v>
      </c>
      <c r="G6346" s="15" t="s">
        <v>4919</v>
      </c>
      <c r="H6346" s="5" t="s">
        <v>2910</v>
      </c>
    </row>
    <row r="6347" spans="1:8" x14ac:dyDescent="0.15">
      <c r="A6347" s="15">
        <v>7010604</v>
      </c>
      <c r="B6347" s="15">
        <v>2</v>
      </c>
      <c r="C6347" s="15">
        <v>1</v>
      </c>
      <c r="D6347" s="15">
        <v>50</v>
      </c>
      <c r="E6347" s="15">
        <v>10000</v>
      </c>
      <c r="F6347" s="15">
        <v>1</v>
      </c>
      <c r="G6347" s="15" t="s">
        <v>4920</v>
      </c>
      <c r="H6347" s="5" t="s">
        <v>2911</v>
      </c>
    </row>
    <row r="6348" spans="1:8" x14ac:dyDescent="0.15">
      <c r="A6348" s="15">
        <v>7010605</v>
      </c>
      <c r="B6348" s="15">
        <v>2</v>
      </c>
      <c r="C6348" s="15">
        <v>1</v>
      </c>
      <c r="D6348" s="15">
        <v>50</v>
      </c>
      <c r="E6348" s="15">
        <v>10000</v>
      </c>
      <c r="F6348" s="15">
        <v>1</v>
      </c>
      <c r="G6348" s="15" t="s">
        <v>4921</v>
      </c>
      <c r="H6348" s="5" t="s">
        <v>2912</v>
      </c>
    </row>
    <row r="6349" spans="1:8" x14ac:dyDescent="0.15">
      <c r="A6349" s="15">
        <v>7010701</v>
      </c>
      <c r="B6349" s="15">
        <v>2</v>
      </c>
      <c r="C6349" s="15">
        <v>1</v>
      </c>
      <c r="D6349" s="15">
        <v>50</v>
      </c>
      <c r="E6349" s="15">
        <v>10000</v>
      </c>
      <c r="F6349" s="15">
        <v>1</v>
      </c>
      <c r="G6349" s="15" t="s">
        <v>4922</v>
      </c>
      <c r="H6349" s="5" t="s">
        <v>3208</v>
      </c>
    </row>
    <row r="6350" spans="1:8" x14ac:dyDescent="0.15">
      <c r="A6350" s="15">
        <v>7010702</v>
      </c>
      <c r="B6350" s="15">
        <v>2</v>
      </c>
      <c r="C6350" s="15">
        <v>1</v>
      </c>
      <c r="D6350" s="15">
        <v>50</v>
      </c>
      <c r="E6350" s="15">
        <v>10000</v>
      </c>
      <c r="F6350" s="15">
        <v>1</v>
      </c>
      <c r="G6350" s="15" t="s">
        <v>4923</v>
      </c>
      <c r="H6350" s="5" t="s">
        <v>3209</v>
      </c>
    </row>
    <row r="6351" spans="1:8" x14ac:dyDescent="0.15">
      <c r="A6351" s="15">
        <v>7010703</v>
      </c>
      <c r="B6351" s="15">
        <v>2</v>
      </c>
      <c r="C6351" s="15">
        <v>1</v>
      </c>
      <c r="D6351" s="15">
        <v>50</v>
      </c>
      <c r="E6351" s="15">
        <v>10000</v>
      </c>
      <c r="F6351" s="15">
        <v>1</v>
      </c>
      <c r="G6351" s="15" t="s">
        <v>4924</v>
      </c>
      <c r="H6351" s="5" t="s">
        <v>3210</v>
      </c>
    </row>
    <row r="6352" spans="1:8" x14ac:dyDescent="0.15">
      <c r="A6352" s="15">
        <v>7010704</v>
      </c>
      <c r="B6352" s="15">
        <v>2</v>
      </c>
      <c r="C6352" s="15">
        <v>1</v>
      </c>
      <c r="D6352" s="15">
        <v>50</v>
      </c>
      <c r="E6352" s="15">
        <v>10000</v>
      </c>
      <c r="F6352" s="15">
        <v>1</v>
      </c>
      <c r="G6352" s="15" t="s">
        <v>4925</v>
      </c>
      <c r="H6352" s="5" t="s">
        <v>3211</v>
      </c>
    </row>
    <row r="6353" spans="1:8" x14ac:dyDescent="0.15">
      <c r="A6353" s="15">
        <v>7010705</v>
      </c>
      <c r="B6353" s="15">
        <v>2</v>
      </c>
      <c r="C6353" s="15">
        <v>1</v>
      </c>
      <c r="D6353" s="15">
        <v>50</v>
      </c>
      <c r="E6353" s="15">
        <v>10000</v>
      </c>
      <c r="F6353" s="15">
        <v>1</v>
      </c>
      <c r="G6353" s="15" t="s">
        <v>4926</v>
      </c>
      <c r="H6353" s="5" t="s">
        <v>3212</v>
      </c>
    </row>
    <row r="6354" spans="1:8" x14ac:dyDescent="0.15">
      <c r="A6354" s="15">
        <v>7010801</v>
      </c>
      <c r="B6354" s="15">
        <v>2</v>
      </c>
      <c r="C6354" s="15">
        <v>1</v>
      </c>
      <c r="D6354" s="15">
        <v>50</v>
      </c>
      <c r="E6354" s="15">
        <v>10000</v>
      </c>
      <c r="F6354" s="15">
        <v>1</v>
      </c>
      <c r="G6354" s="15" t="s">
        <v>4927</v>
      </c>
      <c r="H6354" s="5" t="s">
        <v>3163</v>
      </c>
    </row>
    <row r="6355" spans="1:8" x14ac:dyDescent="0.15">
      <c r="A6355" s="15">
        <v>7010802</v>
      </c>
      <c r="B6355" s="15">
        <v>2</v>
      </c>
      <c r="C6355" s="15">
        <v>1</v>
      </c>
      <c r="D6355" s="15">
        <v>50</v>
      </c>
      <c r="E6355" s="15">
        <v>10000</v>
      </c>
      <c r="F6355" s="15">
        <v>1</v>
      </c>
      <c r="G6355" s="15" t="s">
        <v>4928</v>
      </c>
      <c r="H6355" s="5" t="s">
        <v>3164</v>
      </c>
    </row>
    <row r="6356" spans="1:8" x14ac:dyDescent="0.15">
      <c r="A6356" s="15">
        <v>7010803</v>
      </c>
      <c r="B6356" s="15">
        <v>2</v>
      </c>
      <c r="C6356" s="15">
        <v>1</v>
      </c>
      <c r="D6356" s="15">
        <v>50</v>
      </c>
      <c r="E6356" s="15">
        <v>10000</v>
      </c>
      <c r="F6356" s="15">
        <v>1</v>
      </c>
      <c r="G6356" s="15" t="s">
        <v>4929</v>
      </c>
      <c r="H6356" s="5" t="s">
        <v>3165</v>
      </c>
    </row>
    <row r="6357" spans="1:8" x14ac:dyDescent="0.15">
      <c r="A6357" s="15">
        <v>7010804</v>
      </c>
      <c r="B6357" s="15">
        <v>2</v>
      </c>
      <c r="C6357" s="15">
        <v>1</v>
      </c>
      <c r="D6357" s="15">
        <v>50</v>
      </c>
      <c r="E6357" s="15">
        <v>10000</v>
      </c>
      <c r="F6357" s="15">
        <v>1</v>
      </c>
      <c r="G6357" s="15" t="s">
        <v>4930</v>
      </c>
      <c r="H6357" s="5" t="s">
        <v>3166</v>
      </c>
    </row>
    <row r="6358" spans="1:8" x14ac:dyDescent="0.15">
      <c r="A6358" s="15">
        <v>7010805</v>
      </c>
      <c r="B6358" s="15">
        <v>2</v>
      </c>
      <c r="C6358" s="15">
        <v>1</v>
      </c>
      <c r="D6358" s="15">
        <v>50</v>
      </c>
      <c r="E6358" s="15">
        <v>10000</v>
      </c>
      <c r="F6358" s="15">
        <v>1</v>
      </c>
      <c r="G6358" s="15" t="s">
        <v>4931</v>
      </c>
      <c r="H6358" s="5" t="s">
        <v>3167</v>
      </c>
    </row>
    <row r="6359" spans="1:8" x14ac:dyDescent="0.15">
      <c r="A6359" s="15">
        <v>7010901</v>
      </c>
      <c r="B6359" s="15">
        <v>2</v>
      </c>
      <c r="C6359" s="15">
        <v>1</v>
      </c>
      <c r="D6359" s="15">
        <v>50</v>
      </c>
      <c r="E6359" s="15">
        <v>10000</v>
      </c>
      <c r="F6359" s="15">
        <v>1</v>
      </c>
      <c r="G6359" s="15" t="s">
        <v>4612</v>
      </c>
      <c r="H6359" s="5" t="s">
        <v>3168</v>
      </c>
    </row>
    <row r="6360" spans="1:8" x14ac:dyDescent="0.15">
      <c r="A6360" s="15">
        <v>7010902</v>
      </c>
      <c r="B6360" s="15">
        <v>2</v>
      </c>
      <c r="C6360" s="15">
        <v>1</v>
      </c>
      <c r="D6360" s="15">
        <v>50</v>
      </c>
      <c r="E6360" s="15">
        <v>10000</v>
      </c>
      <c r="F6360" s="15">
        <v>1</v>
      </c>
      <c r="G6360" s="15" t="s">
        <v>4613</v>
      </c>
      <c r="H6360" s="5" t="s">
        <v>3169</v>
      </c>
    </row>
    <row r="6361" spans="1:8" x14ac:dyDescent="0.15">
      <c r="A6361" s="15">
        <v>7010903</v>
      </c>
      <c r="B6361" s="15">
        <v>2</v>
      </c>
      <c r="C6361" s="15">
        <v>1</v>
      </c>
      <c r="D6361" s="15">
        <v>50</v>
      </c>
      <c r="E6361" s="15">
        <v>10000</v>
      </c>
      <c r="F6361" s="15">
        <v>1</v>
      </c>
      <c r="G6361" s="15" t="s">
        <v>4614</v>
      </c>
      <c r="H6361" s="5" t="s">
        <v>3170</v>
      </c>
    </row>
    <row r="6362" spans="1:8" x14ac:dyDescent="0.15">
      <c r="A6362" s="15">
        <v>7010904</v>
      </c>
      <c r="B6362" s="15">
        <v>2</v>
      </c>
      <c r="C6362" s="15">
        <v>1</v>
      </c>
      <c r="D6362" s="15">
        <v>50</v>
      </c>
      <c r="E6362" s="15">
        <v>10000</v>
      </c>
      <c r="F6362" s="15">
        <v>1</v>
      </c>
      <c r="G6362" s="15" t="s">
        <v>4615</v>
      </c>
      <c r="H6362" s="5" t="s">
        <v>3171</v>
      </c>
    </row>
    <row r="6363" spans="1:8" x14ac:dyDescent="0.15">
      <c r="A6363" s="15">
        <v>7010905</v>
      </c>
      <c r="B6363" s="15">
        <v>2</v>
      </c>
      <c r="C6363" s="15">
        <v>1</v>
      </c>
      <c r="D6363" s="15">
        <v>50</v>
      </c>
      <c r="E6363" s="15">
        <v>10000</v>
      </c>
      <c r="F6363" s="15">
        <v>1</v>
      </c>
      <c r="G6363" s="15" t="s">
        <v>4616</v>
      </c>
      <c r="H6363" s="5" t="s">
        <v>3172</v>
      </c>
    </row>
    <row r="6364" spans="1:8" x14ac:dyDescent="0.15">
      <c r="A6364" s="15">
        <v>7011001</v>
      </c>
      <c r="B6364" s="15">
        <v>2</v>
      </c>
      <c r="C6364" s="15">
        <v>1</v>
      </c>
      <c r="D6364" s="15">
        <v>50</v>
      </c>
      <c r="E6364" s="15">
        <v>10000</v>
      </c>
      <c r="F6364" s="15">
        <v>1</v>
      </c>
      <c r="G6364" s="15" t="s">
        <v>4932</v>
      </c>
      <c r="H6364" s="5" t="s">
        <v>3078</v>
      </c>
    </row>
    <row r="6365" spans="1:8" x14ac:dyDescent="0.15">
      <c r="A6365" s="15">
        <v>7011002</v>
      </c>
      <c r="B6365" s="15">
        <v>2</v>
      </c>
      <c r="C6365" s="15">
        <v>1</v>
      </c>
      <c r="D6365" s="15">
        <v>50</v>
      </c>
      <c r="E6365" s="15">
        <v>10000</v>
      </c>
      <c r="F6365" s="15">
        <v>1</v>
      </c>
      <c r="G6365" s="15" t="s">
        <v>4933</v>
      </c>
      <c r="H6365" s="5" t="s">
        <v>3079</v>
      </c>
    </row>
    <row r="6366" spans="1:8" x14ac:dyDescent="0.15">
      <c r="A6366" s="15">
        <v>7011003</v>
      </c>
      <c r="B6366" s="15">
        <v>2</v>
      </c>
      <c r="C6366" s="15">
        <v>1</v>
      </c>
      <c r="D6366" s="15">
        <v>50</v>
      </c>
      <c r="E6366" s="15">
        <v>10000</v>
      </c>
      <c r="F6366" s="15">
        <v>1</v>
      </c>
      <c r="G6366" s="15" t="s">
        <v>4934</v>
      </c>
      <c r="H6366" s="5" t="s">
        <v>3080</v>
      </c>
    </row>
    <row r="6367" spans="1:8" x14ac:dyDescent="0.15">
      <c r="A6367" s="15">
        <v>7011004</v>
      </c>
      <c r="B6367" s="15">
        <v>2</v>
      </c>
      <c r="C6367" s="15">
        <v>1</v>
      </c>
      <c r="D6367" s="15">
        <v>50</v>
      </c>
      <c r="E6367" s="15">
        <v>10000</v>
      </c>
      <c r="F6367" s="15">
        <v>1</v>
      </c>
      <c r="G6367" s="15" t="s">
        <v>4935</v>
      </c>
      <c r="H6367" s="5" t="s">
        <v>3081</v>
      </c>
    </row>
    <row r="6368" spans="1:8" x14ac:dyDescent="0.15">
      <c r="A6368" s="15">
        <v>7011005</v>
      </c>
      <c r="B6368" s="15">
        <v>2</v>
      </c>
      <c r="C6368" s="15">
        <v>1</v>
      </c>
      <c r="D6368" s="15">
        <v>50</v>
      </c>
      <c r="E6368" s="15">
        <v>10000</v>
      </c>
      <c r="F6368" s="15">
        <v>1</v>
      </c>
      <c r="G6368" s="15" t="s">
        <v>4936</v>
      </c>
      <c r="H6368" s="5" t="s">
        <v>3082</v>
      </c>
    </row>
    <row r="6369" spans="1:8" x14ac:dyDescent="0.15">
      <c r="A6369" s="15">
        <v>7011101</v>
      </c>
      <c r="B6369" s="15">
        <v>2</v>
      </c>
      <c r="C6369" s="15">
        <v>1</v>
      </c>
      <c r="D6369" s="15">
        <v>50</v>
      </c>
      <c r="E6369" s="15">
        <v>10000</v>
      </c>
      <c r="F6369" s="15">
        <v>1</v>
      </c>
      <c r="G6369" s="15" t="s">
        <v>4937</v>
      </c>
      <c r="H6369" s="5" t="s">
        <v>3113</v>
      </c>
    </row>
    <row r="6370" spans="1:8" x14ac:dyDescent="0.15">
      <c r="A6370" s="15">
        <v>7011102</v>
      </c>
      <c r="B6370" s="15">
        <v>2</v>
      </c>
      <c r="C6370" s="15">
        <v>1</v>
      </c>
      <c r="D6370" s="15">
        <v>50</v>
      </c>
      <c r="E6370" s="15">
        <v>10000</v>
      </c>
      <c r="F6370" s="15">
        <v>1</v>
      </c>
      <c r="G6370" s="15" t="s">
        <v>4938</v>
      </c>
      <c r="H6370" s="5" t="s">
        <v>3114</v>
      </c>
    </row>
    <row r="6371" spans="1:8" x14ac:dyDescent="0.15">
      <c r="A6371" s="15">
        <v>7011103</v>
      </c>
      <c r="B6371" s="15">
        <v>2</v>
      </c>
      <c r="C6371" s="15">
        <v>1</v>
      </c>
      <c r="D6371" s="15">
        <v>50</v>
      </c>
      <c r="E6371" s="15">
        <v>10000</v>
      </c>
      <c r="F6371" s="15">
        <v>1</v>
      </c>
      <c r="G6371" s="15" t="s">
        <v>4939</v>
      </c>
      <c r="H6371" s="5" t="s">
        <v>3115</v>
      </c>
    </row>
    <row r="6372" spans="1:8" x14ac:dyDescent="0.15">
      <c r="A6372" s="15">
        <v>7011104</v>
      </c>
      <c r="B6372" s="15">
        <v>2</v>
      </c>
      <c r="C6372" s="15">
        <v>1</v>
      </c>
      <c r="D6372" s="15">
        <v>50</v>
      </c>
      <c r="E6372" s="15">
        <v>10000</v>
      </c>
      <c r="F6372" s="15">
        <v>1</v>
      </c>
      <c r="G6372" s="15" t="s">
        <v>4940</v>
      </c>
      <c r="H6372" s="5" t="s">
        <v>3116</v>
      </c>
    </row>
    <row r="6373" spans="1:8" x14ac:dyDescent="0.15">
      <c r="A6373" s="15">
        <v>7011105</v>
      </c>
      <c r="B6373" s="15">
        <v>2</v>
      </c>
      <c r="C6373" s="15">
        <v>1</v>
      </c>
      <c r="D6373" s="15">
        <v>50</v>
      </c>
      <c r="E6373" s="15">
        <v>10000</v>
      </c>
      <c r="F6373" s="15">
        <v>1</v>
      </c>
      <c r="G6373" s="15" t="s">
        <v>4941</v>
      </c>
      <c r="H6373" s="5" t="s">
        <v>3117</v>
      </c>
    </row>
    <row r="6374" spans="1:8" x14ac:dyDescent="0.15">
      <c r="A6374" s="15">
        <v>7100101</v>
      </c>
      <c r="B6374" s="15">
        <v>2</v>
      </c>
      <c r="C6374" s="15">
        <v>1</v>
      </c>
      <c r="D6374" s="15">
        <v>50</v>
      </c>
      <c r="E6374" s="15">
        <v>10000</v>
      </c>
      <c r="F6374" s="15">
        <v>1</v>
      </c>
      <c r="G6374" s="15" t="s">
        <v>6288</v>
      </c>
      <c r="H6374" s="5" t="s">
        <v>3251</v>
      </c>
    </row>
    <row r="6375" spans="1:8" x14ac:dyDescent="0.15">
      <c r="A6375" s="15">
        <v>7100102</v>
      </c>
      <c r="B6375" s="15">
        <v>2</v>
      </c>
      <c r="C6375" s="15">
        <v>1</v>
      </c>
      <c r="D6375" s="15">
        <v>50</v>
      </c>
      <c r="E6375" s="15">
        <v>10000</v>
      </c>
      <c r="F6375" s="15">
        <v>1</v>
      </c>
      <c r="G6375" s="15" t="s">
        <v>6289</v>
      </c>
      <c r="H6375" s="5" t="s">
        <v>3252</v>
      </c>
    </row>
    <row r="6376" spans="1:8" x14ac:dyDescent="0.15">
      <c r="A6376" s="15">
        <v>7100103</v>
      </c>
      <c r="B6376" s="15">
        <v>2</v>
      </c>
      <c r="C6376" s="15">
        <v>1</v>
      </c>
      <c r="D6376" s="15">
        <v>50</v>
      </c>
      <c r="E6376" s="15">
        <v>10000</v>
      </c>
      <c r="F6376" s="15">
        <v>1</v>
      </c>
      <c r="G6376" s="15" t="s">
        <v>6290</v>
      </c>
      <c r="H6376" s="5" t="s">
        <v>3253</v>
      </c>
    </row>
    <row r="6377" spans="1:8" x14ac:dyDescent="0.15">
      <c r="A6377" s="15">
        <v>7100104</v>
      </c>
      <c r="B6377" s="15">
        <v>2</v>
      </c>
      <c r="C6377" s="15">
        <v>1</v>
      </c>
      <c r="D6377" s="15">
        <v>50</v>
      </c>
      <c r="E6377" s="15">
        <v>10000</v>
      </c>
      <c r="F6377" s="15">
        <v>1</v>
      </c>
      <c r="G6377" s="15" t="s">
        <v>6291</v>
      </c>
      <c r="H6377" s="5" t="s">
        <v>3254</v>
      </c>
    </row>
    <row r="6378" spans="1:8" x14ac:dyDescent="0.15">
      <c r="A6378" s="15">
        <v>7100105</v>
      </c>
      <c r="B6378" s="15">
        <v>2</v>
      </c>
      <c r="C6378" s="15">
        <v>1</v>
      </c>
      <c r="D6378" s="15">
        <v>50</v>
      </c>
      <c r="E6378" s="15">
        <v>10000</v>
      </c>
      <c r="F6378" s="15">
        <v>1</v>
      </c>
      <c r="G6378" s="15" t="s">
        <v>6292</v>
      </c>
      <c r="H6378" s="5" t="s">
        <v>3255</v>
      </c>
    </row>
    <row r="6379" spans="1:8" x14ac:dyDescent="0.15">
      <c r="A6379" s="15">
        <v>7100201</v>
      </c>
      <c r="B6379" s="15">
        <v>2</v>
      </c>
      <c r="C6379" s="15">
        <v>1</v>
      </c>
      <c r="D6379" s="15">
        <v>50</v>
      </c>
      <c r="E6379" s="15">
        <v>10000</v>
      </c>
      <c r="F6379" s="15">
        <v>1</v>
      </c>
      <c r="G6379" s="15" t="s">
        <v>6293</v>
      </c>
      <c r="H6379" s="5" t="s">
        <v>3746</v>
      </c>
    </row>
    <row r="6380" spans="1:8" x14ac:dyDescent="0.15">
      <c r="A6380" s="15">
        <v>7100202</v>
      </c>
      <c r="B6380" s="15">
        <v>2</v>
      </c>
      <c r="C6380" s="15">
        <v>1</v>
      </c>
      <c r="D6380" s="15">
        <v>50</v>
      </c>
      <c r="E6380" s="15">
        <v>10000</v>
      </c>
      <c r="F6380" s="15">
        <v>1</v>
      </c>
      <c r="G6380" s="15" t="s">
        <v>6294</v>
      </c>
      <c r="H6380" s="5" t="s">
        <v>3747</v>
      </c>
    </row>
    <row r="6381" spans="1:8" x14ac:dyDescent="0.15">
      <c r="A6381" s="15">
        <v>7100203</v>
      </c>
      <c r="B6381" s="15">
        <v>2</v>
      </c>
      <c r="C6381" s="15">
        <v>1</v>
      </c>
      <c r="D6381" s="15">
        <v>50</v>
      </c>
      <c r="E6381" s="15">
        <v>10000</v>
      </c>
      <c r="F6381" s="15">
        <v>1</v>
      </c>
      <c r="G6381" s="15" t="s">
        <v>6295</v>
      </c>
      <c r="H6381" s="5" t="s">
        <v>3748</v>
      </c>
    </row>
    <row r="6382" spans="1:8" x14ac:dyDescent="0.15">
      <c r="A6382" s="15">
        <v>7100204</v>
      </c>
      <c r="B6382" s="15">
        <v>2</v>
      </c>
      <c r="C6382" s="15">
        <v>1</v>
      </c>
      <c r="D6382" s="15">
        <v>50</v>
      </c>
      <c r="E6382" s="15">
        <v>10000</v>
      </c>
      <c r="F6382" s="15">
        <v>1</v>
      </c>
      <c r="G6382" s="15" t="s">
        <v>6296</v>
      </c>
      <c r="H6382" s="5" t="s">
        <v>3749</v>
      </c>
    </row>
    <row r="6383" spans="1:8" x14ac:dyDescent="0.15">
      <c r="A6383" s="15">
        <v>7100205</v>
      </c>
      <c r="B6383" s="15">
        <v>2</v>
      </c>
      <c r="C6383" s="15">
        <v>1</v>
      </c>
      <c r="D6383" s="15">
        <v>50</v>
      </c>
      <c r="E6383" s="15">
        <v>10000</v>
      </c>
      <c r="F6383" s="15">
        <v>1</v>
      </c>
      <c r="G6383" s="15" t="s">
        <v>6297</v>
      </c>
      <c r="H6383" s="5" t="s">
        <v>3750</v>
      </c>
    </row>
    <row r="6384" spans="1:8" x14ac:dyDescent="0.15">
      <c r="A6384" s="15">
        <v>7100301</v>
      </c>
      <c r="B6384" s="15">
        <v>2</v>
      </c>
      <c r="C6384" s="15">
        <v>1</v>
      </c>
      <c r="D6384" s="15">
        <v>50</v>
      </c>
      <c r="E6384" s="15">
        <v>10000</v>
      </c>
      <c r="F6384" s="15">
        <v>1</v>
      </c>
      <c r="G6384" s="15" t="s">
        <v>6298</v>
      </c>
      <c r="H6384" s="5" t="s">
        <v>3256</v>
      </c>
    </row>
    <row r="6385" spans="1:8" x14ac:dyDescent="0.15">
      <c r="A6385" s="15">
        <v>7100302</v>
      </c>
      <c r="B6385" s="15">
        <v>2</v>
      </c>
      <c r="C6385" s="15">
        <v>1</v>
      </c>
      <c r="D6385" s="15">
        <v>50</v>
      </c>
      <c r="E6385" s="15">
        <v>10000</v>
      </c>
      <c r="F6385" s="15">
        <v>1</v>
      </c>
      <c r="G6385" s="15" t="s">
        <v>6299</v>
      </c>
      <c r="H6385" s="5" t="s">
        <v>3257</v>
      </c>
    </row>
    <row r="6386" spans="1:8" x14ac:dyDescent="0.15">
      <c r="A6386" s="15">
        <v>7100303</v>
      </c>
      <c r="B6386" s="15">
        <v>2</v>
      </c>
      <c r="C6386" s="15">
        <v>1</v>
      </c>
      <c r="D6386" s="15">
        <v>50</v>
      </c>
      <c r="E6386" s="15">
        <v>10000</v>
      </c>
      <c r="F6386" s="15">
        <v>1</v>
      </c>
      <c r="G6386" s="15" t="s">
        <v>6300</v>
      </c>
      <c r="H6386" s="5" t="s">
        <v>3258</v>
      </c>
    </row>
    <row r="6387" spans="1:8" x14ac:dyDescent="0.15">
      <c r="A6387" s="15">
        <v>7100304</v>
      </c>
      <c r="B6387" s="15">
        <v>2</v>
      </c>
      <c r="C6387" s="15">
        <v>1</v>
      </c>
      <c r="D6387" s="15">
        <v>50</v>
      </c>
      <c r="E6387" s="15">
        <v>10000</v>
      </c>
      <c r="F6387" s="15">
        <v>1</v>
      </c>
      <c r="G6387" s="15" t="s">
        <v>6301</v>
      </c>
      <c r="H6387" s="5" t="s">
        <v>3259</v>
      </c>
    </row>
    <row r="6388" spans="1:8" x14ac:dyDescent="0.15">
      <c r="A6388" s="15">
        <v>7100305</v>
      </c>
      <c r="B6388" s="15">
        <v>2</v>
      </c>
      <c r="C6388" s="15">
        <v>1</v>
      </c>
      <c r="D6388" s="15">
        <v>50</v>
      </c>
      <c r="E6388" s="15">
        <v>10000</v>
      </c>
      <c r="F6388" s="15">
        <v>1</v>
      </c>
      <c r="G6388" s="15" t="s">
        <v>6302</v>
      </c>
      <c r="H6388" s="5" t="s">
        <v>3260</v>
      </c>
    </row>
    <row r="6389" spans="1:8" x14ac:dyDescent="0.15">
      <c r="A6389" s="15">
        <v>7100401</v>
      </c>
      <c r="B6389" s="15">
        <v>2</v>
      </c>
      <c r="C6389" s="15">
        <v>1</v>
      </c>
      <c r="D6389" s="15">
        <v>50</v>
      </c>
      <c r="E6389" s="15">
        <v>10000</v>
      </c>
      <c r="F6389" s="15">
        <v>1</v>
      </c>
      <c r="G6389" s="15" t="s">
        <v>6303</v>
      </c>
      <c r="H6389" s="5" t="s">
        <v>3261</v>
      </c>
    </row>
    <row r="6390" spans="1:8" x14ac:dyDescent="0.15">
      <c r="A6390" s="15">
        <v>7100402</v>
      </c>
      <c r="B6390" s="15">
        <v>2</v>
      </c>
      <c r="C6390" s="15">
        <v>1</v>
      </c>
      <c r="D6390" s="15">
        <v>50</v>
      </c>
      <c r="E6390" s="15">
        <v>10000</v>
      </c>
      <c r="F6390" s="15">
        <v>1</v>
      </c>
      <c r="G6390" s="15" t="s">
        <v>6304</v>
      </c>
      <c r="H6390" s="5" t="s">
        <v>3262</v>
      </c>
    </row>
    <row r="6391" spans="1:8" x14ac:dyDescent="0.15">
      <c r="A6391" s="15">
        <v>7100403</v>
      </c>
      <c r="B6391" s="15">
        <v>2</v>
      </c>
      <c r="C6391" s="15">
        <v>1</v>
      </c>
      <c r="D6391" s="15">
        <v>50</v>
      </c>
      <c r="E6391" s="15">
        <v>10000</v>
      </c>
      <c r="F6391" s="15">
        <v>1</v>
      </c>
      <c r="G6391" s="15" t="s">
        <v>6305</v>
      </c>
      <c r="H6391" s="5" t="s">
        <v>3263</v>
      </c>
    </row>
    <row r="6392" spans="1:8" x14ac:dyDescent="0.15">
      <c r="A6392" s="15">
        <v>7100404</v>
      </c>
      <c r="B6392" s="15">
        <v>2</v>
      </c>
      <c r="C6392" s="15">
        <v>1</v>
      </c>
      <c r="D6392" s="15">
        <v>50</v>
      </c>
      <c r="E6392" s="15">
        <v>10000</v>
      </c>
      <c r="F6392" s="15">
        <v>1</v>
      </c>
      <c r="G6392" s="15" t="s">
        <v>6306</v>
      </c>
      <c r="H6392" s="5" t="s">
        <v>3264</v>
      </c>
    </row>
    <row r="6393" spans="1:8" x14ac:dyDescent="0.15">
      <c r="A6393" s="15">
        <v>7100405</v>
      </c>
      <c r="B6393" s="15">
        <v>2</v>
      </c>
      <c r="C6393" s="15">
        <v>1</v>
      </c>
      <c r="D6393" s="15">
        <v>50</v>
      </c>
      <c r="E6393" s="15">
        <v>10000</v>
      </c>
      <c r="F6393" s="15">
        <v>1</v>
      </c>
      <c r="G6393" s="15" t="s">
        <v>6307</v>
      </c>
      <c r="H6393" s="5" t="s">
        <v>3265</v>
      </c>
    </row>
    <row r="6394" spans="1:8" x14ac:dyDescent="0.15">
      <c r="A6394" s="15">
        <v>7100501</v>
      </c>
      <c r="B6394" s="15">
        <v>2</v>
      </c>
      <c r="C6394" s="15">
        <v>1</v>
      </c>
      <c r="D6394" s="15">
        <v>50</v>
      </c>
      <c r="E6394" s="15">
        <v>10000</v>
      </c>
      <c r="F6394" s="15">
        <v>1</v>
      </c>
      <c r="G6394" s="15" t="s">
        <v>6308</v>
      </c>
      <c r="H6394" s="5" t="s">
        <v>3266</v>
      </c>
    </row>
    <row r="6395" spans="1:8" x14ac:dyDescent="0.15">
      <c r="A6395" s="15">
        <v>7100502</v>
      </c>
      <c r="B6395" s="15">
        <v>2</v>
      </c>
      <c r="C6395" s="15">
        <v>1</v>
      </c>
      <c r="D6395" s="15">
        <v>50</v>
      </c>
      <c r="E6395" s="15">
        <v>10000</v>
      </c>
      <c r="F6395" s="15">
        <v>1</v>
      </c>
      <c r="G6395" s="15" t="s">
        <v>6309</v>
      </c>
      <c r="H6395" s="5" t="s">
        <v>3267</v>
      </c>
    </row>
    <row r="6396" spans="1:8" x14ac:dyDescent="0.15">
      <c r="A6396" s="15">
        <v>7100503</v>
      </c>
      <c r="B6396" s="15">
        <v>2</v>
      </c>
      <c r="C6396" s="15">
        <v>1</v>
      </c>
      <c r="D6396" s="15">
        <v>50</v>
      </c>
      <c r="E6396" s="15">
        <v>10000</v>
      </c>
      <c r="F6396" s="15">
        <v>1</v>
      </c>
      <c r="G6396" s="15" t="s">
        <v>6310</v>
      </c>
      <c r="H6396" s="5" t="s">
        <v>3268</v>
      </c>
    </row>
    <row r="6397" spans="1:8" x14ac:dyDescent="0.15">
      <c r="A6397" s="15">
        <v>7100504</v>
      </c>
      <c r="B6397" s="15">
        <v>2</v>
      </c>
      <c r="C6397" s="15">
        <v>1</v>
      </c>
      <c r="D6397" s="15">
        <v>50</v>
      </c>
      <c r="E6397" s="15">
        <v>10000</v>
      </c>
      <c r="F6397" s="15">
        <v>1</v>
      </c>
      <c r="G6397" s="15" t="s">
        <v>6311</v>
      </c>
      <c r="H6397" s="5" t="s">
        <v>3269</v>
      </c>
    </row>
    <row r="6398" spans="1:8" x14ac:dyDescent="0.15">
      <c r="A6398" s="15">
        <v>7100505</v>
      </c>
      <c r="B6398" s="15">
        <v>2</v>
      </c>
      <c r="C6398" s="15">
        <v>1</v>
      </c>
      <c r="D6398" s="15">
        <v>50</v>
      </c>
      <c r="E6398" s="15">
        <v>10000</v>
      </c>
      <c r="F6398" s="15">
        <v>1</v>
      </c>
      <c r="G6398" s="15" t="s">
        <v>6312</v>
      </c>
      <c r="H6398" s="5" t="s">
        <v>3270</v>
      </c>
    </row>
    <row r="6399" spans="1:8" x14ac:dyDescent="0.15">
      <c r="A6399" s="15">
        <v>7100601</v>
      </c>
      <c r="B6399" s="15">
        <v>2</v>
      </c>
      <c r="C6399" s="15">
        <v>1</v>
      </c>
      <c r="D6399" s="15">
        <v>50</v>
      </c>
      <c r="E6399" s="15">
        <v>10000</v>
      </c>
      <c r="F6399" s="15">
        <v>1</v>
      </c>
      <c r="G6399" s="15" t="s">
        <v>6313</v>
      </c>
      <c r="H6399" s="5" t="s">
        <v>3271</v>
      </c>
    </row>
    <row r="6400" spans="1:8" x14ac:dyDescent="0.15">
      <c r="A6400" s="15">
        <v>7100602</v>
      </c>
      <c r="B6400" s="15">
        <v>2</v>
      </c>
      <c r="C6400" s="15">
        <v>1</v>
      </c>
      <c r="D6400" s="15">
        <v>50</v>
      </c>
      <c r="E6400" s="15">
        <v>10000</v>
      </c>
      <c r="F6400" s="15">
        <v>1</v>
      </c>
      <c r="G6400" s="15" t="s">
        <v>6314</v>
      </c>
      <c r="H6400" s="5" t="s">
        <v>3272</v>
      </c>
    </row>
    <row r="6401" spans="1:8" x14ac:dyDescent="0.15">
      <c r="A6401" s="15">
        <v>7100603</v>
      </c>
      <c r="B6401" s="15">
        <v>2</v>
      </c>
      <c r="C6401" s="15">
        <v>1</v>
      </c>
      <c r="D6401" s="15">
        <v>50</v>
      </c>
      <c r="E6401" s="15">
        <v>10000</v>
      </c>
      <c r="F6401" s="15">
        <v>1</v>
      </c>
      <c r="G6401" s="15" t="s">
        <v>6315</v>
      </c>
      <c r="H6401" s="5" t="s">
        <v>3273</v>
      </c>
    </row>
    <row r="6402" spans="1:8" x14ac:dyDescent="0.15">
      <c r="A6402" s="15">
        <v>7100604</v>
      </c>
      <c r="B6402" s="15">
        <v>2</v>
      </c>
      <c r="C6402" s="15">
        <v>1</v>
      </c>
      <c r="D6402" s="15">
        <v>50</v>
      </c>
      <c r="E6402" s="15">
        <v>10000</v>
      </c>
      <c r="F6402" s="15">
        <v>1</v>
      </c>
      <c r="G6402" s="15" t="s">
        <v>6316</v>
      </c>
      <c r="H6402" s="5" t="s">
        <v>3274</v>
      </c>
    </row>
    <row r="6403" spans="1:8" x14ac:dyDescent="0.15">
      <c r="A6403" s="15">
        <v>7100605</v>
      </c>
      <c r="B6403" s="15">
        <v>2</v>
      </c>
      <c r="C6403" s="15">
        <v>1</v>
      </c>
      <c r="D6403" s="15">
        <v>50</v>
      </c>
      <c r="E6403" s="15">
        <v>10000</v>
      </c>
      <c r="F6403" s="15">
        <v>1</v>
      </c>
      <c r="G6403" s="15" t="s">
        <v>6317</v>
      </c>
      <c r="H6403" s="5" t="s">
        <v>3275</v>
      </c>
    </row>
    <row r="6404" spans="1:8" x14ac:dyDescent="0.15">
      <c r="A6404" s="15">
        <v>7100701</v>
      </c>
      <c r="B6404" s="15">
        <v>2</v>
      </c>
      <c r="C6404" s="15">
        <v>1</v>
      </c>
      <c r="D6404" s="15">
        <v>50</v>
      </c>
      <c r="E6404" s="15">
        <v>10000</v>
      </c>
      <c r="F6404" s="15">
        <v>1</v>
      </c>
      <c r="G6404" s="15" t="s">
        <v>6318</v>
      </c>
      <c r="H6404" s="5" t="s">
        <v>3276</v>
      </c>
    </row>
    <row r="6405" spans="1:8" x14ac:dyDescent="0.15">
      <c r="A6405" s="15">
        <v>7100702</v>
      </c>
      <c r="B6405" s="15">
        <v>2</v>
      </c>
      <c r="C6405" s="15">
        <v>1</v>
      </c>
      <c r="D6405" s="15">
        <v>50</v>
      </c>
      <c r="E6405" s="15">
        <v>10000</v>
      </c>
      <c r="F6405" s="15">
        <v>1</v>
      </c>
      <c r="G6405" s="15" t="s">
        <v>6319</v>
      </c>
      <c r="H6405" s="5" t="s">
        <v>3277</v>
      </c>
    </row>
    <row r="6406" spans="1:8" x14ac:dyDescent="0.15">
      <c r="A6406" s="15">
        <v>7100703</v>
      </c>
      <c r="B6406" s="15">
        <v>2</v>
      </c>
      <c r="C6406" s="15">
        <v>1</v>
      </c>
      <c r="D6406" s="15">
        <v>50</v>
      </c>
      <c r="E6406" s="15">
        <v>10000</v>
      </c>
      <c r="F6406" s="15">
        <v>1</v>
      </c>
      <c r="G6406" s="15" t="s">
        <v>6320</v>
      </c>
      <c r="H6406" s="5" t="s">
        <v>3278</v>
      </c>
    </row>
    <row r="6407" spans="1:8" x14ac:dyDescent="0.15">
      <c r="A6407" s="15">
        <v>7100704</v>
      </c>
      <c r="B6407" s="15">
        <v>2</v>
      </c>
      <c r="C6407" s="15">
        <v>1</v>
      </c>
      <c r="D6407" s="15">
        <v>50</v>
      </c>
      <c r="E6407" s="15">
        <v>10000</v>
      </c>
      <c r="F6407" s="15">
        <v>1</v>
      </c>
      <c r="G6407" s="15" t="s">
        <v>6321</v>
      </c>
      <c r="H6407" s="5" t="s">
        <v>3279</v>
      </c>
    </row>
    <row r="6408" spans="1:8" x14ac:dyDescent="0.15">
      <c r="A6408" s="15">
        <v>7100705</v>
      </c>
      <c r="B6408" s="15">
        <v>2</v>
      </c>
      <c r="C6408" s="15">
        <v>1</v>
      </c>
      <c r="D6408" s="15">
        <v>50</v>
      </c>
      <c r="E6408" s="15">
        <v>10000</v>
      </c>
      <c r="F6408" s="15">
        <v>1</v>
      </c>
      <c r="G6408" s="15" t="s">
        <v>6322</v>
      </c>
      <c r="H6408" s="5" t="s">
        <v>3280</v>
      </c>
    </row>
    <row r="6409" spans="1:8" x14ac:dyDescent="0.15">
      <c r="A6409" s="15">
        <v>7100801</v>
      </c>
      <c r="B6409" s="15">
        <v>2</v>
      </c>
      <c r="C6409" s="15">
        <v>1</v>
      </c>
      <c r="D6409" s="15">
        <v>50</v>
      </c>
      <c r="E6409" s="15">
        <v>10000</v>
      </c>
      <c r="F6409" s="15">
        <v>1</v>
      </c>
      <c r="G6409" s="15" t="s">
        <v>6323</v>
      </c>
      <c r="H6409" s="5" t="s">
        <v>3281</v>
      </c>
    </row>
    <row r="6410" spans="1:8" x14ac:dyDescent="0.15">
      <c r="A6410" s="15">
        <v>7100802</v>
      </c>
      <c r="B6410" s="15">
        <v>2</v>
      </c>
      <c r="C6410" s="15">
        <v>1</v>
      </c>
      <c r="D6410" s="15">
        <v>50</v>
      </c>
      <c r="E6410" s="15">
        <v>10000</v>
      </c>
      <c r="F6410" s="15">
        <v>1</v>
      </c>
      <c r="G6410" s="15" t="s">
        <v>6324</v>
      </c>
      <c r="H6410" s="5" t="s">
        <v>3282</v>
      </c>
    </row>
    <row r="6411" spans="1:8" x14ac:dyDescent="0.15">
      <c r="A6411" s="15">
        <v>7100803</v>
      </c>
      <c r="B6411" s="15">
        <v>2</v>
      </c>
      <c r="C6411" s="15">
        <v>1</v>
      </c>
      <c r="D6411" s="15">
        <v>50</v>
      </c>
      <c r="E6411" s="15">
        <v>10000</v>
      </c>
      <c r="F6411" s="15">
        <v>1</v>
      </c>
      <c r="G6411" s="15" t="s">
        <v>6325</v>
      </c>
      <c r="H6411" s="5" t="s">
        <v>3283</v>
      </c>
    </row>
    <row r="6412" spans="1:8" x14ac:dyDescent="0.15">
      <c r="A6412" s="15">
        <v>7100804</v>
      </c>
      <c r="B6412" s="15">
        <v>2</v>
      </c>
      <c r="C6412" s="15">
        <v>1</v>
      </c>
      <c r="D6412" s="15">
        <v>50</v>
      </c>
      <c r="E6412" s="15">
        <v>10000</v>
      </c>
      <c r="F6412" s="15">
        <v>1</v>
      </c>
      <c r="G6412" s="15" t="s">
        <v>6326</v>
      </c>
      <c r="H6412" s="5" t="s">
        <v>3284</v>
      </c>
    </row>
    <row r="6413" spans="1:8" x14ac:dyDescent="0.15">
      <c r="A6413" s="15">
        <v>7100805</v>
      </c>
      <c r="B6413" s="15">
        <v>2</v>
      </c>
      <c r="C6413" s="15">
        <v>1</v>
      </c>
      <c r="D6413" s="15">
        <v>50</v>
      </c>
      <c r="E6413" s="15">
        <v>10000</v>
      </c>
      <c r="F6413" s="15">
        <v>1</v>
      </c>
      <c r="G6413" s="15" t="s">
        <v>6327</v>
      </c>
      <c r="H6413" s="5" t="s">
        <v>3285</v>
      </c>
    </row>
    <row r="6414" spans="1:8" x14ac:dyDescent="0.15">
      <c r="A6414" s="15">
        <v>7100901</v>
      </c>
      <c r="B6414" s="15">
        <v>2</v>
      </c>
      <c r="C6414" s="15">
        <v>1</v>
      </c>
      <c r="D6414" s="15">
        <v>50</v>
      </c>
      <c r="E6414" s="15">
        <v>10000</v>
      </c>
      <c r="F6414" s="15">
        <v>1</v>
      </c>
      <c r="G6414" s="15" t="s">
        <v>6328</v>
      </c>
      <c r="H6414" s="5" t="s">
        <v>3286</v>
      </c>
    </row>
    <row r="6415" spans="1:8" x14ac:dyDescent="0.15">
      <c r="A6415" s="15">
        <v>7100902</v>
      </c>
      <c r="B6415" s="15">
        <v>2</v>
      </c>
      <c r="C6415" s="15">
        <v>1</v>
      </c>
      <c r="D6415" s="15">
        <v>50</v>
      </c>
      <c r="E6415" s="15">
        <v>10000</v>
      </c>
      <c r="F6415" s="15">
        <v>1</v>
      </c>
      <c r="G6415" s="15" t="s">
        <v>6329</v>
      </c>
      <c r="H6415" s="5" t="s">
        <v>3287</v>
      </c>
    </row>
    <row r="6416" spans="1:8" x14ac:dyDescent="0.15">
      <c r="A6416" s="15">
        <v>7100903</v>
      </c>
      <c r="B6416" s="15">
        <v>2</v>
      </c>
      <c r="C6416" s="15">
        <v>1</v>
      </c>
      <c r="D6416" s="15">
        <v>50</v>
      </c>
      <c r="E6416" s="15">
        <v>10000</v>
      </c>
      <c r="F6416" s="15">
        <v>1</v>
      </c>
      <c r="G6416" s="15" t="s">
        <v>6330</v>
      </c>
      <c r="H6416" s="5" t="s">
        <v>3288</v>
      </c>
    </row>
    <row r="6417" spans="1:8" x14ac:dyDescent="0.15">
      <c r="A6417" s="15">
        <v>7100904</v>
      </c>
      <c r="B6417" s="15">
        <v>2</v>
      </c>
      <c r="C6417" s="15">
        <v>1</v>
      </c>
      <c r="D6417" s="15">
        <v>50</v>
      </c>
      <c r="E6417" s="15">
        <v>10000</v>
      </c>
      <c r="F6417" s="15">
        <v>1</v>
      </c>
      <c r="G6417" s="15" t="s">
        <v>6331</v>
      </c>
      <c r="H6417" s="5" t="s">
        <v>3289</v>
      </c>
    </row>
    <row r="6418" spans="1:8" x14ac:dyDescent="0.15">
      <c r="A6418" s="15">
        <v>7100905</v>
      </c>
      <c r="B6418" s="15">
        <v>2</v>
      </c>
      <c r="C6418" s="15">
        <v>1</v>
      </c>
      <c r="D6418" s="15">
        <v>50</v>
      </c>
      <c r="E6418" s="15">
        <v>10000</v>
      </c>
      <c r="F6418" s="15">
        <v>1</v>
      </c>
      <c r="G6418" s="15" t="s">
        <v>6332</v>
      </c>
      <c r="H6418" s="5" t="s">
        <v>3290</v>
      </c>
    </row>
    <row r="6419" spans="1:8" x14ac:dyDescent="0.15">
      <c r="A6419" s="15">
        <v>7101001</v>
      </c>
      <c r="B6419" s="15">
        <v>2</v>
      </c>
      <c r="C6419" s="15">
        <v>1</v>
      </c>
      <c r="D6419" s="15">
        <v>50</v>
      </c>
      <c r="E6419" s="15">
        <v>10000</v>
      </c>
      <c r="F6419" s="15">
        <v>1</v>
      </c>
      <c r="G6419" s="15" t="s">
        <v>6333</v>
      </c>
      <c r="H6419" s="5" t="s">
        <v>3291</v>
      </c>
    </row>
    <row r="6420" spans="1:8" x14ac:dyDescent="0.15">
      <c r="A6420" s="15">
        <v>7101002</v>
      </c>
      <c r="B6420" s="15">
        <v>2</v>
      </c>
      <c r="C6420" s="15">
        <v>1</v>
      </c>
      <c r="D6420" s="15">
        <v>50</v>
      </c>
      <c r="E6420" s="15">
        <v>10000</v>
      </c>
      <c r="F6420" s="15">
        <v>1</v>
      </c>
      <c r="G6420" s="15" t="s">
        <v>6334</v>
      </c>
      <c r="H6420" s="5" t="s">
        <v>3292</v>
      </c>
    </row>
    <row r="6421" spans="1:8" x14ac:dyDescent="0.15">
      <c r="A6421" s="15">
        <v>7101003</v>
      </c>
      <c r="B6421" s="15">
        <v>2</v>
      </c>
      <c r="C6421" s="15">
        <v>1</v>
      </c>
      <c r="D6421" s="15">
        <v>50</v>
      </c>
      <c r="E6421" s="15">
        <v>10000</v>
      </c>
      <c r="F6421" s="15">
        <v>1</v>
      </c>
      <c r="G6421" s="15" t="s">
        <v>6335</v>
      </c>
      <c r="H6421" s="5" t="s">
        <v>3293</v>
      </c>
    </row>
    <row r="6422" spans="1:8" x14ac:dyDescent="0.15">
      <c r="A6422" s="15">
        <v>7101004</v>
      </c>
      <c r="B6422" s="15">
        <v>2</v>
      </c>
      <c r="C6422" s="15">
        <v>1</v>
      </c>
      <c r="D6422" s="15">
        <v>50</v>
      </c>
      <c r="E6422" s="15">
        <v>10000</v>
      </c>
      <c r="F6422" s="15">
        <v>1</v>
      </c>
      <c r="G6422" s="15" t="s">
        <v>6336</v>
      </c>
      <c r="H6422" s="5" t="s">
        <v>3294</v>
      </c>
    </row>
    <row r="6423" spans="1:8" x14ac:dyDescent="0.15">
      <c r="A6423" s="15">
        <v>7101005</v>
      </c>
      <c r="B6423" s="15">
        <v>2</v>
      </c>
      <c r="C6423" s="15">
        <v>1</v>
      </c>
      <c r="D6423" s="15">
        <v>50</v>
      </c>
      <c r="E6423" s="15">
        <v>10000</v>
      </c>
      <c r="F6423" s="15">
        <v>1</v>
      </c>
      <c r="G6423" s="15" t="s">
        <v>6337</v>
      </c>
      <c r="H6423" s="5" t="s">
        <v>3295</v>
      </c>
    </row>
    <row r="6424" spans="1:8" x14ac:dyDescent="0.15">
      <c r="A6424" s="15">
        <v>7101101</v>
      </c>
      <c r="B6424" s="15">
        <v>2</v>
      </c>
      <c r="C6424" s="15">
        <v>1</v>
      </c>
      <c r="D6424" s="15">
        <v>50</v>
      </c>
      <c r="E6424" s="15">
        <v>10000</v>
      </c>
      <c r="F6424" s="15">
        <v>1</v>
      </c>
      <c r="G6424" s="15" t="s">
        <v>6338</v>
      </c>
      <c r="H6424" s="5" t="s">
        <v>3296</v>
      </c>
    </row>
    <row r="6425" spans="1:8" x14ac:dyDescent="0.15">
      <c r="A6425" s="15">
        <v>7101102</v>
      </c>
      <c r="B6425" s="15">
        <v>2</v>
      </c>
      <c r="C6425" s="15">
        <v>1</v>
      </c>
      <c r="D6425" s="15">
        <v>50</v>
      </c>
      <c r="E6425" s="15">
        <v>10000</v>
      </c>
      <c r="F6425" s="15">
        <v>1</v>
      </c>
      <c r="G6425" s="15" t="s">
        <v>6339</v>
      </c>
      <c r="H6425" s="5" t="s">
        <v>3297</v>
      </c>
    </row>
    <row r="6426" spans="1:8" x14ac:dyDescent="0.15">
      <c r="A6426" s="15">
        <v>7101103</v>
      </c>
      <c r="B6426" s="15">
        <v>2</v>
      </c>
      <c r="C6426" s="15">
        <v>1</v>
      </c>
      <c r="D6426" s="15">
        <v>50</v>
      </c>
      <c r="E6426" s="15">
        <v>10000</v>
      </c>
      <c r="F6426" s="15">
        <v>1</v>
      </c>
      <c r="G6426" s="15" t="s">
        <v>6340</v>
      </c>
      <c r="H6426" s="5" t="s">
        <v>3298</v>
      </c>
    </row>
    <row r="6427" spans="1:8" x14ac:dyDescent="0.15">
      <c r="A6427" s="15">
        <v>7101104</v>
      </c>
      <c r="B6427" s="15">
        <v>2</v>
      </c>
      <c r="C6427" s="15">
        <v>1</v>
      </c>
      <c r="D6427" s="15">
        <v>50</v>
      </c>
      <c r="E6427" s="15">
        <v>10000</v>
      </c>
      <c r="F6427" s="15">
        <v>1</v>
      </c>
      <c r="G6427" s="15" t="s">
        <v>6341</v>
      </c>
      <c r="H6427" s="5" t="s">
        <v>3299</v>
      </c>
    </row>
    <row r="6428" spans="1:8" x14ac:dyDescent="0.15">
      <c r="A6428" s="15">
        <v>7101105</v>
      </c>
      <c r="B6428" s="15">
        <v>2</v>
      </c>
      <c r="C6428" s="15">
        <v>1</v>
      </c>
      <c r="D6428" s="15">
        <v>50</v>
      </c>
      <c r="E6428" s="15">
        <v>10000</v>
      </c>
      <c r="F6428" s="15">
        <v>1</v>
      </c>
      <c r="G6428" s="15" t="s">
        <v>6342</v>
      </c>
      <c r="H6428" s="5" t="s">
        <v>3300</v>
      </c>
    </row>
    <row r="6429" spans="1:8" x14ac:dyDescent="0.15">
      <c r="A6429" s="15">
        <v>7101201</v>
      </c>
      <c r="B6429" s="15">
        <v>2</v>
      </c>
      <c r="C6429" s="15">
        <v>1</v>
      </c>
      <c r="D6429" s="15">
        <v>50</v>
      </c>
      <c r="E6429" s="15">
        <v>10000</v>
      </c>
      <c r="F6429" s="15">
        <v>1</v>
      </c>
      <c r="G6429" s="15" t="s">
        <v>6343</v>
      </c>
      <c r="H6429" s="5" t="s">
        <v>3301</v>
      </c>
    </row>
    <row r="6430" spans="1:8" x14ac:dyDescent="0.15">
      <c r="A6430" s="15">
        <v>7101202</v>
      </c>
      <c r="B6430" s="15">
        <v>2</v>
      </c>
      <c r="C6430" s="15">
        <v>1</v>
      </c>
      <c r="D6430" s="15">
        <v>50</v>
      </c>
      <c r="E6430" s="15">
        <v>10000</v>
      </c>
      <c r="F6430" s="15">
        <v>1</v>
      </c>
      <c r="G6430" s="15" t="s">
        <v>6344</v>
      </c>
      <c r="H6430" s="5" t="s">
        <v>3302</v>
      </c>
    </row>
    <row r="6431" spans="1:8" x14ac:dyDescent="0.15">
      <c r="A6431" s="15">
        <v>7101203</v>
      </c>
      <c r="B6431" s="15">
        <v>2</v>
      </c>
      <c r="C6431" s="15">
        <v>1</v>
      </c>
      <c r="D6431" s="15">
        <v>50</v>
      </c>
      <c r="E6431" s="15">
        <v>10000</v>
      </c>
      <c r="F6431" s="15">
        <v>1</v>
      </c>
      <c r="G6431" s="15" t="s">
        <v>6345</v>
      </c>
      <c r="H6431" s="5" t="s">
        <v>3303</v>
      </c>
    </row>
    <row r="6432" spans="1:8" x14ac:dyDescent="0.15">
      <c r="A6432" s="15">
        <v>7101204</v>
      </c>
      <c r="B6432" s="15">
        <v>2</v>
      </c>
      <c r="C6432" s="15">
        <v>1</v>
      </c>
      <c r="D6432" s="15">
        <v>50</v>
      </c>
      <c r="E6432" s="15">
        <v>10000</v>
      </c>
      <c r="F6432" s="15">
        <v>1</v>
      </c>
      <c r="G6432" s="15" t="s">
        <v>6346</v>
      </c>
      <c r="H6432" s="5" t="s">
        <v>3304</v>
      </c>
    </row>
    <row r="6433" spans="1:8" x14ac:dyDescent="0.15">
      <c r="A6433" s="15">
        <v>7101205</v>
      </c>
      <c r="B6433" s="15">
        <v>2</v>
      </c>
      <c r="C6433" s="15">
        <v>1</v>
      </c>
      <c r="D6433" s="15">
        <v>50</v>
      </c>
      <c r="E6433" s="15">
        <v>10000</v>
      </c>
      <c r="F6433" s="15">
        <v>1</v>
      </c>
      <c r="G6433" s="15" t="s">
        <v>6347</v>
      </c>
      <c r="H6433" s="5" t="s">
        <v>3305</v>
      </c>
    </row>
    <row r="6434" spans="1:8" x14ac:dyDescent="0.15">
      <c r="A6434" s="15">
        <v>7101301</v>
      </c>
      <c r="B6434" s="15">
        <v>2</v>
      </c>
      <c r="C6434" s="15">
        <v>1</v>
      </c>
      <c r="D6434" s="15">
        <v>50</v>
      </c>
      <c r="E6434" s="15">
        <v>10000</v>
      </c>
      <c r="F6434" s="15">
        <v>1</v>
      </c>
      <c r="G6434" s="15" t="s">
        <v>6348</v>
      </c>
      <c r="H6434" s="5" t="s">
        <v>3306</v>
      </c>
    </row>
    <row r="6435" spans="1:8" x14ac:dyDescent="0.15">
      <c r="A6435" s="15">
        <v>7101302</v>
      </c>
      <c r="B6435" s="15">
        <v>2</v>
      </c>
      <c r="C6435" s="15">
        <v>1</v>
      </c>
      <c r="D6435" s="15">
        <v>50</v>
      </c>
      <c r="E6435" s="15">
        <v>10000</v>
      </c>
      <c r="F6435" s="15">
        <v>1</v>
      </c>
      <c r="G6435" s="15" t="s">
        <v>6349</v>
      </c>
      <c r="H6435" s="5" t="s">
        <v>3307</v>
      </c>
    </row>
    <row r="6436" spans="1:8" x14ac:dyDescent="0.15">
      <c r="A6436" s="15">
        <v>7101303</v>
      </c>
      <c r="B6436" s="15">
        <v>2</v>
      </c>
      <c r="C6436" s="15">
        <v>1</v>
      </c>
      <c r="D6436" s="15">
        <v>50</v>
      </c>
      <c r="E6436" s="15">
        <v>10000</v>
      </c>
      <c r="F6436" s="15">
        <v>1</v>
      </c>
      <c r="G6436" s="15" t="s">
        <v>6350</v>
      </c>
      <c r="H6436" s="5" t="s">
        <v>3308</v>
      </c>
    </row>
    <row r="6437" spans="1:8" x14ac:dyDescent="0.15">
      <c r="A6437" s="15">
        <v>7101304</v>
      </c>
      <c r="B6437" s="15">
        <v>2</v>
      </c>
      <c r="C6437" s="15">
        <v>1</v>
      </c>
      <c r="D6437" s="15">
        <v>50</v>
      </c>
      <c r="E6437" s="15">
        <v>10000</v>
      </c>
      <c r="F6437" s="15">
        <v>1</v>
      </c>
      <c r="G6437" s="15" t="s">
        <v>6351</v>
      </c>
      <c r="H6437" s="5" t="s">
        <v>3309</v>
      </c>
    </row>
    <row r="6438" spans="1:8" x14ac:dyDescent="0.15">
      <c r="A6438" s="15">
        <v>7101305</v>
      </c>
      <c r="B6438" s="15">
        <v>2</v>
      </c>
      <c r="C6438" s="15">
        <v>1</v>
      </c>
      <c r="D6438" s="15">
        <v>50</v>
      </c>
      <c r="E6438" s="15">
        <v>10000</v>
      </c>
      <c r="F6438" s="15">
        <v>1</v>
      </c>
      <c r="G6438" s="15" t="s">
        <v>6352</v>
      </c>
      <c r="H6438" s="5" t="s">
        <v>3310</v>
      </c>
    </row>
    <row r="6439" spans="1:8" x14ac:dyDescent="0.15">
      <c r="A6439" s="15">
        <v>7101401</v>
      </c>
      <c r="B6439" s="15">
        <v>2</v>
      </c>
      <c r="C6439" s="15">
        <v>1</v>
      </c>
      <c r="D6439" s="15">
        <v>50</v>
      </c>
      <c r="E6439" s="15">
        <v>10000</v>
      </c>
      <c r="F6439" s="15">
        <v>1</v>
      </c>
      <c r="G6439" s="15" t="s">
        <v>6353</v>
      </c>
      <c r="H6439" s="5" t="s">
        <v>3311</v>
      </c>
    </row>
    <row r="6440" spans="1:8" x14ac:dyDescent="0.15">
      <c r="A6440" s="15">
        <v>7101402</v>
      </c>
      <c r="B6440" s="15">
        <v>2</v>
      </c>
      <c r="C6440" s="15">
        <v>1</v>
      </c>
      <c r="D6440" s="15">
        <v>50</v>
      </c>
      <c r="E6440" s="15">
        <v>10000</v>
      </c>
      <c r="F6440" s="15">
        <v>1</v>
      </c>
      <c r="G6440" s="15" t="s">
        <v>6354</v>
      </c>
      <c r="H6440" s="5" t="s">
        <v>3312</v>
      </c>
    </row>
    <row r="6441" spans="1:8" x14ac:dyDescent="0.15">
      <c r="A6441" s="15">
        <v>7101403</v>
      </c>
      <c r="B6441" s="15">
        <v>2</v>
      </c>
      <c r="C6441" s="15">
        <v>1</v>
      </c>
      <c r="D6441" s="15">
        <v>50</v>
      </c>
      <c r="E6441" s="15">
        <v>10000</v>
      </c>
      <c r="F6441" s="15">
        <v>1</v>
      </c>
      <c r="G6441" s="15" t="s">
        <v>6355</v>
      </c>
      <c r="H6441" s="5" t="s">
        <v>3313</v>
      </c>
    </row>
    <row r="6442" spans="1:8" x14ac:dyDescent="0.15">
      <c r="A6442" s="15">
        <v>7101404</v>
      </c>
      <c r="B6442" s="15">
        <v>2</v>
      </c>
      <c r="C6442" s="15">
        <v>1</v>
      </c>
      <c r="D6442" s="15">
        <v>50</v>
      </c>
      <c r="E6442" s="15">
        <v>10000</v>
      </c>
      <c r="F6442" s="15">
        <v>1</v>
      </c>
      <c r="G6442" s="15" t="s">
        <v>6356</v>
      </c>
      <c r="H6442" s="5" t="s">
        <v>3314</v>
      </c>
    </row>
    <row r="6443" spans="1:8" x14ac:dyDescent="0.15">
      <c r="A6443" s="15">
        <v>7101405</v>
      </c>
      <c r="B6443" s="15">
        <v>2</v>
      </c>
      <c r="C6443" s="15">
        <v>1</v>
      </c>
      <c r="D6443" s="15">
        <v>50</v>
      </c>
      <c r="E6443" s="15">
        <v>10000</v>
      </c>
      <c r="F6443" s="15">
        <v>1</v>
      </c>
      <c r="G6443" s="15" t="s">
        <v>6357</v>
      </c>
      <c r="H6443" s="5" t="s">
        <v>3315</v>
      </c>
    </row>
    <row r="6444" spans="1:8" x14ac:dyDescent="0.15">
      <c r="A6444" s="15">
        <v>7101501</v>
      </c>
      <c r="B6444" s="15">
        <v>2</v>
      </c>
      <c r="C6444" s="15">
        <v>1</v>
      </c>
      <c r="D6444" s="15">
        <v>50</v>
      </c>
      <c r="E6444" s="15">
        <v>10000</v>
      </c>
      <c r="F6444" s="15">
        <v>1</v>
      </c>
      <c r="G6444" s="15" t="s">
        <v>6358</v>
      </c>
      <c r="H6444" s="5" t="s">
        <v>3316</v>
      </c>
    </row>
    <row r="6445" spans="1:8" x14ac:dyDescent="0.15">
      <c r="A6445" s="15">
        <v>7101502</v>
      </c>
      <c r="B6445" s="15">
        <v>2</v>
      </c>
      <c r="C6445" s="15">
        <v>1</v>
      </c>
      <c r="D6445" s="15">
        <v>50</v>
      </c>
      <c r="E6445" s="15">
        <v>10000</v>
      </c>
      <c r="F6445" s="15">
        <v>1</v>
      </c>
      <c r="G6445" s="15" t="s">
        <v>6359</v>
      </c>
      <c r="H6445" s="5" t="s">
        <v>3317</v>
      </c>
    </row>
    <row r="6446" spans="1:8" x14ac:dyDescent="0.15">
      <c r="A6446" s="15">
        <v>7101503</v>
      </c>
      <c r="B6446" s="15">
        <v>2</v>
      </c>
      <c r="C6446" s="15">
        <v>1</v>
      </c>
      <c r="D6446" s="15">
        <v>50</v>
      </c>
      <c r="E6446" s="15">
        <v>10000</v>
      </c>
      <c r="F6446" s="15">
        <v>1</v>
      </c>
      <c r="G6446" s="15" t="s">
        <v>6360</v>
      </c>
      <c r="H6446" s="5" t="s">
        <v>3318</v>
      </c>
    </row>
    <row r="6447" spans="1:8" x14ac:dyDescent="0.15">
      <c r="A6447" s="15">
        <v>7101504</v>
      </c>
      <c r="B6447" s="15">
        <v>2</v>
      </c>
      <c r="C6447" s="15">
        <v>1</v>
      </c>
      <c r="D6447" s="15">
        <v>50</v>
      </c>
      <c r="E6447" s="15">
        <v>10000</v>
      </c>
      <c r="F6447" s="15">
        <v>1</v>
      </c>
      <c r="G6447" s="15" t="s">
        <v>6361</v>
      </c>
      <c r="H6447" s="5" t="s">
        <v>3319</v>
      </c>
    </row>
    <row r="6448" spans="1:8" x14ac:dyDescent="0.15">
      <c r="A6448" s="15">
        <v>7101505</v>
      </c>
      <c r="B6448" s="15">
        <v>2</v>
      </c>
      <c r="C6448" s="15">
        <v>1</v>
      </c>
      <c r="D6448" s="15">
        <v>50</v>
      </c>
      <c r="E6448" s="15">
        <v>10000</v>
      </c>
      <c r="F6448" s="15">
        <v>1</v>
      </c>
      <c r="G6448" s="15" t="s">
        <v>6362</v>
      </c>
      <c r="H6448" s="5" t="s">
        <v>3320</v>
      </c>
    </row>
    <row r="6449" spans="1:8" x14ac:dyDescent="0.15">
      <c r="A6449" s="15">
        <v>7101601</v>
      </c>
      <c r="B6449" s="15">
        <v>2</v>
      </c>
      <c r="C6449" s="15">
        <v>1</v>
      </c>
      <c r="D6449" s="15">
        <v>50</v>
      </c>
      <c r="E6449" s="15">
        <v>10000</v>
      </c>
      <c r="F6449" s="15">
        <v>1</v>
      </c>
      <c r="G6449" s="15" t="s">
        <v>6363</v>
      </c>
      <c r="H6449" s="5" t="s">
        <v>3321</v>
      </c>
    </row>
    <row r="6450" spans="1:8" x14ac:dyDescent="0.15">
      <c r="A6450" s="15">
        <v>7101602</v>
      </c>
      <c r="B6450" s="15">
        <v>2</v>
      </c>
      <c r="C6450" s="15">
        <v>1</v>
      </c>
      <c r="D6450" s="15">
        <v>50</v>
      </c>
      <c r="E6450" s="15">
        <v>10000</v>
      </c>
      <c r="F6450" s="15">
        <v>1</v>
      </c>
      <c r="G6450" s="15" t="s">
        <v>6364</v>
      </c>
      <c r="H6450" s="5" t="s">
        <v>3322</v>
      </c>
    </row>
    <row r="6451" spans="1:8" x14ac:dyDescent="0.15">
      <c r="A6451" s="15">
        <v>7101603</v>
      </c>
      <c r="B6451" s="15">
        <v>2</v>
      </c>
      <c r="C6451" s="15">
        <v>1</v>
      </c>
      <c r="D6451" s="15">
        <v>50</v>
      </c>
      <c r="E6451" s="15">
        <v>10000</v>
      </c>
      <c r="F6451" s="15">
        <v>1</v>
      </c>
      <c r="G6451" s="15" t="s">
        <v>6365</v>
      </c>
      <c r="H6451" s="5" t="s">
        <v>3323</v>
      </c>
    </row>
    <row r="6452" spans="1:8" x14ac:dyDescent="0.15">
      <c r="A6452" s="15">
        <v>7101604</v>
      </c>
      <c r="B6452" s="15">
        <v>2</v>
      </c>
      <c r="C6452" s="15">
        <v>1</v>
      </c>
      <c r="D6452" s="15">
        <v>50</v>
      </c>
      <c r="E6452" s="15">
        <v>10000</v>
      </c>
      <c r="F6452" s="15">
        <v>1</v>
      </c>
      <c r="G6452" s="15" t="s">
        <v>6366</v>
      </c>
      <c r="H6452" s="5" t="s">
        <v>3324</v>
      </c>
    </row>
    <row r="6453" spans="1:8" x14ac:dyDescent="0.15">
      <c r="A6453" s="15">
        <v>7101605</v>
      </c>
      <c r="B6453" s="15">
        <v>2</v>
      </c>
      <c r="C6453" s="15">
        <v>1</v>
      </c>
      <c r="D6453" s="15">
        <v>50</v>
      </c>
      <c r="E6453" s="15">
        <v>10000</v>
      </c>
      <c r="F6453" s="15">
        <v>1</v>
      </c>
      <c r="G6453" s="15" t="s">
        <v>6367</v>
      </c>
      <c r="H6453" s="5" t="s">
        <v>3325</v>
      </c>
    </row>
    <row r="6454" spans="1:8" x14ac:dyDescent="0.15">
      <c r="A6454" s="15">
        <v>7101701</v>
      </c>
      <c r="B6454" s="15">
        <v>2</v>
      </c>
      <c r="C6454" s="15">
        <v>1</v>
      </c>
      <c r="D6454" s="15">
        <v>50</v>
      </c>
      <c r="E6454" s="15">
        <v>10000</v>
      </c>
      <c r="F6454" s="15">
        <v>1</v>
      </c>
      <c r="G6454" s="15" t="s">
        <v>6368</v>
      </c>
      <c r="H6454" s="5" t="s">
        <v>3326</v>
      </c>
    </row>
    <row r="6455" spans="1:8" x14ac:dyDescent="0.15">
      <c r="A6455" s="15">
        <v>7101702</v>
      </c>
      <c r="B6455" s="15">
        <v>2</v>
      </c>
      <c r="C6455" s="15">
        <v>1</v>
      </c>
      <c r="D6455" s="15">
        <v>50</v>
      </c>
      <c r="E6455" s="15">
        <v>10000</v>
      </c>
      <c r="F6455" s="15">
        <v>1</v>
      </c>
      <c r="G6455" s="15" t="s">
        <v>6369</v>
      </c>
      <c r="H6455" s="5" t="s">
        <v>3327</v>
      </c>
    </row>
    <row r="6456" spans="1:8" x14ac:dyDescent="0.15">
      <c r="A6456" s="15">
        <v>7101703</v>
      </c>
      <c r="B6456" s="15">
        <v>2</v>
      </c>
      <c r="C6456" s="15">
        <v>1</v>
      </c>
      <c r="D6456" s="15">
        <v>50</v>
      </c>
      <c r="E6456" s="15">
        <v>10000</v>
      </c>
      <c r="F6456" s="15">
        <v>1</v>
      </c>
      <c r="G6456" s="15" t="s">
        <v>6370</v>
      </c>
      <c r="H6456" s="5" t="s">
        <v>3328</v>
      </c>
    </row>
    <row r="6457" spans="1:8" x14ac:dyDescent="0.15">
      <c r="A6457" s="15">
        <v>7101704</v>
      </c>
      <c r="B6457" s="15">
        <v>2</v>
      </c>
      <c r="C6457" s="15">
        <v>1</v>
      </c>
      <c r="D6457" s="15">
        <v>50</v>
      </c>
      <c r="E6457" s="15">
        <v>10000</v>
      </c>
      <c r="F6457" s="15">
        <v>1</v>
      </c>
      <c r="G6457" s="15" t="s">
        <v>6371</v>
      </c>
      <c r="H6457" s="5" t="s">
        <v>3329</v>
      </c>
    </row>
    <row r="6458" spans="1:8" x14ac:dyDescent="0.15">
      <c r="A6458" s="15">
        <v>7101705</v>
      </c>
      <c r="B6458" s="15">
        <v>2</v>
      </c>
      <c r="C6458" s="15">
        <v>1</v>
      </c>
      <c r="D6458" s="15">
        <v>50</v>
      </c>
      <c r="E6458" s="15">
        <v>10000</v>
      </c>
      <c r="F6458" s="15">
        <v>1</v>
      </c>
      <c r="G6458" s="15" t="s">
        <v>6372</v>
      </c>
      <c r="H6458" s="5" t="s">
        <v>3330</v>
      </c>
    </row>
    <row r="6459" spans="1:8" x14ac:dyDescent="0.15">
      <c r="A6459" s="15">
        <v>7101801</v>
      </c>
      <c r="B6459" s="15">
        <v>2</v>
      </c>
      <c r="C6459" s="15">
        <v>1</v>
      </c>
      <c r="D6459" s="15">
        <v>50</v>
      </c>
      <c r="E6459" s="15">
        <v>10000</v>
      </c>
      <c r="F6459" s="15">
        <v>1</v>
      </c>
      <c r="G6459" s="15" t="s">
        <v>6373</v>
      </c>
      <c r="H6459" s="5" t="s">
        <v>3331</v>
      </c>
    </row>
    <row r="6460" spans="1:8" x14ac:dyDescent="0.15">
      <c r="A6460" s="15">
        <v>7101802</v>
      </c>
      <c r="B6460" s="15">
        <v>2</v>
      </c>
      <c r="C6460" s="15">
        <v>1</v>
      </c>
      <c r="D6460" s="15">
        <v>50</v>
      </c>
      <c r="E6460" s="15">
        <v>10000</v>
      </c>
      <c r="F6460" s="15">
        <v>1</v>
      </c>
      <c r="G6460" s="15" t="s">
        <v>6374</v>
      </c>
      <c r="H6460" s="5" t="s">
        <v>3332</v>
      </c>
    </row>
    <row r="6461" spans="1:8" x14ac:dyDescent="0.15">
      <c r="A6461" s="15">
        <v>7101803</v>
      </c>
      <c r="B6461" s="15">
        <v>2</v>
      </c>
      <c r="C6461" s="15">
        <v>1</v>
      </c>
      <c r="D6461" s="15">
        <v>50</v>
      </c>
      <c r="E6461" s="15">
        <v>10000</v>
      </c>
      <c r="F6461" s="15">
        <v>1</v>
      </c>
      <c r="G6461" s="15" t="s">
        <v>6375</v>
      </c>
      <c r="H6461" s="5" t="s">
        <v>3333</v>
      </c>
    </row>
    <row r="6462" spans="1:8" x14ac:dyDescent="0.15">
      <c r="A6462" s="15">
        <v>7101804</v>
      </c>
      <c r="B6462" s="15">
        <v>2</v>
      </c>
      <c r="C6462" s="15">
        <v>1</v>
      </c>
      <c r="D6462" s="15">
        <v>50</v>
      </c>
      <c r="E6462" s="15">
        <v>10000</v>
      </c>
      <c r="F6462" s="15">
        <v>1</v>
      </c>
      <c r="G6462" s="15" t="s">
        <v>6376</v>
      </c>
      <c r="H6462" s="5" t="s">
        <v>3334</v>
      </c>
    </row>
    <row r="6463" spans="1:8" x14ac:dyDescent="0.15">
      <c r="A6463" s="15">
        <v>7101805</v>
      </c>
      <c r="B6463" s="15">
        <v>2</v>
      </c>
      <c r="C6463" s="15">
        <v>1</v>
      </c>
      <c r="D6463" s="15">
        <v>50</v>
      </c>
      <c r="E6463" s="15">
        <v>10000</v>
      </c>
      <c r="F6463" s="15">
        <v>1</v>
      </c>
      <c r="G6463" s="15" t="s">
        <v>6377</v>
      </c>
      <c r="H6463" s="5" t="s">
        <v>3335</v>
      </c>
    </row>
    <row r="6464" spans="1:8" x14ac:dyDescent="0.15">
      <c r="A6464" s="15">
        <v>7101901</v>
      </c>
      <c r="B6464" s="15">
        <v>2</v>
      </c>
      <c r="C6464" s="15">
        <v>1</v>
      </c>
      <c r="D6464" s="15">
        <v>50</v>
      </c>
      <c r="E6464" s="15">
        <v>10000</v>
      </c>
      <c r="F6464" s="15">
        <v>1</v>
      </c>
      <c r="G6464" s="15" t="s">
        <v>6378</v>
      </c>
      <c r="H6464" s="5" t="s">
        <v>3336</v>
      </c>
    </row>
    <row r="6465" spans="1:8" x14ac:dyDescent="0.15">
      <c r="A6465" s="15">
        <v>7101902</v>
      </c>
      <c r="B6465" s="15">
        <v>2</v>
      </c>
      <c r="C6465" s="15">
        <v>1</v>
      </c>
      <c r="D6465" s="15">
        <v>50</v>
      </c>
      <c r="E6465" s="15">
        <v>10000</v>
      </c>
      <c r="F6465" s="15">
        <v>1</v>
      </c>
      <c r="G6465" s="15" t="s">
        <v>6379</v>
      </c>
      <c r="H6465" s="5" t="s">
        <v>3337</v>
      </c>
    </row>
    <row r="6466" spans="1:8" x14ac:dyDescent="0.15">
      <c r="A6466" s="15">
        <v>7101903</v>
      </c>
      <c r="B6466" s="15">
        <v>2</v>
      </c>
      <c r="C6466" s="15">
        <v>1</v>
      </c>
      <c r="D6466" s="15">
        <v>50</v>
      </c>
      <c r="E6466" s="15">
        <v>10000</v>
      </c>
      <c r="F6466" s="15">
        <v>1</v>
      </c>
      <c r="G6466" s="15" t="s">
        <v>6380</v>
      </c>
      <c r="H6466" s="5" t="s">
        <v>3338</v>
      </c>
    </row>
    <row r="6467" spans="1:8" x14ac:dyDescent="0.15">
      <c r="A6467" s="15">
        <v>7101904</v>
      </c>
      <c r="B6467" s="15">
        <v>2</v>
      </c>
      <c r="C6467" s="15">
        <v>1</v>
      </c>
      <c r="D6467" s="15">
        <v>50</v>
      </c>
      <c r="E6467" s="15">
        <v>10000</v>
      </c>
      <c r="F6467" s="15">
        <v>1</v>
      </c>
      <c r="G6467" s="15" t="s">
        <v>6381</v>
      </c>
      <c r="H6467" s="5" t="s">
        <v>3339</v>
      </c>
    </row>
    <row r="6468" spans="1:8" x14ac:dyDescent="0.15">
      <c r="A6468" s="15">
        <v>7101905</v>
      </c>
      <c r="B6468" s="15">
        <v>2</v>
      </c>
      <c r="C6468" s="15">
        <v>1</v>
      </c>
      <c r="D6468" s="15">
        <v>50</v>
      </c>
      <c r="E6468" s="15">
        <v>10000</v>
      </c>
      <c r="F6468" s="15">
        <v>1</v>
      </c>
      <c r="G6468" s="15" t="s">
        <v>6382</v>
      </c>
      <c r="H6468" s="5" t="s">
        <v>3340</v>
      </c>
    </row>
    <row r="6469" spans="1:8" x14ac:dyDescent="0.15">
      <c r="A6469" s="15">
        <v>7102001</v>
      </c>
      <c r="B6469" s="15">
        <v>2</v>
      </c>
      <c r="C6469" s="15">
        <v>1</v>
      </c>
      <c r="D6469" s="15">
        <v>50</v>
      </c>
      <c r="E6469" s="15">
        <v>10000</v>
      </c>
      <c r="F6469" s="15">
        <v>1</v>
      </c>
      <c r="G6469" s="15" t="s">
        <v>6383</v>
      </c>
      <c r="H6469" s="5" t="s">
        <v>3341</v>
      </c>
    </row>
    <row r="6470" spans="1:8" x14ac:dyDescent="0.15">
      <c r="A6470" s="15">
        <v>7102002</v>
      </c>
      <c r="B6470" s="15">
        <v>2</v>
      </c>
      <c r="C6470" s="15">
        <v>1</v>
      </c>
      <c r="D6470" s="15">
        <v>50</v>
      </c>
      <c r="E6470" s="15">
        <v>10000</v>
      </c>
      <c r="F6470" s="15">
        <v>1</v>
      </c>
      <c r="G6470" s="15" t="s">
        <v>6384</v>
      </c>
      <c r="H6470" s="5" t="s">
        <v>3342</v>
      </c>
    </row>
    <row r="6471" spans="1:8" x14ac:dyDescent="0.15">
      <c r="A6471" s="15">
        <v>7102003</v>
      </c>
      <c r="B6471" s="15">
        <v>2</v>
      </c>
      <c r="C6471" s="15">
        <v>1</v>
      </c>
      <c r="D6471" s="15">
        <v>50</v>
      </c>
      <c r="E6471" s="15">
        <v>10000</v>
      </c>
      <c r="F6471" s="15">
        <v>1</v>
      </c>
      <c r="G6471" s="15" t="s">
        <v>6385</v>
      </c>
      <c r="H6471" s="5" t="s">
        <v>3343</v>
      </c>
    </row>
    <row r="6472" spans="1:8" x14ac:dyDescent="0.15">
      <c r="A6472" s="15">
        <v>7102004</v>
      </c>
      <c r="B6472" s="15">
        <v>2</v>
      </c>
      <c r="C6472" s="15">
        <v>1</v>
      </c>
      <c r="D6472" s="15">
        <v>50</v>
      </c>
      <c r="E6472" s="15">
        <v>10000</v>
      </c>
      <c r="F6472" s="15">
        <v>1</v>
      </c>
      <c r="G6472" s="15" t="s">
        <v>6386</v>
      </c>
      <c r="H6472" s="5" t="s">
        <v>3344</v>
      </c>
    </row>
    <row r="6473" spans="1:8" x14ac:dyDescent="0.15">
      <c r="A6473" s="15">
        <v>7102005</v>
      </c>
      <c r="B6473" s="15">
        <v>2</v>
      </c>
      <c r="C6473" s="15">
        <v>1</v>
      </c>
      <c r="D6473" s="15">
        <v>50</v>
      </c>
      <c r="E6473" s="15">
        <v>10000</v>
      </c>
      <c r="F6473" s="15">
        <v>1</v>
      </c>
      <c r="G6473" s="15" t="s">
        <v>6387</v>
      </c>
      <c r="H6473" s="5" t="s">
        <v>3345</v>
      </c>
    </row>
    <row r="6474" spans="1:8" x14ac:dyDescent="0.15">
      <c r="A6474" s="15">
        <v>7102101</v>
      </c>
      <c r="B6474" s="15">
        <v>2</v>
      </c>
      <c r="C6474" s="15">
        <v>1</v>
      </c>
      <c r="D6474" s="15">
        <v>50</v>
      </c>
      <c r="E6474" s="15">
        <v>10000</v>
      </c>
      <c r="F6474" s="15">
        <v>1</v>
      </c>
      <c r="G6474" s="15" t="s">
        <v>6388</v>
      </c>
      <c r="H6474" s="5" t="s">
        <v>3346</v>
      </c>
    </row>
    <row r="6475" spans="1:8" x14ac:dyDescent="0.15">
      <c r="A6475" s="15">
        <v>7102102</v>
      </c>
      <c r="B6475" s="15">
        <v>2</v>
      </c>
      <c r="C6475" s="15">
        <v>1</v>
      </c>
      <c r="D6475" s="15">
        <v>50</v>
      </c>
      <c r="E6475" s="15">
        <v>10000</v>
      </c>
      <c r="F6475" s="15">
        <v>1</v>
      </c>
      <c r="G6475" s="15" t="s">
        <v>6389</v>
      </c>
      <c r="H6475" s="5" t="s">
        <v>3347</v>
      </c>
    </row>
    <row r="6476" spans="1:8" x14ac:dyDescent="0.15">
      <c r="A6476" s="15">
        <v>7102103</v>
      </c>
      <c r="B6476" s="15">
        <v>2</v>
      </c>
      <c r="C6476" s="15">
        <v>1</v>
      </c>
      <c r="D6476" s="15">
        <v>50</v>
      </c>
      <c r="E6476" s="15">
        <v>10000</v>
      </c>
      <c r="F6476" s="15">
        <v>1</v>
      </c>
      <c r="G6476" s="15" t="s">
        <v>6390</v>
      </c>
      <c r="H6476" s="5" t="s">
        <v>3348</v>
      </c>
    </row>
    <row r="6477" spans="1:8" x14ac:dyDescent="0.15">
      <c r="A6477" s="15">
        <v>7102104</v>
      </c>
      <c r="B6477" s="15">
        <v>2</v>
      </c>
      <c r="C6477" s="15">
        <v>1</v>
      </c>
      <c r="D6477" s="15">
        <v>50</v>
      </c>
      <c r="E6477" s="15">
        <v>10000</v>
      </c>
      <c r="F6477" s="15">
        <v>1</v>
      </c>
      <c r="G6477" s="15" t="s">
        <v>6391</v>
      </c>
      <c r="H6477" s="5" t="s">
        <v>3349</v>
      </c>
    </row>
    <row r="6478" spans="1:8" x14ac:dyDescent="0.15">
      <c r="A6478" s="15">
        <v>7102105</v>
      </c>
      <c r="B6478" s="15">
        <v>2</v>
      </c>
      <c r="C6478" s="15">
        <v>1</v>
      </c>
      <c r="D6478" s="15">
        <v>50</v>
      </c>
      <c r="E6478" s="15">
        <v>10000</v>
      </c>
      <c r="F6478" s="15">
        <v>1</v>
      </c>
      <c r="G6478" s="15" t="s">
        <v>6392</v>
      </c>
      <c r="H6478" s="5" t="s">
        <v>3350</v>
      </c>
    </row>
    <row r="6479" spans="1:8" x14ac:dyDescent="0.15">
      <c r="A6479" s="15">
        <v>7102201</v>
      </c>
      <c r="B6479" s="15">
        <v>2</v>
      </c>
      <c r="C6479" s="15">
        <v>1</v>
      </c>
      <c r="D6479" s="15">
        <v>50</v>
      </c>
      <c r="E6479" s="15">
        <v>10000</v>
      </c>
      <c r="F6479" s="15">
        <v>1</v>
      </c>
      <c r="G6479" s="15" t="s">
        <v>6393</v>
      </c>
      <c r="H6479" s="5" t="s">
        <v>3351</v>
      </c>
    </row>
    <row r="6480" spans="1:8" x14ac:dyDescent="0.15">
      <c r="A6480" s="15">
        <v>7102202</v>
      </c>
      <c r="B6480" s="15">
        <v>2</v>
      </c>
      <c r="C6480" s="15">
        <v>1</v>
      </c>
      <c r="D6480" s="15">
        <v>50</v>
      </c>
      <c r="E6480" s="15">
        <v>10000</v>
      </c>
      <c r="F6480" s="15">
        <v>1</v>
      </c>
      <c r="G6480" s="15" t="s">
        <v>6394</v>
      </c>
      <c r="H6480" s="5" t="s">
        <v>3352</v>
      </c>
    </row>
    <row r="6481" spans="1:8" x14ac:dyDescent="0.15">
      <c r="A6481" s="15">
        <v>7102203</v>
      </c>
      <c r="B6481" s="15">
        <v>2</v>
      </c>
      <c r="C6481" s="15">
        <v>1</v>
      </c>
      <c r="D6481" s="15">
        <v>50</v>
      </c>
      <c r="E6481" s="15">
        <v>10000</v>
      </c>
      <c r="F6481" s="15">
        <v>1</v>
      </c>
      <c r="G6481" s="15" t="s">
        <v>6395</v>
      </c>
      <c r="H6481" s="5" t="s">
        <v>3353</v>
      </c>
    </row>
    <row r="6482" spans="1:8" x14ac:dyDescent="0.15">
      <c r="A6482" s="15">
        <v>7102204</v>
      </c>
      <c r="B6482" s="15">
        <v>2</v>
      </c>
      <c r="C6482" s="15">
        <v>1</v>
      </c>
      <c r="D6482" s="15">
        <v>50</v>
      </c>
      <c r="E6482" s="15">
        <v>10000</v>
      </c>
      <c r="F6482" s="15">
        <v>1</v>
      </c>
      <c r="G6482" s="15" t="s">
        <v>6396</v>
      </c>
      <c r="H6482" s="5" t="s">
        <v>3354</v>
      </c>
    </row>
    <row r="6483" spans="1:8" x14ac:dyDescent="0.15">
      <c r="A6483" s="15">
        <v>7102205</v>
      </c>
      <c r="B6483" s="15">
        <v>2</v>
      </c>
      <c r="C6483" s="15">
        <v>1</v>
      </c>
      <c r="D6483" s="15">
        <v>50</v>
      </c>
      <c r="E6483" s="15">
        <v>10000</v>
      </c>
      <c r="F6483" s="15">
        <v>1</v>
      </c>
      <c r="G6483" s="15" t="s">
        <v>6397</v>
      </c>
      <c r="H6483" s="5" t="s">
        <v>3355</v>
      </c>
    </row>
    <row r="6484" spans="1:8" x14ac:dyDescent="0.15">
      <c r="A6484" s="15">
        <v>7102301</v>
      </c>
      <c r="B6484" s="15">
        <v>2</v>
      </c>
      <c r="C6484" s="15">
        <v>1</v>
      </c>
      <c r="D6484" s="15">
        <v>50</v>
      </c>
      <c r="E6484" s="15">
        <v>10000</v>
      </c>
      <c r="F6484" s="15">
        <v>1</v>
      </c>
      <c r="G6484" s="15" t="s">
        <v>6398</v>
      </c>
      <c r="H6484" s="5" t="s">
        <v>3356</v>
      </c>
    </row>
    <row r="6485" spans="1:8" x14ac:dyDescent="0.15">
      <c r="A6485" s="15">
        <v>7102302</v>
      </c>
      <c r="B6485" s="15">
        <v>2</v>
      </c>
      <c r="C6485" s="15">
        <v>1</v>
      </c>
      <c r="D6485" s="15">
        <v>50</v>
      </c>
      <c r="E6485" s="15">
        <v>10000</v>
      </c>
      <c r="F6485" s="15">
        <v>1</v>
      </c>
      <c r="G6485" s="15" t="s">
        <v>6399</v>
      </c>
      <c r="H6485" s="5" t="s">
        <v>3357</v>
      </c>
    </row>
    <row r="6486" spans="1:8" x14ac:dyDescent="0.15">
      <c r="A6486" s="15">
        <v>7102303</v>
      </c>
      <c r="B6486" s="15">
        <v>2</v>
      </c>
      <c r="C6486" s="15">
        <v>1</v>
      </c>
      <c r="D6486" s="15">
        <v>50</v>
      </c>
      <c r="E6486" s="15">
        <v>10000</v>
      </c>
      <c r="F6486" s="15">
        <v>1</v>
      </c>
      <c r="G6486" s="15" t="s">
        <v>6400</v>
      </c>
      <c r="H6486" s="5" t="s">
        <v>3358</v>
      </c>
    </row>
    <row r="6487" spans="1:8" x14ac:dyDescent="0.15">
      <c r="A6487" s="15">
        <v>7102304</v>
      </c>
      <c r="B6487" s="15">
        <v>2</v>
      </c>
      <c r="C6487" s="15">
        <v>1</v>
      </c>
      <c r="D6487" s="15">
        <v>50</v>
      </c>
      <c r="E6487" s="15">
        <v>10000</v>
      </c>
      <c r="F6487" s="15">
        <v>1</v>
      </c>
      <c r="G6487" s="15" t="s">
        <v>6401</v>
      </c>
      <c r="H6487" s="5" t="s">
        <v>3359</v>
      </c>
    </row>
    <row r="6488" spans="1:8" x14ac:dyDescent="0.15">
      <c r="A6488" s="15">
        <v>7102305</v>
      </c>
      <c r="B6488" s="15">
        <v>2</v>
      </c>
      <c r="C6488" s="15">
        <v>1</v>
      </c>
      <c r="D6488" s="15">
        <v>50</v>
      </c>
      <c r="E6488" s="15">
        <v>10000</v>
      </c>
      <c r="F6488" s="15">
        <v>1</v>
      </c>
      <c r="G6488" s="15" t="s">
        <v>6402</v>
      </c>
      <c r="H6488" s="5" t="s">
        <v>3360</v>
      </c>
    </row>
    <row r="6489" spans="1:8" x14ac:dyDescent="0.15">
      <c r="A6489" s="15">
        <v>7102401</v>
      </c>
      <c r="B6489" s="15">
        <v>2</v>
      </c>
      <c r="C6489" s="15">
        <v>1</v>
      </c>
      <c r="D6489" s="15">
        <v>50</v>
      </c>
      <c r="E6489" s="15">
        <v>10000</v>
      </c>
      <c r="F6489" s="15">
        <v>1</v>
      </c>
      <c r="G6489" s="15" t="s">
        <v>6403</v>
      </c>
      <c r="H6489" s="5" t="s">
        <v>3361</v>
      </c>
    </row>
    <row r="6490" spans="1:8" x14ac:dyDescent="0.15">
      <c r="A6490" s="15">
        <v>7102402</v>
      </c>
      <c r="B6490" s="15">
        <v>2</v>
      </c>
      <c r="C6490" s="15">
        <v>1</v>
      </c>
      <c r="D6490" s="15">
        <v>50</v>
      </c>
      <c r="E6490" s="15">
        <v>10000</v>
      </c>
      <c r="F6490" s="15">
        <v>1</v>
      </c>
      <c r="G6490" s="15" t="s">
        <v>6404</v>
      </c>
      <c r="H6490" s="5" t="s">
        <v>3362</v>
      </c>
    </row>
    <row r="6491" spans="1:8" x14ac:dyDescent="0.15">
      <c r="A6491" s="15">
        <v>7102403</v>
      </c>
      <c r="B6491" s="15">
        <v>2</v>
      </c>
      <c r="C6491" s="15">
        <v>1</v>
      </c>
      <c r="D6491" s="15">
        <v>50</v>
      </c>
      <c r="E6491" s="15">
        <v>10000</v>
      </c>
      <c r="F6491" s="15">
        <v>1</v>
      </c>
      <c r="G6491" s="15" t="s">
        <v>6405</v>
      </c>
      <c r="H6491" s="5" t="s">
        <v>3363</v>
      </c>
    </row>
    <row r="6492" spans="1:8" x14ac:dyDescent="0.15">
      <c r="A6492" s="15">
        <v>7102404</v>
      </c>
      <c r="B6492" s="15">
        <v>2</v>
      </c>
      <c r="C6492" s="15">
        <v>1</v>
      </c>
      <c r="D6492" s="15">
        <v>50</v>
      </c>
      <c r="E6492" s="15">
        <v>10000</v>
      </c>
      <c r="F6492" s="15">
        <v>1</v>
      </c>
      <c r="G6492" s="15" t="s">
        <v>6406</v>
      </c>
      <c r="H6492" s="5" t="s">
        <v>3364</v>
      </c>
    </row>
    <row r="6493" spans="1:8" x14ac:dyDescent="0.15">
      <c r="A6493" s="15">
        <v>7102405</v>
      </c>
      <c r="B6493" s="15">
        <v>2</v>
      </c>
      <c r="C6493" s="15">
        <v>1</v>
      </c>
      <c r="D6493" s="15">
        <v>50</v>
      </c>
      <c r="E6493" s="15">
        <v>10000</v>
      </c>
      <c r="F6493" s="15">
        <v>1</v>
      </c>
      <c r="G6493" s="15" t="s">
        <v>6407</v>
      </c>
      <c r="H6493" s="5" t="s">
        <v>3365</v>
      </c>
    </row>
    <row r="6494" spans="1:8" x14ac:dyDescent="0.15">
      <c r="A6494" s="15">
        <v>7102501</v>
      </c>
      <c r="B6494" s="15">
        <v>2</v>
      </c>
      <c r="C6494" s="15">
        <v>1</v>
      </c>
      <c r="D6494" s="15">
        <v>50</v>
      </c>
      <c r="E6494" s="15">
        <v>10000</v>
      </c>
      <c r="F6494" s="15">
        <v>1</v>
      </c>
      <c r="G6494" s="15" t="s">
        <v>6408</v>
      </c>
      <c r="H6494" s="5" t="s">
        <v>3366</v>
      </c>
    </row>
    <row r="6495" spans="1:8" x14ac:dyDescent="0.15">
      <c r="A6495" s="15">
        <v>7102502</v>
      </c>
      <c r="B6495" s="15">
        <v>2</v>
      </c>
      <c r="C6495" s="15">
        <v>1</v>
      </c>
      <c r="D6495" s="15">
        <v>50</v>
      </c>
      <c r="E6495" s="15">
        <v>10000</v>
      </c>
      <c r="F6495" s="15">
        <v>1</v>
      </c>
      <c r="G6495" s="15" t="s">
        <v>6409</v>
      </c>
      <c r="H6495" s="5" t="s">
        <v>3367</v>
      </c>
    </row>
    <row r="6496" spans="1:8" x14ac:dyDescent="0.15">
      <c r="A6496" s="15">
        <v>7102503</v>
      </c>
      <c r="B6496" s="15">
        <v>2</v>
      </c>
      <c r="C6496" s="15">
        <v>1</v>
      </c>
      <c r="D6496" s="15">
        <v>50</v>
      </c>
      <c r="E6496" s="15">
        <v>10000</v>
      </c>
      <c r="F6496" s="15">
        <v>1</v>
      </c>
      <c r="G6496" s="15" t="s">
        <v>6410</v>
      </c>
      <c r="H6496" s="5" t="s">
        <v>3368</v>
      </c>
    </row>
    <row r="6497" spans="1:8" x14ac:dyDescent="0.15">
      <c r="A6497" s="15">
        <v>7102504</v>
      </c>
      <c r="B6497" s="15">
        <v>2</v>
      </c>
      <c r="C6497" s="15">
        <v>1</v>
      </c>
      <c r="D6497" s="15">
        <v>50</v>
      </c>
      <c r="E6497" s="15">
        <v>10000</v>
      </c>
      <c r="F6497" s="15">
        <v>1</v>
      </c>
      <c r="G6497" s="15" t="s">
        <v>6411</v>
      </c>
      <c r="H6497" s="5" t="s">
        <v>3369</v>
      </c>
    </row>
    <row r="6498" spans="1:8" x14ac:dyDescent="0.15">
      <c r="A6498" s="15">
        <v>7102505</v>
      </c>
      <c r="B6498" s="15">
        <v>2</v>
      </c>
      <c r="C6498" s="15">
        <v>1</v>
      </c>
      <c r="D6498" s="15">
        <v>50</v>
      </c>
      <c r="E6498" s="15">
        <v>10000</v>
      </c>
      <c r="F6498" s="15">
        <v>1</v>
      </c>
      <c r="G6498" s="15" t="s">
        <v>6412</v>
      </c>
      <c r="H6498" s="5" t="s">
        <v>3370</v>
      </c>
    </row>
    <row r="6499" spans="1:8" x14ac:dyDescent="0.15">
      <c r="A6499" s="15">
        <v>7102601</v>
      </c>
      <c r="B6499" s="15">
        <v>2</v>
      </c>
      <c r="C6499" s="15">
        <v>1</v>
      </c>
      <c r="D6499" s="15">
        <v>50</v>
      </c>
      <c r="E6499" s="15">
        <v>10000</v>
      </c>
      <c r="F6499" s="15">
        <v>1</v>
      </c>
      <c r="G6499" s="15" t="s">
        <v>6413</v>
      </c>
      <c r="H6499" s="5" t="s">
        <v>3371</v>
      </c>
    </row>
    <row r="6500" spans="1:8" x14ac:dyDescent="0.15">
      <c r="A6500" s="15">
        <v>7102602</v>
      </c>
      <c r="B6500" s="15">
        <v>2</v>
      </c>
      <c r="C6500" s="15">
        <v>1</v>
      </c>
      <c r="D6500" s="15">
        <v>50</v>
      </c>
      <c r="E6500" s="15">
        <v>10000</v>
      </c>
      <c r="F6500" s="15">
        <v>1</v>
      </c>
      <c r="G6500" s="15" t="s">
        <v>6414</v>
      </c>
      <c r="H6500" s="5" t="s">
        <v>3372</v>
      </c>
    </row>
    <row r="6501" spans="1:8" x14ac:dyDescent="0.15">
      <c r="A6501" s="15">
        <v>7102603</v>
      </c>
      <c r="B6501" s="15">
        <v>2</v>
      </c>
      <c r="C6501" s="15">
        <v>1</v>
      </c>
      <c r="D6501" s="15">
        <v>50</v>
      </c>
      <c r="E6501" s="15">
        <v>10000</v>
      </c>
      <c r="F6501" s="15">
        <v>1</v>
      </c>
      <c r="G6501" s="15" t="s">
        <v>6415</v>
      </c>
      <c r="H6501" s="5" t="s">
        <v>3373</v>
      </c>
    </row>
    <row r="6502" spans="1:8" x14ac:dyDescent="0.15">
      <c r="A6502" s="15">
        <v>7102604</v>
      </c>
      <c r="B6502" s="15">
        <v>2</v>
      </c>
      <c r="C6502" s="15">
        <v>1</v>
      </c>
      <c r="D6502" s="15">
        <v>50</v>
      </c>
      <c r="E6502" s="15">
        <v>10000</v>
      </c>
      <c r="F6502" s="15">
        <v>1</v>
      </c>
      <c r="G6502" s="15" t="s">
        <v>6416</v>
      </c>
      <c r="H6502" s="5" t="s">
        <v>3374</v>
      </c>
    </row>
    <row r="6503" spans="1:8" x14ac:dyDescent="0.15">
      <c r="A6503" s="15">
        <v>7102605</v>
      </c>
      <c r="B6503" s="15">
        <v>2</v>
      </c>
      <c r="C6503" s="15">
        <v>1</v>
      </c>
      <c r="D6503" s="15">
        <v>50</v>
      </c>
      <c r="E6503" s="15">
        <v>10000</v>
      </c>
      <c r="F6503" s="15">
        <v>1</v>
      </c>
      <c r="G6503" s="15" t="s">
        <v>6417</v>
      </c>
      <c r="H6503" s="5" t="s">
        <v>3375</v>
      </c>
    </row>
    <row r="6504" spans="1:8" x14ac:dyDescent="0.15">
      <c r="A6504" s="15">
        <v>7102701</v>
      </c>
      <c r="B6504" s="15">
        <v>2</v>
      </c>
      <c r="C6504" s="15">
        <v>1</v>
      </c>
      <c r="D6504" s="15">
        <v>50</v>
      </c>
      <c r="E6504" s="15">
        <v>10000</v>
      </c>
      <c r="F6504" s="15">
        <v>1</v>
      </c>
      <c r="G6504" s="15" t="s">
        <v>6418</v>
      </c>
      <c r="H6504" s="5" t="s">
        <v>3376</v>
      </c>
    </row>
    <row r="6505" spans="1:8" x14ac:dyDescent="0.15">
      <c r="A6505" s="15">
        <v>7102702</v>
      </c>
      <c r="B6505" s="15">
        <v>2</v>
      </c>
      <c r="C6505" s="15">
        <v>1</v>
      </c>
      <c r="D6505" s="15">
        <v>50</v>
      </c>
      <c r="E6505" s="15">
        <v>10000</v>
      </c>
      <c r="F6505" s="15">
        <v>1</v>
      </c>
      <c r="G6505" s="15" t="s">
        <v>6419</v>
      </c>
      <c r="H6505" s="5" t="s">
        <v>3377</v>
      </c>
    </row>
    <row r="6506" spans="1:8" x14ac:dyDescent="0.15">
      <c r="A6506" s="15">
        <v>7102703</v>
      </c>
      <c r="B6506" s="15">
        <v>2</v>
      </c>
      <c r="C6506" s="15">
        <v>1</v>
      </c>
      <c r="D6506" s="15">
        <v>50</v>
      </c>
      <c r="E6506" s="15">
        <v>10000</v>
      </c>
      <c r="F6506" s="15">
        <v>1</v>
      </c>
      <c r="G6506" s="15" t="s">
        <v>6420</v>
      </c>
      <c r="H6506" s="5" t="s">
        <v>3378</v>
      </c>
    </row>
    <row r="6507" spans="1:8" x14ac:dyDescent="0.15">
      <c r="A6507" s="15">
        <v>7102704</v>
      </c>
      <c r="B6507" s="15">
        <v>2</v>
      </c>
      <c r="C6507" s="15">
        <v>1</v>
      </c>
      <c r="D6507" s="15">
        <v>50</v>
      </c>
      <c r="E6507" s="15">
        <v>10000</v>
      </c>
      <c r="F6507" s="15">
        <v>1</v>
      </c>
      <c r="G6507" s="15" t="s">
        <v>6421</v>
      </c>
      <c r="H6507" s="5" t="s">
        <v>3379</v>
      </c>
    </row>
    <row r="6508" spans="1:8" x14ac:dyDescent="0.15">
      <c r="A6508" s="15">
        <v>7102705</v>
      </c>
      <c r="B6508" s="15">
        <v>2</v>
      </c>
      <c r="C6508" s="15">
        <v>1</v>
      </c>
      <c r="D6508" s="15">
        <v>50</v>
      </c>
      <c r="E6508" s="15">
        <v>10000</v>
      </c>
      <c r="F6508" s="15">
        <v>1</v>
      </c>
      <c r="G6508" s="15" t="s">
        <v>6422</v>
      </c>
      <c r="H6508" s="5" t="s">
        <v>3380</v>
      </c>
    </row>
    <row r="6509" spans="1:8" x14ac:dyDescent="0.15">
      <c r="A6509" s="15">
        <v>7102801</v>
      </c>
      <c r="B6509" s="15">
        <v>2</v>
      </c>
      <c r="C6509" s="15">
        <v>1</v>
      </c>
      <c r="D6509" s="15">
        <v>50</v>
      </c>
      <c r="E6509" s="15">
        <v>10000</v>
      </c>
      <c r="F6509" s="15">
        <v>1</v>
      </c>
      <c r="G6509" s="15" t="s">
        <v>6423</v>
      </c>
      <c r="H6509" s="5" t="s">
        <v>3381</v>
      </c>
    </row>
    <row r="6510" spans="1:8" x14ac:dyDescent="0.15">
      <c r="A6510" s="15">
        <v>7102802</v>
      </c>
      <c r="B6510" s="15">
        <v>2</v>
      </c>
      <c r="C6510" s="15">
        <v>1</v>
      </c>
      <c r="D6510" s="15">
        <v>50</v>
      </c>
      <c r="E6510" s="15">
        <v>10000</v>
      </c>
      <c r="F6510" s="15">
        <v>1</v>
      </c>
      <c r="G6510" s="15" t="s">
        <v>6424</v>
      </c>
      <c r="H6510" s="5" t="s">
        <v>3382</v>
      </c>
    </row>
    <row r="6511" spans="1:8" x14ac:dyDescent="0.15">
      <c r="A6511" s="15">
        <v>7102803</v>
      </c>
      <c r="B6511" s="15">
        <v>2</v>
      </c>
      <c r="C6511" s="15">
        <v>1</v>
      </c>
      <c r="D6511" s="15">
        <v>50</v>
      </c>
      <c r="E6511" s="15">
        <v>10000</v>
      </c>
      <c r="F6511" s="15">
        <v>1</v>
      </c>
      <c r="G6511" s="15" t="s">
        <v>6425</v>
      </c>
      <c r="H6511" s="5" t="s">
        <v>3383</v>
      </c>
    </row>
    <row r="6512" spans="1:8" x14ac:dyDescent="0.15">
      <c r="A6512" s="15">
        <v>7102804</v>
      </c>
      <c r="B6512" s="15">
        <v>2</v>
      </c>
      <c r="C6512" s="15">
        <v>1</v>
      </c>
      <c r="D6512" s="15">
        <v>50</v>
      </c>
      <c r="E6512" s="15">
        <v>10000</v>
      </c>
      <c r="F6512" s="15">
        <v>1</v>
      </c>
      <c r="G6512" s="15" t="s">
        <v>6426</v>
      </c>
      <c r="H6512" s="5" t="s">
        <v>3384</v>
      </c>
    </row>
    <row r="6513" spans="1:8" x14ac:dyDescent="0.15">
      <c r="A6513" s="15">
        <v>7102805</v>
      </c>
      <c r="B6513" s="15">
        <v>2</v>
      </c>
      <c r="C6513" s="15">
        <v>1</v>
      </c>
      <c r="D6513" s="15">
        <v>50</v>
      </c>
      <c r="E6513" s="15">
        <v>10000</v>
      </c>
      <c r="F6513" s="15">
        <v>1</v>
      </c>
      <c r="G6513" s="15" t="s">
        <v>6427</v>
      </c>
      <c r="H6513" s="5" t="s">
        <v>3385</v>
      </c>
    </row>
    <row r="6514" spans="1:8" x14ac:dyDescent="0.15">
      <c r="A6514" s="15">
        <v>7102901</v>
      </c>
      <c r="B6514" s="15">
        <v>2</v>
      </c>
      <c r="C6514" s="15">
        <v>1</v>
      </c>
      <c r="D6514" s="15">
        <v>50</v>
      </c>
      <c r="E6514" s="15">
        <v>10000</v>
      </c>
      <c r="F6514" s="15">
        <v>1</v>
      </c>
      <c r="G6514" s="15" t="s">
        <v>6428</v>
      </c>
      <c r="H6514" s="5" t="s">
        <v>3386</v>
      </c>
    </row>
    <row r="6515" spans="1:8" x14ac:dyDescent="0.15">
      <c r="A6515" s="15">
        <v>7102902</v>
      </c>
      <c r="B6515" s="15">
        <v>2</v>
      </c>
      <c r="C6515" s="15">
        <v>1</v>
      </c>
      <c r="D6515" s="15">
        <v>50</v>
      </c>
      <c r="E6515" s="15">
        <v>10000</v>
      </c>
      <c r="F6515" s="15">
        <v>1</v>
      </c>
      <c r="G6515" s="15" t="s">
        <v>6429</v>
      </c>
      <c r="H6515" s="5" t="s">
        <v>3387</v>
      </c>
    </row>
    <row r="6516" spans="1:8" x14ac:dyDescent="0.15">
      <c r="A6516" s="15">
        <v>7102903</v>
      </c>
      <c r="B6516" s="15">
        <v>2</v>
      </c>
      <c r="C6516" s="15">
        <v>1</v>
      </c>
      <c r="D6516" s="15">
        <v>50</v>
      </c>
      <c r="E6516" s="15">
        <v>10000</v>
      </c>
      <c r="F6516" s="15">
        <v>1</v>
      </c>
      <c r="G6516" s="15" t="s">
        <v>6430</v>
      </c>
      <c r="H6516" s="5" t="s">
        <v>3388</v>
      </c>
    </row>
    <row r="6517" spans="1:8" x14ac:dyDescent="0.15">
      <c r="A6517" s="15">
        <v>7102904</v>
      </c>
      <c r="B6517" s="15">
        <v>2</v>
      </c>
      <c r="C6517" s="15">
        <v>1</v>
      </c>
      <c r="D6517" s="15">
        <v>50</v>
      </c>
      <c r="E6517" s="15">
        <v>10000</v>
      </c>
      <c r="F6517" s="15">
        <v>1</v>
      </c>
      <c r="G6517" s="15" t="s">
        <v>6431</v>
      </c>
      <c r="H6517" s="5" t="s">
        <v>3389</v>
      </c>
    </row>
    <row r="6518" spans="1:8" x14ac:dyDescent="0.15">
      <c r="A6518" s="15">
        <v>7102905</v>
      </c>
      <c r="B6518" s="15">
        <v>2</v>
      </c>
      <c r="C6518" s="15">
        <v>1</v>
      </c>
      <c r="D6518" s="15">
        <v>50</v>
      </c>
      <c r="E6518" s="15">
        <v>10000</v>
      </c>
      <c r="F6518" s="15">
        <v>1</v>
      </c>
      <c r="G6518" s="15" t="s">
        <v>6432</v>
      </c>
      <c r="H6518" s="5" t="s">
        <v>3390</v>
      </c>
    </row>
    <row r="6519" spans="1:8" x14ac:dyDescent="0.15">
      <c r="A6519" s="15">
        <v>7103001</v>
      </c>
      <c r="B6519" s="15">
        <v>2</v>
      </c>
      <c r="C6519" s="15">
        <v>1</v>
      </c>
      <c r="D6519" s="15">
        <v>50</v>
      </c>
      <c r="E6519" s="15">
        <v>10000</v>
      </c>
      <c r="F6519" s="15">
        <v>1</v>
      </c>
      <c r="G6519" s="15" t="s">
        <v>6433</v>
      </c>
      <c r="H6519" s="5" t="s">
        <v>3391</v>
      </c>
    </row>
    <row r="6520" spans="1:8" x14ac:dyDescent="0.15">
      <c r="A6520" s="15">
        <v>7103002</v>
      </c>
      <c r="B6520" s="15">
        <v>2</v>
      </c>
      <c r="C6520" s="15">
        <v>1</v>
      </c>
      <c r="D6520" s="15">
        <v>50</v>
      </c>
      <c r="E6520" s="15">
        <v>10000</v>
      </c>
      <c r="F6520" s="15">
        <v>1</v>
      </c>
      <c r="G6520" s="15" t="s">
        <v>6434</v>
      </c>
      <c r="H6520" s="5" t="s">
        <v>3392</v>
      </c>
    </row>
    <row r="6521" spans="1:8" x14ac:dyDescent="0.15">
      <c r="A6521" s="15">
        <v>7103003</v>
      </c>
      <c r="B6521" s="15">
        <v>2</v>
      </c>
      <c r="C6521" s="15">
        <v>1</v>
      </c>
      <c r="D6521" s="15">
        <v>50</v>
      </c>
      <c r="E6521" s="15">
        <v>10000</v>
      </c>
      <c r="F6521" s="15">
        <v>1</v>
      </c>
      <c r="G6521" s="15" t="s">
        <v>6435</v>
      </c>
      <c r="H6521" s="5" t="s">
        <v>3393</v>
      </c>
    </row>
    <row r="6522" spans="1:8" x14ac:dyDescent="0.15">
      <c r="A6522" s="15">
        <v>7103004</v>
      </c>
      <c r="B6522" s="15">
        <v>2</v>
      </c>
      <c r="C6522" s="15">
        <v>1</v>
      </c>
      <c r="D6522" s="15">
        <v>50</v>
      </c>
      <c r="E6522" s="15">
        <v>10000</v>
      </c>
      <c r="F6522" s="15">
        <v>1</v>
      </c>
      <c r="G6522" s="15" t="s">
        <v>6436</v>
      </c>
      <c r="H6522" s="5" t="s">
        <v>3394</v>
      </c>
    </row>
    <row r="6523" spans="1:8" x14ac:dyDescent="0.15">
      <c r="A6523" s="15">
        <v>7103005</v>
      </c>
      <c r="B6523" s="15">
        <v>2</v>
      </c>
      <c r="C6523" s="15">
        <v>1</v>
      </c>
      <c r="D6523" s="15">
        <v>50</v>
      </c>
      <c r="E6523" s="15">
        <v>10000</v>
      </c>
      <c r="F6523" s="15">
        <v>1</v>
      </c>
      <c r="G6523" s="15" t="s">
        <v>6437</v>
      </c>
      <c r="H6523" s="5" t="s">
        <v>3395</v>
      </c>
    </row>
    <row r="6524" spans="1:8" x14ac:dyDescent="0.15">
      <c r="A6524" s="15">
        <v>7103101</v>
      </c>
      <c r="B6524" s="15">
        <v>2</v>
      </c>
      <c r="C6524" s="15">
        <v>1</v>
      </c>
      <c r="D6524" s="15">
        <v>50</v>
      </c>
      <c r="E6524" s="15">
        <v>10000</v>
      </c>
      <c r="F6524" s="15">
        <v>1</v>
      </c>
      <c r="G6524" s="15" t="s">
        <v>6438</v>
      </c>
      <c r="H6524" s="5" t="s">
        <v>3396</v>
      </c>
    </row>
    <row r="6525" spans="1:8" x14ac:dyDescent="0.15">
      <c r="A6525" s="15">
        <v>7103102</v>
      </c>
      <c r="B6525" s="15">
        <v>2</v>
      </c>
      <c r="C6525" s="15">
        <v>1</v>
      </c>
      <c r="D6525" s="15">
        <v>50</v>
      </c>
      <c r="E6525" s="15">
        <v>10000</v>
      </c>
      <c r="F6525" s="15">
        <v>1</v>
      </c>
      <c r="G6525" s="15" t="s">
        <v>6439</v>
      </c>
      <c r="H6525" s="5" t="s">
        <v>3397</v>
      </c>
    </row>
    <row r="6526" spans="1:8" x14ac:dyDescent="0.15">
      <c r="A6526" s="15">
        <v>7103103</v>
      </c>
      <c r="B6526" s="15">
        <v>2</v>
      </c>
      <c r="C6526" s="15">
        <v>1</v>
      </c>
      <c r="D6526" s="15">
        <v>50</v>
      </c>
      <c r="E6526" s="15">
        <v>10000</v>
      </c>
      <c r="F6526" s="15">
        <v>1</v>
      </c>
      <c r="G6526" s="15" t="s">
        <v>6440</v>
      </c>
      <c r="H6526" s="5" t="s">
        <v>3398</v>
      </c>
    </row>
    <row r="6527" spans="1:8" x14ac:dyDescent="0.15">
      <c r="A6527" s="15">
        <v>7103104</v>
      </c>
      <c r="B6527" s="15">
        <v>2</v>
      </c>
      <c r="C6527" s="15">
        <v>1</v>
      </c>
      <c r="D6527" s="15">
        <v>50</v>
      </c>
      <c r="E6527" s="15">
        <v>10000</v>
      </c>
      <c r="F6527" s="15">
        <v>1</v>
      </c>
      <c r="G6527" s="15" t="s">
        <v>6441</v>
      </c>
      <c r="H6527" s="5" t="s">
        <v>3399</v>
      </c>
    </row>
    <row r="6528" spans="1:8" x14ac:dyDescent="0.15">
      <c r="A6528" s="15">
        <v>7103105</v>
      </c>
      <c r="B6528" s="15">
        <v>2</v>
      </c>
      <c r="C6528" s="15">
        <v>1</v>
      </c>
      <c r="D6528" s="15">
        <v>50</v>
      </c>
      <c r="E6528" s="15">
        <v>10000</v>
      </c>
      <c r="F6528" s="15">
        <v>1</v>
      </c>
      <c r="G6528" s="15" t="s">
        <v>6442</v>
      </c>
      <c r="H6528" s="5" t="s">
        <v>3400</v>
      </c>
    </row>
    <row r="6529" spans="1:8" x14ac:dyDescent="0.15">
      <c r="A6529" s="15">
        <v>7103201</v>
      </c>
      <c r="B6529" s="15">
        <v>2</v>
      </c>
      <c r="C6529" s="15">
        <v>1</v>
      </c>
      <c r="D6529" s="15">
        <v>50</v>
      </c>
      <c r="E6529" s="15">
        <v>10000</v>
      </c>
      <c r="F6529" s="15">
        <v>1</v>
      </c>
      <c r="G6529" s="15" t="s">
        <v>6443</v>
      </c>
      <c r="H6529" s="5" t="s">
        <v>3401</v>
      </c>
    </row>
    <row r="6530" spans="1:8" x14ac:dyDescent="0.15">
      <c r="A6530" s="15">
        <v>7103202</v>
      </c>
      <c r="B6530" s="15">
        <v>2</v>
      </c>
      <c r="C6530" s="15">
        <v>1</v>
      </c>
      <c r="D6530" s="15">
        <v>50</v>
      </c>
      <c r="E6530" s="15">
        <v>10000</v>
      </c>
      <c r="F6530" s="15">
        <v>1</v>
      </c>
      <c r="G6530" s="15" t="s">
        <v>6444</v>
      </c>
      <c r="H6530" s="5" t="s">
        <v>3402</v>
      </c>
    </row>
    <row r="6531" spans="1:8" x14ac:dyDescent="0.15">
      <c r="A6531" s="15">
        <v>7103203</v>
      </c>
      <c r="B6531" s="15">
        <v>2</v>
      </c>
      <c r="C6531" s="15">
        <v>1</v>
      </c>
      <c r="D6531" s="15">
        <v>50</v>
      </c>
      <c r="E6531" s="15">
        <v>10000</v>
      </c>
      <c r="F6531" s="15">
        <v>1</v>
      </c>
      <c r="G6531" s="15" t="s">
        <v>6445</v>
      </c>
      <c r="H6531" s="5" t="s">
        <v>3403</v>
      </c>
    </row>
    <row r="6532" spans="1:8" x14ac:dyDescent="0.15">
      <c r="A6532" s="15">
        <v>7103204</v>
      </c>
      <c r="B6532" s="15">
        <v>2</v>
      </c>
      <c r="C6532" s="15">
        <v>1</v>
      </c>
      <c r="D6532" s="15">
        <v>50</v>
      </c>
      <c r="E6532" s="15">
        <v>10000</v>
      </c>
      <c r="F6532" s="15">
        <v>1</v>
      </c>
      <c r="G6532" s="15" t="s">
        <v>6446</v>
      </c>
      <c r="H6532" s="5" t="s">
        <v>3404</v>
      </c>
    </row>
    <row r="6533" spans="1:8" x14ac:dyDescent="0.15">
      <c r="A6533" s="15">
        <v>7103205</v>
      </c>
      <c r="B6533" s="15">
        <v>2</v>
      </c>
      <c r="C6533" s="15">
        <v>1</v>
      </c>
      <c r="D6533" s="15">
        <v>50</v>
      </c>
      <c r="E6533" s="15">
        <v>10000</v>
      </c>
      <c r="F6533" s="15">
        <v>1</v>
      </c>
      <c r="G6533" s="15" t="s">
        <v>6447</v>
      </c>
      <c r="H6533" s="5" t="s">
        <v>3405</v>
      </c>
    </row>
    <row r="6534" spans="1:8" x14ac:dyDescent="0.15">
      <c r="A6534" s="15">
        <v>7103301</v>
      </c>
      <c r="B6534" s="15">
        <v>2</v>
      </c>
      <c r="C6534" s="15">
        <v>1</v>
      </c>
      <c r="D6534" s="15">
        <v>50</v>
      </c>
      <c r="E6534" s="15">
        <v>10000</v>
      </c>
      <c r="F6534" s="15">
        <v>1</v>
      </c>
      <c r="G6534" s="15" t="s">
        <v>6448</v>
      </c>
      <c r="H6534" s="5" t="s">
        <v>3406</v>
      </c>
    </row>
    <row r="6535" spans="1:8" x14ac:dyDescent="0.15">
      <c r="A6535" s="15">
        <v>7103302</v>
      </c>
      <c r="B6535" s="15">
        <v>2</v>
      </c>
      <c r="C6535" s="15">
        <v>1</v>
      </c>
      <c r="D6535" s="15">
        <v>50</v>
      </c>
      <c r="E6535" s="15">
        <v>10000</v>
      </c>
      <c r="F6535" s="15">
        <v>1</v>
      </c>
      <c r="G6535" s="15" t="s">
        <v>6449</v>
      </c>
      <c r="H6535" s="5" t="s">
        <v>3407</v>
      </c>
    </row>
    <row r="6536" spans="1:8" x14ac:dyDescent="0.15">
      <c r="A6536" s="15">
        <v>7103303</v>
      </c>
      <c r="B6536" s="15">
        <v>2</v>
      </c>
      <c r="C6536" s="15">
        <v>1</v>
      </c>
      <c r="D6536" s="15">
        <v>50</v>
      </c>
      <c r="E6536" s="15">
        <v>10000</v>
      </c>
      <c r="F6536" s="15">
        <v>1</v>
      </c>
      <c r="G6536" s="15" t="s">
        <v>6450</v>
      </c>
      <c r="H6536" s="5" t="s">
        <v>3408</v>
      </c>
    </row>
    <row r="6537" spans="1:8" x14ac:dyDescent="0.15">
      <c r="A6537" s="15">
        <v>7103304</v>
      </c>
      <c r="B6537" s="15">
        <v>2</v>
      </c>
      <c r="C6537" s="15">
        <v>1</v>
      </c>
      <c r="D6537" s="15">
        <v>50</v>
      </c>
      <c r="E6537" s="15">
        <v>10000</v>
      </c>
      <c r="F6537" s="15">
        <v>1</v>
      </c>
      <c r="G6537" s="15" t="s">
        <v>6451</v>
      </c>
      <c r="H6537" s="5" t="s">
        <v>3409</v>
      </c>
    </row>
    <row r="6538" spans="1:8" x14ac:dyDescent="0.15">
      <c r="A6538" s="15">
        <v>7103305</v>
      </c>
      <c r="B6538" s="15">
        <v>2</v>
      </c>
      <c r="C6538" s="15">
        <v>1</v>
      </c>
      <c r="D6538" s="15">
        <v>50</v>
      </c>
      <c r="E6538" s="15">
        <v>10000</v>
      </c>
      <c r="F6538" s="15">
        <v>1</v>
      </c>
      <c r="G6538" s="15" t="s">
        <v>6452</v>
      </c>
      <c r="H6538" s="5" t="s">
        <v>3410</v>
      </c>
    </row>
    <row r="6539" spans="1:8" x14ac:dyDescent="0.15">
      <c r="A6539" s="15">
        <v>7103401</v>
      </c>
      <c r="B6539" s="15">
        <v>2</v>
      </c>
      <c r="C6539" s="15">
        <v>1</v>
      </c>
      <c r="D6539" s="15">
        <v>50</v>
      </c>
      <c r="E6539" s="15">
        <v>10000</v>
      </c>
      <c r="F6539" s="15">
        <v>1</v>
      </c>
      <c r="G6539" s="15" t="s">
        <v>6453</v>
      </c>
      <c r="H6539" s="5" t="s">
        <v>3411</v>
      </c>
    </row>
    <row r="6540" spans="1:8" x14ac:dyDescent="0.15">
      <c r="A6540" s="15">
        <v>7103402</v>
      </c>
      <c r="B6540" s="15">
        <v>2</v>
      </c>
      <c r="C6540" s="15">
        <v>1</v>
      </c>
      <c r="D6540" s="15">
        <v>50</v>
      </c>
      <c r="E6540" s="15">
        <v>10000</v>
      </c>
      <c r="F6540" s="15">
        <v>1</v>
      </c>
      <c r="G6540" s="15" t="s">
        <v>6454</v>
      </c>
      <c r="H6540" s="5" t="s">
        <v>3412</v>
      </c>
    </row>
    <row r="6541" spans="1:8" x14ac:dyDescent="0.15">
      <c r="A6541" s="15">
        <v>7103403</v>
      </c>
      <c r="B6541" s="15">
        <v>2</v>
      </c>
      <c r="C6541" s="15">
        <v>1</v>
      </c>
      <c r="D6541" s="15">
        <v>50</v>
      </c>
      <c r="E6541" s="15">
        <v>10000</v>
      </c>
      <c r="F6541" s="15">
        <v>1</v>
      </c>
      <c r="G6541" s="15" t="s">
        <v>6455</v>
      </c>
      <c r="H6541" s="5" t="s">
        <v>3413</v>
      </c>
    </row>
    <row r="6542" spans="1:8" x14ac:dyDescent="0.15">
      <c r="A6542" s="15">
        <v>7103404</v>
      </c>
      <c r="B6542" s="15">
        <v>2</v>
      </c>
      <c r="C6542" s="15">
        <v>1</v>
      </c>
      <c r="D6542" s="15">
        <v>50</v>
      </c>
      <c r="E6542" s="15">
        <v>10000</v>
      </c>
      <c r="F6542" s="15">
        <v>1</v>
      </c>
      <c r="G6542" s="15" t="s">
        <v>6456</v>
      </c>
      <c r="H6542" s="5" t="s">
        <v>3414</v>
      </c>
    </row>
    <row r="6543" spans="1:8" x14ac:dyDescent="0.15">
      <c r="A6543" s="15">
        <v>7103405</v>
      </c>
      <c r="B6543" s="15">
        <v>2</v>
      </c>
      <c r="C6543" s="15">
        <v>1</v>
      </c>
      <c r="D6543" s="15">
        <v>50</v>
      </c>
      <c r="E6543" s="15">
        <v>10000</v>
      </c>
      <c r="F6543" s="15">
        <v>1</v>
      </c>
      <c r="G6543" s="15" t="s">
        <v>6457</v>
      </c>
      <c r="H6543" s="5" t="s">
        <v>3415</v>
      </c>
    </row>
    <row r="6544" spans="1:8" x14ac:dyDescent="0.15">
      <c r="A6544" s="15">
        <v>7103501</v>
      </c>
      <c r="B6544" s="15">
        <v>2</v>
      </c>
      <c r="C6544" s="15">
        <v>1</v>
      </c>
      <c r="D6544" s="15">
        <v>50</v>
      </c>
      <c r="E6544" s="15">
        <v>10000</v>
      </c>
      <c r="F6544" s="15">
        <v>1</v>
      </c>
      <c r="G6544" s="15" t="s">
        <v>6458</v>
      </c>
      <c r="H6544" s="5" t="s">
        <v>3416</v>
      </c>
    </row>
    <row r="6545" spans="1:8" x14ac:dyDescent="0.15">
      <c r="A6545" s="15">
        <v>7103502</v>
      </c>
      <c r="B6545" s="15">
        <v>2</v>
      </c>
      <c r="C6545" s="15">
        <v>1</v>
      </c>
      <c r="D6545" s="15">
        <v>50</v>
      </c>
      <c r="E6545" s="15">
        <v>10000</v>
      </c>
      <c r="F6545" s="15">
        <v>1</v>
      </c>
      <c r="G6545" s="15" t="s">
        <v>6459</v>
      </c>
      <c r="H6545" s="5" t="s">
        <v>3417</v>
      </c>
    </row>
    <row r="6546" spans="1:8" x14ac:dyDescent="0.15">
      <c r="A6546" s="15">
        <v>7103503</v>
      </c>
      <c r="B6546" s="15">
        <v>2</v>
      </c>
      <c r="C6546" s="15">
        <v>1</v>
      </c>
      <c r="D6546" s="15">
        <v>50</v>
      </c>
      <c r="E6546" s="15">
        <v>10000</v>
      </c>
      <c r="F6546" s="15">
        <v>1</v>
      </c>
      <c r="G6546" s="15" t="s">
        <v>6460</v>
      </c>
      <c r="H6546" s="5" t="s">
        <v>3418</v>
      </c>
    </row>
    <row r="6547" spans="1:8" x14ac:dyDescent="0.15">
      <c r="A6547" s="15">
        <v>7103504</v>
      </c>
      <c r="B6547" s="15">
        <v>2</v>
      </c>
      <c r="C6547" s="15">
        <v>1</v>
      </c>
      <c r="D6547" s="15">
        <v>50</v>
      </c>
      <c r="E6547" s="15">
        <v>10000</v>
      </c>
      <c r="F6547" s="15">
        <v>1</v>
      </c>
      <c r="G6547" s="15" t="s">
        <v>6461</v>
      </c>
      <c r="H6547" s="5" t="s">
        <v>3419</v>
      </c>
    </row>
    <row r="6548" spans="1:8" x14ac:dyDescent="0.15">
      <c r="A6548" s="15">
        <v>7103505</v>
      </c>
      <c r="B6548" s="15">
        <v>2</v>
      </c>
      <c r="C6548" s="15">
        <v>1</v>
      </c>
      <c r="D6548" s="15">
        <v>50</v>
      </c>
      <c r="E6548" s="15">
        <v>10000</v>
      </c>
      <c r="F6548" s="15">
        <v>1</v>
      </c>
      <c r="G6548" s="15" t="s">
        <v>6462</v>
      </c>
      <c r="H6548" s="5" t="s">
        <v>3420</v>
      </c>
    </row>
    <row r="6549" spans="1:8" x14ac:dyDescent="0.15">
      <c r="A6549" s="15">
        <v>7103601</v>
      </c>
      <c r="B6549" s="15">
        <v>2</v>
      </c>
      <c r="C6549" s="15">
        <v>1</v>
      </c>
      <c r="D6549" s="15">
        <v>50</v>
      </c>
      <c r="E6549" s="15">
        <v>10000</v>
      </c>
      <c r="F6549" s="15">
        <v>1</v>
      </c>
      <c r="G6549" s="15" t="s">
        <v>6463</v>
      </c>
      <c r="H6549" s="5" t="s">
        <v>3421</v>
      </c>
    </row>
    <row r="6550" spans="1:8" x14ac:dyDescent="0.15">
      <c r="A6550" s="15">
        <v>7103602</v>
      </c>
      <c r="B6550" s="15">
        <v>2</v>
      </c>
      <c r="C6550" s="15">
        <v>1</v>
      </c>
      <c r="D6550" s="15">
        <v>50</v>
      </c>
      <c r="E6550" s="15">
        <v>10000</v>
      </c>
      <c r="F6550" s="15">
        <v>1</v>
      </c>
      <c r="G6550" s="15" t="s">
        <v>6464</v>
      </c>
      <c r="H6550" s="5" t="s">
        <v>3422</v>
      </c>
    </row>
    <row r="6551" spans="1:8" x14ac:dyDescent="0.15">
      <c r="A6551" s="15">
        <v>7103603</v>
      </c>
      <c r="B6551" s="15">
        <v>2</v>
      </c>
      <c r="C6551" s="15">
        <v>1</v>
      </c>
      <c r="D6551" s="15">
        <v>50</v>
      </c>
      <c r="E6551" s="15">
        <v>10000</v>
      </c>
      <c r="F6551" s="15">
        <v>1</v>
      </c>
      <c r="G6551" s="15" t="s">
        <v>6465</v>
      </c>
      <c r="H6551" s="5" t="s">
        <v>3423</v>
      </c>
    </row>
    <row r="6552" spans="1:8" x14ac:dyDescent="0.15">
      <c r="A6552" s="15">
        <v>7103604</v>
      </c>
      <c r="B6552" s="15">
        <v>2</v>
      </c>
      <c r="C6552" s="15">
        <v>1</v>
      </c>
      <c r="D6552" s="15">
        <v>50</v>
      </c>
      <c r="E6552" s="15">
        <v>10000</v>
      </c>
      <c r="F6552" s="15">
        <v>1</v>
      </c>
      <c r="G6552" s="15" t="s">
        <v>6466</v>
      </c>
      <c r="H6552" s="5" t="s">
        <v>3424</v>
      </c>
    </row>
    <row r="6553" spans="1:8" x14ac:dyDescent="0.15">
      <c r="A6553" s="15">
        <v>7103605</v>
      </c>
      <c r="B6553" s="15">
        <v>2</v>
      </c>
      <c r="C6553" s="15">
        <v>1</v>
      </c>
      <c r="D6553" s="15">
        <v>50</v>
      </c>
      <c r="E6553" s="15">
        <v>10000</v>
      </c>
      <c r="F6553" s="15">
        <v>1</v>
      </c>
      <c r="G6553" s="15" t="s">
        <v>6467</v>
      </c>
      <c r="H6553" s="5" t="s">
        <v>3425</v>
      </c>
    </row>
    <row r="6554" spans="1:8" x14ac:dyDescent="0.15">
      <c r="A6554" s="15">
        <v>7103701</v>
      </c>
      <c r="B6554" s="15">
        <v>2</v>
      </c>
      <c r="C6554" s="15">
        <v>1</v>
      </c>
      <c r="D6554" s="15">
        <v>50</v>
      </c>
      <c r="E6554" s="15">
        <v>10000</v>
      </c>
      <c r="F6554" s="15">
        <v>1</v>
      </c>
      <c r="G6554" s="15" t="s">
        <v>6468</v>
      </c>
      <c r="H6554" s="5" t="s">
        <v>3426</v>
      </c>
    </row>
    <row r="6555" spans="1:8" x14ac:dyDescent="0.15">
      <c r="A6555" s="15">
        <v>7103702</v>
      </c>
      <c r="B6555" s="15">
        <v>2</v>
      </c>
      <c r="C6555" s="15">
        <v>1</v>
      </c>
      <c r="D6555" s="15">
        <v>50</v>
      </c>
      <c r="E6555" s="15">
        <v>10000</v>
      </c>
      <c r="F6555" s="15">
        <v>1</v>
      </c>
      <c r="G6555" s="15" t="s">
        <v>6469</v>
      </c>
      <c r="H6555" s="5" t="s">
        <v>3427</v>
      </c>
    </row>
    <row r="6556" spans="1:8" x14ac:dyDescent="0.15">
      <c r="A6556" s="15">
        <v>7103703</v>
      </c>
      <c r="B6556" s="15">
        <v>2</v>
      </c>
      <c r="C6556" s="15">
        <v>1</v>
      </c>
      <c r="D6556" s="15">
        <v>50</v>
      </c>
      <c r="E6556" s="15">
        <v>10000</v>
      </c>
      <c r="F6556" s="15">
        <v>1</v>
      </c>
      <c r="G6556" s="15" t="s">
        <v>6470</v>
      </c>
      <c r="H6556" s="5" t="s">
        <v>3428</v>
      </c>
    </row>
    <row r="6557" spans="1:8" x14ac:dyDescent="0.15">
      <c r="A6557" s="15">
        <v>7103704</v>
      </c>
      <c r="B6557" s="15">
        <v>2</v>
      </c>
      <c r="C6557" s="15">
        <v>1</v>
      </c>
      <c r="D6557" s="15">
        <v>50</v>
      </c>
      <c r="E6557" s="15">
        <v>10000</v>
      </c>
      <c r="F6557" s="15">
        <v>1</v>
      </c>
      <c r="G6557" s="15" t="s">
        <v>6471</v>
      </c>
      <c r="H6557" s="5" t="s">
        <v>3429</v>
      </c>
    </row>
    <row r="6558" spans="1:8" x14ac:dyDescent="0.15">
      <c r="A6558" s="15">
        <v>7103705</v>
      </c>
      <c r="B6558" s="15">
        <v>2</v>
      </c>
      <c r="C6558" s="15">
        <v>1</v>
      </c>
      <c r="D6558" s="15">
        <v>50</v>
      </c>
      <c r="E6558" s="15">
        <v>10000</v>
      </c>
      <c r="F6558" s="15">
        <v>1</v>
      </c>
      <c r="G6558" s="15" t="s">
        <v>6472</v>
      </c>
      <c r="H6558" s="5" t="s">
        <v>3430</v>
      </c>
    </row>
    <row r="6559" spans="1:8" x14ac:dyDescent="0.15">
      <c r="A6559" s="15">
        <v>7103801</v>
      </c>
      <c r="B6559" s="15">
        <v>2</v>
      </c>
      <c r="C6559" s="15">
        <v>1</v>
      </c>
      <c r="D6559" s="15">
        <v>50</v>
      </c>
      <c r="E6559" s="15">
        <v>10000</v>
      </c>
      <c r="F6559" s="15">
        <v>1</v>
      </c>
      <c r="G6559" s="15" t="s">
        <v>6473</v>
      </c>
      <c r="H6559" s="5" t="s">
        <v>3431</v>
      </c>
    </row>
    <row r="6560" spans="1:8" x14ac:dyDescent="0.15">
      <c r="A6560" s="15">
        <v>7103802</v>
      </c>
      <c r="B6560" s="15">
        <v>2</v>
      </c>
      <c r="C6560" s="15">
        <v>1</v>
      </c>
      <c r="D6560" s="15">
        <v>50</v>
      </c>
      <c r="E6560" s="15">
        <v>10000</v>
      </c>
      <c r="F6560" s="15">
        <v>1</v>
      </c>
      <c r="G6560" s="15" t="s">
        <v>6474</v>
      </c>
      <c r="H6560" s="5" t="s">
        <v>3432</v>
      </c>
    </row>
    <row r="6561" spans="1:8" x14ac:dyDescent="0.15">
      <c r="A6561" s="15">
        <v>7103803</v>
      </c>
      <c r="B6561" s="15">
        <v>2</v>
      </c>
      <c r="C6561" s="15">
        <v>1</v>
      </c>
      <c r="D6561" s="15">
        <v>50</v>
      </c>
      <c r="E6561" s="15">
        <v>10000</v>
      </c>
      <c r="F6561" s="15">
        <v>1</v>
      </c>
      <c r="G6561" s="15" t="s">
        <v>6475</v>
      </c>
      <c r="H6561" s="5" t="s">
        <v>3433</v>
      </c>
    </row>
    <row r="6562" spans="1:8" x14ac:dyDescent="0.15">
      <c r="A6562" s="15">
        <v>7103804</v>
      </c>
      <c r="B6562" s="15">
        <v>2</v>
      </c>
      <c r="C6562" s="15">
        <v>1</v>
      </c>
      <c r="D6562" s="15">
        <v>50</v>
      </c>
      <c r="E6562" s="15">
        <v>10000</v>
      </c>
      <c r="F6562" s="15">
        <v>1</v>
      </c>
      <c r="G6562" s="15" t="s">
        <v>6476</v>
      </c>
      <c r="H6562" s="5" t="s">
        <v>3434</v>
      </c>
    </row>
    <row r="6563" spans="1:8" x14ac:dyDescent="0.15">
      <c r="A6563" s="15">
        <v>7103805</v>
      </c>
      <c r="B6563" s="15">
        <v>2</v>
      </c>
      <c r="C6563" s="15">
        <v>1</v>
      </c>
      <c r="D6563" s="15">
        <v>50</v>
      </c>
      <c r="E6563" s="15">
        <v>10000</v>
      </c>
      <c r="F6563" s="15">
        <v>1</v>
      </c>
      <c r="G6563" s="15" t="s">
        <v>6477</v>
      </c>
      <c r="H6563" s="5" t="s">
        <v>3435</v>
      </c>
    </row>
    <row r="6564" spans="1:8" x14ac:dyDescent="0.15">
      <c r="A6564" s="15">
        <v>7103901</v>
      </c>
      <c r="B6564" s="15">
        <v>2</v>
      </c>
      <c r="C6564" s="15">
        <v>1</v>
      </c>
      <c r="D6564" s="15">
        <v>50</v>
      </c>
      <c r="E6564" s="15">
        <v>10000</v>
      </c>
      <c r="F6564" s="15">
        <v>1</v>
      </c>
      <c r="G6564" s="15" t="s">
        <v>6478</v>
      </c>
      <c r="H6564" s="5" t="s">
        <v>3436</v>
      </c>
    </row>
    <row r="6565" spans="1:8" x14ac:dyDescent="0.15">
      <c r="A6565" s="15">
        <v>7103902</v>
      </c>
      <c r="B6565" s="15">
        <v>2</v>
      </c>
      <c r="C6565" s="15">
        <v>1</v>
      </c>
      <c r="D6565" s="15">
        <v>50</v>
      </c>
      <c r="E6565" s="15">
        <v>10000</v>
      </c>
      <c r="F6565" s="15">
        <v>1</v>
      </c>
      <c r="G6565" s="15" t="s">
        <v>6479</v>
      </c>
      <c r="H6565" s="5" t="s">
        <v>3437</v>
      </c>
    </row>
    <row r="6566" spans="1:8" x14ac:dyDescent="0.15">
      <c r="A6566" s="15">
        <v>7103903</v>
      </c>
      <c r="B6566" s="15">
        <v>2</v>
      </c>
      <c r="C6566" s="15">
        <v>1</v>
      </c>
      <c r="D6566" s="15">
        <v>50</v>
      </c>
      <c r="E6566" s="15">
        <v>10000</v>
      </c>
      <c r="F6566" s="15">
        <v>1</v>
      </c>
      <c r="G6566" s="15" t="s">
        <v>6480</v>
      </c>
      <c r="H6566" s="5" t="s">
        <v>3438</v>
      </c>
    </row>
    <row r="6567" spans="1:8" x14ac:dyDescent="0.15">
      <c r="A6567" s="15">
        <v>7103904</v>
      </c>
      <c r="B6567" s="15">
        <v>2</v>
      </c>
      <c r="C6567" s="15">
        <v>1</v>
      </c>
      <c r="D6567" s="15">
        <v>50</v>
      </c>
      <c r="E6567" s="15">
        <v>10000</v>
      </c>
      <c r="F6567" s="15">
        <v>1</v>
      </c>
      <c r="G6567" s="15" t="s">
        <v>6481</v>
      </c>
      <c r="H6567" s="5" t="s">
        <v>3439</v>
      </c>
    </row>
    <row r="6568" spans="1:8" x14ac:dyDescent="0.15">
      <c r="A6568" s="15">
        <v>7103905</v>
      </c>
      <c r="B6568" s="15">
        <v>2</v>
      </c>
      <c r="C6568" s="15">
        <v>1</v>
      </c>
      <c r="D6568" s="15">
        <v>50</v>
      </c>
      <c r="E6568" s="15">
        <v>10000</v>
      </c>
      <c r="F6568" s="15">
        <v>1</v>
      </c>
      <c r="G6568" s="15" t="s">
        <v>6482</v>
      </c>
      <c r="H6568" s="5" t="s">
        <v>3440</v>
      </c>
    </row>
    <row r="6569" spans="1:8" x14ac:dyDescent="0.15">
      <c r="A6569" s="15">
        <v>7104001</v>
      </c>
      <c r="B6569" s="15">
        <v>2</v>
      </c>
      <c r="C6569" s="15">
        <v>1</v>
      </c>
      <c r="D6569" s="15">
        <v>50</v>
      </c>
      <c r="E6569" s="15">
        <v>10000</v>
      </c>
      <c r="F6569" s="15">
        <v>1</v>
      </c>
      <c r="G6569" s="15" t="s">
        <v>6483</v>
      </c>
      <c r="H6569" s="5" t="s">
        <v>3441</v>
      </c>
    </row>
    <row r="6570" spans="1:8" x14ac:dyDescent="0.15">
      <c r="A6570" s="15">
        <v>7104002</v>
      </c>
      <c r="B6570" s="15">
        <v>2</v>
      </c>
      <c r="C6570" s="15">
        <v>1</v>
      </c>
      <c r="D6570" s="15">
        <v>50</v>
      </c>
      <c r="E6570" s="15">
        <v>10000</v>
      </c>
      <c r="F6570" s="15">
        <v>1</v>
      </c>
      <c r="G6570" s="15" t="s">
        <v>6484</v>
      </c>
      <c r="H6570" s="5" t="s">
        <v>3442</v>
      </c>
    </row>
    <row r="6571" spans="1:8" x14ac:dyDescent="0.15">
      <c r="A6571" s="15">
        <v>7104003</v>
      </c>
      <c r="B6571" s="15">
        <v>2</v>
      </c>
      <c r="C6571" s="15">
        <v>1</v>
      </c>
      <c r="D6571" s="15">
        <v>50</v>
      </c>
      <c r="E6571" s="15">
        <v>10000</v>
      </c>
      <c r="F6571" s="15">
        <v>1</v>
      </c>
      <c r="G6571" s="15" t="s">
        <v>6485</v>
      </c>
      <c r="H6571" s="5" t="s">
        <v>3443</v>
      </c>
    </row>
    <row r="6572" spans="1:8" x14ac:dyDescent="0.15">
      <c r="A6572" s="15">
        <v>7104004</v>
      </c>
      <c r="B6572" s="15">
        <v>2</v>
      </c>
      <c r="C6572" s="15">
        <v>1</v>
      </c>
      <c r="D6572" s="15">
        <v>50</v>
      </c>
      <c r="E6572" s="15">
        <v>10000</v>
      </c>
      <c r="F6572" s="15">
        <v>1</v>
      </c>
      <c r="G6572" s="15" t="s">
        <v>6486</v>
      </c>
      <c r="H6572" s="5" t="s">
        <v>3444</v>
      </c>
    </row>
    <row r="6573" spans="1:8" x14ac:dyDescent="0.15">
      <c r="A6573" s="15">
        <v>7104005</v>
      </c>
      <c r="B6573" s="15">
        <v>2</v>
      </c>
      <c r="C6573" s="15">
        <v>1</v>
      </c>
      <c r="D6573" s="15">
        <v>50</v>
      </c>
      <c r="E6573" s="15">
        <v>10000</v>
      </c>
      <c r="F6573" s="15">
        <v>1</v>
      </c>
      <c r="G6573" s="15" t="s">
        <v>6487</v>
      </c>
      <c r="H6573" s="5" t="s">
        <v>3445</v>
      </c>
    </row>
    <row r="6574" spans="1:8" x14ac:dyDescent="0.15">
      <c r="A6574" s="15">
        <v>7104101</v>
      </c>
      <c r="B6574" s="15">
        <v>2</v>
      </c>
      <c r="C6574" s="15">
        <v>1</v>
      </c>
      <c r="D6574" s="15">
        <v>50</v>
      </c>
      <c r="E6574" s="15">
        <v>10000</v>
      </c>
      <c r="F6574" s="15">
        <v>1</v>
      </c>
      <c r="G6574" s="15" t="s">
        <v>6488</v>
      </c>
      <c r="H6574" s="5" t="s">
        <v>3446</v>
      </c>
    </row>
    <row r="6575" spans="1:8" x14ac:dyDescent="0.15">
      <c r="A6575" s="15">
        <v>7104102</v>
      </c>
      <c r="B6575" s="15">
        <v>2</v>
      </c>
      <c r="C6575" s="15">
        <v>1</v>
      </c>
      <c r="D6575" s="15">
        <v>50</v>
      </c>
      <c r="E6575" s="15">
        <v>10000</v>
      </c>
      <c r="F6575" s="15">
        <v>1</v>
      </c>
      <c r="G6575" s="15" t="s">
        <v>6489</v>
      </c>
      <c r="H6575" s="5" t="s">
        <v>3447</v>
      </c>
    </row>
    <row r="6576" spans="1:8" x14ac:dyDescent="0.15">
      <c r="A6576" s="15">
        <v>7104103</v>
      </c>
      <c r="B6576" s="15">
        <v>2</v>
      </c>
      <c r="C6576" s="15">
        <v>1</v>
      </c>
      <c r="D6576" s="15">
        <v>50</v>
      </c>
      <c r="E6576" s="15">
        <v>10000</v>
      </c>
      <c r="F6576" s="15">
        <v>1</v>
      </c>
      <c r="G6576" s="15" t="s">
        <v>6490</v>
      </c>
      <c r="H6576" s="5" t="s">
        <v>3448</v>
      </c>
    </row>
    <row r="6577" spans="1:8" x14ac:dyDescent="0.15">
      <c r="A6577" s="15">
        <v>7104104</v>
      </c>
      <c r="B6577" s="15">
        <v>2</v>
      </c>
      <c r="C6577" s="15">
        <v>1</v>
      </c>
      <c r="D6577" s="15">
        <v>50</v>
      </c>
      <c r="E6577" s="15">
        <v>10000</v>
      </c>
      <c r="F6577" s="15">
        <v>1</v>
      </c>
      <c r="G6577" s="15" t="s">
        <v>6491</v>
      </c>
      <c r="H6577" s="5" t="s">
        <v>3449</v>
      </c>
    </row>
    <row r="6578" spans="1:8" x14ac:dyDescent="0.15">
      <c r="A6578" s="15">
        <v>7104105</v>
      </c>
      <c r="B6578" s="15">
        <v>2</v>
      </c>
      <c r="C6578" s="15">
        <v>1</v>
      </c>
      <c r="D6578" s="15">
        <v>50</v>
      </c>
      <c r="E6578" s="15">
        <v>10000</v>
      </c>
      <c r="F6578" s="15">
        <v>1</v>
      </c>
      <c r="G6578" s="15" t="s">
        <v>6492</v>
      </c>
      <c r="H6578" s="5" t="s">
        <v>3450</v>
      </c>
    </row>
    <row r="6579" spans="1:8" x14ac:dyDescent="0.15">
      <c r="A6579" s="15">
        <v>7104201</v>
      </c>
      <c r="B6579" s="15">
        <v>2</v>
      </c>
      <c r="C6579" s="15">
        <v>1</v>
      </c>
      <c r="D6579" s="15">
        <v>50</v>
      </c>
      <c r="E6579" s="15">
        <v>10000</v>
      </c>
      <c r="F6579" s="15">
        <v>1</v>
      </c>
      <c r="G6579" s="15" t="s">
        <v>6493</v>
      </c>
      <c r="H6579" s="5" t="s">
        <v>3451</v>
      </c>
    </row>
    <row r="6580" spans="1:8" x14ac:dyDescent="0.15">
      <c r="A6580" s="15">
        <v>7104202</v>
      </c>
      <c r="B6580" s="15">
        <v>2</v>
      </c>
      <c r="C6580" s="15">
        <v>1</v>
      </c>
      <c r="D6580" s="15">
        <v>50</v>
      </c>
      <c r="E6580" s="15">
        <v>10000</v>
      </c>
      <c r="F6580" s="15">
        <v>1</v>
      </c>
      <c r="G6580" s="15" t="s">
        <v>6494</v>
      </c>
      <c r="H6580" s="5" t="s">
        <v>3452</v>
      </c>
    </row>
    <row r="6581" spans="1:8" x14ac:dyDescent="0.15">
      <c r="A6581" s="15">
        <v>7104203</v>
      </c>
      <c r="B6581" s="15">
        <v>2</v>
      </c>
      <c r="C6581" s="15">
        <v>1</v>
      </c>
      <c r="D6581" s="15">
        <v>50</v>
      </c>
      <c r="E6581" s="15">
        <v>10000</v>
      </c>
      <c r="F6581" s="15">
        <v>1</v>
      </c>
      <c r="G6581" s="15" t="s">
        <v>6495</v>
      </c>
      <c r="H6581" s="5" t="s">
        <v>3453</v>
      </c>
    </row>
    <row r="6582" spans="1:8" x14ac:dyDescent="0.15">
      <c r="A6582" s="15">
        <v>7104204</v>
      </c>
      <c r="B6582" s="15">
        <v>2</v>
      </c>
      <c r="C6582" s="15">
        <v>1</v>
      </c>
      <c r="D6582" s="15">
        <v>50</v>
      </c>
      <c r="E6582" s="15">
        <v>10000</v>
      </c>
      <c r="F6582" s="15">
        <v>1</v>
      </c>
      <c r="G6582" s="15" t="s">
        <v>6496</v>
      </c>
      <c r="H6582" s="5" t="s">
        <v>3454</v>
      </c>
    </row>
    <row r="6583" spans="1:8" x14ac:dyDescent="0.15">
      <c r="A6583" s="15">
        <v>7104205</v>
      </c>
      <c r="B6583" s="15">
        <v>2</v>
      </c>
      <c r="C6583" s="15">
        <v>1</v>
      </c>
      <c r="D6583" s="15">
        <v>50</v>
      </c>
      <c r="E6583" s="15">
        <v>10000</v>
      </c>
      <c r="F6583" s="15">
        <v>1</v>
      </c>
      <c r="G6583" s="15" t="s">
        <v>6497</v>
      </c>
      <c r="H6583" s="5" t="s">
        <v>3455</v>
      </c>
    </row>
    <row r="6584" spans="1:8" x14ac:dyDescent="0.15">
      <c r="A6584" s="15">
        <v>7104301</v>
      </c>
      <c r="B6584" s="15">
        <v>2</v>
      </c>
      <c r="C6584" s="15">
        <v>1</v>
      </c>
      <c r="D6584" s="15">
        <v>50</v>
      </c>
      <c r="E6584" s="15">
        <v>10000</v>
      </c>
      <c r="F6584" s="15">
        <v>1</v>
      </c>
      <c r="G6584" s="15" t="s">
        <v>6498</v>
      </c>
      <c r="H6584" s="5" t="s">
        <v>3456</v>
      </c>
    </row>
    <row r="6585" spans="1:8" x14ac:dyDescent="0.15">
      <c r="A6585" s="15">
        <v>7104302</v>
      </c>
      <c r="B6585" s="15">
        <v>2</v>
      </c>
      <c r="C6585" s="15">
        <v>1</v>
      </c>
      <c r="D6585" s="15">
        <v>50</v>
      </c>
      <c r="E6585" s="15">
        <v>10000</v>
      </c>
      <c r="F6585" s="15">
        <v>1</v>
      </c>
      <c r="G6585" s="15" t="s">
        <v>6499</v>
      </c>
      <c r="H6585" s="5" t="s">
        <v>3457</v>
      </c>
    </row>
    <row r="6586" spans="1:8" x14ac:dyDescent="0.15">
      <c r="A6586" s="15">
        <v>7104303</v>
      </c>
      <c r="B6586" s="15">
        <v>2</v>
      </c>
      <c r="C6586" s="15">
        <v>1</v>
      </c>
      <c r="D6586" s="15">
        <v>50</v>
      </c>
      <c r="E6586" s="15">
        <v>10000</v>
      </c>
      <c r="F6586" s="15">
        <v>1</v>
      </c>
      <c r="G6586" s="15" t="s">
        <v>6500</v>
      </c>
      <c r="H6586" s="5" t="s">
        <v>3458</v>
      </c>
    </row>
    <row r="6587" spans="1:8" x14ac:dyDescent="0.15">
      <c r="A6587" s="15">
        <v>7104304</v>
      </c>
      <c r="B6587" s="15">
        <v>2</v>
      </c>
      <c r="C6587" s="15">
        <v>1</v>
      </c>
      <c r="D6587" s="15">
        <v>50</v>
      </c>
      <c r="E6587" s="15">
        <v>10000</v>
      </c>
      <c r="F6587" s="15">
        <v>1</v>
      </c>
      <c r="G6587" s="15" t="s">
        <v>6501</v>
      </c>
      <c r="H6587" s="5" t="s">
        <v>3459</v>
      </c>
    </row>
    <row r="6588" spans="1:8" x14ac:dyDescent="0.15">
      <c r="A6588" s="15">
        <v>7104305</v>
      </c>
      <c r="B6588" s="15">
        <v>2</v>
      </c>
      <c r="C6588" s="15">
        <v>1</v>
      </c>
      <c r="D6588" s="15">
        <v>50</v>
      </c>
      <c r="E6588" s="15">
        <v>10000</v>
      </c>
      <c r="F6588" s="15">
        <v>1</v>
      </c>
      <c r="G6588" s="15" t="s">
        <v>6502</v>
      </c>
      <c r="H6588" s="5" t="s">
        <v>3460</v>
      </c>
    </row>
    <row r="6589" spans="1:8" x14ac:dyDescent="0.15">
      <c r="A6589" s="15">
        <v>7104401</v>
      </c>
      <c r="B6589" s="15">
        <v>2</v>
      </c>
      <c r="C6589" s="15">
        <v>1</v>
      </c>
      <c r="D6589" s="15">
        <v>50</v>
      </c>
      <c r="E6589" s="15">
        <v>10000</v>
      </c>
      <c r="F6589" s="15">
        <v>1</v>
      </c>
      <c r="G6589" s="15" t="s">
        <v>6503</v>
      </c>
      <c r="H6589" s="5" t="s">
        <v>3461</v>
      </c>
    </row>
    <row r="6590" spans="1:8" x14ac:dyDescent="0.15">
      <c r="A6590" s="15">
        <v>7104402</v>
      </c>
      <c r="B6590" s="15">
        <v>2</v>
      </c>
      <c r="C6590" s="15">
        <v>1</v>
      </c>
      <c r="D6590" s="15">
        <v>50</v>
      </c>
      <c r="E6590" s="15">
        <v>10000</v>
      </c>
      <c r="F6590" s="15">
        <v>1</v>
      </c>
      <c r="G6590" s="15" t="s">
        <v>6504</v>
      </c>
      <c r="H6590" s="5" t="s">
        <v>3462</v>
      </c>
    </row>
    <row r="6591" spans="1:8" x14ac:dyDescent="0.15">
      <c r="A6591" s="15">
        <v>7104403</v>
      </c>
      <c r="B6591" s="15">
        <v>2</v>
      </c>
      <c r="C6591" s="15">
        <v>1</v>
      </c>
      <c r="D6591" s="15">
        <v>50</v>
      </c>
      <c r="E6591" s="15">
        <v>10000</v>
      </c>
      <c r="F6591" s="15">
        <v>1</v>
      </c>
      <c r="G6591" s="15" t="s">
        <v>6505</v>
      </c>
      <c r="H6591" s="5" t="s">
        <v>3463</v>
      </c>
    </row>
    <row r="6592" spans="1:8" x14ac:dyDescent="0.15">
      <c r="A6592" s="15">
        <v>7104404</v>
      </c>
      <c r="B6592" s="15">
        <v>2</v>
      </c>
      <c r="C6592" s="15">
        <v>1</v>
      </c>
      <c r="D6592" s="15">
        <v>50</v>
      </c>
      <c r="E6592" s="15">
        <v>10000</v>
      </c>
      <c r="F6592" s="15">
        <v>1</v>
      </c>
      <c r="G6592" s="15" t="s">
        <v>6506</v>
      </c>
      <c r="H6592" s="5" t="s">
        <v>3464</v>
      </c>
    </row>
    <row r="6593" spans="1:8" x14ac:dyDescent="0.15">
      <c r="A6593" s="15">
        <v>7104405</v>
      </c>
      <c r="B6593" s="15">
        <v>2</v>
      </c>
      <c r="C6593" s="15">
        <v>1</v>
      </c>
      <c r="D6593" s="15">
        <v>50</v>
      </c>
      <c r="E6593" s="15">
        <v>10000</v>
      </c>
      <c r="F6593" s="15">
        <v>1</v>
      </c>
      <c r="G6593" s="15" t="s">
        <v>6507</v>
      </c>
      <c r="H6593" s="5" t="s">
        <v>3465</v>
      </c>
    </row>
    <row r="6594" spans="1:8" x14ac:dyDescent="0.15">
      <c r="A6594" s="15">
        <v>7104501</v>
      </c>
      <c r="B6594" s="15">
        <v>2</v>
      </c>
      <c r="C6594" s="15">
        <v>1</v>
      </c>
      <c r="D6594" s="15">
        <v>50</v>
      </c>
      <c r="E6594" s="15">
        <v>10000</v>
      </c>
      <c r="F6594" s="15">
        <v>1</v>
      </c>
      <c r="G6594" s="15" t="s">
        <v>6508</v>
      </c>
      <c r="H6594" s="5" t="s">
        <v>3466</v>
      </c>
    </row>
    <row r="6595" spans="1:8" x14ac:dyDescent="0.15">
      <c r="A6595" s="15">
        <v>7104502</v>
      </c>
      <c r="B6595" s="15">
        <v>2</v>
      </c>
      <c r="C6595" s="15">
        <v>1</v>
      </c>
      <c r="D6595" s="15">
        <v>50</v>
      </c>
      <c r="E6595" s="15">
        <v>10000</v>
      </c>
      <c r="F6595" s="15">
        <v>1</v>
      </c>
      <c r="G6595" s="15" t="s">
        <v>6509</v>
      </c>
      <c r="H6595" s="5" t="s">
        <v>3467</v>
      </c>
    </row>
    <row r="6596" spans="1:8" x14ac:dyDescent="0.15">
      <c r="A6596" s="15">
        <v>7104503</v>
      </c>
      <c r="B6596" s="15">
        <v>2</v>
      </c>
      <c r="C6596" s="15">
        <v>1</v>
      </c>
      <c r="D6596" s="15">
        <v>50</v>
      </c>
      <c r="E6596" s="15">
        <v>10000</v>
      </c>
      <c r="F6596" s="15">
        <v>1</v>
      </c>
      <c r="G6596" s="15" t="s">
        <v>6510</v>
      </c>
      <c r="H6596" s="5" t="s">
        <v>3468</v>
      </c>
    </row>
    <row r="6597" spans="1:8" x14ac:dyDescent="0.15">
      <c r="A6597" s="15">
        <v>7104504</v>
      </c>
      <c r="B6597" s="15">
        <v>2</v>
      </c>
      <c r="C6597" s="15">
        <v>1</v>
      </c>
      <c r="D6597" s="15">
        <v>50</v>
      </c>
      <c r="E6597" s="15">
        <v>10000</v>
      </c>
      <c r="F6597" s="15">
        <v>1</v>
      </c>
      <c r="G6597" s="15" t="s">
        <v>6511</v>
      </c>
      <c r="H6597" s="5" t="s">
        <v>3469</v>
      </c>
    </row>
    <row r="6598" spans="1:8" x14ac:dyDescent="0.15">
      <c r="A6598" s="15">
        <v>7104505</v>
      </c>
      <c r="B6598" s="15">
        <v>2</v>
      </c>
      <c r="C6598" s="15">
        <v>1</v>
      </c>
      <c r="D6598" s="15">
        <v>50</v>
      </c>
      <c r="E6598" s="15">
        <v>10000</v>
      </c>
      <c r="F6598" s="15">
        <v>1</v>
      </c>
      <c r="G6598" s="15" t="s">
        <v>6512</v>
      </c>
      <c r="H6598" s="5" t="s">
        <v>3470</v>
      </c>
    </row>
    <row r="6599" spans="1:8" x14ac:dyDescent="0.15">
      <c r="A6599" s="15">
        <v>7104601</v>
      </c>
      <c r="B6599" s="15">
        <v>2</v>
      </c>
      <c r="C6599" s="15">
        <v>1</v>
      </c>
      <c r="D6599" s="15">
        <v>50</v>
      </c>
      <c r="E6599" s="15">
        <v>10000</v>
      </c>
      <c r="F6599" s="15">
        <v>1</v>
      </c>
      <c r="G6599" s="15" t="s">
        <v>6513</v>
      </c>
      <c r="H6599" s="5" t="s">
        <v>3471</v>
      </c>
    </row>
    <row r="6600" spans="1:8" x14ac:dyDescent="0.15">
      <c r="A6600" s="15">
        <v>7104602</v>
      </c>
      <c r="B6600" s="15">
        <v>2</v>
      </c>
      <c r="C6600" s="15">
        <v>1</v>
      </c>
      <c r="D6600" s="15">
        <v>50</v>
      </c>
      <c r="E6600" s="15">
        <v>10000</v>
      </c>
      <c r="F6600" s="15">
        <v>1</v>
      </c>
      <c r="G6600" s="15" t="s">
        <v>6514</v>
      </c>
      <c r="H6600" s="5" t="s">
        <v>3472</v>
      </c>
    </row>
    <row r="6601" spans="1:8" x14ac:dyDescent="0.15">
      <c r="A6601" s="15">
        <v>7104603</v>
      </c>
      <c r="B6601" s="15">
        <v>2</v>
      </c>
      <c r="C6601" s="15">
        <v>1</v>
      </c>
      <c r="D6601" s="15">
        <v>50</v>
      </c>
      <c r="E6601" s="15">
        <v>10000</v>
      </c>
      <c r="F6601" s="15">
        <v>1</v>
      </c>
      <c r="G6601" s="15" t="s">
        <v>6515</v>
      </c>
      <c r="H6601" s="5" t="s">
        <v>3473</v>
      </c>
    </row>
    <row r="6602" spans="1:8" x14ac:dyDescent="0.15">
      <c r="A6602" s="15">
        <v>7104604</v>
      </c>
      <c r="B6602" s="15">
        <v>2</v>
      </c>
      <c r="C6602" s="15">
        <v>1</v>
      </c>
      <c r="D6602" s="15">
        <v>50</v>
      </c>
      <c r="E6602" s="15">
        <v>10000</v>
      </c>
      <c r="F6602" s="15">
        <v>1</v>
      </c>
      <c r="G6602" s="15" t="s">
        <v>6516</v>
      </c>
      <c r="H6602" s="5" t="s">
        <v>3474</v>
      </c>
    </row>
    <row r="6603" spans="1:8" x14ac:dyDescent="0.15">
      <c r="A6603" s="15">
        <v>7104605</v>
      </c>
      <c r="B6603" s="15">
        <v>2</v>
      </c>
      <c r="C6603" s="15">
        <v>1</v>
      </c>
      <c r="D6603" s="15">
        <v>50</v>
      </c>
      <c r="E6603" s="15">
        <v>10000</v>
      </c>
      <c r="F6603" s="15">
        <v>1</v>
      </c>
      <c r="G6603" s="15" t="s">
        <v>6517</v>
      </c>
      <c r="H6603" s="5" t="s">
        <v>3475</v>
      </c>
    </row>
    <row r="6604" spans="1:8" x14ac:dyDescent="0.15">
      <c r="A6604" s="15">
        <v>7104701</v>
      </c>
      <c r="B6604" s="15">
        <v>2</v>
      </c>
      <c r="C6604" s="15">
        <v>1</v>
      </c>
      <c r="D6604" s="15">
        <v>50</v>
      </c>
      <c r="E6604" s="15">
        <v>10000</v>
      </c>
      <c r="F6604" s="15">
        <v>1</v>
      </c>
      <c r="G6604" s="15" t="s">
        <v>6518</v>
      </c>
      <c r="H6604" s="5" t="s">
        <v>3476</v>
      </c>
    </row>
    <row r="6605" spans="1:8" x14ac:dyDescent="0.15">
      <c r="A6605" s="15">
        <v>7104702</v>
      </c>
      <c r="B6605" s="15">
        <v>2</v>
      </c>
      <c r="C6605" s="15">
        <v>1</v>
      </c>
      <c r="D6605" s="15">
        <v>50</v>
      </c>
      <c r="E6605" s="15">
        <v>10000</v>
      </c>
      <c r="F6605" s="15">
        <v>1</v>
      </c>
      <c r="G6605" s="15" t="s">
        <v>6519</v>
      </c>
      <c r="H6605" s="5" t="s">
        <v>3477</v>
      </c>
    </row>
    <row r="6606" spans="1:8" x14ac:dyDescent="0.15">
      <c r="A6606" s="15">
        <v>7104703</v>
      </c>
      <c r="B6606" s="15">
        <v>2</v>
      </c>
      <c r="C6606" s="15">
        <v>1</v>
      </c>
      <c r="D6606" s="15">
        <v>50</v>
      </c>
      <c r="E6606" s="15">
        <v>10000</v>
      </c>
      <c r="F6606" s="15">
        <v>1</v>
      </c>
      <c r="G6606" s="15" t="s">
        <v>6520</v>
      </c>
      <c r="H6606" s="5" t="s">
        <v>3478</v>
      </c>
    </row>
    <row r="6607" spans="1:8" x14ac:dyDescent="0.15">
      <c r="A6607" s="15">
        <v>7104704</v>
      </c>
      <c r="B6607" s="15">
        <v>2</v>
      </c>
      <c r="C6607" s="15">
        <v>1</v>
      </c>
      <c r="D6607" s="15">
        <v>50</v>
      </c>
      <c r="E6607" s="15">
        <v>10000</v>
      </c>
      <c r="F6607" s="15">
        <v>1</v>
      </c>
      <c r="G6607" s="15" t="s">
        <v>6521</v>
      </c>
      <c r="H6607" s="5" t="s">
        <v>3479</v>
      </c>
    </row>
    <row r="6608" spans="1:8" x14ac:dyDescent="0.15">
      <c r="A6608" s="15">
        <v>7104705</v>
      </c>
      <c r="B6608" s="15">
        <v>2</v>
      </c>
      <c r="C6608" s="15">
        <v>1</v>
      </c>
      <c r="D6608" s="15">
        <v>50</v>
      </c>
      <c r="E6608" s="15">
        <v>10000</v>
      </c>
      <c r="F6608" s="15">
        <v>1</v>
      </c>
      <c r="G6608" s="15" t="s">
        <v>6522</v>
      </c>
      <c r="H6608" s="5" t="s">
        <v>3480</v>
      </c>
    </row>
    <row r="6609" spans="1:8" x14ac:dyDescent="0.15">
      <c r="A6609" s="15">
        <v>7104801</v>
      </c>
      <c r="B6609" s="15">
        <v>2</v>
      </c>
      <c r="C6609" s="15">
        <v>1</v>
      </c>
      <c r="D6609" s="15">
        <v>50</v>
      </c>
      <c r="E6609" s="15">
        <v>10000</v>
      </c>
      <c r="F6609" s="15">
        <v>1</v>
      </c>
      <c r="G6609" s="15" t="s">
        <v>6523</v>
      </c>
      <c r="H6609" s="5" t="s">
        <v>3481</v>
      </c>
    </row>
    <row r="6610" spans="1:8" x14ac:dyDescent="0.15">
      <c r="A6610" s="15">
        <v>7104802</v>
      </c>
      <c r="B6610" s="15">
        <v>2</v>
      </c>
      <c r="C6610" s="15">
        <v>1</v>
      </c>
      <c r="D6610" s="15">
        <v>50</v>
      </c>
      <c r="E6610" s="15">
        <v>10000</v>
      </c>
      <c r="F6610" s="15">
        <v>1</v>
      </c>
      <c r="G6610" s="15" t="s">
        <v>6524</v>
      </c>
      <c r="H6610" s="5" t="s">
        <v>3482</v>
      </c>
    </row>
    <row r="6611" spans="1:8" x14ac:dyDescent="0.15">
      <c r="A6611" s="15">
        <v>7104803</v>
      </c>
      <c r="B6611" s="15">
        <v>2</v>
      </c>
      <c r="C6611" s="15">
        <v>1</v>
      </c>
      <c r="D6611" s="15">
        <v>50</v>
      </c>
      <c r="E6611" s="15">
        <v>10000</v>
      </c>
      <c r="F6611" s="15">
        <v>1</v>
      </c>
      <c r="G6611" s="15" t="s">
        <v>6525</v>
      </c>
      <c r="H6611" s="5" t="s">
        <v>3483</v>
      </c>
    </row>
    <row r="6612" spans="1:8" x14ac:dyDescent="0.15">
      <c r="A6612" s="15">
        <v>7104804</v>
      </c>
      <c r="B6612" s="15">
        <v>2</v>
      </c>
      <c r="C6612" s="15">
        <v>1</v>
      </c>
      <c r="D6612" s="15">
        <v>50</v>
      </c>
      <c r="E6612" s="15">
        <v>10000</v>
      </c>
      <c r="F6612" s="15">
        <v>1</v>
      </c>
      <c r="G6612" s="15" t="s">
        <v>6526</v>
      </c>
      <c r="H6612" s="5" t="s">
        <v>3484</v>
      </c>
    </row>
    <row r="6613" spans="1:8" x14ac:dyDescent="0.15">
      <c r="A6613" s="15">
        <v>7104805</v>
      </c>
      <c r="B6613" s="15">
        <v>2</v>
      </c>
      <c r="C6613" s="15">
        <v>1</v>
      </c>
      <c r="D6613" s="15">
        <v>50</v>
      </c>
      <c r="E6613" s="15">
        <v>10000</v>
      </c>
      <c r="F6613" s="15">
        <v>1</v>
      </c>
      <c r="G6613" s="15" t="s">
        <v>6527</v>
      </c>
      <c r="H6613" s="5" t="s">
        <v>3485</v>
      </c>
    </row>
    <row r="6614" spans="1:8" x14ac:dyDescent="0.15">
      <c r="A6614" s="15">
        <v>7104901</v>
      </c>
      <c r="B6614" s="15">
        <v>2</v>
      </c>
      <c r="C6614" s="15">
        <v>1</v>
      </c>
      <c r="D6614" s="15">
        <v>50</v>
      </c>
      <c r="E6614" s="15">
        <v>10000</v>
      </c>
      <c r="F6614" s="15">
        <v>1</v>
      </c>
      <c r="G6614" s="15" t="s">
        <v>6528</v>
      </c>
      <c r="H6614" s="5" t="s">
        <v>3486</v>
      </c>
    </row>
    <row r="6615" spans="1:8" x14ac:dyDescent="0.15">
      <c r="A6615" s="15">
        <v>7104902</v>
      </c>
      <c r="B6615" s="15">
        <v>2</v>
      </c>
      <c r="C6615" s="15">
        <v>1</v>
      </c>
      <c r="D6615" s="15">
        <v>50</v>
      </c>
      <c r="E6615" s="15">
        <v>10000</v>
      </c>
      <c r="F6615" s="15">
        <v>1</v>
      </c>
      <c r="G6615" s="15" t="s">
        <v>6529</v>
      </c>
      <c r="H6615" s="5" t="s">
        <v>3487</v>
      </c>
    </row>
    <row r="6616" spans="1:8" x14ac:dyDescent="0.15">
      <c r="A6616" s="15">
        <v>7104903</v>
      </c>
      <c r="B6616" s="15">
        <v>2</v>
      </c>
      <c r="C6616" s="15">
        <v>1</v>
      </c>
      <c r="D6616" s="15">
        <v>50</v>
      </c>
      <c r="E6616" s="15">
        <v>10000</v>
      </c>
      <c r="F6616" s="15">
        <v>1</v>
      </c>
      <c r="G6616" s="15" t="s">
        <v>6530</v>
      </c>
      <c r="H6616" s="5" t="s">
        <v>3488</v>
      </c>
    </row>
    <row r="6617" spans="1:8" x14ac:dyDescent="0.15">
      <c r="A6617" s="15">
        <v>7104904</v>
      </c>
      <c r="B6617" s="15">
        <v>2</v>
      </c>
      <c r="C6617" s="15">
        <v>1</v>
      </c>
      <c r="D6617" s="15">
        <v>50</v>
      </c>
      <c r="E6617" s="15">
        <v>10000</v>
      </c>
      <c r="F6617" s="15">
        <v>1</v>
      </c>
      <c r="G6617" s="15" t="s">
        <v>6531</v>
      </c>
      <c r="H6617" s="5" t="s">
        <v>3489</v>
      </c>
    </row>
    <row r="6618" spans="1:8" x14ac:dyDescent="0.15">
      <c r="A6618" s="15">
        <v>7104905</v>
      </c>
      <c r="B6618" s="15">
        <v>2</v>
      </c>
      <c r="C6618" s="15">
        <v>1</v>
      </c>
      <c r="D6618" s="15">
        <v>50</v>
      </c>
      <c r="E6618" s="15">
        <v>10000</v>
      </c>
      <c r="F6618" s="15">
        <v>1</v>
      </c>
      <c r="G6618" s="15" t="s">
        <v>6532</v>
      </c>
      <c r="H6618" s="5" t="s">
        <v>3490</v>
      </c>
    </row>
    <row r="6619" spans="1:8" x14ac:dyDescent="0.15">
      <c r="A6619" s="15">
        <v>7105001</v>
      </c>
      <c r="B6619" s="15">
        <v>2</v>
      </c>
      <c r="C6619" s="15">
        <v>1</v>
      </c>
      <c r="D6619" s="15">
        <v>50</v>
      </c>
      <c r="E6619" s="15">
        <v>10000</v>
      </c>
      <c r="F6619" s="15">
        <v>1</v>
      </c>
      <c r="G6619" s="15" t="s">
        <v>6533</v>
      </c>
      <c r="H6619" s="5" t="s">
        <v>3491</v>
      </c>
    </row>
    <row r="6620" spans="1:8" x14ac:dyDescent="0.15">
      <c r="A6620" s="15">
        <v>7105002</v>
      </c>
      <c r="B6620" s="15">
        <v>2</v>
      </c>
      <c r="C6620" s="15">
        <v>1</v>
      </c>
      <c r="D6620" s="15">
        <v>50</v>
      </c>
      <c r="E6620" s="15">
        <v>10000</v>
      </c>
      <c r="F6620" s="15">
        <v>1</v>
      </c>
      <c r="G6620" s="15" t="s">
        <v>6534</v>
      </c>
      <c r="H6620" s="5" t="s">
        <v>3492</v>
      </c>
    </row>
    <row r="6621" spans="1:8" x14ac:dyDescent="0.15">
      <c r="A6621" s="15">
        <v>7105003</v>
      </c>
      <c r="B6621" s="15">
        <v>2</v>
      </c>
      <c r="C6621" s="15">
        <v>1</v>
      </c>
      <c r="D6621" s="15">
        <v>50</v>
      </c>
      <c r="E6621" s="15">
        <v>10000</v>
      </c>
      <c r="F6621" s="15">
        <v>1</v>
      </c>
      <c r="G6621" s="15" t="s">
        <v>6535</v>
      </c>
      <c r="H6621" s="5" t="s">
        <v>3493</v>
      </c>
    </row>
    <row r="6622" spans="1:8" x14ac:dyDescent="0.15">
      <c r="A6622" s="15">
        <v>7105004</v>
      </c>
      <c r="B6622" s="15">
        <v>2</v>
      </c>
      <c r="C6622" s="15">
        <v>1</v>
      </c>
      <c r="D6622" s="15">
        <v>50</v>
      </c>
      <c r="E6622" s="15">
        <v>10000</v>
      </c>
      <c r="F6622" s="15">
        <v>1</v>
      </c>
      <c r="G6622" s="15" t="s">
        <v>6536</v>
      </c>
      <c r="H6622" s="5" t="s">
        <v>3494</v>
      </c>
    </row>
    <row r="6623" spans="1:8" x14ac:dyDescent="0.15">
      <c r="A6623" s="15">
        <v>7105005</v>
      </c>
      <c r="B6623" s="15">
        <v>2</v>
      </c>
      <c r="C6623" s="15">
        <v>1</v>
      </c>
      <c r="D6623" s="15">
        <v>50</v>
      </c>
      <c r="E6623" s="15">
        <v>10000</v>
      </c>
      <c r="F6623" s="15">
        <v>1</v>
      </c>
      <c r="G6623" s="15" t="s">
        <v>6537</v>
      </c>
      <c r="H6623" s="5" t="s">
        <v>3495</v>
      </c>
    </row>
    <row r="6624" spans="1:8" x14ac:dyDescent="0.15">
      <c r="A6624" s="15">
        <v>7200101</v>
      </c>
      <c r="B6624" s="15">
        <v>2</v>
      </c>
      <c r="C6624" s="15">
        <v>1</v>
      </c>
      <c r="D6624" s="15">
        <v>50</v>
      </c>
      <c r="E6624" s="15">
        <v>10000</v>
      </c>
      <c r="F6624" s="15">
        <v>1</v>
      </c>
      <c r="G6624" s="15" t="s">
        <v>6538</v>
      </c>
      <c r="H6624" s="5" t="s">
        <v>3496</v>
      </c>
    </row>
    <row r="6625" spans="1:8" x14ac:dyDescent="0.15">
      <c r="A6625" s="15">
        <v>7200102</v>
      </c>
      <c r="B6625" s="15">
        <v>2</v>
      </c>
      <c r="C6625" s="15">
        <v>1</v>
      </c>
      <c r="D6625" s="15">
        <v>50</v>
      </c>
      <c r="E6625" s="15">
        <v>10000</v>
      </c>
      <c r="F6625" s="15">
        <v>1</v>
      </c>
      <c r="G6625" s="15" t="s">
        <v>6539</v>
      </c>
      <c r="H6625" s="5" t="s">
        <v>3497</v>
      </c>
    </row>
    <row r="6626" spans="1:8" x14ac:dyDescent="0.15">
      <c r="A6626" s="15">
        <v>7200103</v>
      </c>
      <c r="B6626" s="15">
        <v>2</v>
      </c>
      <c r="C6626" s="15">
        <v>1</v>
      </c>
      <c r="D6626" s="15">
        <v>50</v>
      </c>
      <c r="E6626" s="15">
        <v>10000</v>
      </c>
      <c r="F6626" s="15">
        <v>1</v>
      </c>
      <c r="G6626" s="15" t="s">
        <v>6540</v>
      </c>
      <c r="H6626" s="5" t="s">
        <v>3498</v>
      </c>
    </row>
    <row r="6627" spans="1:8" x14ac:dyDescent="0.15">
      <c r="A6627" s="15">
        <v>7200104</v>
      </c>
      <c r="B6627" s="15">
        <v>2</v>
      </c>
      <c r="C6627" s="15">
        <v>1</v>
      </c>
      <c r="D6627" s="15">
        <v>50</v>
      </c>
      <c r="E6627" s="15">
        <v>10000</v>
      </c>
      <c r="F6627" s="15">
        <v>1</v>
      </c>
      <c r="G6627" s="15" t="s">
        <v>6541</v>
      </c>
      <c r="H6627" s="5" t="s">
        <v>3499</v>
      </c>
    </row>
    <row r="6628" spans="1:8" x14ac:dyDescent="0.15">
      <c r="A6628" s="15">
        <v>7200105</v>
      </c>
      <c r="B6628" s="15">
        <v>2</v>
      </c>
      <c r="C6628" s="15">
        <v>1</v>
      </c>
      <c r="D6628" s="15">
        <v>50</v>
      </c>
      <c r="E6628" s="15">
        <v>10000</v>
      </c>
      <c r="F6628" s="15">
        <v>1</v>
      </c>
      <c r="G6628" s="15" t="s">
        <v>6542</v>
      </c>
      <c r="H6628" s="5" t="s">
        <v>3500</v>
      </c>
    </row>
    <row r="6629" spans="1:8" x14ac:dyDescent="0.15">
      <c r="A6629" s="15">
        <v>7200201</v>
      </c>
      <c r="B6629" s="15">
        <v>2</v>
      </c>
      <c r="C6629" s="15">
        <v>1</v>
      </c>
      <c r="D6629" s="15">
        <v>50</v>
      </c>
      <c r="E6629" s="15">
        <v>10000</v>
      </c>
      <c r="F6629" s="15">
        <v>1</v>
      </c>
      <c r="G6629" s="15" t="s">
        <v>6543</v>
      </c>
      <c r="H6629" s="5" t="s">
        <v>3501</v>
      </c>
    </row>
    <row r="6630" spans="1:8" x14ac:dyDescent="0.15">
      <c r="A6630" s="15">
        <v>7200202</v>
      </c>
      <c r="B6630" s="15">
        <v>2</v>
      </c>
      <c r="C6630" s="15">
        <v>1</v>
      </c>
      <c r="D6630" s="15">
        <v>50</v>
      </c>
      <c r="E6630" s="15">
        <v>10000</v>
      </c>
      <c r="F6630" s="15">
        <v>1</v>
      </c>
      <c r="G6630" s="15" t="s">
        <v>6544</v>
      </c>
      <c r="H6630" s="5" t="s">
        <v>3502</v>
      </c>
    </row>
    <row r="6631" spans="1:8" x14ac:dyDescent="0.15">
      <c r="A6631" s="15">
        <v>7200203</v>
      </c>
      <c r="B6631" s="15">
        <v>2</v>
      </c>
      <c r="C6631" s="15">
        <v>1</v>
      </c>
      <c r="D6631" s="15">
        <v>50</v>
      </c>
      <c r="E6631" s="15">
        <v>10000</v>
      </c>
      <c r="F6631" s="15">
        <v>1</v>
      </c>
      <c r="G6631" s="15" t="s">
        <v>6545</v>
      </c>
      <c r="H6631" s="5" t="s">
        <v>3503</v>
      </c>
    </row>
    <row r="6632" spans="1:8" x14ac:dyDescent="0.15">
      <c r="A6632" s="15">
        <v>7200204</v>
      </c>
      <c r="B6632" s="15">
        <v>2</v>
      </c>
      <c r="C6632" s="15">
        <v>1</v>
      </c>
      <c r="D6632" s="15">
        <v>50</v>
      </c>
      <c r="E6632" s="15">
        <v>10000</v>
      </c>
      <c r="F6632" s="15">
        <v>1</v>
      </c>
      <c r="G6632" s="15" t="s">
        <v>6546</v>
      </c>
      <c r="H6632" s="5" t="s">
        <v>3504</v>
      </c>
    </row>
    <row r="6633" spans="1:8" x14ac:dyDescent="0.15">
      <c r="A6633" s="15">
        <v>7200205</v>
      </c>
      <c r="B6633" s="15">
        <v>2</v>
      </c>
      <c r="C6633" s="15">
        <v>1</v>
      </c>
      <c r="D6633" s="15">
        <v>50</v>
      </c>
      <c r="E6633" s="15">
        <v>10000</v>
      </c>
      <c r="F6633" s="15">
        <v>1</v>
      </c>
      <c r="G6633" s="15" t="s">
        <v>6547</v>
      </c>
      <c r="H6633" s="5" t="s">
        <v>3505</v>
      </c>
    </row>
    <row r="6634" spans="1:8" x14ac:dyDescent="0.15">
      <c r="A6634" s="15">
        <v>7200301</v>
      </c>
      <c r="B6634" s="15">
        <v>2</v>
      </c>
      <c r="C6634" s="15">
        <v>1</v>
      </c>
      <c r="D6634" s="15">
        <v>50</v>
      </c>
      <c r="E6634" s="15">
        <v>10000</v>
      </c>
      <c r="F6634" s="15">
        <v>1</v>
      </c>
      <c r="G6634" s="15" t="s">
        <v>6548</v>
      </c>
      <c r="H6634" s="5" t="s">
        <v>3506</v>
      </c>
    </row>
    <row r="6635" spans="1:8" x14ac:dyDescent="0.15">
      <c r="A6635" s="15">
        <v>7200302</v>
      </c>
      <c r="B6635" s="15">
        <v>2</v>
      </c>
      <c r="C6635" s="15">
        <v>1</v>
      </c>
      <c r="D6635" s="15">
        <v>50</v>
      </c>
      <c r="E6635" s="15">
        <v>10000</v>
      </c>
      <c r="F6635" s="15">
        <v>1</v>
      </c>
      <c r="G6635" s="15" t="s">
        <v>6549</v>
      </c>
      <c r="H6635" s="5" t="s">
        <v>3507</v>
      </c>
    </row>
    <row r="6636" spans="1:8" x14ac:dyDescent="0.15">
      <c r="A6636" s="15">
        <v>7200303</v>
      </c>
      <c r="B6636" s="15">
        <v>2</v>
      </c>
      <c r="C6636" s="15">
        <v>1</v>
      </c>
      <c r="D6636" s="15">
        <v>50</v>
      </c>
      <c r="E6636" s="15">
        <v>10000</v>
      </c>
      <c r="F6636" s="15">
        <v>1</v>
      </c>
      <c r="G6636" s="15" t="s">
        <v>6550</v>
      </c>
      <c r="H6636" s="5" t="s">
        <v>3508</v>
      </c>
    </row>
    <row r="6637" spans="1:8" x14ac:dyDescent="0.15">
      <c r="A6637" s="15">
        <v>7200304</v>
      </c>
      <c r="B6637" s="15">
        <v>2</v>
      </c>
      <c r="C6637" s="15">
        <v>1</v>
      </c>
      <c r="D6637" s="15">
        <v>50</v>
      </c>
      <c r="E6637" s="15">
        <v>10000</v>
      </c>
      <c r="F6637" s="15">
        <v>1</v>
      </c>
      <c r="G6637" s="15" t="s">
        <v>6551</v>
      </c>
      <c r="H6637" s="5" t="s">
        <v>3509</v>
      </c>
    </row>
    <row r="6638" spans="1:8" x14ac:dyDescent="0.15">
      <c r="A6638" s="15">
        <v>7200305</v>
      </c>
      <c r="B6638" s="15">
        <v>2</v>
      </c>
      <c r="C6638" s="15">
        <v>1</v>
      </c>
      <c r="D6638" s="15">
        <v>50</v>
      </c>
      <c r="E6638" s="15">
        <v>10000</v>
      </c>
      <c r="F6638" s="15">
        <v>1</v>
      </c>
      <c r="G6638" s="15" t="s">
        <v>6552</v>
      </c>
      <c r="H6638" s="5" t="s">
        <v>3510</v>
      </c>
    </row>
    <row r="6639" spans="1:8" x14ac:dyDescent="0.15">
      <c r="A6639" s="15">
        <v>7200401</v>
      </c>
      <c r="B6639" s="15">
        <v>2</v>
      </c>
      <c r="C6639" s="15">
        <v>1</v>
      </c>
      <c r="D6639" s="15">
        <v>50</v>
      </c>
      <c r="E6639" s="15">
        <v>10000</v>
      </c>
      <c r="F6639" s="15">
        <v>1</v>
      </c>
      <c r="G6639" s="15" t="s">
        <v>6553</v>
      </c>
      <c r="H6639" s="5" t="s">
        <v>3511</v>
      </c>
    </row>
    <row r="6640" spans="1:8" x14ac:dyDescent="0.15">
      <c r="A6640" s="15">
        <v>7200402</v>
      </c>
      <c r="B6640" s="15">
        <v>2</v>
      </c>
      <c r="C6640" s="15">
        <v>1</v>
      </c>
      <c r="D6640" s="15">
        <v>50</v>
      </c>
      <c r="E6640" s="15">
        <v>10000</v>
      </c>
      <c r="F6640" s="15">
        <v>1</v>
      </c>
      <c r="G6640" s="15" t="s">
        <v>6554</v>
      </c>
      <c r="H6640" s="5" t="s">
        <v>3512</v>
      </c>
    </row>
    <row r="6641" spans="1:8" x14ac:dyDescent="0.15">
      <c r="A6641" s="15">
        <v>7200403</v>
      </c>
      <c r="B6641" s="15">
        <v>2</v>
      </c>
      <c r="C6641" s="15">
        <v>1</v>
      </c>
      <c r="D6641" s="15">
        <v>50</v>
      </c>
      <c r="E6641" s="15">
        <v>10000</v>
      </c>
      <c r="F6641" s="15">
        <v>1</v>
      </c>
      <c r="G6641" s="15" t="s">
        <v>6555</v>
      </c>
      <c r="H6641" s="5" t="s">
        <v>3513</v>
      </c>
    </row>
    <row r="6642" spans="1:8" x14ac:dyDescent="0.15">
      <c r="A6642" s="15">
        <v>7200404</v>
      </c>
      <c r="B6642" s="15">
        <v>2</v>
      </c>
      <c r="C6642" s="15">
        <v>1</v>
      </c>
      <c r="D6642" s="15">
        <v>50</v>
      </c>
      <c r="E6642" s="15">
        <v>10000</v>
      </c>
      <c r="F6642" s="15">
        <v>1</v>
      </c>
      <c r="G6642" s="15" t="s">
        <v>6556</v>
      </c>
      <c r="H6642" s="5" t="s">
        <v>3514</v>
      </c>
    </row>
    <row r="6643" spans="1:8" x14ac:dyDescent="0.15">
      <c r="A6643" s="15">
        <v>7200405</v>
      </c>
      <c r="B6643" s="15">
        <v>2</v>
      </c>
      <c r="C6643" s="15">
        <v>1</v>
      </c>
      <c r="D6643" s="15">
        <v>50</v>
      </c>
      <c r="E6643" s="15">
        <v>10000</v>
      </c>
      <c r="F6643" s="15">
        <v>1</v>
      </c>
      <c r="G6643" s="15" t="s">
        <v>6557</v>
      </c>
      <c r="H6643" s="5" t="s">
        <v>3515</v>
      </c>
    </row>
    <row r="6644" spans="1:8" x14ac:dyDescent="0.15">
      <c r="A6644" s="15">
        <v>7200501</v>
      </c>
      <c r="B6644" s="15">
        <v>2</v>
      </c>
      <c r="C6644" s="15">
        <v>1</v>
      </c>
      <c r="D6644" s="15">
        <v>50</v>
      </c>
      <c r="E6644" s="15">
        <v>10000</v>
      </c>
      <c r="F6644" s="15">
        <v>1</v>
      </c>
      <c r="G6644" s="15" t="s">
        <v>6558</v>
      </c>
      <c r="H6644" s="5" t="s">
        <v>3516</v>
      </c>
    </row>
    <row r="6645" spans="1:8" x14ac:dyDescent="0.15">
      <c r="A6645" s="15">
        <v>7200502</v>
      </c>
      <c r="B6645" s="15">
        <v>2</v>
      </c>
      <c r="C6645" s="15">
        <v>1</v>
      </c>
      <c r="D6645" s="15">
        <v>50</v>
      </c>
      <c r="E6645" s="15">
        <v>10000</v>
      </c>
      <c r="F6645" s="15">
        <v>1</v>
      </c>
      <c r="G6645" s="15" t="s">
        <v>6559</v>
      </c>
      <c r="H6645" s="5" t="s">
        <v>3517</v>
      </c>
    </row>
    <row r="6646" spans="1:8" x14ac:dyDescent="0.15">
      <c r="A6646" s="15">
        <v>7200503</v>
      </c>
      <c r="B6646" s="15">
        <v>2</v>
      </c>
      <c r="C6646" s="15">
        <v>1</v>
      </c>
      <c r="D6646" s="15">
        <v>50</v>
      </c>
      <c r="E6646" s="15">
        <v>10000</v>
      </c>
      <c r="F6646" s="15">
        <v>1</v>
      </c>
      <c r="G6646" s="15" t="s">
        <v>6560</v>
      </c>
      <c r="H6646" s="5" t="s">
        <v>3518</v>
      </c>
    </row>
    <row r="6647" spans="1:8" x14ac:dyDescent="0.15">
      <c r="A6647" s="15">
        <v>7200504</v>
      </c>
      <c r="B6647" s="15">
        <v>2</v>
      </c>
      <c r="C6647" s="15">
        <v>1</v>
      </c>
      <c r="D6647" s="15">
        <v>50</v>
      </c>
      <c r="E6647" s="15">
        <v>10000</v>
      </c>
      <c r="F6647" s="15">
        <v>1</v>
      </c>
      <c r="G6647" s="15" t="s">
        <v>6561</v>
      </c>
      <c r="H6647" s="5" t="s">
        <v>3519</v>
      </c>
    </row>
    <row r="6648" spans="1:8" x14ac:dyDescent="0.15">
      <c r="A6648" s="15">
        <v>7200505</v>
      </c>
      <c r="B6648" s="15">
        <v>2</v>
      </c>
      <c r="C6648" s="15">
        <v>1</v>
      </c>
      <c r="D6648" s="15">
        <v>50</v>
      </c>
      <c r="E6648" s="15">
        <v>10000</v>
      </c>
      <c r="F6648" s="15">
        <v>1</v>
      </c>
      <c r="G6648" s="15" t="s">
        <v>6562</v>
      </c>
      <c r="H6648" s="5" t="s">
        <v>3520</v>
      </c>
    </row>
    <row r="6649" spans="1:8" x14ac:dyDescent="0.15">
      <c r="A6649" s="15">
        <v>7200601</v>
      </c>
      <c r="B6649" s="15">
        <v>2</v>
      </c>
      <c r="C6649" s="15">
        <v>1</v>
      </c>
      <c r="D6649" s="15">
        <v>50</v>
      </c>
      <c r="E6649" s="15">
        <v>10000</v>
      </c>
      <c r="F6649" s="15">
        <v>1</v>
      </c>
      <c r="G6649" s="15" t="s">
        <v>6563</v>
      </c>
      <c r="H6649" s="5" t="s">
        <v>3521</v>
      </c>
    </row>
    <row r="6650" spans="1:8" x14ac:dyDescent="0.15">
      <c r="A6650" s="15">
        <v>7200602</v>
      </c>
      <c r="B6650" s="15">
        <v>2</v>
      </c>
      <c r="C6650" s="15">
        <v>1</v>
      </c>
      <c r="D6650" s="15">
        <v>50</v>
      </c>
      <c r="E6650" s="15">
        <v>10000</v>
      </c>
      <c r="F6650" s="15">
        <v>1</v>
      </c>
      <c r="G6650" s="15" t="s">
        <v>6564</v>
      </c>
      <c r="H6650" s="5" t="s">
        <v>3522</v>
      </c>
    </row>
    <row r="6651" spans="1:8" x14ac:dyDescent="0.15">
      <c r="A6651" s="15">
        <v>7200603</v>
      </c>
      <c r="B6651" s="15">
        <v>2</v>
      </c>
      <c r="C6651" s="15">
        <v>1</v>
      </c>
      <c r="D6651" s="15">
        <v>50</v>
      </c>
      <c r="E6651" s="15">
        <v>10000</v>
      </c>
      <c r="F6651" s="15">
        <v>1</v>
      </c>
      <c r="G6651" s="15" t="s">
        <v>6565</v>
      </c>
      <c r="H6651" s="5" t="s">
        <v>3523</v>
      </c>
    </row>
    <row r="6652" spans="1:8" x14ac:dyDescent="0.15">
      <c r="A6652" s="15">
        <v>7200604</v>
      </c>
      <c r="B6652" s="15">
        <v>2</v>
      </c>
      <c r="C6652" s="15">
        <v>1</v>
      </c>
      <c r="D6652" s="15">
        <v>50</v>
      </c>
      <c r="E6652" s="15">
        <v>10000</v>
      </c>
      <c r="F6652" s="15">
        <v>1</v>
      </c>
      <c r="G6652" s="15" t="s">
        <v>6566</v>
      </c>
      <c r="H6652" s="5" t="s">
        <v>3524</v>
      </c>
    </row>
    <row r="6653" spans="1:8" x14ac:dyDescent="0.15">
      <c r="A6653" s="15">
        <v>7200605</v>
      </c>
      <c r="B6653" s="15">
        <v>2</v>
      </c>
      <c r="C6653" s="15">
        <v>1</v>
      </c>
      <c r="D6653" s="15">
        <v>50</v>
      </c>
      <c r="E6653" s="15">
        <v>10000</v>
      </c>
      <c r="F6653" s="15">
        <v>1</v>
      </c>
      <c r="G6653" s="15" t="s">
        <v>6567</v>
      </c>
      <c r="H6653" s="5" t="s">
        <v>3525</v>
      </c>
    </row>
    <row r="6654" spans="1:8" x14ac:dyDescent="0.15">
      <c r="A6654" s="15">
        <v>7200701</v>
      </c>
      <c r="B6654" s="15">
        <v>2</v>
      </c>
      <c r="C6654" s="15">
        <v>1</v>
      </c>
      <c r="D6654" s="15">
        <v>50</v>
      </c>
      <c r="E6654" s="15">
        <v>10000</v>
      </c>
      <c r="F6654" s="15">
        <v>1</v>
      </c>
      <c r="G6654" s="15" t="s">
        <v>6568</v>
      </c>
      <c r="H6654" s="5" t="s">
        <v>3526</v>
      </c>
    </row>
    <row r="6655" spans="1:8" x14ac:dyDescent="0.15">
      <c r="A6655" s="15">
        <v>7200702</v>
      </c>
      <c r="B6655" s="15">
        <v>2</v>
      </c>
      <c r="C6655" s="15">
        <v>1</v>
      </c>
      <c r="D6655" s="15">
        <v>50</v>
      </c>
      <c r="E6655" s="15">
        <v>10000</v>
      </c>
      <c r="F6655" s="15">
        <v>1</v>
      </c>
      <c r="G6655" s="15" t="s">
        <v>6569</v>
      </c>
      <c r="H6655" s="5" t="s">
        <v>3527</v>
      </c>
    </row>
    <row r="6656" spans="1:8" x14ac:dyDescent="0.15">
      <c r="A6656" s="15">
        <v>7200703</v>
      </c>
      <c r="B6656" s="15">
        <v>2</v>
      </c>
      <c r="C6656" s="15">
        <v>1</v>
      </c>
      <c r="D6656" s="15">
        <v>50</v>
      </c>
      <c r="E6656" s="15">
        <v>10000</v>
      </c>
      <c r="F6656" s="15">
        <v>1</v>
      </c>
      <c r="G6656" s="15" t="s">
        <v>6570</v>
      </c>
      <c r="H6656" s="5" t="s">
        <v>3528</v>
      </c>
    </row>
    <row r="6657" spans="1:8" x14ac:dyDescent="0.15">
      <c r="A6657" s="15">
        <v>7200704</v>
      </c>
      <c r="B6657" s="15">
        <v>2</v>
      </c>
      <c r="C6657" s="15">
        <v>1</v>
      </c>
      <c r="D6657" s="15">
        <v>50</v>
      </c>
      <c r="E6657" s="15">
        <v>10000</v>
      </c>
      <c r="F6657" s="15">
        <v>1</v>
      </c>
      <c r="G6657" s="15" t="s">
        <v>6571</v>
      </c>
      <c r="H6657" s="5" t="s">
        <v>3529</v>
      </c>
    </row>
    <row r="6658" spans="1:8" x14ac:dyDescent="0.15">
      <c r="A6658" s="15">
        <v>7200705</v>
      </c>
      <c r="B6658" s="15">
        <v>2</v>
      </c>
      <c r="C6658" s="15">
        <v>1</v>
      </c>
      <c r="D6658" s="15">
        <v>50</v>
      </c>
      <c r="E6658" s="15">
        <v>10000</v>
      </c>
      <c r="F6658" s="15">
        <v>1</v>
      </c>
      <c r="G6658" s="15" t="s">
        <v>6572</v>
      </c>
      <c r="H6658" s="5" t="s">
        <v>3530</v>
      </c>
    </row>
    <row r="6659" spans="1:8" x14ac:dyDescent="0.15">
      <c r="A6659" s="15">
        <v>7200801</v>
      </c>
      <c r="B6659" s="15">
        <v>2</v>
      </c>
      <c r="C6659" s="15">
        <v>1</v>
      </c>
      <c r="D6659" s="15">
        <v>50</v>
      </c>
      <c r="E6659" s="15">
        <v>10000</v>
      </c>
      <c r="F6659" s="15">
        <v>1</v>
      </c>
      <c r="G6659" s="15" t="s">
        <v>6573</v>
      </c>
      <c r="H6659" s="5" t="s">
        <v>3531</v>
      </c>
    </row>
    <row r="6660" spans="1:8" x14ac:dyDescent="0.15">
      <c r="A6660" s="15">
        <v>7200802</v>
      </c>
      <c r="B6660" s="15">
        <v>2</v>
      </c>
      <c r="C6660" s="15">
        <v>1</v>
      </c>
      <c r="D6660" s="15">
        <v>50</v>
      </c>
      <c r="E6660" s="15">
        <v>10000</v>
      </c>
      <c r="F6660" s="15">
        <v>1</v>
      </c>
      <c r="G6660" s="15" t="s">
        <v>6574</v>
      </c>
      <c r="H6660" s="5" t="s">
        <v>3532</v>
      </c>
    </row>
    <row r="6661" spans="1:8" x14ac:dyDescent="0.15">
      <c r="A6661" s="15">
        <v>7200803</v>
      </c>
      <c r="B6661" s="15">
        <v>2</v>
      </c>
      <c r="C6661" s="15">
        <v>1</v>
      </c>
      <c r="D6661" s="15">
        <v>50</v>
      </c>
      <c r="E6661" s="15">
        <v>10000</v>
      </c>
      <c r="F6661" s="15">
        <v>1</v>
      </c>
      <c r="G6661" s="15" t="s">
        <v>6575</v>
      </c>
      <c r="H6661" s="5" t="s">
        <v>3533</v>
      </c>
    </row>
    <row r="6662" spans="1:8" x14ac:dyDescent="0.15">
      <c r="A6662" s="15">
        <v>7200804</v>
      </c>
      <c r="B6662" s="15">
        <v>2</v>
      </c>
      <c r="C6662" s="15">
        <v>1</v>
      </c>
      <c r="D6662" s="15">
        <v>50</v>
      </c>
      <c r="E6662" s="15">
        <v>10000</v>
      </c>
      <c r="F6662" s="15">
        <v>1</v>
      </c>
      <c r="G6662" s="15" t="s">
        <v>6576</v>
      </c>
      <c r="H6662" s="5" t="s">
        <v>3534</v>
      </c>
    </row>
    <row r="6663" spans="1:8" x14ac:dyDescent="0.15">
      <c r="A6663" s="15">
        <v>7200805</v>
      </c>
      <c r="B6663" s="15">
        <v>2</v>
      </c>
      <c r="C6663" s="15">
        <v>1</v>
      </c>
      <c r="D6663" s="15">
        <v>50</v>
      </c>
      <c r="E6663" s="15">
        <v>10000</v>
      </c>
      <c r="F6663" s="15">
        <v>1</v>
      </c>
      <c r="G6663" s="15" t="s">
        <v>6577</v>
      </c>
      <c r="H6663" s="5" t="s">
        <v>3535</v>
      </c>
    </row>
    <row r="6664" spans="1:8" x14ac:dyDescent="0.15">
      <c r="A6664" s="15">
        <v>7200901</v>
      </c>
      <c r="B6664" s="15">
        <v>2</v>
      </c>
      <c r="C6664" s="15">
        <v>1</v>
      </c>
      <c r="D6664" s="15">
        <v>50</v>
      </c>
      <c r="E6664" s="15">
        <v>10000</v>
      </c>
      <c r="F6664" s="15">
        <v>1</v>
      </c>
      <c r="G6664" s="15" t="s">
        <v>6578</v>
      </c>
      <c r="H6664" s="5" t="s">
        <v>3536</v>
      </c>
    </row>
    <row r="6665" spans="1:8" x14ac:dyDescent="0.15">
      <c r="A6665" s="15">
        <v>7200902</v>
      </c>
      <c r="B6665" s="15">
        <v>2</v>
      </c>
      <c r="C6665" s="15">
        <v>1</v>
      </c>
      <c r="D6665" s="15">
        <v>50</v>
      </c>
      <c r="E6665" s="15">
        <v>10000</v>
      </c>
      <c r="F6665" s="15">
        <v>1</v>
      </c>
      <c r="G6665" s="15" t="s">
        <v>6579</v>
      </c>
      <c r="H6665" s="5" t="s">
        <v>3537</v>
      </c>
    </row>
    <row r="6666" spans="1:8" x14ac:dyDescent="0.15">
      <c r="A6666" s="15">
        <v>7200903</v>
      </c>
      <c r="B6666" s="15">
        <v>2</v>
      </c>
      <c r="C6666" s="15">
        <v>1</v>
      </c>
      <c r="D6666" s="15">
        <v>50</v>
      </c>
      <c r="E6666" s="15">
        <v>10000</v>
      </c>
      <c r="F6666" s="15">
        <v>1</v>
      </c>
      <c r="G6666" s="15" t="s">
        <v>6580</v>
      </c>
      <c r="H6666" s="5" t="s">
        <v>3538</v>
      </c>
    </row>
    <row r="6667" spans="1:8" x14ac:dyDescent="0.15">
      <c r="A6667" s="15">
        <v>7200904</v>
      </c>
      <c r="B6667" s="15">
        <v>2</v>
      </c>
      <c r="C6667" s="15">
        <v>1</v>
      </c>
      <c r="D6667" s="15">
        <v>50</v>
      </c>
      <c r="E6667" s="15">
        <v>10000</v>
      </c>
      <c r="F6667" s="15">
        <v>1</v>
      </c>
      <c r="G6667" s="15" t="s">
        <v>6581</v>
      </c>
      <c r="H6667" s="5" t="s">
        <v>3539</v>
      </c>
    </row>
    <row r="6668" spans="1:8" x14ac:dyDescent="0.15">
      <c r="A6668" s="15">
        <v>7200905</v>
      </c>
      <c r="B6668" s="15">
        <v>2</v>
      </c>
      <c r="C6668" s="15">
        <v>1</v>
      </c>
      <c r="D6668" s="15">
        <v>50</v>
      </c>
      <c r="E6668" s="15">
        <v>10000</v>
      </c>
      <c r="F6668" s="15">
        <v>1</v>
      </c>
      <c r="G6668" s="15" t="s">
        <v>6582</v>
      </c>
      <c r="H6668" s="5" t="s">
        <v>3540</v>
      </c>
    </row>
    <row r="6669" spans="1:8" x14ac:dyDescent="0.15">
      <c r="A6669" s="15">
        <v>7201001</v>
      </c>
      <c r="B6669" s="15">
        <v>2</v>
      </c>
      <c r="C6669" s="15">
        <v>1</v>
      </c>
      <c r="D6669" s="15">
        <v>50</v>
      </c>
      <c r="E6669" s="15">
        <v>10000</v>
      </c>
      <c r="F6669" s="15">
        <v>1</v>
      </c>
      <c r="G6669" s="15" t="s">
        <v>6583</v>
      </c>
      <c r="H6669" s="5" t="s">
        <v>3541</v>
      </c>
    </row>
    <row r="6670" spans="1:8" x14ac:dyDescent="0.15">
      <c r="A6670" s="15">
        <v>7201002</v>
      </c>
      <c r="B6670" s="15">
        <v>2</v>
      </c>
      <c r="C6670" s="15">
        <v>1</v>
      </c>
      <c r="D6670" s="15">
        <v>50</v>
      </c>
      <c r="E6670" s="15">
        <v>10000</v>
      </c>
      <c r="F6670" s="15">
        <v>1</v>
      </c>
      <c r="G6670" s="15" t="s">
        <v>6584</v>
      </c>
      <c r="H6670" s="5" t="s">
        <v>3542</v>
      </c>
    </row>
    <row r="6671" spans="1:8" x14ac:dyDescent="0.15">
      <c r="A6671" s="15">
        <v>7201003</v>
      </c>
      <c r="B6671" s="15">
        <v>2</v>
      </c>
      <c r="C6671" s="15">
        <v>1</v>
      </c>
      <c r="D6671" s="15">
        <v>50</v>
      </c>
      <c r="E6671" s="15">
        <v>10000</v>
      </c>
      <c r="F6671" s="15">
        <v>1</v>
      </c>
      <c r="G6671" s="15" t="s">
        <v>6585</v>
      </c>
      <c r="H6671" s="5" t="s">
        <v>3543</v>
      </c>
    </row>
    <row r="6672" spans="1:8" x14ac:dyDescent="0.15">
      <c r="A6672" s="15">
        <v>7201004</v>
      </c>
      <c r="B6672" s="15">
        <v>2</v>
      </c>
      <c r="C6672" s="15">
        <v>1</v>
      </c>
      <c r="D6672" s="15">
        <v>50</v>
      </c>
      <c r="E6672" s="15">
        <v>10000</v>
      </c>
      <c r="F6672" s="15">
        <v>1</v>
      </c>
      <c r="G6672" s="15" t="s">
        <v>6586</v>
      </c>
      <c r="H6672" s="5" t="s">
        <v>3544</v>
      </c>
    </row>
    <row r="6673" spans="1:8" x14ac:dyDescent="0.15">
      <c r="A6673" s="15">
        <v>7201005</v>
      </c>
      <c r="B6673" s="15">
        <v>2</v>
      </c>
      <c r="C6673" s="15">
        <v>1</v>
      </c>
      <c r="D6673" s="15">
        <v>50</v>
      </c>
      <c r="E6673" s="15">
        <v>10000</v>
      </c>
      <c r="F6673" s="15">
        <v>1</v>
      </c>
      <c r="G6673" s="15" t="s">
        <v>6587</v>
      </c>
      <c r="H6673" s="5" t="s">
        <v>3545</v>
      </c>
    </row>
    <row r="6674" spans="1:8" x14ac:dyDescent="0.15">
      <c r="A6674" s="15">
        <v>7201101</v>
      </c>
      <c r="B6674" s="15">
        <v>2</v>
      </c>
      <c r="C6674" s="15">
        <v>1</v>
      </c>
      <c r="D6674" s="15">
        <v>50</v>
      </c>
      <c r="E6674" s="15">
        <v>10000</v>
      </c>
      <c r="F6674" s="15">
        <v>1</v>
      </c>
      <c r="G6674" s="15" t="s">
        <v>6588</v>
      </c>
      <c r="H6674" s="5" t="s">
        <v>3546</v>
      </c>
    </row>
    <row r="6675" spans="1:8" x14ac:dyDescent="0.15">
      <c r="A6675" s="15">
        <v>7201102</v>
      </c>
      <c r="B6675" s="15">
        <v>2</v>
      </c>
      <c r="C6675" s="15">
        <v>1</v>
      </c>
      <c r="D6675" s="15">
        <v>50</v>
      </c>
      <c r="E6675" s="15">
        <v>10000</v>
      </c>
      <c r="F6675" s="15">
        <v>1</v>
      </c>
      <c r="G6675" s="15" t="s">
        <v>6589</v>
      </c>
      <c r="H6675" s="5" t="s">
        <v>3547</v>
      </c>
    </row>
    <row r="6676" spans="1:8" x14ac:dyDescent="0.15">
      <c r="A6676" s="15">
        <v>7201103</v>
      </c>
      <c r="B6676" s="15">
        <v>2</v>
      </c>
      <c r="C6676" s="15">
        <v>1</v>
      </c>
      <c r="D6676" s="15">
        <v>50</v>
      </c>
      <c r="E6676" s="15">
        <v>10000</v>
      </c>
      <c r="F6676" s="15">
        <v>1</v>
      </c>
      <c r="G6676" s="15" t="s">
        <v>6590</v>
      </c>
      <c r="H6676" s="5" t="s">
        <v>3548</v>
      </c>
    </row>
    <row r="6677" spans="1:8" x14ac:dyDescent="0.15">
      <c r="A6677" s="15">
        <v>7201104</v>
      </c>
      <c r="B6677" s="15">
        <v>2</v>
      </c>
      <c r="C6677" s="15">
        <v>1</v>
      </c>
      <c r="D6677" s="15">
        <v>50</v>
      </c>
      <c r="E6677" s="15">
        <v>10000</v>
      </c>
      <c r="F6677" s="15">
        <v>1</v>
      </c>
      <c r="G6677" s="15" t="s">
        <v>6591</v>
      </c>
      <c r="H6677" s="5" t="s">
        <v>3549</v>
      </c>
    </row>
    <row r="6678" spans="1:8" x14ac:dyDescent="0.15">
      <c r="A6678" s="15">
        <v>7201105</v>
      </c>
      <c r="B6678" s="15">
        <v>2</v>
      </c>
      <c r="C6678" s="15">
        <v>1</v>
      </c>
      <c r="D6678" s="15">
        <v>50</v>
      </c>
      <c r="E6678" s="15">
        <v>10000</v>
      </c>
      <c r="F6678" s="15">
        <v>1</v>
      </c>
      <c r="G6678" s="15" t="s">
        <v>6592</v>
      </c>
      <c r="H6678" s="5" t="s">
        <v>3550</v>
      </c>
    </row>
    <row r="6679" spans="1:8" x14ac:dyDescent="0.15">
      <c r="A6679" s="15">
        <v>7201201</v>
      </c>
      <c r="B6679" s="15">
        <v>2</v>
      </c>
      <c r="C6679" s="15">
        <v>1</v>
      </c>
      <c r="D6679" s="15">
        <v>50</v>
      </c>
      <c r="E6679" s="15">
        <v>10000</v>
      </c>
      <c r="F6679" s="15">
        <v>1</v>
      </c>
      <c r="G6679" s="15" t="s">
        <v>6593</v>
      </c>
      <c r="H6679" s="5" t="s">
        <v>3551</v>
      </c>
    </row>
    <row r="6680" spans="1:8" x14ac:dyDescent="0.15">
      <c r="A6680" s="15">
        <v>7201202</v>
      </c>
      <c r="B6680" s="15">
        <v>2</v>
      </c>
      <c r="C6680" s="15">
        <v>1</v>
      </c>
      <c r="D6680" s="15">
        <v>50</v>
      </c>
      <c r="E6680" s="15">
        <v>10000</v>
      </c>
      <c r="F6680" s="15">
        <v>1</v>
      </c>
      <c r="G6680" s="15" t="s">
        <v>6594</v>
      </c>
      <c r="H6680" s="5" t="s">
        <v>3552</v>
      </c>
    </row>
    <row r="6681" spans="1:8" x14ac:dyDescent="0.15">
      <c r="A6681" s="15">
        <v>7201203</v>
      </c>
      <c r="B6681" s="15">
        <v>2</v>
      </c>
      <c r="C6681" s="15">
        <v>1</v>
      </c>
      <c r="D6681" s="15">
        <v>50</v>
      </c>
      <c r="E6681" s="15">
        <v>10000</v>
      </c>
      <c r="F6681" s="15">
        <v>1</v>
      </c>
      <c r="G6681" s="15" t="s">
        <v>6595</v>
      </c>
      <c r="H6681" s="5" t="s">
        <v>3553</v>
      </c>
    </row>
    <row r="6682" spans="1:8" x14ac:dyDescent="0.15">
      <c r="A6682" s="15">
        <v>7201204</v>
      </c>
      <c r="B6682" s="15">
        <v>2</v>
      </c>
      <c r="C6682" s="15">
        <v>1</v>
      </c>
      <c r="D6682" s="15">
        <v>50</v>
      </c>
      <c r="E6682" s="15">
        <v>10000</v>
      </c>
      <c r="F6682" s="15">
        <v>1</v>
      </c>
      <c r="G6682" s="15" t="s">
        <v>6596</v>
      </c>
      <c r="H6682" s="5" t="s">
        <v>3554</v>
      </c>
    </row>
    <row r="6683" spans="1:8" x14ac:dyDescent="0.15">
      <c r="A6683" s="15">
        <v>7201205</v>
      </c>
      <c r="B6683" s="15">
        <v>2</v>
      </c>
      <c r="C6683" s="15">
        <v>1</v>
      </c>
      <c r="D6683" s="15">
        <v>50</v>
      </c>
      <c r="E6683" s="15">
        <v>10000</v>
      </c>
      <c r="F6683" s="15">
        <v>1</v>
      </c>
      <c r="G6683" s="15" t="s">
        <v>6597</v>
      </c>
      <c r="H6683" s="5" t="s">
        <v>3555</v>
      </c>
    </row>
    <row r="6684" spans="1:8" x14ac:dyDescent="0.15">
      <c r="A6684" s="15">
        <v>7201301</v>
      </c>
      <c r="B6684" s="15">
        <v>2</v>
      </c>
      <c r="C6684" s="15">
        <v>1</v>
      </c>
      <c r="D6684" s="15">
        <v>50</v>
      </c>
      <c r="E6684" s="15">
        <v>10000</v>
      </c>
      <c r="F6684" s="15">
        <v>1</v>
      </c>
      <c r="G6684" s="15" t="s">
        <v>6598</v>
      </c>
      <c r="H6684" s="5" t="s">
        <v>3556</v>
      </c>
    </row>
    <row r="6685" spans="1:8" x14ac:dyDescent="0.15">
      <c r="A6685" s="15">
        <v>7201302</v>
      </c>
      <c r="B6685" s="15">
        <v>2</v>
      </c>
      <c r="C6685" s="15">
        <v>1</v>
      </c>
      <c r="D6685" s="15">
        <v>50</v>
      </c>
      <c r="E6685" s="15">
        <v>10000</v>
      </c>
      <c r="F6685" s="15">
        <v>1</v>
      </c>
      <c r="G6685" s="15" t="s">
        <v>6599</v>
      </c>
      <c r="H6685" s="5" t="s">
        <v>3557</v>
      </c>
    </row>
    <row r="6686" spans="1:8" x14ac:dyDescent="0.15">
      <c r="A6686" s="15">
        <v>7201303</v>
      </c>
      <c r="B6686" s="15">
        <v>2</v>
      </c>
      <c r="C6686" s="15">
        <v>1</v>
      </c>
      <c r="D6686" s="15">
        <v>50</v>
      </c>
      <c r="E6686" s="15">
        <v>10000</v>
      </c>
      <c r="F6686" s="15">
        <v>1</v>
      </c>
      <c r="G6686" s="15" t="s">
        <v>6600</v>
      </c>
      <c r="H6686" s="5" t="s">
        <v>3558</v>
      </c>
    </row>
    <row r="6687" spans="1:8" x14ac:dyDescent="0.15">
      <c r="A6687" s="15">
        <v>7201304</v>
      </c>
      <c r="B6687" s="15">
        <v>2</v>
      </c>
      <c r="C6687" s="15">
        <v>1</v>
      </c>
      <c r="D6687" s="15">
        <v>50</v>
      </c>
      <c r="E6687" s="15">
        <v>10000</v>
      </c>
      <c r="F6687" s="15">
        <v>1</v>
      </c>
      <c r="G6687" s="15" t="s">
        <v>6601</v>
      </c>
      <c r="H6687" s="5" t="s">
        <v>3559</v>
      </c>
    </row>
    <row r="6688" spans="1:8" x14ac:dyDescent="0.15">
      <c r="A6688" s="15">
        <v>7201305</v>
      </c>
      <c r="B6688" s="15">
        <v>2</v>
      </c>
      <c r="C6688" s="15">
        <v>1</v>
      </c>
      <c r="D6688" s="15">
        <v>50</v>
      </c>
      <c r="E6688" s="15">
        <v>10000</v>
      </c>
      <c r="F6688" s="15">
        <v>1</v>
      </c>
      <c r="G6688" s="15" t="s">
        <v>6602</v>
      </c>
      <c r="H6688" s="5" t="s">
        <v>3560</v>
      </c>
    </row>
    <row r="6689" spans="1:8" x14ac:dyDescent="0.15">
      <c r="A6689" s="15">
        <v>7201401</v>
      </c>
      <c r="B6689" s="15">
        <v>2</v>
      </c>
      <c r="C6689" s="15">
        <v>1</v>
      </c>
      <c r="D6689" s="15">
        <v>50</v>
      </c>
      <c r="E6689" s="15">
        <v>10000</v>
      </c>
      <c r="F6689" s="15">
        <v>1</v>
      </c>
      <c r="G6689" s="15" t="s">
        <v>6603</v>
      </c>
      <c r="H6689" s="5" t="s">
        <v>3561</v>
      </c>
    </row>
    <row r="6690" spans="1:8" x14ac:dyDescent="0.15">
      <c r="A6690" s="15">
        <v>7201402</v>
      </c>
      <c r="B6690" s="15">
        <v>2</v>
      </c>
      <c r="C6690" s="15">
        <v>1</v>
      </c>
      <c r="D6690" s="15">
        <v>50</v>
      </c>
      <c r="E6690" s="15">
        <v>10000</v>
      </c>
      <c r="F6690" s="15">
        <v>1</v>
      </c>
      <c r="G6690" s="15" t="s">
        <v>6604</v>
      </c>
      <c r="H6690" s="5" t="s">
        <v>3562</v>
      </c>
    </row>
    <row r="6691" spans="1:8" x14ac:dyDescent="0.15">
      <c r="A6691" s="15">
        <v>7201403</v>
      </c>
      <c r="B6691" s="15">
        <v>2</v>
      </c>
      <c r="C6691" s="15">
        <v>1</v>
      </c>
      <c r="D6691" s="15">
        <v>50</v>
      </c>
      <c r="E6691" s="15">
        <v>10000</v>
      </c>
      <c r="F6691" s="15">
        <v>1</v>
      </c>
      <c r="G6691" s="15" t="s">
        <v>6605</v>
      </c>
      <c r="H6691" s="5" t="s">
        <v>3563</v>
      </c>
    </row>
    <row r="6692" spans="1:8" x14ac:dyDescent="0.15">
      <c r="A6692" s="15">
        <v>7201404</v>
      </c>
      <c r="B6692" s="15">
        <v>2</v>
      </c>
      <c r="C6692" s="15">
        <v>1</v>
      </c>
      <c r="D6692" s="15">
        <v>50</v>
      </c>
      <c r="E6692" s="15">
        <v>10000</v>
      </c>
      <c r="F6692" s="15">
        <v>1</v>
      </c>
      <c r="G6692" s="15" t="s">
        <v>6606</v>
      </c>
      <c r="H6692" s="5" t="s">
        <v>3564</v>
      </c>
    </row>
    <row r="6693" spans="1:8" x14ac:dyDescent="0.15">
      <c r="A6693" s="15">
        <v>7201405</v>
      </c>
      <c r="B6693" s="15">
        <v>2</v>
      </c>
      <c r="C6693" s="15">
        <v>1</v>
      </c>
      <c r="D6693" s="15">
        <v>50</v>
      </c>
      <c r="E6693" s="15">
        <v>10000</v>
      </c>
      <c r="F6693" s="15">
        <v>1</v>
      </c>
      <c r="G6693" s="15" t="s">
        <v>6607</v>
      </c>
      <c r="H6693" s="5" t="s">
        <v>3565</v>
      </c>
    </row>
    <row r="6694" spans="1:8" x14ac:dyDescent="0.15">
      <c r="A6694" s="15">
        <v>7201501</v>
      </c>
      <c r="B6694" s="15">
        <v>2</v>
      </c>
      <c r="C6694" s="15">
        <v>1</v>
      </c>
      <c r="D6694" s="15">
        <v>50</v>
      </c>
      <c r="E6694" s="15">
        <v>10000</v>
      </c>
      <c r="F6694" s="15">
        <v>1</v>
      </c>
      <c r="G6694" s="15" t="s">
        <v>6608</v>
      </c>
      <c r="H6694" s="5" t="s">
        <v>3566</v>
      </c>
    </row>
    <row r="6695" spans="1:8" x14ac:dyDescent="0.15">
      <c r="A6695" s="15">
        <v>7201502</v>
      </c>
      <c r="B6695" s="15">
        <v>2</v>
      </c>
      <c r="C6695" s="15">
        <v>1</v>
      </c>
      <c r="D6695" s="15">
        <v>50</v>
      </c>
      <c r="E6695" s="15">
        <v>10000</v>
      </c>
      <c r="F6695" s="15">
        <v>1</v>
      </c>
      <c r="G6695" s="15" t="s">
        <v>6609</v>
      </c>
      <c r="H6695" s="5" t="s">
        <v>3567</v>
      </c>
    </row>
    <row r="6696" spans="1:8" x14ac:dyDescent="0.15">
      <c r="A6696" s="15">
        <v>7201503</v>
      </c>
      <c r="B6696" s="15">
        <v>2</v>
      </c>
      <c r="C6696" s="15">
        <v>1</v>
      </c>
      <c r="D6696" s="15">
        <v>50</v>
      </c>
      <c r="E6696" s="15">
        <v>10000</v>
      </c>
      <c r="F6696" s="15">
        <v>1</v>
      </c>
      <c r="G6696" s="15" t="s">
        <v>6610</v>
      </c>
      <c r="H6696" s="5" t="s">
        <v>3568</v>
      </c>
    </row>
    <row r="6697" spans="1:8" x14ac:dyDescent="0.15">
      <c r="A6697" s="15">
        <v>7201504</v>
      </c>
      <c r="B6697" s="15">
        <v>2</v>
      </c>
      <c r="C6697" s="15">
        <v>1</v>
      </c>
      <c r="D6697" s="15">
        <v>50</v>
      </c>
      <c r="E6697" s="15">
        <v>10000</v>
      </c>
      <c r="F6697" s="15">
        <v>1</v>
      </c>
      <c r="G6697" s="15" t="s">
        <v>6611</v>
      </c>
      <c r="H6697" s="5" t="s">
        <v>3569</v>
      </c>
    </row>
    <row r="6698" spans="1:8" x14ac:dyDescent="0.15">
      <c r="A6698" s="15">
        <v>7201505</v>
      </c>
      <c r="B6698" s="15">
        <v>2</v>
      </c>
      <c r="C6698" s="15">
        <v>1</v>
      </c>
      <c r="D6698" s="15">
        <v>50</v>
      </c>
      <c r="E6698" s="15">
        <v>10000</v>
      </c>
      <c r="F6698" s="15">
        <v>1</v>
      </c>
      <c r="G6698" s="15" t="s">
        <v>6612</v>
      </c>
      <c r="H6698" s="5" t="s">
        <v>3570</v>
      </c>
    </row>
    <row r="6699" spans="1:8" x14ac:dyDescent="0.15">
      <c r="A6699" s="15">
        <v>7201601</v>
      </c>
      <c r="B6699" s="15">
        <v>2</v>
      </c>
      <c r="C6699" s="15">
        <v>1</v>
      </c>
      <c r="D6699" s="15">
        <v>50</v>
      </c>
      <c r="E6699" s="15">
        <v>10000</v>
      </c>
      <c r="F6699" s="15">
        <v>1</v>
      </c>
      <c r="G6699" s="15" t="s">
        <v>6613</v>
      </c>
      <c r="H6699" s="5" t="s">
        <v>3571</v>
      </c>
    </row>
    <row r="6700" spans="1:8" x14ac:dyDescent="0.15">
      <c r="A6700" s="15">
        <v>7201602</v>
      </c>
      <c r="B6700" s="15">
        <v>2</v>
      </c>
      <c r="C6700" s="15">
        <v>1</v>
      </c>
      <c r="D6700" s="15">
        <v>50</v>
      </c>
      <c r="E6700" s="15">
        <v>10000</v>
      </c>
      <c r="F6700" s="15">
        <v>1</v>
      </c>
      <c r="G6700" s="15" t="s">
        <v>6614</v>
      </c>
      <c r="H6700" s="5" t="s">
        <v>3572</v>
      </c>
    </row>
    <row r="6701" spans="1:8" x14ac:dyDescent="0.15">
      <c r="A6701" s="15">
        <v>7201603</v>
      </c>
      <c r="B6701" s="15">
        <v>2</v>
      </c>
      <c r="C6701" s="15">
        <v>1</v>
      </c>
      <c r="D6701" s="15">
        <v>50</v>
      </c>
      <c r="E6701" s="15">
        <v>10000</v>
      </c>
      <c r="F6701" s="15">
        <v>1</v>
      </c>
      <c r="G6701" s="15" t="s">
        <v>6615</v>
      </c>
      <c r="H6701" s="5" t="s">
        <v>3573</v>
      </c>
    </row>
    <row r="6702" spans="1:8" x14ac:dyDescent="0.15">
      <c r="A6702" s="15">
        <v>7201604</v>
      </c>
      <c r="B6702" s="15">
        <v>2</v>
      </c>
      <c r="C6702" s="15">
        <v>1</v>
      </c>
      <c r="D6702" s="15">
        <v>50</v>
      </c>
      <c r="E6702" s="15">
        <v>10000</v>
      </c>
      <c r="F6702" s="15">
        <v>1</v>
      </c>
      <c r="G6702" s="15" t="s">
        <v>6616</v>
      </c>
      <c r="H6702" s="5" t="s">
        <v>3574</v>
      </c>
    </row>
    <row r="6703" spans="1:8" x14ac:dyDescent="0.15">
      <c r="A6703" s="15">
        <v>7201605</v>
      </c>
      <c r="B6703" s="15">
        <v>2</v>
      </c>
      <c r="C6703" s="15">
        <v>1</v>
      </c>
      <c r="D6703" s="15">
        <v>50</v>
      </c>
      <c r="E6703" s="15">
        <v>10000</v>
      </c>
      <c r="F6703" s="15">
        <v>1</v>
      </c>
      <c r="G6703" s="15" t="s">
        <v>6617</v>
      </c>
      <c r="H6703" s="5" t="s">
        <v>3575</v>
      </c>
    </row>
    <row r="6704" spans="1:8" x14ac:dyDescent="0.15">
      <c r="A6704" s="15">
        <v>7201701</v>
      </c>
      <c r="B6704" s="15">
        <v>2</v>
      </c>
      <c r="C6704" s="15">
        <v>1</v>
      </c>
      <c r="D6704" s="15">
        <v>50</v>
      </c>
      <c r="E6704" s="15">
        <v>10000</v>
      </c>
      <c r="F6704" s="15">
        <v>1</v>
      </c>
      <c r="G6704" s="15" t="s">
        <v>6618</v>
      </c>
      <c r="H6704" s="5" t="s">
        <v>3576</v>
      </c>
    </row>
    <row r="6705" spans="1:8" x14ac:dyDescent="0.15">
      <c r="A6705" s="15">
        <v>7201702</v>
      </c>
      <c r="B6705" s="15">
        <v>2</v>
      </c>
      <c r="C6705" s="15">
        <v>1</v>
      </c>
      <c r="D6705" s="15">
        <v>50</v>
      </c>
      <c r="E6705" s="15">
        <v>10000</v>
      </c>
      <c r="F6705" s="15">
        <v>1</v>
      </c>
      <c r="G6705" s="15" t="s">
        <v>6619</v>
      </c>
      <c r="H6705" s="5" t="s">
        <v>3577</v>
      </c>
    </row>
    <row r="6706" spans="1:8" x14ac:dyDescent="0.15">
      <c r="A6706" s="15">
        <v>7201703</v>
      </c>
      <c r="B6706" s="15">
        <v>2</v>
      </c>
      <c r="C6706" s="15">
        <v>1</v>
      </c>
      <c r="D6706" s="15">
        <v>50</v>
      </c>
      <c r="E6706" s="15">
        <v>10000</v>
      </c>
      <c r="F6706" s="15">
        <v>1</v>
      </c>
      <c r="G6706" s="15" t="s">
        <v>6620</v>
      </c>
      <c r="H6706" s="5" t="s">
        <v>3578</v>
      </c>
    </row>
    <row r="6707" spans="1:8" x14ac:dyDescent="0.15">
      <c r="A6707" s="15">
        <v>7201704</v>
      </c>
      <c r="B6707" s="15">
        <v>2</v>
      </c>
      <c r="C6707" s="15">
        <v>1</v>
      </c>
      <c r="D6707" s="15">
        <v>50</v>
      </c>
      <c r="E6707" s="15">
        <v>10000</v>
      </c>
      <c r="F6707" s="15">
        <v>1</v>
      </c>
      <c r="G6707" s="15" t="s">
        <v>6621</v>
      </c>
      <c r="H6707" s="5" t="s">
        <v>3579</v>
      </c>
    </row>
    <row r="6708" spans="1:8" x14ac:dyDescent="0.15">
      <c r="A6708" s="15">
        <v>7201705</v>
      </c>
      <c r="B6708" s="15">
        <v>2</v>
      </c>
      <c r="C6708" s="15">
        <v>1</v>
      </c>
      <c r="D6708" s="15">
        <v>50</v>
      </c>
      <c r="E6708" s="15">
        <v>10000</v>
      </c>
      <c r="F6708" s="15">
        <v>1</v>
      </c>
      <c r="G6708" s="15" t="s">
        <v>6622</v>
      </c>
      <c r="H6708" s="5" t="s">
        <v>3580</v>
      </c>
    </row>
    <row r="6709" spans="1:8" x14ac:dyDescent="0.15">
      <c r="A6709" s="15">
        <v>7201801</v>
      </c>
      <c r="B6709" s="15">
        <v>2</v>
      </c>
      <c r="C6709" s="15">
        <v>1</v>
      </c>
      <c r="D6709" s="15">
        <v>50</v>
      </c>
      <c r="E6709" s="15">
        <v>10000</v>
      </c>
      <c r="F6709" s="15">
        <v>1</v>
      </c>
      <c r="G6709" s="15" t="s">
        <v>6623</v>
      </c>
      <c r="H6709" s="5" t="s">
        <v>3581</v>
      </c>
    </row>
    <row r="6710" spans="1:8" x14ac:dyDescent="0.15">
      <c r="A6710" s="15">
        <v>7201802</v>
      </c>
      <c r="B6710" s="15">
        <v>2</v>
      </c>
      <c r="C6710" s="15">
        <v>1</v>
      </c>
      <c r="D6710" s="15">
        <v>50</v>
      </c>
      <c r="E6710" s="15">
        <v>10000</v>
      </c>
      <c r="F6710" s="15">
        <v>1</v>
      </c>
      <c r="G6710" s="15" t="s">
        <v>6624</v>
      </c>
      <c r="H6710" s="5" t="s">
        <v>3582</v>
      </c>
    </row>
    <row r="6711" spans="1:8" x14ac:dyDescent="0.15">
      <c r="A6711" s="15">
        <v>7201803</v>
      </c>
      <c r="B6711" s="15">
        <v>2</v>
      </c>
      <c r="C6711" s="15">
        <v>1</v>
      </c>
      <c r="D6711" s="15">
        <v>50</v>
      </c>
      <c r="E6711" s="15">
        <v>10000</v>
      </c>
      <c r="F6711" s="15">
        <v>1</v>
      </c>
      <c r="G6711" s="15" t="s">
        <v>6625</v>
      </c>
      <c r="H6711" s="5" t="s">
        <v>3583</v>
      </c>
    </row>
    <row r="6712" spans="1:8" x14ac:dyDescent="0.15">
      <c r="A6712" s="15">
        <v>7201804</v>
      </c>
      <c r="B6712" s="15">
        <v>2</v>
      </c>
      <c r="C6712" s="15">
        <v>1</v>
      </c>
      <c r="D6712" s="15">
        <v>50</v>
      </c>
      <c r="E6712" s="15">
        <v>10000</v>
      </c>
      <c r="F6712" s="15">
        <v>1</v>
      </c>
      <c r="G6712" s="15" t="s">
        <v>6626</v>
      </c>
      <c r="H6712" s="5" t="s">
        <v>3584</v>
      </c>
    </row>
    <row r="6713" spans="1:8" x14ac:dyDescent="0.15">
      <c r="A6713" s="15">
        <v>7201805</v>
      </c>
      <c r="B6713" s="15">
        <v>2</v>
      </c>
      <c r="C6713" s="15">
        <v>1</v>
      </c>
      <c r="D6713" s="15">
        <v>50</v>
      </c>
      <c r="E6713" s="15">
        <v>10000</v>
      </c>
      <c r="F6713" s="15">
        <v>1</v>
      </c>
      <c r="G6713" s="15" t="s">
        <v>6627</v>
      </c>
      <c r="H6713" s="5" t="s">
        <v>3585</v>
      </c>
    </row>
    <row r="6714" spans="1:8" x14ac:dyDescent="0.15">
      <c r="A6714" s="15">
        <v>7201901</v>
      </c>
      <c r="B6714" s="15">
        <v>2</v>
      </c>
      <c r="C6714" s="15">
        <v>1</v>
      </c>
      <c r="D6714" s="15">
        <v>50</v>
      </c>
      <c r="E6714" s="15">
        <v>10000</v>
      </c>
      <c r="F6714" s="15">
        <v>1</v>
      </c>
      <c r="G6714" s="15" t="s">
        <v>6628</v>
      </c>
      <c r="H6714" s="5" t="s">
        <v>3586</v>
      </c>
    </row>
    <row r="6715" spans="1:8" x14ac:dyDescent="0.15">
      <c r="A6715" s="15">
        <v>7201902</v>
      </c>
      <c r="B6715" s="15">
        <v>2</v>
      </c>
      <c r="C6715" s="15">
        <v>1</v>
      </c>
      <c r="D6715" s="15">
        <v>50</v>
      </c>
      <c r="E6715" s="15">
        <v>10000</v>
      </c>
      <c r="F6715" s="15">
        <v>1</v>
      </c>
      <c r="G6715" s="15" t="s">
        <v>6629</v>
      </c>
      <c r="H6715" s="5" t="s">
        <v>3587</v>
      </c>
    </row>
    <row r="6716" spans="1:8" x14ac:dyDescent="0.15">
      <c r="A6716" s="15">
        <v>7201903</v>
      </c>
      <c r="B6716" s="15">
        <v>2</v>
      </c>
      <c r="C6716" s="15">
        <v>1</v>
      </c>
      <c r="D6716" s="15">
        <v>50</v>
      </c>
      <c r="E6716" s="15">
        <v>10000</v>
      </c>
      <c r="F6716" s="15">
        <v>1</v>
      </c>
      <c r="G6716" s="15" t="s">
        <v>6630</v>
      </c>
      <c r="H6716" s="5" t="s">
        <v>3588</v>
      </c>
    </row>
    <row r="6717" spans="1:8" x14ac:dyDescent="0.15">
      <c r="A6717" s="15">
        <v>7201904</v>
      </c>
      <c r="B6717" s="15">
        <v>2</v>
      </c>
      <c r="C6717" s="15">
        <v>1</v>
      </c>
      <c r="D6717" s="15">
        <v>50</v>
      </c>
      <c r="E6717" s="15">
        <v>10000</v>
      </c>
      <c r="F6717" s="15">
        <v>1</v>
      </c>
      <c r="G6717" s="15" t="s">
        <v>6631</v>
      </c>
      <c r="H6717" s="5" t="s">
        <v>3589</v>
      </c>
    </row>
    <row r="6718" spans="1:8" x14ac:dyDescent="0.15">
      <c r="A6718" s="15">
        <v>7201905</v>
      </c>
      <c r="B6718" s="15">
        <v>2</v>
      </c>
      <c r="C6718" s="15">
        <v>1</v>
      </c>
      <c r="D6718" s="15">
        <v>50</v>
      </c>
      <c r="E6718" s="15">
        <v>10000</v>
      </c>
      <c r="F6718" s="15">
        <v>1</v>
      </c>
      <c r="G6718" s="15" t="s">
        <v>6632</v>
      </c>
      <c r="H6718" s="5" t="s">
        <v>3590</v>
      </c>
    </row>
    <row r="6719" spans="1:8" x14ac:dyDescent="0.15">
      <c r="A6719" s="15">
        <v>7202001</v>
      </c>
      <c r="B6719" s="15">
        <v>2</v>
      </c>
      <c r="C6719" s="15">
        <v>1</v>
      </c>
      <c r="D6719" s="15">
        <v>50</v>
      </c>
      <c r="E6719" s="15">
        <v>10000</v>
      </c>
      <c r="F6719" s="15">
        <v>1</v>
      </c>
      <c r="G6719" s="15" t="s">
        <v>6633</v>
      </c>
      <c r="H6719" s="5" t="s">
        <v>3591</v>
      </c>
    </row>
    <row r="6720" spans="1:8" x14ac:dyDescent="0.15">
      <c r="A6720" s="15">
        <v>7202002</v>
      </c>
      <c r="B6720" s="15">
        <v>2</v>
      </c>
      <c r="C6720" s="15">
        <v>1</v>
      </c>
      <c r="D6720" s="15">
        <v>50</v>
      </c>
      <c r="E6720" s="15">
        <v>10000</v>
      </c>
      <c r="F6720" s="15">
        <v>1</v>
      </c>
      <c r="G6720" s="15" t="s">
        <v>6634</v>
      </c>
      <c r="H6720" s="5" t="s">
        <v>3592</v>
      </c>
    </row>
    <row r="6721" spans="1:8" x14ac:dyDescent="0.15">
      <c r="A6721" s="15">
        <v>7202003</v>
      </c>
      <c r="B6721" s="15">
        <v>2</v>
      </c>
      <c r="C6721" s="15">
        <v>1</v>
      </c>
      <c r="D6721" s="15">
        <v>50</v>
      </c>
      <c r="E6721" s="15">
        <v>10000</v>
      </c>
      <c r="F6721" s="15">
        <v>1</v>
      </c>
      <c r="G6721" s="15" t="s">
        <v>6635</v>
      </c>
      <c r="H6721" s="5" t="s">
        <v>3593</v>
      </c>
    </row>
    <row r="6722" spans="1:8" x14ac:dyDescent="0.15">
      <c r="A6722" s="15">
        <v>7202004</v>
      </c>
      <c r="B6722" s="15">
        <v>2</v>
      </c>
      <c r="C6722" s="15">
        <v>1</v>
      </c>
      <c r="D6722" s="15">
        <v>50</v>
      </c>
      <c r="E6722" s="15">
        <v>10000</v>
      </c>
      <c r="F6722" s="15">
        <v>1</v>
      </c>
      <c r="G6722" s="15" t="s">
        <v>6636</v>
      </c>
      <c r="H6722" s="5" t="s">
        <v>3594</v>
      </c>
    </row>
    <row r="6723" spans="1:8" x14ac:dyDescent="0.15">
      <c r="A6723" s="15">
        <v>7202005</v>
      </c>
      <c r="B6723" s="15">
        <v>2</v>
      </c>
      <c r="C6723" s="15">
        <v>1</v>
      </c>
      <c r="D6723" s="15">
        <v>50</v>
      </c>
      <c r="E6723" s="15">
        <v>10000</v>
      </c>
      <c r="F6723" s="15">
        <v>1</v>
      </c>
      <c r="G6723" s="15" t="s">
        <v>6637</v>
      </c>
      <c r="H6723" s="5" t="s">
        <v>3595</v>
      </c>
    </row>
    <row r="6724" spans="1:8" x14ac:dyDescent="0.15">
      <c r="A6724" s="15">
        <v>7202101</v>
      </c>
      <c r="B6724" s="15">
        <v>2</v>
      </c>
      <c r="C6724" s="15">
        <v>1</v>
      </c>
      <c r="D6724" s="15">
        <v>50</v>
      </c>
      <c r="E6724" s="15">
        <v>10000</v>
      </c>
      <c r="F6724" s="15">
        <v>1</v>
      </c>
      <c r="G6724" s="15" t="s">
        <v>6638</v>
      </c>
      <c r="H6724" s="5" t="s">
        <v>3596</v>
      </c>
    </row>
    <row r="6725" spans="1:8" x14ac:dyDescent="0.15">
      <c r="A6725" s="15">
        <v>7202102</v>
      </c>
      <c r="B6725" s="15">
        <v>2</v>
      </c>
      <c r="C6725" s="15">
        <v>1</v>
      </c>
      <c r="D6725" s="15">
        <v>50</v>
      </c>
      <c r="E6725" s="15">
        <v>10000</v>
      </c>
      <c r="F6725" s="15">
        <v>1</v>
      </c>
      <c r="G6725" s="15" t="s">
        <v>6639</v>
      </c>
      <c r="H6725" s="5" t="s">
        <v>3597</v>
      </c>
    </row>
    <row r="6726" spans="1:8" x14ac:dyDescent="0.15">
      <c r="A6726" s="15">
        <v>7202103</v>
      </c>
      <c r="B6726" s="15">
        <v>2</v>
      </c>
      <c r="C6726" s="15">
        <v>1</v>
      </c>
      <c r="D6726" s="15">
        <v>50</v>
      </c>
      <c r="E6726" s="15">
        <v>10000</v>
      </c>
      <c r="F6726" s="15">
        <v>1</v>
      </c>
      <c r="G6726" s="15" t="s">
        <v>6640</v>
      </c>
      <c r="H6726" s="5" t="s">
        <v>3598</v>
      </c>
    </row>
    <row r="6727" spans="1:8" x14ac:dyDescent="0.15">
      <c r="A6727" s="15">
        <v>7202104</v>
      </c>
      <c r="B6727" s="15">
        <v>2</v>
      </c>
      <c r="C6727" s="15">
        <v>1</v>
      </c>
      <c r="D6727" s="15">
        <v>50</v>
      </c>
      <c r="E6727" s="15">
        <v>10000</v>
      </c>
      <c r="F6727" s="15">
        <v>1</v>
      </c>
      <c r="G6727" s="15" t="s">
        <v>6641</v>
      </c>
      <c r="H6727" s="5" t="s">
        <v>3599</v>
      </c>
    </row>
    <row r="6728" spans="1:8" x14ac:dyDescent="0.15">
      <c r="A6728" s="15">
        <v>7202105</v>
      </c>
      <c r="B6728" s="15">
        <v>2</v>
      </c>
      <c r="C6728" s="15">
        <v>1</v>
      </c>
      <c r="D6728" s="15">
        <v>50</v>
      </c>
      <c r="E6728" s="15">
        <v>10000</v>
      </c>
      <c r="F6728" s="15">
        <v>1</v>
      </c>
      <c r="G6728" s="15" t="s">
        <v>6642</v>
      </c>
      <c r="H6728" s="5" t="s">
        <v>3600</v>
      </c>
    </row>
    <row r="6729" spans="1:8" x14ac:dyDescent="0.15">
      <c r="A6729" s="15">
        <v>7202201</v>
      </c>
      <c r="B6729" s="15">
        <v>2</v>
      </c>
      <c r="C6729" s="15">
        <v>1</v>
      </c>
      <c r="D6729" s="15">
        <v>50</v>
      </c>
      <c r="E6729" s="15">
        <v>10000</v>
      </c>
      <c r="F6729" s="15">
        <v>1</v>
      </c>
      <c r="G6729" s="15" t="s">
        <v>6643</v>
      </c>
      <c r="H6729" s="5" t="s">
        <v>3601</v>
      </c>
    </row>
    <row r="6730" spans="1:8" x14ac:dyDescent="0.15">
      <c r="A6730" s="15">
        <v>7202202</v>
      </c>
      <c r="B6730" s="15">
        <v>2</v>
      </c>
      <c r="C6730" s="15">
        <v>1</v>
      </c>
      <c r="D6730" s="15">
        <v>50</v>
      </c>
      <c r="E6730" s="15">
        <v>10000</v>
      </c>
      <c r="F6730" s="15">
        <v>1</v>
      </c>
      <c r="G6730" s="15" t="s">
        <v>6644</v>
      </c>
      <c r="H6730" s="5" t="s">
        <v>3602</v>
      </c>
    </row>
    <row r="6731" spans="1:8" x14ac:dyDescent="0.15">
      <c r="A6731" s="15">
        <v>7202203</v>
      </c>
      <c r="B6731" s="15">
        <v>2</v>
      </c>
      <c r="C6731" s="15">
        <v>1</v>
      </c>
      <c r="D6731" s="15">
        <v>50</v>
      </c>
      <c r="E6731" s="15">
        <v>10000</v>
      </c>
      <c r="F6731" s="15">
        <v>1</v>
      </c>
      <c r="G6731" s="15" t="s">
        <v>6645</v>
      </c>
      <c r="H6731" s="5" t="s">
        <v>3603</v>
      </c>
    </row>
    <row r="6732" spans="1:8" x14ac:dyDescent="0.15">
      <c r="A6732" s="15">
        <v>7202204</v>
      </c>
      <c r="B6732" s="15">
        <v>2</v>
      </c>
      <c r="C6732" s="15">
        <v>1</v>
      </c>
      <c r="D6732" s="15">
        <v>50</v>
      </c>
      <c r="E6732" s="15">
        <v>10000</v>
      </c>
      <c r="F6732" s="15">
        <v>1</v>
      </c>
      <c r="G6732" s="15" t="s">
        <v>6646</v>
      </c>
      <c r="H6732" s="5" t="s">
        <v>3604</v>
      </c>
    </row>
    <row r="6733" spans="1:8" x14ac:dyDescent="0.15">
      <c r="A6733" s="15">
        <v>7202205</v>
      </c>
      <c r="B6733" s="15">
        <v>2</v>
      </c>
      <c r="C6733" s="15">
        <v>1</v>
      </c>
      <c r="D6733" s="15">
        <v>50</v>
      </c>
      <c r="E6733" s="15">
        <v>10000</v>
      </c>
      <c r="F6733" s="15">
        <v>1</v>
      </c>
      <c r="G6733" s="15" t="s">
        <v>6647</v>
      </c>
      <c r="H6733" s="5" t="s">
        <v>3605</v>
      </c>
    </row>
    <row r="6734" spans="1:8" x14ac:dyDescent="0.15">
      <c r="A6734" s="15">
        <v>7202301</v>
      </c>
      <c r="B6734" s="15">
        <v>2</v>
      </c>
      <c r="C6734" s="15">
        <v>1</v>
      </c>
      <c r="D6734" s="15">
        <v>50</v>
      </c>
      <c r="E6734" s="15">
        <v>10000</v>
      </c>
      <c r="F6734" s="15">
        <v>1</v>
      </c>
      <c r="G6734" s="15" t="s">
        <v>6648</v>
      </c>
      <c r="H6734" s="5" t="s">
        <v>3606</v>
      </c>
    </row>
    <row r="6735" spans="1:8" x14ac:dyDescent="0.15">
      <c r="A6735" s="15">
        <v>7202302</v>
      </c>
      <c r="B6735" s="15">
        <v>2</v>
      </c>
      <c r="C6735" s="15">
        <v>1</v>
      </c>
      <c r="D6735" s="15">
        <v>50</v>
      </c>
      <c r="E6735" s="15">
        <v>10000</v>
      </c>
      <c r="F6735" s="15">
        <v>1</v>
      </c>
      <c r="G6735" s="15" t="s">
        <v>6649</v>
      </c>
      <c r="H6735" s="5" t="s">
        <v>3607</v>
      </c>
    </row>
    <row r="6736" spans="1:8" x14ac:dyDescent="0.15">
      <c r="A6736" s="15">
        <v>7202303</v>
      </c>
      <c r="B6736" s="15">
        <v>2</v>
      </c>
      <c r="C6736" s="15">
        <v>1</v>
      </c>
      <c r="D6736" s="15">
        <v>50</v>
      </c>
      <c r="E6736" s="15">
        <v>10000</v>
      </c>
      <c r="F6736" s="15">
        <v>1</v>
      </c>
      <c r="G6736" s="15" t="s">
        <v>6650</v>
      </c>
      <c r="H6736" s="5" t="s">
        <v>3608</v>
      </c>
    </row>
    <row r="6737" spans="1:8" x14ac:dyDescent="0.15">
      <c r="A6737" s="15">
        <v>7202304</v>
      </c>
      <c r="B6737" s="15">
        <v>2</v>
      </c>
      <c r="C6737" s="15">
        <v>1</v>
      </c>
      <c r="D6737" s="15">
        <v>50</v>
      </c>
      <c r="E6737" s="15">
        <v>10000</v>
      </c>
      <c r="F6737" s="15">
        <v>1</v>
      </c>
      <c r="G6737" s="15" t="s">
        <v>6651</v>
      </c>
      <c r="H6737" s="5" t="s">
        <v>3609</v>
      </c>
    </row>
    <row r="6738" spans="1:8" x14ac:dyDescent="0.15">
      <c r="A6738" s="15">
        <v>7202305</v>
      </c>
      <c r="B6738" s="15">
        <v>2</v>
      </c>
      <c r="C6738" s="15">
        <v>1</v>
      </c>
      <c r="D6738" s="15">
        <v>50</v>
      </c>
      <c r="E6738" s="15">
        <v>10000</v>
      </c>
      <c r="F6738" s="15">
        <v>1</v>
      </c>
      <c r="G6738" s="15" t="s">
        <v>6652</v>
      </c>
      <c r="H6738" s="5" t="s">
        <v>3610</v>
      </c>
    </row>
    <row r="6739" spans="1:8" x14ac:dyDescent="0.15">
      <c r="A6739" s="15">
        <v>7202401</v>
      </c>
      <c r="B6739" s="15">
        <v>2</v>
      </c>
      <c r="C6739" s="15">
        <v>1</v>
      </c>
      <c r="D6739" s="15">
        <v>50</v>
      </c>
      <c r="E6739" s="15">
        <v>10000</v>
      </c>
      <c r="F6739" s="15">
        <v>1</v>
      </c>
      <c r="G6739" s="15" t="s">
        <v>6653</v>
      </c>
      <c r="H6739" s="5" t="s">
        <v>3611</v>
      </c>
    </row>
    <row r="6740" spans="1:8" x14ac:dyDescent="0.15">
      <c r="A6740" s="15">
        <v>7202402</v>
      </c>
      <c r="B6740" s="15">
        <v>2</v>
      </c>
      <c r="C6740" s="15">
        <v>1</v>
      </c>
      <c r="D6740" s="15">
        <v>50</v>
      </c>
      <c r="E6740" s="15">
        <v>10000</v>
      </c>
      <c r="F6740" s="15">
        <v>1</v>
      </c>
      <c r="G6740" s="15" t="s">
        <v>6654</v>
      </c>
      <c r="H6740" s="5" t="s">
        <v>3612</v>
      </c>
    </row>
    <row r="6741" spans="1:8" x14ac:dyDescent="0.15">
      <c r="A6741" s="15">
        <v>7202403</v>
      </c>
      <c r="B6741" s="15">
        <v>2</v>
      </c>
      <c r="C6741" s="15">
        <v>1</v>
      </c>
      <c r="D6741" s="15">
        <v>50</v>
      </c>
      <c r="E6741" s="15">
        <v>10000</v>
      </c>
      <c r="F6741" s="15">
        <v>1</v>
      </c>
      <c r="G6741" s="15" t="s">
        <v>6655</v>
      </c>
      <c r="H6741" s="5" t="s">
        <v>3613</v>
      </c>
    </row>
    <row r="6742" spans="1:8" x14ac:dyDescent="0.15">
      <c r="A6742" s="15">
        <v>7202404</v>
      </c>
      <c r="B6742" s="15">
        <v>2</v>
      </c>
      <c r="C6742" s="15">
        <v>1</v>
      </c>
      <c r="D6742" s="15">
        <v>50</v>
      </c>
      <c r="E6742" s="15">
        <v>10000</v>
      </c>
      <c r="F6742" s="15">
        <v>1</v>
      </c>
      <c r="G6742" s="15" t="s">
        <v>6656</v>
      </c>
      <c r="H6742" s="5" t="s">
        <v>3614</v>
      </c>
    </row>
    <row r="6743" spans="1:8" x14ac:dyDescent="0.15">
      <c r="A6743" s="15">
        <v>7202405</v>
      </c>
      <c r="B6743" s="15">
        <v>2</v>
      </c>
      <c r="C6743" s="15">
        <v>1</v>
      </c>
      <c r="D6743" s="15">
        <v>50</v>
      </c>
      <c r="E6743" s="15">
        <v>10000</v>
      </c>
      <c r="F6743" s="15">
        <v>1</v>
      </c>
      <c r="G6743" s="15" t="s">
        <v>6657</v>
      </c>
      <c r="H6743" s="5" t="s">
        <v>3615</v>
      </c>
    </row>
    <row r="6744" spans="1:8" x14ac:dyDescent="0.15">
      <c r="A6744" s="15">
        <v>7202501</v>
      </c>
      <c r="B6744" s="15">
        <v>2</v>
      </c>
      <c r="C6744" s="15">
        <v>1</v>
      </c>
      <c r="D6744" s="15">
        <v>50</v>
      </c>
      <c r="E6744" s="15">
        <v>10000</v>
      </c>
      <c r="F6744" s="15">
        <v>1</v>
      </c>
      <c r="G6744" s="15" t="s">
        <v>6658</v>
      </c>
      <c r="H6744" s="5" t="s">
        <v>3616</v>
      </c>
    </row>
    <row r="6745" spans="1:8" x14ac:dyDescent="0.15">
      <c r="A6745" s="15">
        <v>7202502</v>
      </c>
      <c r="B6745" s="15">
        <v>2</v>
      </c>
      <c r="C6745" s="15">
        <v>1</v>
      </c>
      <c r="D6745" s="15">
        <v>50</v>
      </c>
      <c r="E6745" s="15">
        <v>10000</v>
      </c>
      <c r="F6745" s="15">
        <v>1</v>
      </c>
      <c r="G6745" s="15" t="s">
        <v>6659</v>
      </c>
      <c r="H6745" s="5" t="s">
        <v>3617</v>
      </c>
    </row>
    <row r="6746" spans="1:8" x14ac:dyDescent="0.15">
      <c r="A6746" s="15">
        <v>7202503</v>
      </c>
      <c r="B6746" s="15">
        <v>2</v>
      </c>
      <c r="C6746" s="15">
        <v>1</v>
      </c>
      <c r="D6746" s="15">
        <v>50</v>
      </c>
      <c r="E6746" s="15">
        <v>10000</v>
      </c>
      <c r="F6746" s="15">
        <v>1</v>
      </c>
      <c r="G6746" s="15" t="s">
        <v>6660</v>
      </c>
      <c r="H6746" s="5" t="s">
        <v>3618</v>
      </c>
    </row>
    <row r="6747" spans="1:8" x14ac:dyDescent="0.15">
      <c r="A6747" s="15">
        <v>7202504</v>
      </c>
      <c r="B6747" s="15">
        <v>2</v>
      </c>
      <c r="C6747" s="15">
        <v>1</v>
      </c>
      <c r="D6747" s="15">
        <v>50</v>
      </c>
      <c r="E6747" s="15">
        <v>10000</v>
      </c>
      <c r="F6747" s="15">
        <v>1</v>
      </c>
      <c r="G6747" s="15" t="s">
        <v>6661</v>
      </c>
      <c r="H6747" s="5" t="s">
        <v>3619</v>
      </c>
    </row>
    <row r="6748" spans="1:8" x14ac:dyDescent="0.15">
      <c r="A6748" s="15">
        <v>7202505</v>
      </c>
      <c r="B6748" s="15">
        <v>2</v>
      </c>
      <c r="C6748" s="15">
        <v>1</v>
      </c>
      <c r="D6748" s="15">
        <v>50</v>
      </c>
      <c r="E6748" s="15">
        <v>10000</v>
      </c>
      <c r="F6748" s="15">
        <v>1</v>
      </c>
      <c r="G6748" s="15" t="s">
        <v>6662</v>
      </c>
      <c r="H6748" s="5" t="s">
        <v>3620</v>
      </c>
    </row>
    <row r="6749" spans="1:8" x14ac:dyDescent="0.15">
      <c r="A6749" s="15">
        <v>7202601</v>
      </c>
      <c r="B6749" s="15">
        <v>2</v>
      </c>
      <c r="C6749" s="15">
        <v>1</v>
      </c>
      <c r="D6749" s="15">
        <v>50</v>
      </c>
      <c r="E6749" s="15">
        <v>10000</v>
      </c>
      <c r="F6749" s="15">
        <v>1</v>
      </c>
      <c r="G6749" s="15" t="s">
        <v>6663</v>
      </c>
      <c r="H6749" s="5" t="s">
        <v>3621</v>
      </c>
    </row>
    <row r="6750" spans="1:8" x14ac:dyDescent="0.15">
      <c r="A6750" s="15">
        <v>7202602</v>
      </c>
      <c r="B6750" s="15">
        <v>2</v>
      </c>
      <c r="C6750" s="15">
        <v>1</v>
      </c>
      <c r="D6750" s="15">
        <v>50</v>
      </c>
      <c r="E6750" s="15">
        <v>10000</v>
      </c>
      <c r="F6750" s="15">
        <v>1</v>
      </c>
      <c r="G6750" s="15" t="s">
        <v>6664</v>
      </c>
      <c r="H6750" s="5" t="s">
        <v>3622</v>
      </c>
    </row>
    <row r="6751" spans="1:8" x14ac:dyDescent="0.15">
      <c r="A6751" s="15">
        <v>7202603</v>
      </c>
      <c r="B6751" s="15">
        <v>2</v>
      </c>
      <c r="C6751" s="15">
        <v>1</v>
      </c>
      <c r="D6751" s="15">
        <v>50</v>
      </c>
      <c r="E6751" s="15">
        <v>10000</v>
      </c>
      <c r="F6751" s="15">
        <v>1</v>
      </c>
      <c r="G6751" s="15" t="s">
        <v>6665</v>
      </c>
      <c r="H6751" s="5" t="s">
        <v>3623</v>
      </c>
    </row>
    <row r="6752" spans="1:8" x14ac:dyDescent="0.15">
      <c r="A6752" s="15">
        <v>7202604</v>
      </c>
      <c r="B6752" s="15">
        <v>2</v>
      </c>
      <c r="C6752" s="15">
        <v>1</v>
      </c>
      <c r="D6752" s="15">
        <v>50</v>
      </c>
      <c r="E6752" s="15">
        <v>10000</v>
      </c>
      <c r="F6752" s="15">
        <v>1</v>
      </c>
      <c r="G6752" s="15" t="s">
        <v>6666</v>
      </c>
      <c r="H6752" s="5" t="s">
        <v>3624</v>
      </c>
    </row>
    <row r="6753" spans="1:8" x14ac:dyDescent="0.15">
      <c r="A6753" s="15">
        <v>7202605</v>
      </c>
      <c r="B6753" s="15">
        <v>2</v>
      </c>
      <c r="C6753" s="15">
        <v>1</v>
      </c>
      <c r="D6753" s="15">
        <v>50</v>
      </c>
      <c r="E6753" s="15">
        <v>10000</v>
      </c>
      <c r="F6753" s="15">
        <v>1</v>
      </c>
      <c r="G6753" s="15" t="s">
        <v>6667</v>
      </c>
      <c r="H6753" s="5" t="s">
        <v>3625</v>
      </c>
    </row>
    <row r="6754" spans="1:8" x14ac:dyDescent="0.15">
      <c r="A6754" s="15">
        <v>7202701</v>
      </c>
      <c r="B6754" s="15">
        <v>2</v>
      </c>
      <c r="C6754" s="15">
        <v>1</v>
      </c>
      <c r="D6754" s="15">
        <v>50</v>
      </c>
      <c r="E6754" s="15">
        <v>10000</v>
      </c>
      <c r="F6754" s="15">
        <v>1</v>
      </c>
      <c r="G6754" s="15" t="s">
        <v>6668</v>
      </c>
      <c r="H6754" s="5" t="s">
        <v>3626</v>
      </c>
    </row>
    <row r="6755" spans="1:8" x14ac:dyDescent="0.15">
      <c r="A6755" s="15">
        <v>7202702</v>
      </c>
      <c r="B6755" s="15">
        <v>2</v>
      </c>
      <c r="C6755" s="15">
        <v>1</v>
      </c>
      <c r="D6755" s="15">
        <v>50</v>
      </c>
      <c r="E6755" s="15">
        <v>10000</v>
      </c>
      <c r="F6755" s="15">
        <v>1</v>
      </c>
      <c r="G6755" s="15" t="s">
        <v>6669</v>
      </c>
      <c r="H6755" s="5" t="s">
        <v>3627</v>
      </c>
    </row>
    <row r="6756" spans="1:8" x14ac:dyDescent="0.15">
      <c r="A6756" s="15">
        <v>7202703</v>
      </c>
      <c r="B6756" s="15">
        <v>2</v>
      </c>
      <c r="C6756" s="15">
        <v>1</v>
      </c>
      <c r="D6756" s="15">
        <v>50</v>
      </c>
      <c r="E6756" s="15">
        <v>10000</v>
      </c>
      <c r="F6756" s="15">
        <v>1</v>
      </c>
      <c r="G6756" s="15" t="s">
        <v>6670</v>
      </c>
      <c r="H6756" s="5" t="s">
        <v>3628</v>
      </c>
    </row>
    <row r="6757" spans="1:8" x14ac:dyDescent="0.15">
      <c r="A6757" s="15">
        <v>7202704</v>
      </c>
      <c r="B6757" s="15">
        <v>2</v>
      </c>
      <c r="C6757" s="15">
        <v>1</v>
      </c>
      <c r="D6757" s="15">
        <v>50</v>
      </c>
      <c r="E6757" s="15">
        <v>10000</v>
      </c>
      <c r="F6757" s="15">
        <v>1</v>
      </c>
      <c r="G6757" s="15" t="s">
        <v>6671</v>
      </c>
      <c r="H6757" s="5" t="s">
        <v>3629</v>
      </c>
    </row>
    <row r="6758" spans="1:8" x14ac:dyDescent="0.15">
      <c r="A6758" s="15">
        <v>7202705</v>
      </c>
      <c r="B6758" s="15">
        <v>2</v>
      </c>
      <c r="C6758" s="15">
        <v>1</v>
      </c>
      <c r="D6758" s="15">
        <v>50</v>
      </c>
      <c r="E6758" s="15">
        <v>10000</v>
      </c>
      <c r="F6758" s="15">
        <v>1</v>
      </c>
      <c r="G6758" s="15" t="s">
        <v>6672</v>
      </c>
      <c r="H6758" s="5" t="s">
        <v>3630</v>
      </c>
    </row>
    <row r="6759" spans="1:8" x14ac:dyDescent="0.15">
      <c r="A6759" s="15">
        <v>7202801</v>
      </c>
      <c r="B6759" s="15">
        <v>2</v>
      </c>
      <c r="C6759" s="15">
        <v>1</v>
      </c>
      <c r="D6759" s="15">
        <v>50</v>
      </c>
      <c r="E6759" s="15">
        <v>10000</v>
      </c>
      <c r="F6759" s="15">
        <v>1</v>
      </c>
      <c r="G6759" s="15" t="s">
        <v>6673</v>
      </c>
      <c r="H6759" s="5" t="s">
        <v>3631</v>
      </c>
    </row>
    <row r="6760" spans="1:8" x14ac:dyDescent="0.15">
      <c r="A6760" s="15">
        <v>7202802</v>
      </c>
      <c r="B6760" s="15">
        <v>2</v>
      </c>
      <c r="C6760" s="15">
        <v>1</v>
      </c>
      <c r="D6760" s="15">
        <v>50</v>
      </c>
      <c r="E6760" s="15">
        <v>10000</v>
      </c>
      <c r="F6760" s="15">
        <v>1</v>
      </c>
      <c r="G6760" s="15" t="s">
        <v>6674</v>
      </c>
      <c r="H6760" s="5" t="s">
        <v>3632</v>
      </c>
    </row>
    <row r="6761" spans="1:8" x14ac:dyDescent="0.15">
      <c r="A6761" s="15">
        <v>7202803</v>
      </c>
      <c r="B6761" s="15">
        <v>2</v>
      </c>
      <c r="C6761" s="15">
        <v>1</v>
      </c>
      <c r="D6761" s="15">
        <v>50</v>
      </c>
      <c r="E6761" s="15">
        <v>10000</v>
      </c>
      <c r="F6761" s="15">
        <v>1</v>
      </c>
      <c r="G6761" s="15" t="s">
        <v>6675</v>
      </c>
      <c r="H6761" s="5" t="s">
        <v>3633</v>
      </c>
    </row>
    <row r="6762" spans="1:8" x14ac:dyDescent="0.15">
      <c r="A6762" s="15">
        <v>7202804</v>
      </c>
      <c r="B6762" s="15">
        <v>2</v>
      </c>
      <c r="C6762" s="15">
        <v>1</v>
      </c>
      <c r="D6762" s="15">
        <v>50</v>
      </c>
      <c r="E6762" s="15">
        <v>10000</v>
      </c>
      <c r="F6762" s="15">
        <v>1</v>
      </c>
      <c r="G6762" s="15" t="s">
        <v>6676</v>
      </c>
      <c r="H6762" s="5" t="s">
        <v>3634</v>
      </c>
    </row>
    <row r="6763" spans="1:8" x14ac:dyDescent="0.15">
      <c r="A6763" s="15">
        <v>7202805</v>
      </c>
      <c r="B6763" s="15">
        <v>2</v>
      </c>
      <c r="C6763" s="15">
        <v>1</v>
      </c>
      <c r="D6763" s="15">
        <v>50</v>
      </c>
      <c r="E6763" s="15">
        <v>10000</v>
      </c>
      <c r="F6763" s="15">
        <v>1</v>
      </c>
      <c r="G6763" s="15" t="s">
        <v>6677</v>
      </c>
      <c r="H6763" s="5" t="s">
        <v>3635</v>
      </c>
    </row>
    <row r="6764" spans="1:8" x14ac:dyDescent="0.15">
      <c r="A6764" s="15">
        <v>7202901</v>
      </c>
      <c r="B6764" s="15">
        <v>2</v>
      </c>
      <c r="C6764" s="15">
        <v>1</v>
      </c>
      <c r="D6764" s="15">
        <v>50</v>
      </c>
      <c r="E6764" s="15">
        <v>10000</v>
      </c>
      <c r="F6764" s="15">
        <v>1</v>
      </c>
      <c r="G6764" s="15" t="s">
        <v>6678</v>
      </c>
      <c r="H6764" s="5" t="s">
        <v>3636</v>
      </c>
    </row>
    <row r="6765" spans="1:8" x14ac:dyDescent="0.15">
      <c r="A6765" s="15">
        <v>7202902</v>
      </c>
      <c r="B6765" s="15">
        <v>2</v>
      </c>
      <c r="C6765" s="15">
        <v>1</v>
      </c>
      <c r="D6765" s="15">
        <v>50</v>
      </c>
      <c r="E6765" s="15">
        <v>10000</v>
      </c>
      <c r="F6765" s="15">
        <v>1</v>
      </c>
      <c r="G6765" s="15" t="s">
        <v>6679</v>
      </c>
      <c r="H6765" s="5" t="s">
        <v>3637</v>
      </c>
    </row>
    <row r="6766" spans="1:8" x14ac:dyDescent="0.15">
      <c r="A6766" s="15">
        <v>7202903</v>
      </c>
      <c r="B6766" s="15">
        <v>2</v>
      </c>
      <c r="C6766" s="15">
        <v>1</v>
      </c>
      <c r="D6766" s="15">
        <v>50</v>
      </c>
      <c r="E6766" s="15">
        <v>10000</v>
      </c>
      <c r="F6766" s="15">
        <v>1</v>
      </c>
      <c r="G6766" s="15" t="s">
        <v>6680</v>
      </c>
      <c r="H6766" s="5" t="s">
        <v>3638</v>
      </c>
    </row>
    <row r="6767" spans="1:8" x14ac:dyDescent="0.15">
      <c r="A6767" s="15">
        <v>7202904</v>
      </c>
      <c r="B6767" s="15">
        <v>2</v>
      </c>
      <c r="C6767" s="15">
        <v>1</v>
      </c>
      <c r="D6767" s="15">
        <v>50</v>
      </c>
      <c r="E6767" s="15">
        <v>10000</v>
      </c>
      <c r="F6767" s="15">
        <v>1</v>
      </c>
      <c r="G6767" s="15" t="s">
        <v>6681</v>
      </c>
      <c r="H6767" s="5" t="s">
        <v>3639</v>
      </c>
    </row>
    <row r="6768" spans="1:8" x14ac:dyDescent="0.15">
      <c r="A6768" s="15">
        <v>7202905</v>
      </c>
      <c r="B6768" s="15">
        <v>2</v>
      </c>
      <c r="C6768" s="15">
        <v>1</v>
      </c>
      <c r="D6768" s="15">
        <v>50</v>
      </c>
      <c r="E6768" s="15">
        <v>10000</v>
      </c>
      <c r="F6768" s="15">
        <v>1</v>
      </c>
      <c r="G6768" s="15" t="s">
        <v>6682</v>
      </c>
      <c r="H6768" s="5" t="s">
        <v>3640</v>
      </c>
    </row>
    <row r="6769" spans="1:8" x14ac:dyDescent="0.15">
      <c r="A6769" s="15">
        <v>7203001</v>
      </c>
      <c r="B6769" s="15">
        <v>2</v>
      </c>
      <c r="C6769" s="15">
        <v>1</v>
      </c>
      <c r="D6769" s="15">
        <v>50</v>
      </c>
      <c r="E6769" s="15">
        <v>10000</v>
      </c>
      <c r="F6769" s="15">
        <v>1</v>
      </c>
      <c r="G6769" s="15" t="s">
        <v>6683</v>
      </c>
      <c r="H6769" s="5" t="s">
        <v>3641</v>
      </c>
    </row>
    <row r="6770" spans="1:8" x14ac:dyDescent="0.15">
      <c r="A6770" s="15">
        <v>7203002</v>
      </c>
      <c r="B6770" s="15">
        <v>2</v>
      </c>
      <c r="C6770" s="15">
        <v>1</v>
      </c>
      <c r="D6770" s="15">
        <v>50</v>
      </c>
      <c r="E6770" s="15">
        <v>10000</v>
      </c>
      <c r="F6770" s="15">
        <v>1</v>
      </c>
      <c r="G6770" s="15" t="s">
        <v>6684</v>
      </c>
      <c r="H6770" s="5" t="s">
        <v>3642</v>
      </c>
    </row>
    <row r="6771" spans="1:8" x14ac:dyDescent="0.15">
      <c r="A6771" s="15">
        <v>7203003</v>
      </c>
      <c r="B6771" s="15">
        <v>2</v>
      </c>
      <c r="C6771" s="15">
        <v>1</v>
      </c>
      <c r="D6771" s="15">
        <v>50</v>
      </c>
      <c r="E6771" s="15">
        <v>10000</v>
      </c>
      <c r="F6771" s="15">
        <v>1</v>
      </c>
      <c r="G6771" s="15" t="s">
        <v>6685</v>
      </c>
      <c r="H6771" s="5" t="s">
        <v>3643</v>
      </c>
    </row>
    <row r="6772" spans="1:8" x14ac:dyDescent="0.15">
      <c r="A6772" s="15">
        <v>7203004</v>
      </c>
      <c r="B6772" s="15">
        <v>2</v>
      </c>
      <c r="C6772" s="15">
        <v>1</v>
      </c>
      <c r="D6772" s="15">
        <v>50</v>
      </c>
      <c r="E6772" s="15">
        <v>10000</v>
      </c>
      <c r="F6772" s="15">
        <v>1</v>
      </c>
      <c r="G6772" s="15" t="s">
        <v>6686</v>
      </c>
      <c r="H6772" s="5" t="s">
        <v>3644</v>
      </c>
    </row>
    <row r="6773" spans="1:8" x14ac:dyDescent="0.15">
      <c r="A6773" s="15">
        <v>7203005</v>
      </c>
      <c r="B6773" s="15">
        <v>2</v>
      </c>
      <c r="C6773" s="15">
        <v>1</v>
      </c>
      <c r="D6773" s="15">
        <v>50</v>
      </c>
      <c r="E6773" s="15">
        <v>10000</v>
      </c>
      <c r="F6773" s="15">
        <v>1</v>
      </c>
      <c r="G6773" s="15" t="s">
        <v>6687</v>
      </c>
      <c r="H6773" s="5" t="s">
        <v>3645</v>
      </c>
    </row>
    <row r="6774" spans="1:8" x14ac:dyDescent="0.15">
      <c r="A6774" s="15">
        <v>7203101</v>
      </c>
      <c r="B6774" s="15">
        <v>2</v>
      </c>
      <c r="C6774" s="15">
        <v>1</v>
      </c>
      <c r="D6774" s="15">
        <v>50</v>
      </c>
      <c r="E6774" s="15">
        <v>10000</v>
      </c>
      <c r="F6774" s="15">
        <v>1</v>
      </c>
      <c r="G6774" s="15" t="s">
        <v>6688</v>
      </c>
      <c r="H6774" s="5" t="s">
        <v>3646</v>
      </c>
    </row>
    <row r="6775" spans="1:8" x14ac:dyDescent="0.15">
      <c r="A6775" s="15">
        <v>7203102</v>
      </c>
      <c r="B6775" s="15">
        <v>2</v>
      </c>
      <c r="C6775" s="15">
        <v>1</v>
      </c>
      <c r="D6775" s="15">
        <v>50</v>
      </c>
      <c r="E6775" s="15">
        <v>10000</v>
      </c>
      <c r="F6775" s="15">
        <v>1</v>
      </c>
      <c r="G6775" s="15" t="s">
        <v>6689</v>
      </c>
      <c r="H6775" s="5" t="s">
        <v>3647</v>
      </c>
    </row>
    <row r="6776" spans="1:8" x14ac:dyDescent="0.15">
      <c r="A6776" s="15">
        <v>7203103</v>
      </c>
      <c r="B6776" s="15">
        <v>2</v>
      </c>
      <c r="C6776" s="15">
        <v>1</v>
      </c>
      <c r="D6776" s="15">
        <v>50</v>
      </c>
      <c r="E6776" s="15">
        <v>10000</v>
      </c>
      <c r="F6776" s="15">
        <v>1</v>
      </c>
      <c r="G6776" s="15" t="s">
        <v>6690</v>
      </c>
      <c r="H6776" s="5" t="s">
        <v>3648</v>
      </c>
    </row>
    <row r="6777" spans="1:8" x14ac:dyDescent="0.15">
      <c r="A6777" s="15">
        <v>7203104</v>
      </c>
      <c r="B6777" s="15">
        <v>2</v>
      </c>
      <c r="C6777" s="15">
        <v>1</v>
      </c>
      <c r="D6777" s="15">
        <v>50</v>
      </c>
      <c r="E6777" s="15">
        <v>10000</v>
      </c>
      <c r="F6777" s="15">
        <v>1</v>
      </c>
      <c r="G6777" s="15" t="s">
        <v>6691</v>
      </c>
      <c r="H6777" s="5" t="s">
        <v>3649</v>
      </c>
    </row>
    <row r="6778" spans="1:8" x14ac:dyDescent="0.15">
      <c r="A6778" s="15">
        <v>7203105</v>
      </c>
      <c r="B6778" s="15">
        <v>2</v>
      </c>
      <c r="C6778" s="15">
        <v>1</v>
      </c>
      <c r="D6778" s="15">
        <v>50</v>
      </c>
      <c r="E6778" s="15">
        <v>10000</v>
      </c>
      <c r="F6778" s="15">
        <v>1</v>
      </c>
      <c r="G6778" s="15" t="s">
        <v>6692</v>
      </c>
      <c r="H6778" s="5" t="s">
        <v>3650</v>
      </c>
    </row>
    <row r="6779" spans="1:8" x14ac:dyDescent="0.15">
      <c r="A6779" s="15">
        <v>7203201</v>
      </c>
      <c r="B6779" s="15">
        <v>2</v>
      </c>
      <c r="C6779" s="15">
        <v>1</v>
      </c>
      <c r="D6779" s="15">
        <v>50</v>
      </c>
      <c r="E6779" s="15">
        <v>10000</v>
      </c>
      <c r="F6779" s="15">
        <v>1</v>
      </c>
      <c r="G6779" s="15" t="s">
        <v>6693</v>
      </c>
      <c r="H6779" s="5" t="s">
        <v>3651</v>
      </c>
    </row>
    <row r="6780" spans="1:8" x14ac:dyDescent="0.15">
      <c r="A6780" s="15">
        <v>7203202</v>
      </c>
      <c r="B6780" s="15">
        <v>2</v>
      </c>
      <c r="C6780" s="15">
        <v>1</v>
      </c>
      <c r="D6780" s="15">
        <v>50</v>
      </c>
      <c r="E6780" s="15">
        <v>10000</v>
      </c>
      <c r="F6780" s="15">
        <v>1</v>
      </c>
      <c r="G6780" s="15" t="s">
        <v>6694</v>
      </c>
      <c r="H6780" s="5" t="s">
        <v>3652</v>
      </c>
    </row>
    <row r="6781" spans="1:8" x14ac:dyDescent="0.15">
      <c r="A6781" s="15">
        <v>7203203</v>
      </c>
      <c r="B6781" s="15">
        <v>2</v>
      </c>
      <c r="C6781" s="15">
        <v>1</v>
      </c>
      <c r="D6781" s="15">
        <v>50</v>
      </c>
      <c r="E6781" s="15">
        <v>10000</v>
      </c>
      <c r="F6781" s="15">
        <v>1</v>
      </c>
      <c r="G6781" s="15" t="s">
        <v>6695</v>
      </c>
      <c r="H6781" s="5" t="s">
        <v>3653</v>
      </c>
    </row>
    <row r="6782" spans="1:8" x14ac:dyDescent="0.15">
      <c r="A6782" s="15">
        <v>7203204</v>
      </c>
      <c r="B6782" s="15">
        <v>2</v>
      </c>
      <c r="C6782" s="15">
        <v>1</v>
      </c>
      <c r="D6782" s="15">
        <v>50</v>
      </c>
      <c r="E6782" s="15">
        <v>10000</v>
      </c>
      <c r="F6782" s="15">
        <v>1</v>
      </c>
      <c r="G6782" s="15" t="s">
        <v>6696</v>
      </c>
      <c r="H6782" s="5" t="s">
        <v>3654</v>
      </c>
    </row>
    <row r="6783" spans="1:8" x14ac:dyDescent="0.15">
      <c r="A6783" s="15">
        <v>7203205</v>
      </c>
      <c r="B6783" s="15">
        <v>2</v>
      </c>
      <c r="C6783" s="15">
        <v>1</v>
      </c>
      <c r="D6783" s="15">
        <v>50</v>
      </c>
      <c r="E6783" s="15">
        <v>10000</v>
      </c>
      <c r="F6783" s="15">
        <v>1</v>
      </c>
      <c r="G6783" s="15" t="s">
        <v>6697</v>
      </c>
      <c r="H6783" s="5" t="s">
        <v>3655</v>
      </c>
    </row>
    <row r="6784" spans="1:8" x14ac:dyDescent="0.15">
      <c r="A6784" s="15">
        <v>7203301</v>
      </c>
      <c r="B6784" s="15">
        <v>2</v>
      </c>
      <c r="C6784" s="15">
        <v>1</v>
      </c>
      <c r="D6784" s="15">
        <v>50</v>
      </c>
      <c r="E6784" s="15">
        <v>10000</v>
      </c>
      <c r="F6784" s="15">
        <v>1</v>
      </c>
      <c r="G6784" s="15" t="s">
        <v>6698</v>
      </c>
      <c r="H6784" s="5" t="s">
        <v>3656</v>
      </c>
    </row>
    <row r="6785" spans="1:8" x14ac:dyDescent="0.15">
      <c r="A6785" s="15">
        <v>7203302</v>
      </c>
      <c r="B6785" s="15">
        <v>2</v>
      </c>
      <c r="C6785" s="15">
        <v>1</v>
      </c>
      <c r="D6785" s="15">
        <v>50</v>
      </c>
      <c r="E6785" s="15">
        <v>10000</v>
      </c>
      <c r="F6785" s="15">
        <v>1</v>
      </c>
      <c r="G6785" s="15" t="s">
        <v>6699</v>
      </c>
      <c r="H6785" s="5" t="s">
        <v>3657</v>
      </c>
    </row>
    <row r="6786" spans="1:8" x14ac:dyDescent="0.15">
      <c r="A6786" s="15">
        <v>7203303</v>
      </c>
      <c r="B6786" s="15">
        <v>2</v>
      </c>
      <c r="C6786" s="15">
        <v>1</v>
      </c>
      <c r="D6786" s="15">
        <v>50</v>
      </c>
      <c r="E6786" s="15">
        <v>10000</v>
      </c>
      <c r="F6786" s="15">
        <v>1</v>
      </c>
      <c r="G6786" s="15" t="s">
        <v>6700</v>
      </c>
      <c r="H6786" s="5" t="s">
        <v>3658</v>
      </c>
    </row>
    <row r="6787" spans="1:8" x14ac:dyDescent="0.15">
      <c r="A6787" s="15">
        <v>7203304</v>
      </c>
      <c r="B6787" s="15">
        <v>2</v>
      </c>
      <c r="C6787" s="15">
        <v>1</v>
      </c>
      <c r="D6787" s="15">
        <v>50</v>
      </c>
      <c r="E6787" s="15">
        <v>10000</v>
      </c>
      <c r="F6787" s="15">
        <v>1</v>
      </c>
      <c r="G6787" s="15" t="s">
        <v>6701</v>
      </c>
      <c r="H6787" s="5" t="s">
        <v>3659</v>
      </c>
    </row>
    <row r="6788" spans="1:8" x14ac:dyDescent="0.15">
      <c r="A6788" s="15">
        <v>7203305</v>
      </c>
      <c r="B6788" s="15">
        <v>2</v>
      </c>
      <c r="C6788" s="15">
        <v>1</v>
      </c>
      <c r="D6788" s="15">
        <v>50</v>
      </c>
      <c r="E6788" s="15">
        <v>10000</v>
      </c>
      <c r="F6788" s="15">
        <v>1</v>
      </c>
      <c r="G6788" s="15" t="s">
        <v>6702</v>
      </c>
      <c r="H6788" s="5" t="s">
        <v>3660</v>
      </c>
    </row>
    <row r="6789" spans="1:8" x14ac:dyDescent="0.15">
      <c r="A6789" s="15">
        <v>7203401</v>
      </c>
      <c r="B6789" s="15">
        <v>2</v>
      </c>
      <c r="C6789" s="15">
        <v>1</v>
      </c>
      <c r="D6789" s="15">
        <v>50</v>
      </c>
      <c r="E6789" s="15">
        <v>10000</v>
      </c>
      <c r="F6789" s="15">
        <v>1</v>
      </c>
      <c r="G6789" s="15" t="s">
        <v>6703</v>
      </c>
      <c r="H6789" s="5" t="s">
        <v>3661</v>
      </c>
    </row>
    <row r="6790" spans="1:8" x14ac:dyDescent="0.15">
      <c r="A6790" s="15">
        <v>7203402</v>
      </c>
      <c r="B6790" s="15">
        <v>2</v>
      </c>
      <c r="C6790" s="15">
        <v>1</v>
      </c>
      <c r="D6790" s="15">
        <v>50</v>
      </c>
      <c r="E6790" s="15">
        <v>10000</v>
      </c>
      <c r="F6790" s="15">
        <v>1</v>
      </c>
      <c r="G6790" s="15" t="s">
        <v>6704</v>
      </c>
      <c r="H6790" s="5" t="s">
        <v>3662</v>
      </c>
    </row>
    <row r="6791" spans="1:8" x14ac:dyDescent="0.15">
      <c r="A6791" s="15">
        <v>7203403</v>
      </c>
      <c r="B6791" s="15">
        <v>2</v>
      </c>
      <c r="C6791" s="15">
        <v>1</v>
      </c>
      <c r="D6791" s="15">
        <v>50</v>
      </c>
      <c r="E6791" s="15">
        <v>10000</v>
      </c>
      <c r="F6791" s="15">
        <v>1</v>
      </c>
      <c r="G6791" s="15" t="s">
        <v>6705</v>
      </c>
      <c r="H6791" s="5" t="s">
        <v>3663</v>
      </c>
    </row>
    <row r="6792" spans="1:8" x14ac:dyDescent="0.15">
      <c r="A6792" s="15">
        <v>7203404</v>
      </c>
      <c r="B6792" s="15">
        <v>2</v>
      </c>
      <c r="C6792" s="15">
        <v>1</v>
      </c>
      <c r="D6792" s="15">
        <v>50</v>
      </c>
      <c r="E6792" s="15">
        <v>10000</v>
      </c>
      <c r="F6792" s="15">
        <v>1</v>
      </c>
      <c r="G6792" s="15" t="s">
        <v>6706</v>
      </c>
      <c r="H6792" s="5" t="s">
        <v>3664</v>
      </c>
    </row>
    <row r="6793" spans="1:8" x14ac:dyDescent="0.15">
      <c r="A6793" s="15">
        <v>7203405</v>
      </c>
      <c r="B6793" s="15">
        <v>2</v>
      </c>
      <c r="C6793" s="15">
        <v>1</v>
      </c>
      <c r="D6793" s="15">
        <v>50</v>
      </c>
      <c r="E6793" s="15">
        <v>10000</v>
      </c>
      <c r="F6793" s="15">
        <v>1</v>
      </c>
      <c r="G6793" s="15" t="s">
        <v>6707</v>
      </c>
      <c r="H6793" s="5" t="s">
        <v>3665</v>
      </c>
    </row>
    <row r="6794" spans="1:8" x14ac:dyDescent="0.15">
      <c r="A6794" s="15">
        <v>7203501</v>
      </c>
      <c r="B6794" s="15">
        <v>2</v>
      </c>
      <c r="C6794" s="15">
        <v>1</v>
      </c>
      <c r="D6794" s="15">
        <v>50</v>
      </c>
      <c r="E6794" s="15">
        <v>10000</v>
      </c>
      <c r="F6794" s="15">
        <v>1</v>
      </c>
      <c r="G6794" s="15" t="s">
        <v>6708</v>
      </c>
      <c r="H6794" s="5" t="s">
        <v>3666</v>
      </c>
    </row>
    <row r="6795" spans="1:8" x14ac:dyDescent="0.15">
      <c r="A6795" s="15">
        <v>7203502</v>
      </c>
      <c r="B6795" s="15">
        <v>2</v>
      </c>
      <c r="C6795" s="15">
        <v>1</v>
      </c>
      <c r="D6795" s="15">
        <v>50</v>
      </c>
      <c r="E6795" s="15">
        <v>10000</v>
      </c>
      <c r="F6795" s="15">
        <v>1</v>
      </c>
      <c r="G6795" s="15" t="s">
        <v>6709</v>
      </c>
      <c r="H6795" s="5" t="s">
        <v>3667</v>
      </c>
    </row>
    <row r="6796" spans="1:8" x14ac:dyDescent="0.15">
      <c r="A6796" s="15">
        <v>7203503</v>
      </c>
      <c r="B6796" s="15">
        <v>2</v>
      </c>
      <c r="C6796" s="15">
        <v>1</v>
      </c>
      <c r="D6796" s="15">
        <v>50</v>
      </c>
      <c r="E6796" s="15">
        <v>10000</v>
      </c>
      <c r="F6796" s="15">
        <v>1</v>
      </c>
      <c r="G6796" s="15" t="s">
        <v>6710</v>
      </c>
      <c r="H6796" s="5" t="s">
        <v>3668</v>
      </c>
    </row>
    <row r="6797" spans="1:8" x14ac:dyDescent="0.15">
      <c r="A6797" s="15">
        <v>7203504</v>
      </c>
      <c r="B6797" s="15">
        <v>2</v>
      </c>
      <c r="C6797" s="15">
        <v>1</v>
      </c>
      <c r="D6797" s="15">
        <v>50</v>
      </c>
      <c r="E6797" s="15">
        <v>10000</v>
      </c>
      <c r="F6797" s="15">
        <v>1</v>
      </c>
      <c r="G6797" s="15" t="s">
        <v>6711</v>
      </c>
      <c r="H6797" s="5" t="s">
        <v>3669</v>
      </c>
    </row>
    <row r="6798" spans="1:8" x14ac:dyDescent="0.15">
      <c r="A6798" s="15">
        <v>7203505</v>
      </c>
      <c r="B6798" s="15">
        <v>2</v>
      </c>
      <c r="C6798" s="15">
        <v>1</v>
      </c>
      <c r="D6798" s="15">
        <v>50</v>
      </c>
      <c r="E6798" s="15">
        <v>10000</v>
      </c>
      <c r="F6798" s="15">
        <v>1</v>
      </c>
      <c r="G6798" s="15" t="s">
        <v>6712</v>
      </c>
      <c r="H6798" s="5" t="s">
        <v>3670</v>
      </c>
    </row>
    <row r="6799" spans="1:8" x14ac:dyDescent="0.15">
      <c r="A6799" s="15">
        <v>7203601</v>
      </c>
      <c r="B6799" s="15">
        <v>2</v>
      </c>
      <c r="C6799" s="15">
        <v>1</v>
      </c>
      <c r="D6799" s="15">
        <v>50</v>
      </c>
      <c r="E6799" s="15">
        <v>10000</v>
      </c>
      <c r="F6799" s="15">
        <v>1</v>
      </c>
      <c r="G6799" s="15" t="s">
        <v>6713</v>
      </c>
      <c r="H6799" s="5" t="s">
        <v>3671</v>
      </c>
    </row>
    <row r="6800" spans="1:8" x14ac:dyDescent="0.15">
      <c r="A6800" s="15">
        <v>7203602</v>
      </c>
      <c r="B6800" s="15">
        <v>2</v>
      </c>
      <c r="C6800" s="15">
        <v>1</v>
      </c>
      <c r="D6800" s="15">
        <v>50</v>
      </c>
      <c r="E6800" s="15">
        <v>10000</v>
      </c>
      <c r="F6800" s="15">
        <v>1</v>
      </c>
      <c r="G6800" s="15" t="s">
        <v>6714</v>
      </c>
      <c r="H6800" s="5" t="s">
        <v>3672</v>
      </c>
    </row>
    <row r="6801" spans="1:8" x14ac:dyDescent="0.15">
      <c r="A6801" s="15">
        <v>7203603</v>
      </c>
      <c r="B6801" s="15">
        <v>2</v>
      </c>
      <c r="C6801" s="15">
        <v>1</v>
      </c>
      <c r="D6801" s="15">
        <v>50</v>
      </c>
      <c r="E6801" s="15">
        <v>10000</v>
      </c>
      <c r="F6801" s="15">
        <v>1</v>
      </c>
      <c r="G6801" s="15" t="s">
        <v>6715</v>
      </c>
      <c r="H6801" s="5" t="s">
        <v>3673</v>
      </c>
    </row>
    <row r="6802" spans="1:8" x14ac:dyDescent="0.15">
      <c r="A6802" s="15">
        <v>7203604</v>
      </c>
      <c r="B6802" s="15">
        <v>2</v>
      </c>
      <c r="C6802" s="15">
        <v>1</v>
      </c>
      <c r="D6802" s="15">
        <v>50</v>
      </c>
      <c r="E6802" s="15">
        <v>10000</v>
      </c>
      <c r="F6802" s="15">
        <v>1</v>
      </c>
      <c r="G6802" s="15" t="s">
        <v>6716</v>
      </c>
      <c r="H6802" s="5" t="s">
        <v>3674</v>
      </c>
    </row>
    <row r="6803" spans="1:8" x14ac:dyDescent="0.15">
      <c r="A6803" s="15">
        <v>7203605</v>
      </c>
      <c r="B6803" s="15">
        <v>2</v>
      </c>
      <c r="C6803" s="15">
        <v>1</v>
      </c>
      <c r="D6803" s="15">
        <v>50</v>
      </c>
      <c r="E6803" s="15">
        <v>10000</v>
      </c>
      <c r="F6803" s="15">
        <v>1</v>
      </c>
      <c r="G6803" s="15" t="s">
        <v>6717</v>
      </c>
      <c r="H6803" s="5" t="s">
        <v>3675</v>
      </c>
    </row>
    <row r="6804" spans="1:8" x14ac:dyDescent="0.15">
      <c r="A6804" s="15">
        <v>7203701</v>
      </c>
      <c r="B6804" s="15">
        <v>2</v>
      </c>
      <c r="C6804" s="15">
        <v>1</v>
      </c>
      <c r="D6804" s="15">
        <v>50</v>
      </c>
      <c r="E6804" s="15">
        <v>10000</v>
      </c>
      <c r="F6804" s="15">
        <v>1</v>
      </c>
      <c r="G6804" s="15" t="s">
        <v>6718</v>
      </c>
      <c r="H6804" s="5" t="s">
        <v>3676</v>
      </c>
    </row>
    <row r="6805" spans="1:8" x14ac:dyDescent="0.15">
      <c r="A6805" s="15">
        <v>7203702</v>
      </c>
      <c r="B6805" s="15">
        <v>2</v>
      </c>
      <c r="C6805" s="15">
        <v>1</v>
      </c>
      <c r="D6805" s="15">
        <v>50</v>
      </c>
      <c r="E6805" s="15">
        <v>10000</v>
      </c>
      <c r="F6805" s="15">
        <v>1</v>
      </c>
      <c r="G6805" s="15" t="s">
        <v>6719</v>
      </c>
      <c r="H6805" s="5" t="s">
        <v>3677</v>
      </c>
    </row>
    <row r="6806" spans="1:8" x14ac:dyDescent="0.15">
      <c r="A6806" s="15">
        <v>7203703</v>
      </c>
      <c r="B6806" s="15">
        <v>2</v>
      </c>
      <c r="C6806" s="15">
        <v>1</v>
      </c>
      <c r="D6806" s="15">
        <v>50</v>
      </c>
      <c r="E6806" s="15">
        <v>10000</v>
      </c>
      <c r="F6806" s="15">
        <v>1</v>
      </c>
      <c r="G6806" s="15" t="s">
        <v>6720</v>
      </c>
      <c r="H6806" s="5" t="s">
        <v>3678</v>
      </c>
    </row>
    <row r="6807" spans="1:8" x14ac:dyDescent="0.15">
      <c r="A6807" s="15">
        <v>7203704</v>
      </c>
      <c r="B6807" s="15">
        <v>2</v>
      </c>
      <c r="C6807" s="15">
        <v>1</v>
      </c>
      <c r="D6807" s="15">
        <v>50</v>
      </c>
      <c r="E6807" s="15">
        <v>10000</v>
      </c>
      <c r="F6807" s="15">
        <v>1</v>
      </c>
      <c r="G6807" s="15" t="s">
        <v>6721</v>
      </c>
      <c r="H6807" s="5" t="s">
        <v>3679</v>
      </c>
    </row>
    <row r="6808" spans="1:8" x14ac:dyDescent="0.15">
      <c r="A6808" s="15">
        <v>7203705</v>
      </c>
      <c r="B6808" s="15">
        <v>2</v>
      </c>
      <c r="C6808" s="15">
        <v>1</v>
      </c>
      <c r="D6808" s="15">
        <v>50</v>
      </c>
      <c r="E6808" s="15">
        <v>10000</v>
      </c>
      <c r="F6808" s="15">
        <v>1</v>
      </c>
      <c r="G6808" s="15" t="s">
        <v>6722</v>
      </c>
      <c r="H6808" s="5" t="s">
        <v>3680</v>
      </c>
    </row>
    <row r="6809" spans="1:8" x14ac:dyDescent="0.15">
      <c r="A6809" s="15">
        <v>7203801</v>
      </c>
      <c r="B6809" s="15">
        <v>2</v>
      </c>
      <c r="C6809" s="15">
        <v>1</v>
      </c>
      <c r="D6809" s="15">
        <v>50</v>
      </c>
      <c r="E6809" s="15">
        <v>10000</v>
      </c>
      <c r="F6809" s="15">
        <v>1</v>
      </c>
      <c r="G6809" s="15" t="s">
        <v>6723</v>
      </c>
      <c r="H6809" s="5" t="s">
        <v>3681</v>
      </c>
    </row>
    <row r="6810" spans="1:8" x14ac:dyDescent="0.15">
      <c r="A6810" s="15">
        <v>7203802</v>
      </c>
      <c r="B6810" s="15">
        <v>2</v>
      </c>
      <c r="C6810" s="15">
        <v>1</v>
      </c>
      <c r="D6810" s="15">
        <v>50</v>
      </c>
      <c r="E6810" s="15">
        <v>10000</v>
      </c>
      <c r="F6810" s="15">
        <v>1</v>
      </c>
      <c r="G6810" s="15" t="s">
        <v>6724</v>
      </c>
      <c r="H6810" s="5" t="s">
        <v>3682</v>
      </c>
    </row>
    <row r="6811" spans="1:8" x14ac:dyDescent="0.15">
      <c r="A6811" s="15">
        <v>7203803</v>
      </c>
      <c r="B6811" s="15">
        <v>2</v>
      </c>
      <c r="C6811" s="15">
        <v>1</v>
      </c>
      <c r="D6811" s="15">
        <v>50</v>
      </c>
      <c r="E6811" s="15">
        <v>10000</v>
      </c>
      <c r="F6811" s="15">
        <v>1</v>
      </c>
      <c r="G6811" s="15" t="s">
        <v>6725</v>
      </c>
      <c r="H6811" s="5" t="s">
        <v>3683</v>
      </c>
    </row>
    <row r="6812" spans="1:8" x14ac:dyDescent="0.15">
      <c r="A6812" s="15">
        <v>7203804</v>
      </c>
      <c r="B6812" s="15">
        <v>2</v>
      </c>
      <c r="C6812" s="15">
        <v>1</v>
      </c>
      <c r="D6812" s="15">
        <v>50</v>
      </c>
      <c r="E6812" s="15">
        <v>10000</v>
      </c>
      <c r="F6812" s="15">
        <v>1</v>
      </c>
      <c r="G6812" s="15" t="s">
        <v>6726</v>
      </c>
      <c r="H6812" s="5" t="s">
        <v>3684</v>
      </c>
    </row>
    <row r="6813" spans="1:8" x14ac:dyDescent="0.15">
      <c r="A6813" s="15">
        <v>7203805</v>
      </c>
      <c r="B6813" s="15">
        <v>2</v>
      </c>
      <c r="C6813" s="15">
        <v>1</v>
      </c>
      <c r="D6813" s="15">
        <v>50</v>
      </c>
      <c r="E6813" s="15">
        <v>10000</v>
      </c>
      <c r="F6813" s="15">
        <v>1</v>
      </c>
      <c r="G6813" s="15" t="s">
        <v>6727</v>
      </c>
      <c r="H6813" s="5" t="s">
        <v>3685</v>
      </c>
    </row>
    <row r="6814" spans="1:8" x14ac:dyDescent="0.15">
      <c r="A6814" s="15">
        <v>7203901</v>
      </c>
      <c r="B6814" s="15">
        <v>2</v>
      </c>
      <c r="C6814" s="15">
        <v>1</v>
      </c>
      <c r="D6814" s="15">
        <v>50</v>
      </c>
      <c r="E6814" s="15">
        <v>10000</v>
      </c>
      <c r="F6814" s="15">
        <v>1</v>
      </c>
      <c r="G6814" s="15" t="s">
        <v>6728</v>
      </c>
      <c r="H6814" s="5" t="s">
        <v>3686</v>
      </c>
    </row>
    <row r="6815" spans="1:8" x14ac:dyDescent="0.15">
      <c r="A6815" s="15">
        <v>7203902</v>
      </c>
      <c r="B6815" s="15">
        <v>2</v>
      </c>
      <c r="C6815" s="15">
        <v>1</v>
      </c>
      <c r="D6815" s="15">
        <v>50</v>
      </c>
      <c r="E6815" s="15">
        <v>10000</v>
      </c>
      <c r="F6815" s="15">
        <v>1</v>
      </c>
      <c r="G6815" s="15" t="s">
        <v>6729</v>
      </c>
      <c r="H6815" s="5" t="s">
        <v>3687</v>
      </c>
    </row>
    <row r="6816" spans="1:8" x14ac:dyDescent="0.15">
      <c r="A6816" s="15">
        <v>7203903</v>
      </c>
      <c r="B6816" s="15">
        <v>2</v>
      </c>
      <c r="C6816" s="15">
        <v>1</v>
      </c>
      <c r="D6816" s="15">
        <v>50</v>
      </c>
      <c r="E6816" s="15">
        <v>10000</v>
      </c>
      <c r="F6816" s="15">
        <v>1</v>
      </c>
      <c r="G6816" s="15" t="s">
        <v>6730</v>
      </c>
      <c r="H6816" s="5" t="s">
        <v>3688</v>
      </c>
    </row>
    <row r="6817" spans="1:8" x14ac:dyDescent="0.15">
      <c r="A6817" s="15">
        <v>7203904</v>
      </c>
      <c r="B6817" s="15">
        <v>2</v>
      </c>
      <c r="C6817" s="15">
        <v>1</v>
      </c>
      <c r="D6817" s="15">
        <v>50</v>
      </c>
      <c r="E6817" s="15">
        <v>10000</v>
      </c>
      <c r="F6817" s="15">
        <v>1</v>
      </c>
      <c r="G6817" s="15" t="s">
        <v>6731</v>
      </c>
      <c r="H6817" s="5" t="s">
        <v>3689</v>
      </c>
    </row>
    <row r="6818" spans="1:8" x14ac:dyDescent="0.15">
      <c r="A6818" s="15">
        <v>7203905</v>
      </c>
      <c r="B6818" s="15">
        <v>2</v>
      </c>
      <c r="C6818" s="15">
        <v>1</v>
      </c>
      <c r="D6818" s="15">
        <v>50</v>
      </c>
      <c r="E6818" s="15">
        <v>10000</v>
      </c>
      <c r="F6818" s="15">
        <v>1</v>
      </c>
      <c r="G6818" s="15" t="s">
        <v>6732</v>
      </c>
      <c r="H6818" s="5" t="s">
        <v>3690</v>
      </c>
    </row>
    <row r="6819" spans="1:8" x14ac:dyDescent="0.15">
      <c r="A6819" s="15">
        <v>7204001</v>
      </c>
      <c r="B6819" s="15">
        <v>2</v>
      </c>
      <c r="C6819" s="15">
        <v>1</v>
      </c>
      <c r="D6819" s="15">
        <v>50</v>
      </c>
      <c r="E6819" s="15">
        <v>10000</v>
      </c>
      <c r="F6819" s="15">
        <v>1</v>
      </c>
      <c r="G6819" s="15" t="s">
        <v>6733</v>
      </c>
      <c r="H6819" s="5" t="s">
        <v>3691</v>
      </c>
    </row>
    <row r="6820" spans="1:8" x14ac:dyDescent="0.15">
      <c r="A6820" s="15">
        <v>7204002</v>
      </c>
      <c r="B6820" s="15">
        <v>2</v>
      </c>
      <c r="C6820" s="15">
        <v>1</v>
      </c>
      <c r="D6820" s="15">
        <v>50</v>
      </c>
      <c r="E6820" s="15">
        <v>10000</v>
      </c>
      <c r="F6820" s="15">
        <v>1</v>
      </c>
      <c r="G6820" s="15" t="s">
        <v>6734</v>
      </c>
      <c r="H6820" s="5" t="s">
        <v>3692</v>
      </c>
    </row>
    <row r="6821" spans="1:8" x14ac:dyDescent="0.15">
      <c r="A6821" s="15">
        <v>7204003</v>
      </c>
      <c r="B6821" s="15">
        <v>2</v>
      </c>
      <c r="C6821" s="15">
        <v>1</v>
      </c>
      <c r="D6821" s="15">
        <v>50</v>
      </c>
      <c r="E6821" s="15">
        <v>10000</v>
      </c>
      <c r="F6821" s="15">
        <v>1</v>
      </c>
      <c r="G6821" s="15" t="s">
        <v>6735</v>
      </c>
      <c r="H6821" s="5" t="s">
        <v>3693</v>
      </c>
    </row>
    <row r="6822" spans="1:8" x14ac:dyDescent="0.15">
      <c r="A6822" s="15">
        <v>7204004</v>
      </c>
      <c r="B6822" s="15">
        <v>2</v>
      </c>
      <c r="C6822" s="15">
        <v>1</v>
      </c>
      <c r="D6822" s="15">
        <v>50</v>
      </c>
      <c r="E6822" s="15">
        <v>10000</v>
      </c>
      <c r="F6822" s="15">
        <v>1</v>
      </c>
      <c r="G6822" s="15" t="s">
        <v>6736</v>
      </c>
      <c r="H6822" s="5" t="s">
        <v>3694</v>
      </c>
    </row>
    <row r="6823" spans="1:8" x14ac:dyDescent="0.15">
      <c r="A6823" s="15">
        <v>7204005</v>
      </c>
      <c r="B6823" s="15">
        <v>2</v>
      </c>
      <c r="C6823" s="15">
        <v>1</v>
      </c>
      <c r="D6823" s="15">
        <v>50</v>
      </c>
      <c r="E6823" s="15">
        <v>10000</v>
      </c>
      <c r="F6823" s="15">
        <v>1</v>
      </c>
      <c r="G6823" s="15" t="s">
        <v>6737</v>
      </c>
      <c r="H6823" s="5" t="s">
        <v>3695</v>
      </c>
    </row>
    <row r="6824" spans="1:8" x14ac:dyDescent="0.15">
      <c r="A6824" s="15">
        <v>7204101</v>
      </c>
      <c r="B6824" s="15">
        <v>2</v>
      </c>
      <c r="C6824" s="15">
        <v>1</v>
      </c>
      <c r="D6824" s="15">
        <v>50</v>
      </c>
      <c r="E6824" s="15">
        <v>10000</v>
      </c>
      <c r="F6824" s="15">
        <v>1</v>
      </c>
      <c r="G6824" s="15" t="s">
        <v>6738</v>
      </c>
      <c r="H6824" s="5" t="s">
        <v>3696</v>
      </c>
    </row>
    <row r="6825" spans="1:8" x14ac:dyDescent="0.15">
      <c r="A6825" s="15">
        <v>7204102</v>
      </c>
      <c r="B6825" s="15">
        <v>2</v>
      </c>
      <c r="C6825" s="15">
        <v>1</v>
      </c>
      <c r="D6825" s="15">
        <v>50</v>
      </c>
      <c r="E6825" s="15">
        <v>10000</v>
      </c>
      <c r="F6825" s="15">
        <v>1</v>
      </c>
      <c r="G6825" s="15" t="s">
        <v>6739</v>
      </c>
      <c r="H6825" s="5" t="s">
        <v>3697</v>
      </c>
    </row>
    <row r="6826" spans="1:8" x14ac:dyDescent="0.15">
      <c r="A6826" s="15">
        <v>7204103</v>
      </c>
      <c r="B6826" s="15">
        <v>2</v>
      </c>
      <c r="C6826" s="15">
        <v>1</v>
      </c>
      <c r="D6826" s="15">
        <v>50</v>
      </c>
      <c r="E6826" s="15">
        <v>10000</v>
      </c>
      <c r="F6826" s="15">
        <v>1</v>
      </c>
      <c r="G6826" s="15" t="s">
        <v>6740</v>
      </c>
      <c r="H6826" s="5" t="s">
        <v>3698</v>
      </c>
    </row>
    <row r="6827" spans="1:8" x14ac:dyDescent="0.15">
      <c r="A6827" s="15">
        <v>7204104</v>
      </c>
      <c r="B6827" s="15">
        <v>2</v>
      </c>
      <c r="C6827" s="15">
        <v>1</v>
      </c>
      <c r="D6827" s="15">
        <v>50</v>
      </c>
      <c r="E6827" s="15">
        <v>10000</v>
      </c>
      <c r="F6827" s="15">
        <v>1</v>
      </c>
      <c r="G6827" s="15" t="s">
        <v>6741</v>
      </c>
      <c r="H6827" s="5" t="s">
        <v>3699</v>
      </c>
    </row>
    <row r="6828" spans="1:8" x14ac:dyDescent="0.15">
      <c r="A6828" s="15">
        <v>7204105</v>
      </c>
      <c r="B6828" s="15">
        <v>2</v>
      </c>
      <c r="C6828" s="15">
        <v>1</v>
      </c>
      <c r="D6828" s="15">
        <v>50</v>
      </c>
      <c r="E6828" s="15">
        <v>10000</v>
      </c>
      <c r="F6828" s="15">
        <v>1</v>
      </c>
      <c r="G6828" s="15" t="s">
        <v>6742</v>
      </c>
      <c r="H6828" s="5" t="s">
        <v>3700</v>
      </c>
    </row>
    <row r="6829" spans="1:8" x14ac:dyDescent="0.15">
      <c r="A6829" s="15">
        <v>7204201</v>
      </c>
      <c r="B6829" s="15">
        <v>2</v>
      </c>
      <c r="C6829" s="15">
        <v>1</v>
      </c>
      <c r="D6829" s="15">
        <v>50</v>
      </c>
      <c r="E6829" s="15">
        <v>10000</v>
      </c>
      <c r="F6829" s="15">
        <v>1</v>
      </c>
      <c r="G6829" s="15" t="s">
        <v>6743</v>
      </c>
      <c r="H6829" s="5" t="s">
        <v>3701</v>
      </c>
    </row>
    <row r="6830" spans="1:8" x14ac:dyDescent="0.15">
      <c r="A6830" s="15">
        <v>7204202</v>
      </c>
      <c r="B6830" s="15">
        <v>2</v>
      </c>
      <c r="C6830" s="15">
        <v>1</v>
      </c>
      <c r="D6830" s="15">
        <v>50</v>
      </c>
      <c r="E6830" s="15">
        <v>10000</v>
      </c>
      <c r="F6830" s="15">
        <v>1</v>
      </c>
      <c r="G6830" s="15" t="s">
        <v>6744</v>
      </c>
      <c r="H6830" s="5" t="s">
        <v>3702</v>
      </c>
    </row>
    <row r="6831" spans="1:8" x14ac:dyDescent="0.15">
      <c r="A6831" s="15">
        <v>7204203</v>
      </c>
      <c r="B6831" s="15">
        <v>2</v>
      </c>
      <c r="C6831" s="15">
        <v>1</v>
      </c>
      <c r="D6831" s="15">
        <v>50</v>
      </c>
      <c r="E6831" s="15">
        <v>10000</v>
      </c>
      <c r="F6831" s="15">
        <v>1</v>
      </c>
      <c r="G6831" s="15" t="s">
        <v>6745</v>
      </c>
      <c r="H6831" s="5" t="s">
        <v>3703</v>
      </c>
    </row>
    <row r="6832" spans="1:8" x14ac:dyDescent="0.15">
      <c r="A6832" s="15">
        <v>7204204</v>
      </c>
      <c r="B6832" s="15">
        <v>2</v>
      </c>
      <c r="C6832" s="15">
        <v>1</v>
      </c>
      <c r="D6832" s="15">
        <v>50</v>
      </c>
      <c r="E6832" s="15">
        <v>10000</v>
      </c>
      <c r="F6832" s="15">
        <v>1</v>
      </c>
      <c r="G6832" s="15" t="s">
        <v>6746</v>
      </c>
      <c r="H6832" s="5" t="s">
        <v>3704</v>
      </c>
    </row>
    <row r="6833" spans="1:8" x14ac:dyDescent="0.15">
      <c r="A6833" s="15">
        <v>7204205</v>
      </c>
      <c r="B6833" s="15">
        <v>2</v>
      </c>
      <c r="C6833" s="15">
        <v>1</v>
      </c>
      <c r="D6833" s="15">
        <v>50</v>
      </c>
      <c r="E6833" s="15">
        <v>10000</v>
      </c>
      <c r="F6833" s="15">
        <v>1</v>
      </c>
      <c r="G6833" s="15" t="s">
        <v>6747</v>
      </c>
      <c r="H6833" s="5" t="s">
        <v>3705</v>
      </c>
    </row>
    <row r="6834" spans="1:8" x14ac:dyDescent="0.15">
      <c r="A6834" s="15">
        <v>7204301</v>
      </c>
      <c r="B6834" s="15">
        <v>2</v>
      </c>
      <c r="C6834" s="15">
        <v>1</v>
      </c>
      <c r="D6834" s="15">
        <v>50</v>
      </c>
      <c r="E6834" s="15">
        <v>10000</v>
      </c>
      <c r="F6834" s="15">
        <v>1</v>
      </c>
      <c r="G6834" s="15" t="s">
        <v>6748</v>
      </c>
      <c r="H6834" s="5" t="s">
        <v>3706</v>
      </c>
    </row>
    <row r="6835" spans="1:8" x14ac:dyDescent="0.15">
      <c r="A6835" s="15">
        <v>7204302</v>
      </c>
      <c r="B6835" s="15">
        <v>2</v>
      </c>
      <c r="C6835" s="15">
        <v>1</v>
      </c>
      <c r="D6835" s="15">
        <v>50</v>
      </c>
      <c r="E6835" s="15">
        <v>10000</v>
      </c>
      <c r="F6835" s="15">
        <v>1</v>
      </c>
      <c r="G6835" s="15" t="s">
        <v>6749</v>
      </c>
      <c r="H6835" s="5" t="s">
        <v>3707</v>
      </c>
    </row>
    <row r="6836" spans="1:8" x14ac:dyDescent="0.15">
      <c r="A6836" s="15">
        <v>7204303</v>
      </c>
      <c r="B6836" s="15">
        <v>2</v>
      </c>
      <c r="C6836" s="15">
        <v>1</v>
      </c>
      <c r="D6836" s="15">
        <v>50</v>
      </c>
      <c r="E6836" s="15">
        <v>10000</v>
      </c>
      <c r="F6836" s="15">
        <v>1</v>
      </c>
      <c r="G6836" s="15" t="s">
        <v>6750</v>
      </c>
      <c r="H6836" s="5" t="s">
        <v>3708</v>
      </c>
    </row>
    <row r="6837" spans="1:8" x14ac:dyDescent="0.15">
      <c r="A6837" s="15">
        <v>7204304</v>
      </c>
      <c r="B6837" s="15">
        <v>2</v>
      </c>
      <c r="C6837" s="15">
        <v>1</v>
      </c>
      <c r="D6837" s="15">
        <v>50</v>
      </c>
      <c r="E6837" s="15">
        <v>10000</v>
      </c>
      <c r="F6837" s="15">
        <v>1</v>
      </c>
      <c r="G6837" s="15" t="s">
        <v>6751</v>
      </c>
      <c r="H6837" s="5" t="s">
        <v>3709</v>
      </c>
    </row>
    <row r="6838" spans="1:8" x14ac:dyDescent="0.15">
      <c r="A6838" s="15">
        <v>7204305</v>
      </c>
      <c r="B6838" s="15">
        <v>2</v>
      </c>
      <c r="C6838" s="15">
        <v>1</v>
      </c>
      <c r="D6838" s="15">
        <v>50</v>
      </c>
      <c r="E6838" s="15">
        <v>10000</v>
      </c>
      <c r="F6838" s="15">
        <v>1</v>
      </c>
      <c r="G6838" s="15" t="s">
        <v>6752</v>
      </c>
      <c r="H6838" s="5" t="s">
        <v>3710</v>
      </c>
    </row>
    <row r="6839" spans="1:8" x14ac:dyDescent="0.15">
      <c r="A6839" s="15">
        <v>7204401</v>
      </c>
      <c r="B6839" s="15">
        <v>2</v>
      </c>
      <c r="C6839" s="15">
        <v>1</v>
      </c>
      <c r="D6839" s="15">
        <v>50</v>
      </c>
      <c r="E6839" s="15">
        <v>10000</v>
      </c>
      <c r="F6839" s="15">
        <v>1</v>
      </c>
      <c r="G6839" s="15" t="s">
        <v>6753</v>
      </c>
      <c r="H6839" s="5" t="s">
        <v>3711</v>
      </c>
    </row>
    <row r="6840" spans="1:8" x14ac:dyDescent="0.15">
      <c r="A6840" s="15">
        <v>7204402</v>
      </c>
      <c r="B6840" s="15">
        <v>2</v>
      </c>
      <c r="C6840" s="15">
        <v>1</v>
      </c>
      <c r="D6840" s="15">
        <v>50</v>
      </c>
      <c r="E6840" s="15">
        <v>10000</v>
      </c>
      <c r="F6840" s="15">
        <v>1</v>
      </c>
      <c r="G6840" s="15" t="s">
        <v>6754</v>
      </c>
      <c r="H6840" s="5" t="s">
        <v>3712</v>
      </c>
    </row>
    <row r="6841" spans="1:8" x14ac:dyDescent="0.15">
      <c r="A6841" s="15">
        <v>7204403</v>
      </c>
      <c r="B6841" s="15">
        <v>2</v>
      </c>
      <c r="C6841" s="15">
        <v>1</v>
      </c>
      <c r="D6841" s="15">
        <v>50</v>
      </c>
      <c r="E6841" s="15">
        <v>10000</v>
      </c>
      <c r="F6841" s="15">
        <v>1</v>
      </c>
      <c r="G6841" s="15" t="s">
        <v>6755</v>
      </c>
      <c r="H6841" s="5" t="s">
        <v>3713</v>
      </c>
    </row>
    <row r="6842" spans="1:8" x14ac:dyDescent="0.15">
      <c r="A6842" s="15">
        <v>7204404</v>
      </c>
      <c r="B6842" s="15">
        <v>2</v>
      </c>
      <c r="C6842" s="15">
        <v>1</v>
      </c>
      <c r="D6842" s="15">
        <v>50</v>
      </c>
      <c r="E6842" s="15">
        <v>10000</v>
      </c>
      <c r="F6842" s="15">
        <v>1</v>
      </c>
      <c r="G6842" s="15" t="s">
        <v>6756</v>
      </c>
      <c r="H6842" s="5" t="s">
        <v>3714</v>
      </c>
    </row>
    <row r="6843" spans="1:8" x14ac:dyDescent="0.15">
      <c r="A6843" s="15">
        <v>7204405</v>
      </c>
      <c r="B6843" s="15">
        <v>2</v>
      </c>
      <c r="C6843" s="15">
        <v>1</v>
      </c>
      <c r="D6843" s="15">
        <v>50</v>
      </c>
      <c r="E6843" s="15">
        <v>10000</v>
      </c>
      <c r="F6843" s="15">
        <v>1</v>
      </c>
      <c r="G6843" s="15" t="s">
        <v>6757</v>
      </c>
      <c r="H6843" s="5" t="s">
        <v>3715</v>
      </c>
    </row>
    <row r="6844" spans="1:8" x14ac:dyDescent="0.15">
      <c r="A6844" s="15">
        <v>7204501</v>
      </c>
      <c r="B6844" s="15">
        <v>2</v>
      </c>
      <c r="C6844" s="15">
        <v>1</v>
      </c>
      <c r="D6844" s="15">
        <v>50</v>
      </c>
      <c r="E6844" s="15">
        <v>10000</v>
      </c>
      <c r="F6844" s="15">
        <v>1</v>
      </c>
      <c r="G6844" s="15" t="s">
        <v>6758</v>
      </c>
      <c r="H6844" s="5" t="s">
        <v>3716</v>
      </c>
    </row>
    <row r="6845" spans="1:8" x14ac:dyDescent="0.15">
      <c r="A6845" s="15">
        <v>7204502</v>
      </c>
      <c r="B6845" s="15">
        <v>2</v>
      </c>
      <c r="C6845" s="15">
        <v>1</v>
      </c>
      <c r="D6845" s="15">
        <v>50</v>
      </c>
      <c r="E6845" s="15">
        <v>10000</v>
      </c>
      <c r="F6845" s="15">
        <v>1</v>
      </c>
      <c r="G6845" s="15" t="s">
        <v>6759</v>
      </c>
      <c r="H6845" s="5" t="s">
        <v>3717</v>
      </c>
    </row>
    <row r="6846" spans="1:8" x14ac:dyDescent="0.15">
      <c r="A6846" s="15">
        <v>7204503</v>
      </c>
      <c r="B6846" s="15">
        <v>2</v>
      </c>
      <c r="C6846" s="15">
        <v>1</v>
      </c>
      <c r="D6846" s="15">
        <v>50</v>
      </c>
      <c r="E6846" s="15">
        <v>10000</v>
      </c>
      <c r="F6846" s="15">
        <v>1</v>
      </c>
      <c r="G6846" s="15" t="s">
        <v>6760</v>
      </c>
      <c r="H6846" s="5" t="s">
        <v>3718</v>
      </c>
    </row>
    <row r="6847" spans="1:8" x14ac:dyDescent="0.15">
      <c r="A6847" s="15">
        <v>7204504</v>
      </c>
      <c r="B6847" s="15">
        <v>2</v>
      </c>
      <c r="C6847" s="15">
        <v>1</v>
      </c>
      <c r="D6847" s="15">
        <v>50</v>
      </c>
      <c r="E6847" s="15">
        <v>10000</v>
      </c>
      <c r="F6847" s="15">
        <v>1</v>
      </c>
      <c r="G6847" s="15" t="s">
        <v>6761</v>
      </c>
      <c r="H6847" s="5" t="s">
        <v>3719</v>
      </c>
    </row>
    <row r="6848" spans="1:8" x14ac:dyDescent="0.15">
      <c r="A6848" s="15">
        <v>7204505</v>
      </c>
      <c r="B6848" s="15">
        <v>2</v>
      </c>
      <c r="C6848" s="15">
        <v>1</v>
      </c>
      <c r="D6848" s="15">
        <v>50</v>
      </c>
      <c r="E6848" s="15">
        <v>10000</v>
      </c>
      <c r="F6848" s="15">
        <v>1</v>
      </c>
      <c r="G6848" s="15" t="s">
        <v>6762</v>
      </c>
      <c r="H6848" s="5" t="s">
        <v>3720</v>
      </c>
    </row>
    <row r="6849" spans="1:8" x14ac:dyDescent="0.15">
      <c r="A6849" s="15">
        <v>7204601</v>
      </c>
      <c r="B6849" s="15">
        <v>2</v>
      </c>
      <c r="C6849" s="15">
        <v>1</v>
      </c>
      <c r="D6849" s="15">
        <v>50</v>
      </c>
      <c r="E6849" s="15">
        <v>10000</v>
      </c>
      <c r="F6849" s="15">
        <v>1</v>
      </c>
      <c r="G6849" s="15" t="s">
        <v>6763</v>
      </c>
      <c r="H6849" s="5" t="s">
        <v>3721</v>
      </c>
    </row>
    <row r="6850" spans="1:8" x14ac:dyDescent="0.15">
      <c r="A6850" s="15">
        <v>7204602</v>
      </c>
      <c r="B6850" s="15">
        <v>2</v>
      </c>
      <c r="C6850" s="15">
        <v>1</v>
      </c>
      <c r="D6850" s="15">
        <v>50</v>
      </c>
      <c r="E6850" s="15">
        <v>10000</v>
      </c>
      <c r="F6850" s="15">
        <v>1</v>
      </c>
      <c r="G6850" s="15" t="s">
        <v>6764</v>
      </c>
      <c r="H6850" s="5" t="s">
        <v>3722</v>
      </c>
    </row>
    <row r="6851" spans="1:8" x14ac:dyDescent="0.15">
      <c r="A6851" s="15">
        <v>7204603</v>
      </c>
      <c r="B6851" s="15">
        <v>2</v>
      </c>
      <c r="C6851" s="15">
        <v>1</v>
      </c>
      <c r="D6851" s="15">
        <v>50</v>
      </c>
      <c r="E6851" s="15">
        <v>10000</v>
      </c>
      <c r="F6851" s="15">
        <v>1</v>
      </c>
      <c r="G6851" s="15" t="s">
        <v>6765</v>
      </c>
      <c r="H6851" s="5" t="s">
        <v>3723</v>
      </c>
    </row>
    <row r="6852" spans="1:8" x14ac:dyDescent="0.15">
      <c r="A6852" s="15">
        <v>7204604</v>
      </c>
      <c r="B6852" s="15">
        <v>2</v>
      </c>
      <c r="C6852" s="15">
        <v>1</v>
      </c>
      <c r="D6852" s="15">
        <v>50</v>
      </c>
      <c r="E6852" s="15">
        <v>10000</v>
      </c>
      <c r="F6852" s="15">
        <v>1</v>
      </c>
      <c r="G6852" s="15" t="s">
        <v>6766</v>
      </c>
      <c r="H6852" s="5" t="s">
        <v>3724</v>
      </c>
    </row>
    <row r="6853" spans="1:8" x14ac:dyDescent="0.15">
      <c r="A6853" s="15">
        <v>7204605</v>
      </c>
      <c r="B6853" s="15">
        <v>2</v>
      </c>
      <c r="C6853" s="15">
        <v>1</v>
      </c>
      <c r="D6853" s="15">
        <v>50</v>
      </c>
      <c r="E6853" s="15">
        <v>10000</v>
      </c>
      <c r="F6853" s="15">
        <v>1</v>
      </c>
      <c r="G6853" s="15" t="s">
        <v>6767</v>
      </c>
      <c r="H6853" s="5" t="s">
        <v>3725</v>
      </c>
    </row>
    <row r="6854" spans="1:8" x14ac:dyDescent="0.15">
      <c r="A6854" s="15">
        <v>7204701</v>
      </c>
      <c r="B6854" s="15">
        <v>2</v>
      </c>
      <c r="C6854" s="15">
        <v>1</v>
      </c>
      <c r="D6854" s="15">
        <v>50</v>
      </c>
      <c r="E6854" s="15">
        <v>10000</v>
      </c>
      <c r="F6854" s="15">
        <v>1</v>
      </c>
      <c r="G6854" s="15" t="s">
        <v>6768</v>
      </c>
      <c r="H6854" s="5" t="s">
        <v>3726</v>
      </c>
    </row>
    <row r="6855" spans="1:8" x14ac:dyDescent="0.15">
      <c r="A6855" s="15">
        <v>7204702</v>
      </c>
      <c r="B6855" s="15">
        <v>2</v>
      </c>
      <c r="C6855" s="15">
        <v>1</v>
      </c>
      <c r="D6855" s="15">
        <v>50</v>
      </c>
      <c r="E6855" s="15">
        <v>10000</v>
      </c>
      <c r="F6855" s="15">
        <v>1</v>
      </c>
      <c r="G6855" s="15" t="s">
        <v>6769</v>
      </c>
      <c r="H6855" s="5" t="s">
        <v>3727</v>
      </c>
    </row>
    <row r="6856" spans="1:8" x14ac:dyDescent="0.15">
      <c r="A6856" s="15">
        <v>7204703</v>
      </c>
      <c r="B6856" s="15">
        <v>2</v>
      </c>
      <c r="C6856" s="15">
        <v>1</v>
      </c>
      <c r="D6856" s="15">
        <v>50</v>
      </c>
      <c r="E6856" s="15">
        <v>10000</v>
      </c>
      <c r="F6856" s="15">
        <v>1</v>
      </c>
      <c r="G6856" s="15" t="s">
        <v>6770</v>
      </c>
      <c r="H6856" s="5" t="s">
        <v>3728</v>
      </c>
    </row>
    <row r="6857" spans="1:8" x14ac:dyDescent="0.15">
      <c r="A6857" s="15">
        <v>7204704</v>
      </c>
      <c r="B6857" s="15">
        <v>2</v>
      </c>
      <c r="C6857" s="15">
        <v>1</v>
      </c>
      <c r="D6857" s="15">
        <v>50</v>
      </c>
      <c r="E6857" s="15">
        <v>10000</v>
      </c>
      <c r="F6857" s="15">
        <v>1</v>
      </c>
      <c r="G6857" s="15" t="s">
        <v>6771</v>
      </c>
      <c r="H6857" s="5" t="s">
        <v>3729</v>
      </c>
    </row>
    <row r="6858" spans="1:8" x14ac:dyDescent="0.15">
      <c r="A6858" s="15">
        <v>7204705</v>
      </c>
      <c r="B6858" s="15">
        <v>2</v>
      </c>
      <c r="C6858" s="15">
        <v>1</v>
      </c>
      <c r="D6858" s="15">
        <v>50</v>
      </c>
      <c r="E6858" s="15">
        <v>10000</v>
      </c>
      <c r="F6858" s="15">
        <v>1</v>
      </c>
      <c r="G6858" s="15" t="s">
        <v>6772</v>
      </c>
      <c r="H6858" s="5" t="s">
        <v>3730</v>
      </c>
    </row>
    <row r="6859" spans="1:8" x14ac:dyDescent="0.15">
      <c r="A6859" s="15">
        <v>7204801</v>
      </c>
      <c r="B6859" s="15">
        <v>2</v>
      </c>
      <c r="C6859" s="15">
        <v>1</v>
      </c>
      <c r="D6859" s="15">
        <v>50</v>
      </c>
      <c r="E6859" s="15">
        <v>10000</v>
      </c>
      <c r="F6859" s="15">
        <v>1</v>
      </c>
      <c r="G6859" s="15" t="s">
        <v>6773</v>
      </c>
      <c r="H6859" s="5" t="s">
        <v>3731</v>
      </c>
    </row>
    <row r="6860" spans="1:8" x14ac:dyDescent="0.15">
      <c r="A6860" s="15">
        <v>7204802</v>
      </c>
      <c r="B6860" s="15">
        <v>2</v>
      </c>
      <c r="C6860" s="15">
        <v>1</v>
      </c>
      <c r="D6860" s="15">
        <v>50</v>
      </c>
      <c r="E6860" s="15">
        <v>10000</v>
      </c>
      <c r="F6860" s="15">
        <v>1</v>
      </c>
      <c r="G6860" s="15" t="s">
        <v>6774</v>
      </c>
      <c r="H6860" s="5" t="s">
        <v>3732</v>
      </c>
    </row>
    <row r="6861" spans="1:8" x14ac:dyDescent="0.15">
      <c r="A6861" s="15">
        <v>7204803</v>
      </c>
      <c r="B6861" s="15">
        <v>2</v>
      </c>
      <c r="C6861" s="15">
        <v>1</v>
      </c>
      <c r="D6861" s="15">
        <v>50</v>
      </c>
      <c r="E6861" s="15">
        <v>10000</v>
      </c>
      <c r="F6861" s="15">
        <v>1</v>
      </c>
      <c r="G6861" s="15" t="s">
        <v>6775</v>
      </c>
      <c r="H6861" s="5" t="s">
        <v>3733</v>
      </c>
    </row>
    <row r="6862" spans="1:8" x14ac:dyDescent="0.15">
      <c r="A6862" s="15">
        <v>7204804</v>
      </c>
      <c r="B6862" s="15">
        <v>2</v>
      </c>
      <c r="C6862" s="15">
        <v>1</v>
      </c>
      <c r="D6862" s="15">
        <v>50</v>
      </c>
      <c r="E6862" s="15">
        <v>10000</v>
      </c>
      <c r="F6862" s="15">
        <v>1</v>
      </c>
      <c r="G6862" s="15" t="s">
        <v>6776</v>
      </c>
      <c r="H6862" s="5" t="s">
        <v>3734</v>
      </c>
    </row>
    <row r="6863" spans="1:8" x14ac:dyDescent="0.15">
      <c r="A6863" s="15">
        <v>7204805</v>
      </c>
      <c r="B6863" s="15">
        <v>2</v>
      </c>
      <c r="C6863" s="15">
        <v>1</v>
      </c>
      <c r="D6863" s="15">
        <v>50</v>
      </c>
      <c r="E6863" s="15">
        <v>10000</v>
      </c>
      <c r="F6863" s="15">
        <v>1</v>
      </c>
      <c r="G6863" s="15" t="s">
        <v>6777</v>
      </c>
      <c r="H6863" s="5" t="s">
        <v>3735</v>
      </c>
    </row>
    <row r="6864" spans="1:8" x14ac:dyDescent="0.15">
      <c r="A6864" s="15">
        <v>7204901</v>
      </c>
      <c r="B6864" s="15">
        <v>2</v>
      </c>
      <c r="C6864" s="15">
        <v>1</v>
      </c>
      <c r="D6864" s="15">
        <v>50</v>
      </c>
      <c r="E6864" s="15">
        <v>10000</v>
      </c>
      <c r="F6864" s="15">
        <v>1</v>
      </c>
      <c r="G6864" s="15" t="s">
        <v>6778</v>
      </c>
      <c r="H6864" s="5" t="s">
        <v>3736</v>
      </c>
    </row>
    <row r="6865" spans="1:9" x14ac:dyDescent="0.15">
      <c r="A6865" s="15">
        <v>7204902</v>
      </c>
      <c r="B6865" s="15">
        <v>2</v>
      </c>
      <c r="C6865" s="15">
        <v>1</v>
      </c>
      <c r="D6865" s="15">
        <v>50</v>
      </c>
      <c r="E6865" s="15">
        <v>10000</v>
      </c>
      <c r="F6865" s="15">
        <v>1</v>
      </c>
      <c r="G6865" s="15" t="s">
        <v>6779</v>
      </c>
      <c r="H6865" s="5" t="s">
        <v>3737</v>
      </c>
    </row>
    <row r="6866" spans="1:9" x14ac:dyDescent="0.15">
      <c r="A6866" s="15">
        <v>7204903</v>
      </c>
      <c r="B6866" s="15">
        <v>2</v>
      </c>
      <c r="C6866" s="15">
        <v>1</v>
      </c>
      <c r="D6866" s="15">
        <v>50</v>
      </c>
      <c r="E6866" s="15">
        <v>10000</v>
      </c>
      <c r="F6866" s="15">
        <v>1</v>
      </c>
      <c r="G6866" s="15" t="s">
        <v>6780</v>
      </c>
      <c r="H6866" s="5" t="s">
        <v>3738</v>
      </c>
    </row>
    <row r="6867" spans="1:9" x14ac:dyDescent="0.15">
      <c r="A6867" s="15">
        <v>7204904</v>
      </c>
      <c r="B6867" s="15">
        <v>2</v>
      </c>
      <c r="C6867" s="15">
        <v>1</v>
      </c>
      <c r="D6867" s="15">
        <v>50</v>
      </c>
      <c r="E6867" s="15">
        <v>10000</v>
      </c>
      <c r="F6867" s="15">
        <v>1</v>
      </c>
      <c r="G6867" s="15" t="s">
        <v>6781</v>
      </c>
      <c r="H6867" s="5" t="s">
        <v>3739</v>
      </c>
    </row>
    <row r="6868" spans="1:9" x14ac:dyDescent="0.15">
      <c r="A6868" s="15">
        <v>7204905</v>
      </c>
      <c r="B6868" s="15">
        <v>2</v>
      </c>
      <c r="C6868" s="15">
        <v>1</v>
      </c>
      <c r="D6868" s="15">
        <v>50</v>
      </c>
      <c r="E6868" s="15">
        <v>10000</v>
      </c>
      <c r="F6868" s="15">
        <v>1</v>
      </c>
      <c r="G6868" s="15" t="s">
        <v>6782</v>
      </c>
      <c r="H6868" s="5" t="s">
        <v>3740</v>
      </c>
    </row>
    <row r="6869" spans="1:9" x14ac:dyDescent="0.15">
      <c r="A6869" s="15">
        <v>7205001</v>
      </c>
      <c r="B6869" s="15">
        <v>2</v>
      </c>
      <c r="C6869" s="15">
        <v>1</v>
      </c>
      <c r="D6869" s="15">
        <v>50</v>
      </c>
      <c r="E6869" s="15">
        <v>10000</v>
      </c>
      <c r="F6869" s="15">
        <v>1</v>
      </c>
      <c r="G6869" s="15" t="s">
        <v>6783</v>
      </c>
      <c r="H6869" s="5" t="s">
        <v>3741</v>
      </c>
    </row>
    <row r="6870" spans="1:9" x14ac:dyDescent="0.15">
      <c r="A6870" s="15">
        <v>7205002</v>
      </c>
      <c r="B6870" s="15">
        <v>2</v>
      </c>
      <c r="C6870" s="15">
        <v>1</v>
      </c>
      <c r="D6870" s="15">
        <v>50</v>
      </c>
      <c r="E6870" s="15">
        <v>10000</v>
      </c>
      <c r="F6870" s="15">
        <v>1</v>
      </c>
      <c r="G6870" s="15" t="s">
        <v>6784</v>
      </c>
      <c r="H6870" s="5" t="s">
        <v>3742</v>
      </c>
    </row>
    <row r="6871" spans="1:9" x14ac:dyDescent="0.15">
      <c r="A6871" s="15">
        <v>7205003</v>
      </c>
      <c r="B6871" s="15">
        <v>2</v>
      </c>
      <c r="C6871" s="15">
        <v>1</v>
      </c>
      <c r="D6871" s="15">
        <v>50</v>
      </c>
      <c r="E6871" s="15">
        <v>10000</v>
      </c>
      <c r="F6871" s="15">
        <v>1</v>
      </c>
      <c r="G6871" s="15" t="s">
        <v>6785</v>
      </c>
      <c r="H6871" s="5" t="s">
        <v>3743</v>
      </c>
    </row>
    <row r="6872" spans="1:9" x14ac:dyDescent="0.15">
      <c r="A6872" s="15">
        <v>7205004</v>
      </c>
      <c r="B6872" s="15">
        <v>2</v>
      </c>
      <c r="C6872" s="15">
        <v>1</v>
      </c>
      <c r="D6872" s="15">
        <v>50</v>
      </c>
      <c r="E6872" s="15">
        <v>10000</v>
      </c>
      <c r="F6872" s="15">
        <v>1</v>
      </c>
      <c r="G6872" s="15" t="s">
        <v>6786</v>
      </c>
      <c r="H6872" s="5" t="s">
        <v>3744</v>
      </c>
    </row>
    <row r="6873" spans="1:9" x14ac:dyDescent="0.15">
      <c r="A6873" s="15">
        <v>7205005</v>
      </c>
      <c r="B6873" s="15">
        <v>2</v>
      </c>
      <c r="C6873" s="15">
        <v>1</v>
      </c>
      <c r="D6873" s="15">
        <v>50</v>
      </c>
      <c r="E6873" s="15">
        <v>10000</v>
      </c>
      <c r="F6873" s="15">
        <v>1</v>
      </c>
      <c r="G6873" s="15" t="s">
        <v>6787</v>
      </c>
      <c r="H6873" s="5" t="s">
        <v>3745</v>
      </c>
    </row>
    <row r="6874" spans="1:9" x14ac:dyDescent="0.15">
      <c r="A6874" s="15">
        <v>7205101</v>
      </c>
      <c r="B6874" s="15">
        <v>2</v>
      </c>
      <c r="C6874" s="15">
        <v>1</v>
      </c>
      <c r="D6874" s="15">
        <v>50</v>
      </c>
      <c r="E6874" s="15">
        <v>10000</v>
      </c>
      <c r="F6874" s="15">
        <v>1</v>
      </c>
      <c r="G6874" s="15" t="s">
        <v>11191</v>
      </c>
      <c r="H6874" s="5" t="s">
        <v>11186</v>
      </c>
    </row>
    <row r="6875" spans="1:9" x14ac:dyDescent="0.15">
      <c r="A6875" s="15">
        <v>7205102</v>
      </c>
      <c r="B6875" s="15">
        <v>2</v>
      </c>
      <c r="C6875" s="15">
        <v>1</v>
      </c>
      <c r="D6875" s="15">
        <v>50</v>
      </c>
      <c r="E6875" s="15">
        <v>10000</v>
      </c>
      <c r="F6875" s="15">
        <v>1</v>
      </c>
      <c r="G6875" s="15" t="s">
        <v>11192</v>
      </c>
      <c r="H6875" s="5" t="s">
        <v>11187</v>
      </c>
    </row>
    <row r="6876" spans="1:9" x14ac:dyDescent="0.15">
      <c r="A6876" s="15">
        <v>7205103</v>
      </c>
      <c r="B6876" s="15">
        <v>2</v>
      </c>
      <c r="C6876" s="15">
        <v>1</v>
      </c>
      <c r="D6876" s="15">
        <v>50</v>
      </c>
      <c r="E6876" s="15">
        <v>10000</v>
      </c>
      <c r="F6876" s="15">
        <v>1</v>
      </c>
      <c r="G6876" s="15" t="s">
        <v>11193</v>
      </c>
      <c r="H6876" s="5" t="s">
        <v>11188</v>
      </c>
    </row>
    <row r="6877" spans="1:9" x14ac:dyDescent="0.15">
      <c r="A6877" s="15">
        <v>7205104</v>
      </c>
      <c r="B6877" s="15">
        <v>2</v>
      </c>
      <c r="C6877" s="15">
        <v>1</v>
      </c>
      <c r="D6877" s="15">
        <v>50</v>
      </c>
      <c r="E6877" s="15">
        <v>10000</v>
      </c>
      <c r="F6877" s="15">
        <v>1</v>
      </c>
      <c r="G6877" s="15" t="s">
        <v>11194</v>
      </c>
      <c r="H6877" s="5" t="s">
        <v>11189</v>
      </c>
    </row>
    <row r="6878" spans="1:9" x14ac:dyDescent="0.15">
      <c r="A6878" s="15">
        <v>7205105</v>
      </c>
      <c r="B6878" s="15">
        <v>2</v>
      </c>
      <c r="C6878" s="15">
        <v>1</v>
      </c>
      <c r="D6878" s="15">
        <v>50</v>
      </c>
      <c r="E6878" s="15">
        <v>10000</v>
      </c>
      <c r="F6878" s="15">
        <v>1</v>
      </c>
      <c r="G6878" s="15" t="s">
        <v>11195</v>
      </c>
      <c r="H6878" s="5" t="s">
        <v>11190</v>
      </c>
    </row>
    <row r="6879" spans="1:9" x14ac:dyDescent="0.15">
      <c r="A6879" s="15">
        <v>7300100</v>
      </c>
      <c r="B6879" s="15">
        <v>2</v>
      </c>
      <c r="C6879" s="15">
        <v>1</v>
      </c>
      <c r="D6879" s="15">
        <v>50</v>
      </c>
      <c r="E6879" s="15">
        <v>10000</v>
      </c>
      <c r="F6879" s="15">
        <v>1</v>
      </c>
      <c r="G6879" s="15" t="s">
        <v>8031</v>
      </c>
      <c r="H6879" s="5" t="s">
        <v>3238</v>
      </c>
      <c r="I6879" s="5">
        <v>5</v>
      </c>
    </row>
    <row r="6880" spans="1:9" x14ac:dyDescent="0.15">
      <c r="A6880" s="15">
        <v>7300101</v>
      </c>
      <c r="B6880" s="15">
        <v>2</v>
      </c>
      <c r="C6880" s="15">
        <v>1</v>
      </c>
      <c r="D6880" s="15">
        <v>50</v>
      </c>
      <c r="E6880" s="15">
        <v>10000</v>
      </c>
      <c r="F6880" s="15">
        <v>1</v>
      </c>
      <c r="G6880" s="15" t="s">
        <v>3243</v>
      </c>
      <c r="H6880" s="5" t="s">
        <v>3213</v>
      </c>
      <c r="I6880" s="5">
        <f>I6879*2</f>
        <v>10</v>
      </c>
    </row>
    <row r="6881" spans="1:9" x14ac:dyDescent="0.15">
      <c r="A6881" s="15">
        <v>7300102</v>
      </c>
      <c r="B6881" s="15">
        <v>2</v>
      </c>
      <c r="C6881" s="15">
        <v>1</v>
      </c>
      <c r="D6881" s="15">
        <v>50</v>
      </c>
      <c r="E6881" s="15">
        <v>10000</v>
      </c>
      <c r="F6881" s="15">
        <v>1</v>
      </c>
      <c r="G6881" s="15" t="s">
        <v>3243</v>
      </c>
      <c r="H6881" s="5" t="s">
        <v>3214</v>
      </c>
      <c r="I6881" s="5">
        <f>I6880*2</f>
        <v>20</v>
      </c>
    </row>
    <row r="6882" spans="1:9" x14ac:dyDescent="0.15">
      <c r="A6882" s="15">
        <v>7300103</v>
      </c>
      <c r="B6882" s="15">
        <v>2</v>
      </c>
      <c r="C6882" s="15">
        <v>1</v>
      </c>
      <c r="D6882" s="15">
        <v>50</v>
      </c>
      <c r="E6882" s="15">
        <v>10000</v>
      </c>
      <c r="F6882" s="15">
        <v>1</v>
      </c>
      <c r="G6882" s="15" t="s">
        <v>3244</v>
      </c>
      <c r="H6882" s="5" t="s">
        <v>3215</v>
      </c>
      <c r="I6882" s="5">
        <f>I6881*2</f>
        <v>40</v>
      </c>
    </row>
    <row r="6883" spans="1:9" x14ac:dyDescent="0.15">
      <c r="A6883" s="15">
        <v>7300104</v>
      </c>
      <c r="B6883" s="15">
        <v>2</v>
      </c>
      <c r="C6883" s="15">
        <v>1</v>
      </c>
      <c r="D6883" s="15">
        <v>50</v>
      </c>
      <c r="E6883" s="15">
        <v>10000</v>
      </c>
      <c r="F6883" s="15">
        <v>1</v>
      </c>
      <c r="G6883" s="15" t="s">
        <v>3245</v>
      </c>
      <c r="H6883" s="5" t="s">
        <v>3216</v>
      </c>
      <c r="I6883" s="5">
        <f>I6882*2</f>
        <v>80</v>
      </c>
    </row>
    <row r="6884" spans="1:9" x14ac:dyDescent="0.15">
      <c r="A6884" s="15">
        <v>7300105</v>
      </c>
      <c r="B6884" s="15">
        <v>2</v>
      </c>
      <c r="C6884" s="15">
        <v>1</v>
      </c>
      <c r="D6884" s="15">
        <v>50</v>
      </c>
      <c r="E6884" s="15">
        <v>10000</v>
      </c>
      <c r="F6884" s="15">
        <v>1</v>
      </c>
      <c r="G6884" s="15" t="s">
        <v>3246</v>
      </c>
      <c r="H6884" s="5" t="s">
        <v>3217</v>
      </c>
      <c r="I6884" s="5">
        <f>I6883*2</f>
        <v>160</v>
      </c>
    </row>
    <row r="6885" spans="1:9" x14ac:dyDescent="0.15">
      <c r="A6885" s="15">
        <v>7300200</v>
      </c>
      <c r="B6885" s="15">
        <v>2</v>
      </c>
      <c r="C6885" s="15">
        <v>1</v>
      </c>
      <c r="D6885" s="15">
        <v>50</v>
      </c>
      <c r="E6885" s="15">
        <v>10000</v>
      </c>
      <c r="F6885" s="15">
        <v>1</v>
      </c>
      <c r="G6885" s="15" t="s">
        <v>8032</v>
      </c>
      <c r="H6885" s="5" t="s">
        <v>3239</v>
      </c>
      <c r="I6885" s="5">
        <f>I6879*2</f>
        <v>10</v>
      </c>
    </row>
    <row r="6886" spans="1:9" x14ac:dyDescent="0.15">
      <c r="A6886" s="15">
        <v>7300201</v>
      </c>
      <c r="B6886" s="15">
        <v>2</v>
      </c>
      <c r="C6886" s="15">
        <v>1</v>
      </c>
      <c r="D6886" s="15">
        <v>50</v>
      </c>
      <c r="E6886" s="15">
        <v>10000</v>
      </c>
      <c r="F6886" s="15">
        <v>1</v>
      </c>
      <c r="G6886" s="15" t="s">
        <v>3243</v>
      </c>
      <c r="H6886" s="5" t="s">
        <v>3218</v>
      </c>
      <c r="I6886" s="5">
        <f>I6885*2</f>
        <v>20</v>
      </c>
    </row>
    <row r="6887" spans="1:9" x14ac:dyDescent="0.15">
      <c r="A6887" s="15">
        <v>7300202</v>
      </c>
      <c r="B6887" s="15">
        <v>2</v>
      </c>
      <c r="C6887" s="15">
        <v>1</v>
      </c>
      <c r="D6887" s="15">
        <v>50</v>
      </c>
      <c r="E6887" s="15">
        <v>10000</v>
      </c>
      <c r="F6887" s="15">
        <v>1</v>
      </c>
      <c r="G6887" s="15" t="s">
        <v>3244</v>
      </c>
      <c r="H6887" s="5" t="s">
        <v>3219</v>
      </c>
      <c r="I6887" s="5">
        <f>I6886*2</f>
        <v>40</v>
      </c>
    </row>
    <row r="6888" spans="1:9" x14ac:dyDescent="0.15">
      <c r="A6888" s="15">
        <v>7300203</v>
      </c>
      <c r="B6888" s="15">
        <v>2</v>
      </c>
      <c r="C6888" s="15">
        <v>1</v>
      </c>
      <c r="D6888" s="15">
        <v>50</v>
      </c>
      <c r="E6888" s="15">
        <v>10000</v>
      </c>
      <c r="F6888" s="15">
        <v>1</v>
      </c>
      <c r="G6888" s="15" t="s">
        <v>3245</v>
      </c>
      <c r="H6888" s="5" t="s">
        <v>3220</v>
      </c>
      <c r="I6888" s="5">
        <f>I6887*2</f>
        <v>80</v>
      </c>
    </row>
    <row r="6889" spans="1:9" x14ac:dyDescent="0.15">
      <c r="A6889" s="15">
        <v>7300204</v>
      </c>
      <c r="B6889" s="15">
        <v>2</v>
      </c>
      <c r="C6889" s="15">
        <v>1</v>
      </c>
      <c r="D6889" s="15">
        <v>50</v>
      </c>
      <c r="E6889" s="15">
        <v>10000</v>
      </c>
      <c r="F6889" s="15">
        <v>1</v>
      </c>
      <c r="G6889" s="15" t="s">
        <v>3246</v>
      </c>
      <c r="H6889" s="5" t="s">
        <v>3221</v>
      </c>
      <c r="I6889" s="5">
        <f>I6888*2</f>
        <v>160</v>
      </c>
    </row>
    <row r="6890" spans="1:9" x14ac:dyDescent="0.15">
      <c r="A6890" s="15">
        <v>7300205</v>
      </c>
      <c r="B6890" s="15">
        <v>2</v>
      </c>
      <c r="C6890" s="15">
        <v>1</v>
      </c>
      <c r="D6890" s="15">
        <v>50</v>
      </c>
      <c r="E6890" s="15">
        <v>10000</v>
      </c>
      <c r="F6890" s="15">
        <v>1</v>
      </c>
      <c r="G6890" s="15" t="s">
        <v>3247</v>
      </c>
      <c r="H6890" s="5" t="s">
        <v>3222</v>
      </c>
      <c r="I6890" s="5">
        <f>I6889*2</f>
        <v>320</v>
      </c>
    </row>
    <row r="6891" spans="1:9" x14ac:dyDescent="0.15">
      <c r="A6891" s="15">
        <v>7300300</v>
      </c>
      <c r="B6891" s="15">
        <v>2</v>
      </c>
      <c r="C6891" s="15">
        <v>1</v>
      </c>
      <c r="D6891" s="15">
        <v>50</v>
      </c>
      <c r="E6891" s="15">
        <v>10000</v>
      </c>
      <c r="F6891" s="15">
        <v>1</v>
      </c>
      <c r="G6891" s="15" t="s">
        <v>8033</v>
      </c>
      <c r="H6891" s="5" t="s">
        <v>3240</v>
      </c>
      <c r="I6891" s="5">
        <f>I6885*2</f>
        <v>20</v>
      </c>
    </row>
    <row r="6892" spans="1:9" x14ac:dyDescent="0.15">
      <c r="A6892" s="15">
        <v>7300301</v>
      </c>
      <c r="B6892" s="15">
        <v>2</v>
      </c>
      <c r="C6892" s="15">
        <v>1</v>
      </c>
      <c r="D6892" s="15">
        <v>50</v>
      </c>
      <c r="E6892" s="15">
        <v>10000</v>
      </c>
      <c r="F6892" s="15">
        <v>1</v>
      </c>
      <c r="G6892" s="15" t="s">
        <v>3244</v>
      </c>
      <c r="H6892" s="5" t="s">
        <v>3223</v>
      </c>
      <c r="I6892" s="5">
        <f>I6891*2</f>
        <v>40</v>
      </c>
    </row>
    <row r="6893" spans="1:9" x14ac:dyDescent="0.15">
      <c r="A6893" s="15">
        <v>7300302</v>
      </c>
      <c r="B6893" s="15">
        <v>2</v>
      </c>
      <c r="C6893" s="15">
        <v>1</v>
      </c>
      <c r="D6893" s="15">
        <v>50</v>
      </c>
      <c r="E6893" s="15">
        <v>10000</v>
      </c>
      <c r="F6893" s="15">
        <v>1</v>
      </c>
      <c r="G6893" s="15" t="s">
        <v>3245</v>
      </c>
      <c r="H6893" s="5" t="s">
        <v>3224</v>
      </c>
      <c r="I6893" s="5">
        <f>I6892*2</f>
        <v>80</v>
      </c>
    </row>
    <row r="6894" spans="1:9" x14ac:dyDescent="0.15">
      <c r="A6894" s="15">
        <v>7300303</v>
      </c>
      <c r="B6894" s="15">
        <v>2</v>
      </c>
      <c r="C6894" s="15">
        <v>1</v>
      </c>
      <c r="D6894" s="15">
        <v>50</v>
      </c>
      <c r="E6894" s="15">
        <v>10000</v>
      </c>
      <c r="F6894" s="15">
        <v>1</v>
      </c>
      <c r="G6894" s="15" t="s">
        <v>3246</v>
      </c>
      <c r="H6894" s="5" t="s">
        <v>3225</v>
      </c>
      <c r="I6894" s="5">
        <f>I6893*2</f>
        <v>160</v>
      </c>
    </row>
    <row r="6895" spans="1:9" x14ac:dyDescent="0.15">
      <c r="A6895" s="15">
        <v>7300304</v>
      </c>
      <c r="B6895" s="15">
        <v>2</v>
      </c>
      <c r="C6895" s="15">
        <v>1</v>
      </c>
      <c r="D6895" s="15">
        <v>50</v>
      </c>
      <c r="E6895" s="15">
        <v>10000</v>
      </c>
      <c r="F6895" s="15">
        <v>1</v>
      </c>
      <c r="G6895" s="15" t="s">
        <v>3247</v>
      </c>
      <c r="H6895" s="5" t="s">
        <v>3226</v>
      </c>
      <c r="I6895" s="5">
        <f>I6894*2</f>
        <v>320</v>
      </c>
    </row>
    <row r="6896" spans="1:9" x14ac:dyDescent="0.15">
      <c r="A6896" s="15">
        <v>7300305</v>
      </c>
      <c r="B6896" s="15">
        <v>2</v>
      </c>
      <c r="C6896" s="15">
        <v>1</v>
      </c>
      <c r="D6896" s="15">
        <v>50</v>
      </c>
      <c r="E6896" s="15">
        <v>10000</v>
      </c>
      <c r="F6896" s="15">
        <v>1</v>
      </c>
      <c r="G6896" s="15" t="s">
        <v>3248</v>
      </c>
      <c r="H6896" s="5" t="s">
        <v>3227</v>
      </c>
      <c r="I6896" s="5">
        <f>I6895*2</f>
        <v>640</v>
      </c>
    </row>
    <row r="6897" spans="1:9" x14ac:dyDescent="0.15">
      <c r="A6897" s="15">
        <v>7300400</v>
      </c>
      <c r="B6897" s="15">
        <v>2</v>
      </c>
      <c r="C6897" s="15">
        <v>1</v>
      </c>
      <c r="D6897" s="15">
        <v>50</v>
      </c>
      <c r="E6897" s="15">
        <v>10000</v>
      </c>
      <c r="F6897" s="15">
        <v>1</v>
      </c>
      <c r="G6897" s="15" t="s">
        <v>9730</v>
      </c>
      <c r="H6897" s="5" t="s">
        <v>3241</v>
      </c>
      <c r="I6897" s="5">
        <f>I6891*2</f>
        <v>40</v>
      </c>
    </row>
    <row r="6898" spans="1:9" x14ac:dyDescent="0.15">
      <c r="A6898" s="15">
        <v>7300401</v>
      </c>
      <c r="B6898" s="15">
        <v>2</v>
      </c>
      <c r="C6898" s="15">
        <v>1</v>
      </c>
      <c r="D6898" s="15">
        <v>50</v>
      </c>
      <c r="E6898" s="15">
        <v>10000</v>
      </c>
      <c r="F6898" s="15">
        <v>1</v>
      </c>
      <c r="G6898" s="15" t="s">
        <v>3245</v>
      </c>
      <c r="H6898" s="5" t="s">
        <v>3228</v>
      </c>
      <c r="I6898" s="5">
        <f>I6897*2</f>
        <v>80</v>
      </c>
    </row>
    <row r="6899" spans="1:9" x14ac:dyDescent="0.15">
      <c r="A6899" s="15">
        <v>7300402</v>
      </c>
      <c r="B6899" s="15">
        <v>2</v>
      </c>
      <c r="C6899" s="15">
        <v>1</v>
      </c>
      <c r="D6899" s="15">
        <v>50</v>
      </c>
      <c r="E6899" s="15">
        <v>10000</v>
      </c>
      <c r="F6899" s="15">
        <v>1</v>
      </c>
      <c r="G6899" s="15" t="s">
        <v>3246</v>
      </c>
      <c r="H6899" s="5" t="s">
        <v>3229</v>
      </c>
      <c r="I6899" s="5">
        <f>I6898*2</f>
        <v>160</v>
      </c>
    </row>
    <row r="6900" spans="1:9" x14ac:dyDescent="0.15">
      <c r="A6900" s="15">
        <v>7300403</v>
      </c>
      <c r="B6900" s="15">
        <v>2</v>
      </c>
      <c r="C6900" s="15">
        <v>1</v>
      </c>
      <c r="D6900" s="15">
        <v>50</v>
      </c>
      <c r="E6900" s="15">
        <v>10000</v>
      </c>
      <c r="F6900" s="15">
        <v>1</v>
      </c>
      <c r="G6900" s="15" t="s">
        <v>3247</v>
      </c>
      <c r="H6900" s="5" t="s">
        <v>3230</v>
      </c>
      <c r="I6900" s="5">
        <f>I6899*2</f>
        <v>320</v>
      </c>
    </row>
    <row r="6901" spans="1:9" x14ac:dyDescent="0.15">
      <c r="A6901" s="15">
        <v>7300404</v>
      </c>
      <c r="B6901" s="15">
        <v>2</v>
      </c>
      <c r="C6901" s="15">
        <v>1</v>
      </c>
      <c r="D6901" s="15">
        <v>50</v>
      </c>
      <c r="E6901" s="15">
        <v>10000</v>
      </c>
      <c r="F6901" s="15">
        <v>1</v>
      </c>
      <c r="G6901" s="15" t="s">
        <v>3248</v>
      </c>
      <c r="H6901" s="5" t="s">
        <v>3231</v>
      </c>
      <c r="I6901" s="5">
        <f>I6900*2</f>
        <v>640</v>
      </c>
    </row>
    <row r="6902" spans="1:9" x14ac:dyDescent="0.15">
      <c r="A6902" s="15">
        <v>7300405</v>
      </c>
      <c r="B6902" s="15">
        <v>2</v>
      </c>
      <c r="C6902" s="15">
        <v>1</v>
      </c>
      <c r="D6902" s="15">
        <v>50</v>
      </c>
      <c r="E6902" s="15">
        <v>10000</v>
      </c>
      <c r="F6902" s="15">
        <v>1</v>
      </c>
      <c r="G6902" s="15" t="s">
        <v>3249</v>
      </c>
      <c r="H6902" s="5" t="s">
        <v>3232</v>
      </c>
      <c r="I6902" s="5">
        <f>I6901*2</f>
        <v>1280</v>
      </c>
    </row>
    <row r="6903" spans="1:9" x14ac:dyDescent="0.15">
      <c r="A6903" s="15">
        <v>7300500</v>
      </c>
      <c r="B6903" s="15">
        <v>2</v>
      </c>
      <c r="C6903" s="15">
        <v>1</v>
      </c>
      <c r="D6903" s="15">
        <v>50</v>
      </c>
      <c r="E6903" s="15">
        <v>10000</v>
      </c>
      <c r="F6903" s="15">
        <v>1</v>
      </c>
      <c r="G6903" s="15" t="s">
        <v>8034</v>
      </c>
      <c r="H6903" s="5" t="s">
        <v>3242</v>
      </c>
      <c r="I6903" s="5">
        <f>I6897*2</f>
        <v>80</v>
      </c>
    </row>
    <row r="6904" spans="1:9" x14ac:dyDescent="0.15">
      <c r="A6904" s="15">
        <v>7300501</v>
      </c>
      <c r="B6904" s="15">
        <v>2</v>
      </c>
      <c r="C6904" s="15">
        <v>1</v>
      </c>
      <c r="D6904" s="15">
        <v>50</v>
      </c>
      <c r="E6904" s="15">
        <v>10000</v>
      </c>
      <c r="F6904" s="15">
        <v>1</v>
      </c>
      <c r="G6904" s="15" t="s">
        <v>3246</v>
      </c>
      <c r="H6904" s="5" t="s">
        <v>3233</v>
      </c>
      <c r="I6904" s="5">
        <f>I6903*2</f>
        <v>160</v>
      </c>
    </row>
    <row r="6905" spans="1:9" x14ac:dyDescent="0.15">
      <c r="A6905" s="15">
        <v>7300502</v>
      </c>
      <c r="B6905" s="15">
        <v>2</v>
      </c>
      <c r="C6905" s="15">
        <v>1</v>
      </c>
      <c r="D6905" s="15">
        <v>50</v>
      </c>
      <c r="E6905" s="15">
        <v>10000</v>
      </c>
      <c r="F6905" s="15">
        <v>1</v>
      </c>
      <c r="G6905" s="15" t="s">
        <v>3247</v>
      </c>
      <c r="H6905" s="5" t="s">
        <v>3234</v>
      </c>
      <c r="I6905" s="5">
        <f>I6904*2</f>
        <v>320</v>
      </c>
    </row>
    <row r="6906" spans="1:9" x14ac:dyDescent="0.15">
      <c r="A6906" s="15">
        <v>7300503</v>
      </c>
      <c r="B6906" s="15">
        <v>2</v>
      </c>
      <c r="C6906" s="15">
        <v>1</v>
      </c>
      <c r="D6906" s="15">
        <v>50</v>
      </c>
      <c r="E6906" s="15">
        <v>10000</v>
      </c>
      <c r="F6906" s="15">
        <v>1</v>
      </c>
      <c r="G6906" s="15" t="s">
        <v>3248</v>
      </c>
      <c r="H6906" s="5" t="s">
        <v>3235</v>
      </c>
      <c r="I6906" s="5">
        <f>I6905*2</f>
        <v>640</v>
      </c>
    </row>
    <row r="6907" spans="1:9" x14ac:dyDescent="0.15">
      <c r="A6907" s="15">
        <v>7300504</v>
      </c>
      <c r="B6907" s="15">
        <v>2</v>
      </c>
      <c r="C6907" s="15">
        <v>1</v>
      </c>
      <c r="D6907" s="15">
        <v>50</v>
      </c>
      <c r="E6907" s="15">
        <v>10000</v>
      </c>
      <c r="F6907" s="15">
        <v>1</v>
      </c>
      <c r="G6907" s="15" t="s">
        <v>3249</v>
      </c>
      <c r="H6907" s="5" t="s">
        <v>3236</v>
      </c>
      <c r="I6907" s="5">
        <f>I6906*2</f>
        <v>1280</v>
      </c>
    </row>
    <row r="6908" spans="1:9" x14ac:dyDescent="0.15">
      <c r="A6908" s="15">
        <v>7300505</v>
      </c>
      <c r="B6908" s="15">
        <v>2</v>
      </c>
      <c r="C6908" s="15">
        <v>1</v>
      </c>
      <c r="D6908" s="15">
        <v>50</v>
      </c>
      <c r="E6908" s="15">
        <v>10000</v>
      </c>
      <c r="F6908" s="15">
        <v>1</v>
      </c>
      <c r="G6908" s="15" t="s">
        <v>3250</v>
      </c>
      <c r="H6908" s="5" t="s">
        <v>3237</v>
      </c>
      <c r="I6908" s="5">
        <f>I6907*2</f>
        <v>2560</v>
      </c>
    </row>
    <row r="6909" spans="1:9" x14ac:dyDescent="0.15">
      <c r="A6909" s="15">
        <v>7300506</v>
      </c>
      <c r="B6909" s="15">
        <v>2</v>
      </c>
      <c r="C6909" s="15">
        <v>1</v>
      </c>
      <c r="D6909" s="15">
        <v>50</v>
      </c>
      <c r="E6909" s="15">
        <v>10000</v>
      </c>
      <c r="F6909" s="15">
        <v>1</v>
      </c>
      <c r="G6909" s="15" t="s">
        <v>11768</v>
      </c>
      <c r="H6909" s="5" t="s">
        <v>11769</v>
      </c>
    </row>
    <row r="6910" spans="1:9" x14ac:dyDescent="0.15">
      <c r="A6910" s="15">
        <v>7301001</v>
      </c>
      <c r="B6910" s="15">
        <v>2</v>
      </c>
      <c r="C6910" s="15">
        <v>1</v>
      </c>
      <c r="D6910" s="15">
        <v>50</v>
      </c>
      <c r="E6910" s="15">
        <v>10000</v>
      </c>
      <c r="F6910" s="15">
        <v>1</v>
      </c>
      <c r="G6910" s="15" t="s">
        <v>8035</v>
      </c>
      <c r="H6910" s="5" t="s">
        <v>4485</v>
      </c>
      <c r="I6910" s="5">
        <v>2</v>
      </c>
    </row>
    <row r="6911" spans="1:9" x14ac:dyDescent="0.15">
      <c r="A6911" s="15">
        <v>7301002</v>
      </c>
      <c r="B6911" s="15">
        <v>2</v>
      </c>
      <c r="C6911" s="15">
        <v>1</v>
      </c>
      <c r="D6911" s="15">
        <v>50</v>
      </c>
      <c r="E6911" s="15">
        <v>10000</v>
      </c>
      <c r="F6911" s="15">
        <v>1</v>
      </c>
      <c r="G6911" s="15" t="s">
        <v>8036</v>
      </c>
      <c r="H6911" s="5" t="s">
        <v>4485</v>
      </c>
      <c r="I6911" s="5">
        <v>4</v>
      </c>
    </row>
    <row r="6912" spans="1:9" x14ac:dyDescent="0.15">
      <c r="A6912" s="15">
        <v>7301003</v>
      </c>
      <c r="B6912" s="15">
        <v>2</v>
      </c>
      <c r="C6912" s="15">
        <v>1</v>
      </c>
      <c r="D6912" s="15">
        <v>50</v>
      </c>
      <c r="E6912" s="15">
        <v>10000</v>
      </c>
      <c r="F6912" s="15">
        <v>1</v>
      </c>
      <c r="G6912" s="15" t="s">
        <v>8037</v>
      </c>
      <c r="H6912" s="5" t="s">
        <v>4485</v>
      </c>
      <c r="I6912" s="5">
        <v>8</v>
      </c>
    </row>
    <row r="6913" spans="1:9" x14ac:dyDescent="0.15">
      <c r="A6913" s="15">
        <v>7301004</v>
      </c>
      <c r="B6913" s="15">
        <v>2</v>
      </c>
      <c r="C6913" s="15">
        <v>1</v>
      </c>
      <c r="D6913" s="15">
        <v>50</v>
      </c>
      <c r="E6913" s="15">
        <v>10000</v>
      </c>
      <c r="F6913" s="15">
        <v>1</v>
      </c>
      <c r="G6913" s="15" t="s">
        <v>8038</v>
      </c>
      <c r="H6913" s="5" t="s">
        <v>4485</v>
      </c>
      <c r="I6913" s="5">
        <v>16</v>
      </c>
    </row>
    <row r="6914" spans="1:9" x14ac:dyDescent="0.15">
      <c r="A6914" s="15">
        <v>7301005</v>
      </c>
      <c r="B6914" s="15">
        <v>2</v>
      </c>
      <c r="C6914" s="15">
        <v>1</v>
      </c>
      <c r="D6914" s="15">
        <v>50</v>
      </c>
      <c r="E6914" s="15">
        <v>10000</v>
      </c>
      <c r="F6914" s="15">
        <v>1</v>
      </c>
      <c r="G6914" s="15" t="s">
        <v>8039</v>
      </c>
      <c r="H6914" s="5" t="s">
        <v>4485</v>
      </c>
      <c r="I6914" s="5">
        <v>32</v>
      </c>
    </row>
    <row r="6915" spans="1:9" x14ac:dyDescent="0.15">
      <c r="A6915" s="101">
        <v>7400101</v>
      </c>
      <c r="B6915" s="15">
        <v>2</v>
      </c>
      <c r="C6915" s="15">
        <v>1</v>
      </c>
      <c r="D6915" s="15">
        <v>50</v>
      </c>
      <c r="E6915" s="15">
        <v>10000</v>
      </c>
      <c r="F6915" s="15">
        <v>1</v>
      </c>
      <c r="G6915" s="15" t="s">
        <v>9838</v>
      </c>
      <c r="H6915" s="5"/>
    </row>
    <row r="6916" spans="1:9" x14ac:dyDescent="0.15">
      <c r="A6916" s="101">
        <v>7400102</v>
      </c>
      <c r="B6916" s="15">
        <v>2</v>
      </c>
      <c r="C6916" s="15">
        <v>1</v>
      </c>
      <c r="D6916" s="15">
        <v>50</v>
      </c>
      <c r="E6916" s="15">
        <v>10000</v>
      </c>
      <c r="F6916" s="15">
        <v>1</v>
      </c>
      <c r="G6916" s="15" t="s">
        <v>9839</v>
      </c>
      <c r="H6916" s="5"/>
    </row>
    <row r="6917" spans="1:9" x14ac:dyDescent="0.15">
      <c r="A6917" s="101">
        <v>7400103</v>
      </c>
      <c r="B6917" s="15">
        <v>2</v>
      </c>
      <c r="C6917" s="15">
        <v>1</v>
      </c>
      <c r="D6917" s="15">
        <v>50</v>
      </c>
      <c r="E6917" s="15">
        <v>10000</v>
      </c>
      <c r="F6917" s="15">
        <v>1</v>
      </c>
      <c r="G6917" s="15" t="s">
        <v>9840</v>
      </c>
      <c r="H6917" s="5"/>
    </row>
    <row r="6918" spans="1:9" x14ac:dyDescent="0.15">
      <c r="A6918" s="101">
        <v>7400104</v>
      </c>
      <c r="B6918" s="15">
        <v>2</v>
      </c>
      <c r="C6918" s="15">
        <v>1</v>
      </c>
      <c r="D6918" s="15">
        <v>50</v>
      </c>
      <c r="E6918" s="15">
        <v>10000</v>
      </c>
      <c r="F6918" s="15">
        <v>1</v>
      </c>
      <c r="G6918" s="15" t="s">
        <v>9841</v>
      </c>
      <c r="H6918" s="5"/>
    </row>
    <row r="6919" spans="1:9" x14ac:dyDescent="0.15">
      <c r="A6919" s="4">
        <v>7400105</v>
      </c>
      <c r="B6919" s="15">
        <v>2</v>
      </c>
      <c r="C6919" s="15">
        <v>1</v>
      </c>
      <c r="D6919" s="15">
        <v>50</v>
      </c>
      <c r="E6919" s="15">
        <v>10000</v>
      </c>
      <c r="F6919" s="15">
        <v>1</v>
      </c>
      <c r="G6919" s="15" t="s">
        <v>9842</v>
      </c>
      <c r="H6919" s="5"/>
    </row>
    <row r="6920" spans="1:9" x14ac:dyDescent="0.15">
      <c r="A6920" s="4">
        <v>7400201</v>
      </c>
      <c r="B6920" s="15">
        <v>2</v>
      </c>
      <c r="C6920" s="15">
        <v>1</v>
      </c>
      <c r="D6920" s="15">
        <v>50</v>
      </c>
      <c r="E6920" s="15">
        <v>10000</v>
      </c>
      <c r="F6920" s="15">
        <v>1</v>
      </c>
      <c r="G6920" s="15" t="s">
        <v>9843</v>
      </c>
      <c r="H6920" s="5"/>
    </row>
    <row r="6921" spans="1:9" x14ac:dyDescent="0.15">
      <c r="A6921" s="4">
        <v>7400202</v>
      </c>
      <c r="B6921" s="15">
        <v>2</v>
      </c>
      <c r="C6921" s="15">
        <v>1</v>
      </c>
      <c r="D6921" s="15">
        <v>50</v>
      </c>
      <c r="E6921" s="15">
        <v>10000</v>
      </c>
      <c r="F6921" s="15">
        <v>1</v>
      </c>
      <c r="G6921" s="15" t="s">
        <v>9844</v>
      </c>
      <c r="H6921" s="5"/>
    </row>
    <row r="6922" spans="1:9" x14ac:dyDescent="0.15">
      <c r="A6922" s="4">
        <v>7400203</v>
      </c>
      <c r="B6922" s="15">
        <v>2</v>
      </c>
      <c r="C6922" s="15">
        <v>1</v>
      </c>
      <c r="D6922" s="15">
        <v>50</v>
      </c>
      <c r="E6922" s="15">
        <v>10000</v>
      </c>
      <c r="F6922" s="15">
        <v>1</v>
      </c>
      <c r="G6922" s="15" t="s">
        <v>9845</v>
      </c>
      <c r="H6922" s="5"/>
    </row>
    <row r="6923" spans="1:9" x14ac:dyDescent="0.15">
      <c r="A6923" s="4">
        <v>7400204</v>
      </c>
      <c r="B6923" s="15">
        <v>2</v>
      </c>
      <c r="C6923" s="15">
        <v>1</v>
      </c>
      <c r="D6923" s="15">
        <v>50</v>
      </c>
      <c r="E6923" s="15">
        <v>10000</v>
      </c>
      <c r="F6923" s="15">
        <v>1</v>
      </c>
      <c r="G6923" s="15" t="s">
        <v>9846</v>
      </c>
      <c r="H6923" s="5"/>
    </row>
    <row r="6924" spans="1:9" x14ac:dyDescent="0.15">
      <c r="A6924" s="4">
        <v>7400205</v>
      </c>
      <c r="B6924" s="15">
        <v>2</v>
      </c>
      <c r="C6924" s="15">
        <v>1</v>
      </c>
      <c r="D6924" s="15">
        <v>50</v>
      </c>
      <c r="E6924" s="15">
        <v>10000</v>
      </c>
      <c r="F6924" s="15">
        <v>1</v>
      </c>
      <c r="G6924" s="15" t="s">
        <v>9847</v>
      </c>
      <c r="H6924" s="5"/>
    </row>
    <row r="6925" spans="1:9" x14ac:dyDescent="0.15">
      <c r="A6925" s="4">
        <v>7400301</v>
      </c>
      <c r="B6925" s="15">
        <v>2</v>
      </c>
      <c r="C6925" s="15">
        <v>1</v>
      </c>
      <c r="D6925" s="15">
        <v>50</v>
      </c>
      <c r="E6925" s="15">
        <v>10000</v>
      </c>
      <c r="F6925" s="15">
        <v>1</v>
      </c>
      <c r="G6925" s="15" t="s">
        <v>9848</v>
      </c>
      <c r="H6925" s="5"/>
    </row>
    <row r="6926" spans="1:9" x14ac:dyDescent="0.15">
      <c r="A6926" s="4">
        <v>7400302</v>
      </c>
      <c r="B6926" s="15">
        <v>2</v>
      </c>
      <c r="C6926" s="15">
        <v>1</v>
      </c>
      <c r="D6926" s="15">
        <v>50</v>
      </c>
      <c r="E6926" s="15">
        <v>10000</v>
      </c>
      <c r="F6926" s="15">
        <v>1</v>
      </c>
      <c r="G6926" s="15" t="s">
        <v>9849</v>
      </c>
      <c r="H6926" s="5"/>
    </row>
    <row r="6927" spans="1:9" x14ac:dyDescent="0.15">
      <c r="A6927" s="4">
        <v>7400303</v>
      </c>
      <c r="B6927" s="15">
        <v>2</v>
      </c>
      <c r="C6927" s="15">
        <v>1</v>
      </c>
      <c r="D6927" s="15">
        <v>50</v>
      </c>
      <c r="E6927" s="15">
        <v>10000</v>
      </c>
      <c r="F6927" s="15">
        <v>1</v>
      </c>
      <c r="G6927" s="15" t="s">
        <v>9850</v>
      </c>
      <c r="H6927" s="5"/>
    </row>
    <row r="6928" spans="1:9" x14ac:dyDescent="0.15">
      <c r="A6928" s="4">
        <v>7400304</v>
      </c>
      <c r="B6928" s="15">
        <v>2</v>
      </c>
      <c r="C6928" s="15">
        <v>1</v>
      </c>
      <c r="D6928" s="15">
        <v>50</v>
      </c>
      <c r="E6928" s="15">
        <v>10000</v>
      </c>
      <c r="F6928" s="15">
        <v>1</v>
      </c>
      <c r="G6928" s="15" t="s">
        <v>9851</v>
      </c>
      <c r="H6928" s="5"/>
    </row>
    <row r="6929" spans="1:8" x14ac:dyDescent="0.15">
      <c r="A6929" s="4">
        <v>7400305</v>
      </c>
      <c r="B6929" s="15">
        <v>2</v>
      </c>
      <c r="C6929" s="15">
        <v>1</v>
      </c>
      <c r="D6929" s="15">
        <v>50</v>
      </c>
      <c r="E6929" s="15">
        <v>10000</v>
      </c>
      <c r="F6929" s="15">
        <v>1</v>
      </c>
      <c r="G6929" s="15" t="s">
        <v>9852</v>
      </c>
      <c r="H6929" s="5"/>
    </row>
    <row r="6930" spans="1:8" x14ac:dyDescent="0.15">
      <c r="A6930" s="4">
        <v>7400401</v>
      </c>
      <c r="B6930" s="15">
        <v>2</v>
      </c>
      <c r="C6930" s="15">
        <v>1</v>
      </c>
      <c r="D6930" s="15">
        <v>50</v>
      </c>
      <c r="E6930" s="15">
        <v>10000</v>
      </c>
      <c r="F6930" s="15">
        <v>1</v>
      </c>
      <c r="G6930" s="15" t="s">
        <v>9853</v>
      </c>
      <c r="H6930" s="5"/>
    </row>
    <row r="6931" spans="1:8" x14ac:dyDescent="0.15">
      <c r="A6931" s="4">
        <v>7400402</v>
      </c>
      <c r="B6931" s="15">
        <v>2</v>
      </c>
      <c r="C6931" s="15">
        <v>1</v>
      </c>
      <c r="D6931" s="15">
        <v>50</v>
      </c>
      <c r="E6931" s="15">
        <v>10000</v>
      </c>
      <c r="F6931" s="15">
        <v>1</v>
      </c>
      <c r="G6931" s="15" t="s">
        <v>9854</v>
      </c>
      <c r="H6931" s="5"/>
    </row>
    <row r="6932" spans="1:8" x14ac:dyDescent="0.15">
      <c r="A6932" s="4">
        <v>7400403</v>
      </c>
      <c r="B6932" s="15">
        <v>2</v>
      </c>
      <c r="C6932" s="15">
        <v>1</v>
      </c>
      <c r="D6932" s="15">
        <v>50</v>
      </c>
      <c r="E6932" s="15">
        <v>10000</v>
      </c>
      <c r="F6932" s="15">
        <v>1</v>
      </c>
      <c r="G6932" s="15" t="s">
        <v>9855</v>
      </c>
      <c r="H6932" s="5"/>
    </row>
    <row r="6933" spans="1:8" x14ac:dyDescent="0.15">
      <c r="A6933" s="4">
        <v>7400404</v>
      </c>
      <c r="B6933" s="15">
        <v>2</v>
      </c>
      <c r="C6933" s="15">
        <v>1</v>
      </c>
      <c r="D6933" s="15">
        <v>50</v>
      </c>
      <c r="E6933" s="15">
        <v>10000</v>
      </c>
      <c r="F6933" s="15">
        <v>1</v>
      </c>
      <c r="G6933" s="15" t="s">
        <v>9856</v>
      </c>
      <c r="H6933" s="5"/>
    </row>
    <row r="6934" spans="1:8" x14ac:dyDescent="0.15">
      <c r="A6934" s="4">
        <v>7400405</v>
      </c>
      <c r="B6934" s="15">
        <v>2</v>
      </c>
      <c r="C6934" s="15">
        <v>1</v>
      </c>
      <c r="D6934" s="15">
        <v>50</v>
      </c>
      <c r="E6934" s="15">
        <v>10000</v>
      </c>
      <c r="F6934" s="15">
        <v>1</v>
      </c>
      <c r="G6934" s="15" t="s">
        <v>9857</v>
      </c>
      <c r="H6934" s="5"/>
    </row>
    <row r="6935" spans="1:8" x14ac:dyDescent="0.15">
      <c r="A6935" s="4">
        <v>7400501</v>
      </c>
      <c r="B6935" s="15">
        <v>2</v>
      </c>
      <c r="C6935" s="15">
        <v>1</v>
      </c>
      <c r="D6935" s="15">
        <v>50</v>
      </c>
      <c r="E6935" s="15">
        <v>10000</v>
      </c>
      <c r="F6935" s="15">
        <v>1</v>
      </c>
      <c r="G6935" s="15" t="s">
        <v>9858</v>
      </c>
      <c r="H6935" s="5"/>
    </row>
    <row r="6936" spans="1:8" x14ac:dyDescent="0.15">
      <c r="A6936" s="4">
        <v>7400502</v>
      </c>
      <c r="B6936" s="15">
        <v>2</v>
      </c>
      <c r="C6936" s="15">
        <v>1</v>
      </c>
      <c r="D6936" s="15">
        <v>50</v>
      </c>
      <c r="E6936" s="15">
        <v>10000</v>
      </c>
      <c r="F6936" s="15">
        <v>1</v>
      </c>
      <c r="G6936" s="15" t="s">
        <v>9859</v>
      </c>
      <c r="H6936" s="5"/>
    </row>
    <row r="6937" spans="1:8" x14ac:dyDescent="0.15">
      <c r="A6937" s="4">
        <v>7400503</v>
      </c>
      <c r="B6937" s="15">
        <v>2</v>
      </c>
      <c r="C6937" s="15">
        <v>1</v>
      </c>
      <c r="D6937" s="15">
        <v>50</v>
      </c>
      <c r="E6937" s="15">
        <v>10000</v>
      </c>
      <c r="F6937" s="15">
        <v>1</v>
      </c>
      <c r="G6937" s="15" t="s">
        <v>9860</v>
      </c>
      <c r="H6937" s="5"/>
    </row>
    <row r="6938" spans="1:8" x14ac:dyDescent="0.15">
      <c r="A6938" s="4">
        <v>7400504</v>
      </c>
      <c r="B6938" s="15">
        <v>2</v>
      </c>
      <c r="C6938" s="15">
        <v>1</v>
      </c>
      <c r="D6938" s="15">
        <v>50</v>
      </c>
      <c r="E6938" s="15">
        <v>10000</v>
      </c>
      <c r="F6938" s="15">
        <v>1</v>
      </c>
      <c r="G6938" s="15" t="s">
        <v>9861</v>
      </c>
      <c r="H6938" s="5"/>
    </row>
    <row r="6939" spans="1:8" x14ac:dyDescent="0.15">
      <c r="A6939" s="4">
        <v>7400505</v>
      </c>
      <c r="B6939" s="15">
        <v>2</v>
      </c>
      <c r="C6939" s="15">
        <v>1</v>
      </c>
      <c r="D6939" s="15">
        <v>50</v>
      </c>
      <c r="E6939" s="15">
        <v>10000</v>
      </c>
      <c r="F6939" s="15">
        <v>1</v>
      </c>
      <c r="G6939" s="15" t="s">
        <v>9862</v>
      </c>
      <c r="H6939" s="5"/>
    </row>
    <row r="6940" spans="1:8" x14ac:dyDescent="0.15">
      <c r="A6940" s="4">
        <v>7400601</v>
      </c>
      <c r="B6940" s="15">
        <v>2</v>
      </c>
      <c r="C6940" s="15">
        <v>1</v>
      </c>
      <c r="D6940" s="15">
        <v>50</v>
      </c>
      <c r="E6940" s="15">
        <v>10000</v>
      </c>
      <c r="F6940" s="15">
        <v>1</v>
      </c>
      <c r="G6940" s="15" t="s">
        <v>9863</v>
      </c>
      <c r="H6940" s="5"/>
    </row>
    <row r="6941" spans="1:8" x14ac:dyDescent="0.15">
      <c r="A6941" s="4">
        <v>7400602</v>
      </c>
      <c r="B6941" s="15">
        <v>2</v>
      </c>
      <c r="C6941" s="15">
        <v>1</v>
      </c>
      <c r="D6941" s="15">
        <v>50</v>
      </c>
      <c r="E6941" s="15">
        <v>10000</v>
      </c>
      <c r="F6941" s="15">
        <v>1</v>
      </c>
      <c r="G6941" s="15" t="s">
        <v>9864</v>
      </c>
      <c r="H6941" s="5"/>
    </row>
    <row r="6942" spans="1:8" x14ac:dyDescent="0.15">
      <c r="A6942" s="4">
        <v>7400603</v>
      </c>
      <c r="B6942" s="15">
        <v>2</v>
      </c>
      <c r="C6942" s="15">
        <v>1</v>
      </c>
      <c r="D6942" s="15">
        <v>50</v>
      </c>
      <c r="E6942" s="15">
        <v>10000</v>
      </c>
      <c r="F6942" s="15">
        <v>1</v>
      </c>
      <c r="G6942" s="15" t="s">
        <v>9865</v>
      </c>
      <c r="H6942" s="5"/>
    </row>
    <row r="6943" spans="1:8" x14ac:dyDescent="0.15">
      <c r="A6943" s="4">
        <v>7400604</v>
      </c>
      <c r="B6943" s="15">
        <v>2</v>
      </c>
      <c r="C6943" s="15">
        <v>1</v>
      </c>
      <c r="D6943" s="15">
        <v>50</v>
      </c>
      <c r="E6943" s="15">
        <v>10000</v>
      </c>
      <c r="F6943" s="15">
        <v>1</v>
      </c>
      <c r="G6943" s="15" t="s">
        <v>9866</v>
      </c>
      <c r="H6943" s="5"/>
    </row>
    <row r="6944" spans="1:8" x14ac:dyDescent="0.15">
      <c r="A6944" s="4">
        <v>7400605</v>
      </c>
      <c r="B6944" s="15">
        <v>2</v>
      </c>
      <c r="C6944" s="15">
        <v>1</v>
      </c>
      <c r="D6944" s="15">
        <v>50</v>
      </c>
      <c r="E6944" s="15">
        <v>10000</v>
      </c>
      <c r="F6944" s="15">
        <v>1</v>
      </c>
      <c r="G6944" s="15" t="s">
        <v>9867</v>
      </c>
      <c r="H6944" s="5"/>
    </row>
    <row r="6945" spans="1:8" x14ac:dyDescent="0.15">
      <c r="A6945" s="4">
        <v>7400701</v>
      </c>
      <c r="B6945" s="15">
        <v>2</v>
      </c>
      <c r="C6945" s="15">
        <v>1</v>
      </c>
      <c r="D6945" s="15">
        <v>50</v>
      </c>
      <c r="E6945" s="15">
        <v>10000</v>
      </c>
      <c r="F6945" s="15">
        <v>1</v>
      </c>
      <c r="G6945" s="15" t="s">
        <v>9868</v>
      </c>
      <c r="H6945" s="5"/>
    </row>
    <row r="6946" spans="1:8" x14ac:dyDescent="0.15">
      <c r="A6946" s="4">
        <v>7400702</v>
      </c>
      <c r="B6946" s="15">
        <v>2</v>
      </c>
      <c r="C6946" s="15">
        <v>1</v>
      </c>
      <c r="D6946" s="15">
        <v>50</v>
      </c>
      <c r="E6946" s="15">
        <v>10000</v>
      </c>
      <c r="F6946" s="15">
        <v>1</v>
      </c>
      <c r="G6946" s="15" t="s">
        <v>9869</v>
      </c>
      <c r="H6946" s="5"/>
    </row>
    <row r="6947" spans="1:8" x14ac:dyDescent="0.15">
      <c r="A6947" s="4">
        <v>7400703</v>
      </c>
      <c r="B6947" s="15">
        <v>2</v>
      </c>
      <c r="C6947" s="15">
        <v>1</v>
      </c>
      <c r="D6947" s="15">
        <v>50</v>
      </c>
      <c r="E6947" s="15">
        <v>10000</v>
      </c>
      <c r="F6947" s="15">
        <v>1</v>
      </c>
      <c r="G6947" s="15" t="s">
        <v>9870</v>
      </c>
      <c r="H6947" s="5"/>
    </row>
    <row r="6948" spans="1:8" x14ac:dyDescent="0.15">
      <c r="A6948" s="4">
        <v>7400704</v>
      </c>
      <c r="B6948" s="15">
        <v>2</v>
      </c>
      <c r="C6948" s="15">
        <v>1</v>
      </c>
      <c r="D6948" s="15">
        <v>50</v>
      </c>
      <c r="E6948" s="15">
        <v>10000</v>
      </c>
      <c r="F6948" s="15">
        <v>1</v>
      </c>
      <c r="G6948" s="15" t="s">
        <v>9871</v>
      </c>
      <c r="H6948" s="5"/>
    </row>
    <row r="6949" spans="1:8" x14ac:dyDescent="0.15">
      <c r="A6949" s="4">
        <v>7400705</v>
      </c>
      <c r="B6949" s="15">
        <v>2</v>
      </c>
      <c r="C6949" s="15">
        <v>1</v>
      </c>
      <c r="D6949" s="15">
        <v>50</v>
      </c>
      <c r="E6949" s="15">
        <v>10000</v>
      </c>
      <c r="F6949" s="15">
        <v>1</v>
      </c>
      <c r="G6949" s="15" t="s">
        <v>9872</v>
      </c>
      <c r="H6949" s="5"/>
    </row>
    <row r="6950" spans="1:8" x14ac:dyDescent="0.15">
      <c r="A6950" s="4">
        <v>7400801</v>
      </c>
      <c r="B6950" s="15">
        <v>2</v>
      </c>
      <c r="C6950" s="15">
        <v>1</v>
      </c>
      <c r="D6950" s="15">
        <v>50</v>
      </c>
      <c r="E6950" s="15">
        <v>10000</v>
      </c>
      <c r="F6950" s="15">
        <v>1</v>
      </c>
      <c r="G6950" s="15" t="s">
        <v>9873</v>
      </c>
      <c r="H6950" s="5"/>
    </row>
    <row r="6951" spans="1:8" x14ac:dyDescent="0.15">
      <c r="A6951" s="4">
        <v>7400802</v>
      </c>
      <c r="B6951" s="15">
        <v>2</v>
      </c>
      <c r="C6951" s="15">
        <v>1</v>
      </c>
      <c r="D6951" s="15">
        <v>50</v>
      </c>
      <c r="E6951" s="15">
        <v>10000</v>
      </c>
      <c r="F6951" s="15">
        <v>1</v>
      </c>
      <c r="G6951" s="15" t="s">
        <v>9874</v>
      </c>
      <c r="H6951" s="5"/>
    </row>
    <row r="6952" spans="1:8" x14ac:dyDescent="0.15">
      <c r="A6952" s="4">
        <v>7400803</v>
      </c>
      <c r="B6952" s="15">
        <v>2</v>
      </c>
      <c r="C6952" s="15">
        <v>1</v>
      </c>
      <c r="D6952" s="15">
        <v>50</v>
      </c>
      <c r="E6952" s="15">
        <v>10000</v>
      </c>
      <c r="F6952" s="15">
        <v>1</v>
      </c>
      <c r="G6952" s="15" t="s">
        <v>9875</v>
      </c>
      <c r="H6952" s="5"/>
    </row>
    <row r="6953" spans="1:8" x14ac:dyDescent="0.15">
      <c r="A6953" s="4">
        <v>7400804</v>
      </c>
      <c r="B6953" s="15">
        <v>2</v>
      </c>
      <c r="C6953" s="15">
        <v>1</v>
      </c>
      <c r="D6953" s="15">
        <v>50</v>
      </c>
      <c r="E6953" s="15">
        <v>10000</v>
      </c>
      <c r="F6953" s="15">
        <v>1</v>
      </c>
      <c r="G6953" s="15" t="s">
        <v>9876</v>
      </c>
      <c r="H6953" s="5"/>
    </row>
    <row r="6954" spans="1:8" x14ac:dyDescent="0.15">
      <c r="A6954" s="4">
        <v>7400805</v>
      </c>
      <c r="B6954" s="15">
        <v>2</v>
      </c>
      <c r="C6954" s="15">
        <v>1</v>
      </c>
      <c r="D6954" s="15">
        <v>50</v>
      </c>
      <c r="E6954" s="15">
        <v>10000</v>
      </c>
      <c r="F6954" s="15">
        <v>1</v>
      </c>
      <c r="G6954" s="15" t="s">
        <v>9877</v>
      </c>
      <c r="H6954" s="5"/>
    </row>
    <row r="6955" spans="1:8" x14ac:dyDescent="0.15">
      <c r="A6955" s="4">
        <v>7400901</v>
      </c>
      <c r="B6955" s="15">
        <v>2</v>
      </c>
      <c r="C6955" s="15">
        <v>1</v>
      </c>
      <c r="D6955" s="15">
        <v>50</v>
      </c>
      <c r="E6955" s="15">
        <v>10000</v>
      </c>
      <c r="F6955" s="15">
        <v>1</v>
      </c>
      <c r="G6955" s="15" t="s">
        <v>9878</v>
      </c>
      <c r="H6955" s="5"/>
    </row>
    <row r="6956" spans="1:8" x14ac:dyDescent="0.15">
      <c r="A6956" s="4">
        <v>7400902</v>
      </c>
      <c r="B6956" s="15">
        <v>2</v>
      </c>
      <c r="C6956" s="15">
        <v>1</v>
      </c>
      <c r="D6956" s="15">
        <v>50</v>
      </c>
      <c r="E6956" s="15">
        <v>10000</v>
      </c>
      <c r="F6956" s="15">
        <v>1</v>
      </c>
      <c r="G6956" s="15" t="s">
        <v>9879</v>
      </c>
      <c r="H6956" s="5"/>
    </row>
    <row r="6957" spans="1:8" x14ac:dyDescent="0.15">
      <c r="A6957" s="4">
        <v>7400903</v>
      </c>
      <c r="B6957" s="15">
        <v>2</v>
      </c>
      <c r="C6957" s="15">
        <v>1</v>
      </c>
      <c r="D6957" s="15">
        <v>50</v>
      </c>
      <c r="E6957" s="15">
        <v>10000</v>
      </c>
      <c r="F6957" s="15">
        <v>1</v>
      </c>
      <c r="G6957" s="15" t="s">
        <v>9880</v>
      </c>
      <c r="H6957" s="5"/>
    </row>
    <row r="6958" spans="1:8" x14ac:dyDescent="0.15">
      <c r="A6958" s="4">
        <v>7400904</v>
      </c>
      <c r="B6958" s="15">
        <v>2</v>
      </c>
      <c r="C6958" s="15">
        <v>1</v>
      </c>
      <c r="D6958" s="15">
        <v>50</v>
      </c>
      <c r="E6958" s="15">
        <v>10000</v>
      </c>
      <c r="F6958" s="15">
        <v>1</v>
      </c>
      <c r="G6958" s="15" t="s">
        <v>9881</v>
      </c>
      <c r="H6958" s="5"/>
    </row>
    <row r="6959" spans="1:8" x14ac:dyDescent="0.15">
      <c r="A6959" s="4">
        <v>7400905</v>
      </c>
      <c r="B6959" s="15">
        <v>2</v>
      </c>
      <c r="C6959" s="15">
        <v>1</v>
      </c>
      <c r="D6959" s="15">
        <v>50</v>
      </c>
      <c r="E6959" s="15">
        <v>10000</v>
      </c>
      <c r="F6959" s="15">
        <v>1</v>
      </c>
      <c r="G6959" s="15" t="s">
        <v>9882</v>
      </c>
      <c r="H6959" s="5"/>
    </row>
    <row r="6960" spans="1:8" x14ac:dyDescent="0.15">
      <c r="A6960" s="4">
        <v>7401001</v>
      </c>
      <c r="B6960" s="15">
        <v>2</v>
      </c>
      <c r="C6960" s="15">
        <v>1</v>
      </c>
      <c r="D6960" s="15">
        <v>50</v>
      </c>
      <c r="E6960" s="15">
        <v>10000</v>
      </c>
      <c r="F6960" s="15">
        <v>1</v>
      </c>
      <c r="G6960" s="15" t="s">
        <v>9883</v>
      </c>
      <c r="H6960" s="5"/>
    </row>
    <row r="6961" spans="1:8" x14ac:dyDescent="0.15">
      <c r="A6961" s="4">
        <v>7401002</v>
      </c>
      <c r="B6961" s="15">
        <v>2</v>
      </c>
      <c r="C6961" s="15">
        <v>1</v>
      </c>
      <c r="D6961" s="15">
        <v>50</v>
      </c>
      <c r="E6961" s="15">
        <v>10000</v>
      </c>
      <c r="F6961" s="15">
        <v>1</v>
      </c>
      <c r="G6961" s="15" t="s">
        <v>9884</v>
      </c>
      <c r="H6961" s="5"/>
    </row>
    <row r="6962" spans="1:8" x14ac:dyDescent="0.15">
      <c r="A6962" s="4">
        <v>7401003</v>
      </c>
      <c r="B6962" s="15">
        <v>2</v>
      </c>
      <c r="C6962" s="15">
        <v>1</v>
      </c>
      <c r="D6962" s="15">
        <v>50</v>
      </c>
      <c r="E6962" s="15">
        <v>10000</v>
      </c>
      <c r="F6962" s="15">
        <v>1</v>
      </c>
      <c r="G6962" s="15" t="s">
        <v>9885</v>
      </c>
      <c r="H6962" s="5"/>
    </row>
    <row r="6963" spans="1:8" x14ac:dyDescent="0.15">
      <c r="A6963" s="4">
        <v>7401004</v>
      </c>
      <c r="B6963" s="15">
        <v>2</v>
      </c>
      <c r="C6963" s="15">
        <v>1</v>
      </c>
      <c r="D6963" s="15">
        <v>50</v>
      </c>
      <c r="E6963" s="15">
        <v>10000</v>
      </c>
      <c r="F6963" s="15">
        <v>1</v>
      </c>
      <c r="G6963" s="15" t="s">
        <v>9886</v>
      </c>
      <c r="H6963" s="5"/>
    </row>
    <row r="6964" spans="1:8" x14ac:dyDescent="0.15">
      <c r="A6964" s="4">
        <v>7401005</v>
      </c>
      <c r="B6964" s="15">
        <v>2</v>
      </c>
      <c r="C6964" s="15">
        <v>1</v>
      </c>
      <c r="D6964" s="15">
        <v>50</v>
      </c>
      <c r="E6964" s="15">
        <v>10000</v>
      </c>
      <c r="F6964" s="15">
        <v>1</v>
      </c>
      <c r="G6964" s="15" t="s">
        <v>9887</v>
      </c>
      <c r="H6964" s="5"/>
    </row>
    <row r="6965" spans="1:8" x14ac:dyDescent="0.15">
      <c r="A6965" s="4">
        <v>7401101</v>
      </c>
      <c r="B6965" s="15">
        <v>2</v>
      </c>
      <c r="C6965" s="15">
        <v>1</v>
      </c>
      <c r="D6965" s="15">
        <v>50</v>
      </c>
      <c r="E6965" s="15">
        <v>10000</v>
      </c>
      <c r="F6965" s="15">
        <v>1</v>
      </c>
      <c r="G6965" s="15" t="s">
        <v>9888</v>
      </c>
      <c r="H6965" s="5"/>
    </row>
    <row r="6966" spans="1:8" x14ac:dyDescent="0.15">
      <c r="A6966" s="4">
        <v>7401102</v>
      </c>
      <c r="B6966" s="15">
        <v>2</v>
      </c>
      <c r="C6966" s="15">
        <v>1</v>
      </c>
      <c r="D6966" s="15">
        <v>50</v>
      </c>
      <c r="E6966" s="15">
        <v>10000</v>
      </c>
      <c r="F6966" s="15">
        <v>1</v>
      </c>
      <c r="G6966" s="15" t="s">
        <v>9889</v>
      </c>
      <c r="H6966" s="5"/>
    </row>
    <row r="6967" spans="1:8" x14ac:dyDescent="0.15">
      <c r="A6967" s="4">
        <v>7401103</v>
      </c>
      <c r="B6967" s="15">
        <v>2</v>
      </c>
      <c r="C6967" s="15">
        <v>1</v>
      </c>
      <c r="D6967" s="15">
        <v>50</v>
      </c>
      <c r="E6967" s="15">
        <v>10000</v>
      </c>
      <c r="F6967" s="15">
        <v>1</v>
      </c>
      <c r="G6967" s="15" t="s">
        <v>9890</v>
      </c>
      <c r="H6967" s="5"/>
    </row>
    <row r="6968" spans="1:8" x14ac:dyDescent="0.15">
      <c r="A6968" s="4">
        <v>7401104</v>
      </c>
      <c r="B6968" s="15">
        <v>2</v>
      </c>
      <c r="C6968" s="15">
        <v>1</v>
      </c>
      <c r="D6968" s="15">
        <v>50</v>
      </c>
      <c r="E6968" s="15">
        <v>10000</v>
      </c>
      <c r="F6968" s="15">
        <v>1</v>
      </c>
      <c r="G6968" s="15" t="s">
        <v>9891</v>
      </c>
      <c r="H6968" s="5"/>
    </row>
    <row r="6969" spans="1:8" x14ac:dyDescent="0.15">
      <c r="A6969" s="4">
        <v>7401105</v>
      </c>
      <c r="B6969" s="15">
        <v>2</v>
      </c>
      <c r="C6969" s="15">
        <v>1</v>
      </c>
      <c r="D6969" s="15">
        <v>50</v>
      </c>
      <c r="E6969" s="15">
        <v>10000</v>
      </c>
      <c r="F6969" s="15">
        <v>1</v>
      </c>
      <c r="G6969" s="15" t="s">
        <v>9892</v>
      </c>
      <c r="H6969" s="5"/>
    </row>
    <row r="6970" spans="1:8" x14ac:dyDescent="0.15">
      <c r="A6970" s="4">
        <v>7401201</v>
      </c>
      <c r="B6970" s="15">
        <v>2</v>
      </c>
      <c r="C6970" s="15">
        <v>1</v>
      </c>
      <c r="D6970" s="15">
        <v>50</v>
      </c>
      <c r="E6970" s="15">
        <v>10000</v>
      </c>
      <c r="F6970" s="15">
        <v>1</v>
      </c>
      <c r="G6970" s="15" t="s">
        <v>9893</v>
      </c>
      <c r="H6970" s="5"/>
    </row>
    <row r="6971" spans="1:8" x14ac:dyDescent="0.15">
      <c r="A6971" s="4">
        <v>7401202</v>
      </c>
      <c r="B6971" s="15">
        <v>2</v>
      </c>
      <c r="C6971" s="15">
        <v>1</v>
      </c>
      <c r="D6971" s="15">
        <v>50</v>
      </c>
      <c r="E6971" s="15">
        <v>10000</v>
      </c>
      <c r="F6971" s="15">
        <v>1</v>
      </c>
      <c r="G6971" s="15" t="s">
        <v>9894</v>
      </c>
      <c r="H6971" s="5"/>
    </row>
    <row r="6972" spans="1:8" x14ac:dyDescent="0.15">
      <c r="A6972" s="4">
        <v>7401203</v>
      </c>
      <c r="B6972" s="15">
        <v>2</v>
      </c>
      <c r="C6972" s="15">
        <v>1</v>
      </c>
      <c r="D6972" s="15">
        <v>50</v>
      </c>
      <c r="E6972" s="15">
        <v>10000</v>
      </c>
      <c r="F6972" s="15">
        <v>1</v>
      </c>
      <c r="G6972" s="15" t="s">
        <v>9895</v>
      </c>
      <c r="H6972" s="5"/>
    </row>
    <row r="6973" spans="1:8" x14ac:dyDescent="0.15">
      <c r="A6973" s="4">
        <v>7401204</v>
      </c>
      <c r="B6973" s="15">
        <v>2</v>
      </c>
      <c r="C6973" s="15">
        <v>1</v>
      </c>
      <c r="D6973" s="15">
        <v>50</v>
      </c>
      <c r="E6973" s="15">
        <v>10000</v>
      </c>
      <c r="F6973" s="15">
        <v>1</v>
      </c>
      <c r="G6973" s="15" t="s">
        <v>9896</v>
      </c>
      <c r="H6973" s="5"/>
    </row>
    <row r="6974" spans="1:8" x14ac:dyDescent="0.15">
      <c r="A6974" s="4">
        <v>7401205</v>
      </c>
      <c r="B6974" s="15">
        <v>2</v>
      </c>
      <c r="C6974" s="15">
        <v>1</v>
      </c>
      <c r="D6974" s="15">
        <v>50</v>
      </c>
      <c r="E6974" s="15">
        <v>10000</v>
      </c>
      <c r="F6974" s="15">
        <v>1</v>
      </c>
      <c r="G6974" s="15" t="s">
        <v>9897</v>
      </c>
      <c r="H6974" s="5"/>
    </row>
    <row r="6975" spans="1:8" x14ac:dyDescent="0.15">
      <c r="A6975" s="4">
        <v>7401301</v>
      </c>
      <c r="B6975" s="15">
        <v>2</v>
      </c>
      <c r="C6975" s="15">
        <v>1</v>
      </c>
      <c r="D6975" s="15">
        <v>50</v>
      </c>
      <c r="E6975" s="15">
        <v>10000</v>
      </c>
      <c r="F6975" s="15">
        <v>1</v>
      </c>
      <c r="G6975" s="15" t="s">
        <v>9898</v>
      </c>
      <c r="H6975" s="5"/>
    </row>
    <row r="6976" spans="1:8" x14ac:dyDescent="0.15">
      <c r="A6976" s="4">
        <v>7401302</v>
      </c>
      <c r="B6976" s="15">
        <v>2</v>
      </c>
      <c r="C6976" s="15">
        <v>1</v>
      </c>
      <c r="D6976" s="15">
        <v>50</v>
      </c>
      <c r="E6976" s="15">
        <v>10000</v>
      </c>
      <c r="F6976" s="15">
        <v>1</v>
      </c>
      <c r="G6976" s="15" t="s">
        <v>9899</v>
      </c>
      <c r="H6976" s="5"/>
    </row>
    <row r="6977" spans="1:8" x14ac:dyDescent="0.15">
      <c r="A6977" s="4">
        <v>7401303</v>
      </c>
      <c r="B6977" s="15">
        <v>2</v>
      </c>
      <c r="C6977" s="15">
        <v>1</v>
      </c>
      <c r="D6977" s="15">
        <v>50</v>
      </c>
      <c r="E6977" s="15">
        <v>10000</v>
      </c>
      <c r="F6977" s="15">
        <v>1</v>
      </c>
      <c r="G6977" s="15" t="s">
        <v>9900</v>
      </c>
      <c r="H6977" s="5"/>
    </row>
    <row r="6978" spans="1:8" x14ac:dyDescent="0.15">
      <c r="A6978" s="4">
        <v>7401304</v>
      </c>
      <c r="B6978" s="15">
        <v>2</v>
      </c>
      <c r="C6978" s="15">
        <v>1</v>
      </c>
      <c r="D6978" s="15">
        <v>50</v>
      </c>
      <c r="E6978" s="15">
        <v>10000</v>
      </c>
      <c r="F6978" s="15">
        <v>1</v>
      </c>
      <c r="G6978" s="15" t="s">
        <v>9901</v>
      </c>
      <c r="H6978" s="5"/>
    </row>
    <row r="6979" spans="1:8" x14ac:dyDescent="0.15">
      <c r="A6979" s="4">
        <v>7401305</v>
      </c>
      <c r="B6979" s="15">
        <v>2</v>
      </c>
      <c r="C6979" s="15">
        <v>1</v>
      </c>
      <c r="D6979" s="15">
        <v>50</v>
      </c>
      <c r="E6979" s="15">
        <v>10000</v>
      </c>
      <c r="F6979" s="15">
        <v>1</v>
      </c>
      <c r="G6979" s="15" t="s">
        <v>9902</v>
      </c>
      <c r="H6979" s="5"/>
    </row>
    <row r="6980" spans="1:8" x14ac:dyDescent="0.15">
      <c r="A6980" s="4">
        <v>7401401</v>
      </c>
      <c r="B6980" s="15">
        <v>2</v>
      </c>
      <c r="C6980" s="15">
        <v>1</v>
      </c>
      <c r="D6980" s="15">
        <v>50</v>
      </c>
      <c r="E6980" s="15">
        <v>10000</v>
      </c>
      <c r="F6980" s="15">
        <v>1</v>
      </c>
      <c r="G6980" s="15" t="s">
        <v>9903</v>
      </c>
      <c r="H6980" s="5"/>
    </row>
    <row r="6981" spans="1:8" x14ac:dyDescent="0.15">
      <c r="A6981" s="4">
        <v>7401402</v>
      </c>
      <c r="B6981" s="15">
        <v>2</v>
      </c>
      <c r="C6981" s="15">
        <v>1</v>
      </c>
      <c r="D6981" s="15">
        <v>50</v>
      </c>
      <c r="E6981" s="15">
        <v>10000</v>
      </c>
      <c r="F6981" s="15">
        <v>1</v>
      </c>
      <c r="G6981" s="15" t="s">
        <v>9904</v>
      </c>
      <c r="H6981" s="5"/>
    </row>
    <row r="6982" spans="1:8" x14ac:dyDescent="0.15">
      <c r="A6982" s="4">
        <v>7401403</v>
      </c>
      <c r="B6982" s="15">
        <v>2</v>
      </c>
      <c r="C6982" s="15">
        <v>1</v>
      </c>
      <c r="D6982" s="15">
        <v>50</v>
      </c>
      <c r="E6982" s="15">
        <v>10000</v>
      </c>
      <c r="F6982" s="15">
        <v>1</v>
      </c>
      <c r="G6982" s="15" t="s">
        <v>9905</v>
      </c>
      <c r="H6982" s="5"/>
    </row>
    <row r="6983" spans="1:8" x14ac:dyDescent="0.15">
      <c r="A6983" s="4">
        <v>7401404</v>
      </c>
      <c r="B6983" s="15">
        <v>2</v>
      </c>
      <c r="C6983" s="15">
        <v>1</v>
      </c>
      <c r="D6983" s="15">
        <v>50</v>
      </c>
      <c r="E6983" s="15">
        <v>10000</v>
      </c>
      <c r="F6983" s="15">
        <v>1</v>
      </c>
      <c r="G6983" s="15" t="s">
        <v>9906</v>
      </c>
      <c r="H6983" s="5"/>
    </row>
    <row r="6984" spans="1:8" x14ac:dyDescent="0.15">
      <c r="A6984" s="4">
        <v>7401405</v>
      </c>
      <c r="B6984" s="15">
        <v>2</v>
      </c>
      <c r="C6984" s="15">
        <v>1</v>
      </c>
      <c r="D6984" s="15">
        <v>50</v>
      </c>
      <c r="E6984" s="15">
        <v>10000</v>
      </c>
      <c r="F6984" s="15">
        <v>1</v>
      </c>
      <c r="G6984" s="15" t="s">
        <v>9907</v>
      </c>
      <c r="H6984" s="5"/>
    </row>
    <row r="6985" spans="1:8" x14ac:dyDescent="0.15">
      <c r="A6985" s="4">
        <v>7401501</v>
      </c>
      <c r="B6985" s="15">
        <v>2</v>
      </c>
      <c r="C6985" s="15">
        <v>1</v>
      </c>
      <c r="D6985" s="15">
        <v>50</v>
      </c>
      <c r="E6985" s="15">
        <v>10000</v>
      </c>
      <c r="F6985" s="15">
        <v>1</v>
      </c>
      <c r="G6985" s="15" t="s">
        <v>9908</v>
      </c>
      <c r="H6985" s="5"/>
    </row>
    <row r="6986" spans="1:8" x14ac:dyDescent="0.15">
      <c r="A6986" s="4">
        <v>7401502</v>
      </c>
      <c r="B6986" s="15">
        <v>2</v>
      </c>
      <c r="C6986" s="15">
        <v>1</v>
      </c>
      <c r="D6986" s="15">
        <v>50</v>
      </c>
      <c r="E6986" s="15">
        <v>10000</v>
      </c>
      <c r="F6986" s="15">
        <v>1</v>
      </c>
      <c r="G6986" s="15" t="s">
        <v>9909</v>
      </c>
      <c r="H6986" s="5"/>
    </row>
    <row r="6987" spans="1:8" x14ac:dyDescent="0.15">
      <c r="A6987" s="4">
        <v>7401503</v>
      </c>
      <c r="B6987" s="15">
        <v>2</v>
      </c>
      <c r="C6987" s="15">
        <v>1</v>
      </c>
      <c r="D6987" s="15">
        <v>50</v>
      </c>
      <c r="E6987" s="15">
        <v>10000</v>
      </c>
      <c r="F6987" s="15">
        <v>1</v>
      </c>
      <c r="G6987" s="15" t="s">
        <v>9910</v>
      </c>
      <c r="H6987" s="5"/>
    </row>
    <row r="6988" spans="1:8" x14ac:dyDescent="0.15">
      <c r="A6988" s="4">
        <v>7401504</v>
      </c>
      <c r="B6988" s="15">
        <v>2</v>
      </c>
      <c r="C6988" s="15">
        <v>1</v>
      </c>
      <c r="D6988" s="15">
        <v>50</v>
      </c>
      <c r="E6988" s="15">
        <v>10000</v>
      </c>
      <c r="F6988" s="15">
        <v>1</v>
      </c>
      <c r="G6988" s="15" t="s">
        <v>9911</v>
      </c>
      <c r="H6988" s="5"/>
    </row>
    <row r="6989" spans="1:8" x14ac:dyDescent="0.15">
      <c r="A6989" s="4">
        <v>7401505</v>
      </c>
      <c r="B6989" s="15">
        <v>2</v>
      </c>
      <c r="C6989" s="15">
        <v>1</v>
      </c>
      <c r="D6989" s="15">
        <v>50</v>
      </c>
      <c r="E6989" s="15">
        <v>10000</v>
      </c>
      <c r="F6989" s="15">
        <v>1</v>
      </c>
      <c r="G6989" s="15" t="s">
        <v>9912</v>
      </c>
      <c r="H6989" s="5"/>
    </row>
    <row r="6990" spans="1:8" x14ac:dyDescent="0.15">
      <c r="A6990" s="4">
        <v>7401601</v>
      </c>
      <c r="B6990" s="15">
        <v>2</v>
      </c>
      <c r="C6990" s="15">
        <v>1</v>
      </c>
      <c r="D6990" s="15">
        <v>50</v>
      </c>
      <c r="E6990" s="15">
        <v>10000</v>
      </c>
      <c r="F6990" s="15">
        <v>1</v>
      </c>
      <c r="G6990" s="15" t="s">
        <v>9913</v>
      </c>
      <c r="H6990" s="5"/>
    </row>
    <row r="6991" spans="1:8" x14ac:dyDescent="0.15">
      <c r="A6991" s="4">
        <v>7401602</v>
      </c>
      <c r="B6991" s="15">
        <v>2</v>
      </c>
      <c r="C6991" s="15">
        <v>1</v>
      </c>
      <c r="D6991" s="15">
        <v>50</v>
      </c>
      <c r="E6991" s="15">
        <v>10000</v>
      </c>
      <c r="F6991" s="15">
        <v>1</v>
      </c>
      <c r="G6991" s="15" t="s">
        <v>9914</v>
      </c>
      <c r="H6991" s="5"/>
    </row>
    <row r="6992" spans="1:8" x14ac:dyDescent="0.15">
      <c r="A6992" s="4">
        <v>7401603</v>
      </c>
      <c r="B6992" s="15">
        <v>2</v>
      </c>
      <c r="C6992" s="15">
        <v>1</v>
      </c>
      <c r="D6992" s="15">
        <v>50</v>
      </c>
      <c r="E6992" s="15">
        <v>10000</v>
      </c>
      <c r="F6992" s="15">
        <v>1</v>
      </c>
      <c r="G6992" s="15" t="s">
        <v>9915</v>
      </c>
      <c r="H6992" s="5"/>
    </row>
    <row r="6993" spans="1:8" x14ac:dyDescent="0.15">
      <c r="A6993" s="4">
        <v>7401604</v>
      </c>
      <c r="B6993" s="15">
        <v>2</v>
      </c>
      <c r="C6993" s="15">
        <v>1</v>
      </c>
      <c r="D6993" s="15">
        <v>50</v>
      </c>
      <c r="E6993" s="15">
        <v>10000</v>
      </c>
      <c r="F6993" s="15">
        <v>1</v>
      </c>
      <c r="G6993" s="15" t="s">
        <v>9916</v>
      </c>
      <c r="H6993" s="5"/>
    </row>
    <row r="6994" spans="1:8" x14ac:dyDescent="0.15">
      <c r="A6994" s="4">
        <v>7401605</v>
      </c>
      <c r="B6994" s="15">
        <v>2</v>
      </c>
      <c r="C6994" s="15">
        <v>1</v>
      </c>
      <c r="D6994" s="15">
        <v>50</v>
      </c>
      <c r="E6994" s="15">
        <v>10000</v>
      </c>
      <c r="F6994" s="15">
        <v>1</v>
      </c>
      <c r="G6994" s="15" t="s">
        <v>9917</v>
      </c>
      <c r="H6994" s="5"/>
    </row>
    <row r="6995" spans="1:8" x14ac:dyDescent="0.15">
      <c r="A6995" s="4">
        <v>7401701</v>
      </c>
      <c r="B6995" s="15">
        <v>2</v>
      </c>
      <c r="C6995" s="15">
        <v>1</v>
      </c>
      <c r="D6995" s="15">
        <v>50</v>
      </c>
      <c r="E6995" s="15">
        <v>10000</v>
      </c>
      <c r="F6995" s="15">
        <v>1</v>
      </c>
      <c r="G6995" s="15" t="s">
        <v>9918</v>
      </c>
      <c r="H6995" s="5"/>
    </row>
    <row r="6996" spans="1:8" x14ac:dyDescent="0.15">
      <c r="A6996" s="4">
        <v>7401702</v>
      </c>
      <c r="B6996" s="15">
        <v>2</v>
      </c>
      <c r="C6996" s="15">
        <v>1</v>
      </c>
      <c r="D6996" s="15">
        <v>50</v>
      </c>
      <c r="E6996" s="15">
        <v>10000</v>
      </c>
      <c r="F6996" s="15">
        <v>1</v>
      </c>
      <c r="G6996" s="15" t="s">
        <v>9919</v>
      </c>
      <c r="H6996" s="5"/>
    </row>
    <row r="6997" spans="1:8" x14ac:dyDescent="0.15">
      <c r="A6997" s="4">
        <v>7401703</v>
      </c>
      <c r="B6997" s="15">
        <v>2</v>
      </c>
      <c r="C6997" s="15">
        <v>1</v>
      </c>
      <c r="D6997" s="15">
        <v>50</v>
      </c>
      <c r="E6997" s="15">
        <v>10000</v>
      </c>
      <c r="F6997" s="15">
        <v>1</v>
      </c>
      <c r="G6997" s="15" t="s">
        <v>9920</v>
      </c>
      <c r="H6997" s="5"/>
    </row>
    <row r="6998" spans="1:8" x14ac:dyDescent="0.15">
      <c r="A6998" s="4">
        <v>7401704</v>
      </c>
      <c r="B6998" s="15">
        <v>2</v>
      </c>
      <c r="C6998" s="15">
        <v>1</v>
      </c>
      <c r="D6998" s="15">
        <v>50</v>
      </c>
      <c r="E6998" s="15">
        <v>10000</v>
      </c>
      <c r="F6998" s="15">
        <v>1</v>
      </c>
      <c r="G6998" s="15" t="s">
        <v>9921</v>
      </c>
      <c r="H6998" s="5"/>
    </row>
    <row r="6999" spans="1:8" x14ac:dyDescent="0.15">
      <c r="A6999" s="4">
        <v>7401705</v>
      </c>
      <c r="B6999" s="15">
        <v>2</v>
      </c>
      <c r="C6999" s="15">
        <v>1</v>
      </c>
      <c r="D6999" s="15">
        <v>50</v>
      </c>
      <c r="E6999" s="15">
        <v>10000</v>
      </c>
      <c r="F6999" s="15">
        <v>1</v>
      </c>
      <c r="G6999" s="15" t="s">
        <v>9922</v>
      </c>
      <c r="H6999" s="5"/>
    </row>
    <row r="7000" spans="1:8" x14ac:dyDescent="0.15">
      <c r="A7000" s="4">
        <v>7401801</v>
      </c>
      <c r="B7000" s="15">
        <v>2</v>
      </c>
      <c r="C7000" s="15">
        <v>1</v>
      </c>
      <c r="D7000" s="15">
        <v>50</v>
      </c>
      <c r="E7000" s="15">
        <v>10000</v>
      </c>
      <c r="F7000" s="15">
        <v>1</v>
      </c>
      <c r="G7000" s="15" t="s">
        <v>9923</v>
      </c>
      <c r="H7000" s="5"/>
    </row>
    <row r="7001" spans="1:8" x14ac:dyDescent="0.15">
      <c r="A7001" s="4">
        <v>7401802</v>
      </c>
      <c r="B7001" s="15">
        <v>2</v>
      </c>
      <c r="C7001" s="15">
        <v>1</v>
      </c>
      <c r="D7001" s="15">
        <v>50</v>
      </c>
      <c r="E7001" s="15">
        <v>10000</v>
      </c>
      <c r="F7001" s="15">
        <v>1</v>
      </c>
      <c r="G7001" s="15" t="s">
        <v>9924</v>
      </c>
      <c r="H7001" s="5"/>
    </row>
    <row r="7002" spans="1:8" x14ac:dyDescent="0.15">
      <c r="A7002" s="4">
        <v>7401803</v>
      </c>
      <c r="B7002" s="15">
        <v>2</v>
      </c>
      <c r="C7002" s="15">
        <v>1</v>
      </c>
      <c r="D7002" s="15">
        <v>50</v>
      </c>
      <c r="E7002" s="15">
        <v>10000</v>
      </c>
      <c r="F7002" s="15">
        <v>1</v>
      </c>
      <c r="G7002" s="15" t="s">
        <v>9925</v>
      </c>
      <c r="H7002" s="5"/>
    </row>
    <row r="7003" spans="1:8" x14ac:dyDescent="0.15">
      <c r="A7003" s="4">
        <v>7401804</v>
      </c>
      <c r="B7003" s="15">
        <v>2</v>
      </c>
      <c r="C7003" s="15">
        <v>1</v>
      </c>
      <c r="D7003" s="15">
        <v>50</v>
      </c>
      <c r="E7003" s="15">
        <v>10000</v>
      </c>
      <c r="F7003" s="15">
        <v>1</v>
      </c>
      <c r="G7003" s="15" t="s">
        <v>9926</v>
      </c>
      <c r="H7003" s="5"/>
    </row>
    <row r="7004" spans="1:8" x14ac:dyDescent="0.15">
      <c r="A7004" s="4">
        <v>7401805</v>
      </c>
      <c r="B7004" s="15">
        <v>2</v>
      </c>
      <c r="C7004" s="15">
        <v>1</v>
      </c>
      <c r="D7004" s="15">
        <v>50</v>
      </c>
      <c r="E7004" s="15">
        <v>10000</v>
      </c>
      <c r="F7004" s="15">
        <v>1</v>
      </c>
      <c r="G7004" s="15" t="s">
        <v>9927</v>
      </c>
      <c r="H7004" s="5"/>
    </row>
    <row r="7005" spans="1:8" x14ac:dyDescent="0.15">
      <c r="A7005" s="4">
        <v>7401901</v>
      </c>
      <c r="B7005" s="15">
        <v>2</v>
      </c>
      <c r="C7005" s="15">
        <v>1</v>
      </c>
      <c r="D7005" s="15">
        <v>50</v>
      </c>
      <c r="E7005" s="15">
        <v>10000</v>
      </c>
      <c r="F7005" s="15">
        <v>1</v>
      </c>
      <c r="G7005" s="15" t="s">
        <v>9928</v>
      </c>
      <c r="H7005" s="5"/>
    </row>
    <row r="7006" spans="1:8" x14ac:dyDescent="0.15">
      <c r="A7006" s="4">
        <v>7401902</v>
      </c>
      <c r="B7006" s="15">
        <v>2</v>
      </c>
      <c r="C7006" s="15">
        <v>1</v>
      </c>
      <c r="D7006" s="15">
        <v>50</v>
      </c>
      <c r="E7006" s="15">
        <v>10000</v>
      </c>
      <c r="F7006" s="15">
        <v>1</v>
      </c>
      <c r="G7006" s="15" t="s">
        <v>9929</v>
      </c>
      <c r="H7006" s="5"/>
    </row>
    <row r="7007" spans="1:8" x14ac:dyDescent="0.15">
      <c r="A7007" s="4">
        <v>7401903</v>
      </c>
      <c r="B7007" s="15">
        <v>2</v>
      </c>
      <c r="C7007" s="15">
        <v>1</v>
      </c>
      <c r="D7007" s="15">
        <v>50</v>
      </c>
      <c r="E7007" s="15">
        <v>10000</v>
      </c>
      <c r="F7007" s="15">
        <v>1</v>
      </c>
      <c r="G7007" s="15" t="s">
        <v>9930</v>
      </c>
      <c r="H7007" s="5"/>
    </row>
    <row r="7008" spans="1:8" x14ac:dyDescent="0.15">
      <c r="A7008" s="4">
        <v>7401904</v>
      </c>
      <c r="B7008" s="15">
        <v>2</v>
      </c>
      <c r="C7008" s="15">
        <v>1</v>
      </c>
      <c r="D7008" s="15">
        <v>50</v>
      </c>
      <c r="E7008" s="15">
        <v>10000</v>
      </c>
      <c r="F7008" s="15">
        <v>1</v>
      </c>
      <c r="G7008" s="15" t="s">
        <v>9931</v>
      </c>
      <c r="H7008" s="5"/>
    </row>
    <row r="7009" spans="1:12" x14ac:dyDescent="0.15">
      <c r="A7009" s="4">
        <v>7401905</v>
      </c>
      <c r="B7009" s="15">
        <v>2</v>
      </c>
      <c r="C7009" s="15">
        <v>1</v>
      </c>
      <c r="D7009" s="15">
        <v>50</v>
      </c>
      <c r="E7009" s="15">
        <v>10000</v>
      </c>
      <c r="F7009" s="15">
        <v>1</v>
      </c>
      <c r="G7009" s="15" t="s">
        <v>9932</v>
      </c>
      <c r="H7009" s="5"/>
    </row>
    <row r="7010" spans="1:12" x14ac:dyDescent="0.15">
      <c r="A7010" s="4">
        <v>7402001</v>
      </c>
      <c r="B7010" s="15">
        <v>2</v>
      </c>
      <c r="C7010" s="15">
        <v>1</v>
      </c>
      <c r="D7010" s="15">
        <v>50</v>
      </c>
      <c r="E7010" s="15">
        <v>10000</v>
      </c>
      <c r="F7010" s="15">
        <v>1</v>
      </c>
      <c r="G7010" s="15" t="s">
        <v>9933</v>
      </c>
      <c r="H7010" s="5"/>
    </row>
    <row r="7011" spans="1:12" x14ac:dyDescent="0.15">
      <c r="A7011" s="4">
        <v>7402002</v>
      </c>
      <c r="B7011" s="15">
        <v>2</v>
      </c>
      <c r="C7011" s="15">
        <v>1</v>
      </c>
      <c r="D7011" s="15">
        <v>50</v>
      </c>
      <c r="E7011" s="15">
        <v>10000</v>
      </c>
      <c r="F7011" s="15">
        <v>1</v>
      </c>
      <c r="G7011" s="15" t="s">
        <v>9934</v>
      </c>
      <c r="H7011" s="5"/>
    </row>
    <row r="7012" spans="1:12" x14ac:dyDescent="0.15">
      <c r="A7012" s="4">
        <v>7402003</v>
      </c>
      <c r="B7012" s="15">
        <v>2</v>
      </c>
      <c r="C7012" s="15">
        <v>1</v>
      </c>
      <c r="D7012" s="15">
        <v>50</v>
      </c>
      <c r="E7012" s="15">
        <v>10000</v>
      </c>
      <c r="F7012" s="15">
        <v>1</v>
      </c>
      <c r="G7012" s="15" t="s">
        <v>9935</v>
      </c>
      <c r="H7012" s="5"/>
    </row>
    <row r="7013" spans="1:12" x14ac:dyDescent="0.15">
      <c r="A7013" s="4">
        <v>7402004</v>
      </c>
      <c r="B7013" s="15">
        <v>2</v>
      </c>
      <c r="C7013" s="15">
        <v>1</v>
      </c>
      <c r="D7013" s="15">
        <v>50</v>
      </c>
      <c r="E7013" s="15">
        <v>10000</v>
      </c>
      <c r="F7013" s="15">
        <v>1</v>
      </c>
      <c r="G7013" s="15" t="s">
        <v>9936</v>
      </c>
      <c r="H7013" s="5"/>
    </row>
    <row r="7014" spans="1:12" x14ac:dyDescent="0.15">
      <c r="A7014" s="4">
        <v>7402005</v>
      </c>
      <c r="B7014" s="15">
        <v>2</v>
      </c>
      <c r="C7014" s="15">
        <v>1</v>
      </c>
      <c r="D7014" s="15">
        <v>50</v>
      </c>
      <c r="E7014" s="15">
        <v>10000</v>
      </c>
      <c r="F7014" s="15">
        <v>1</v>
      </c>
      <c r="G7014" s="15" t="s">
        <v>9937</v>
      </c>
      <c r="H7014" s="5"/>
    </row>
    <row r="7015" spans="1:12" s="70" customFormat="1" x14ac:dyDescent="0.3">
      <c r="A7015" s="69">
        <v>8001001</v>
      </c>
      <c r="B7015" s="70">
        <v>3</v>
      </c>
      <c r="C7015" s="70">
        <v>1</v>
      </c>
      <c r="D7015" s="70">
        <v>1</v>
      </c>
      <c r="E7015" s="70">
        <v>10000</v>
      </c>
      <c r="F7015" s="70">
        <v>1</v>
      </c>
      <c r="G7015" s="70" t="s">
        <v>5032</v>
      </c>
      <c r="H7015" s="2" t="s">
        <v>4972</v>
      </c>
      <c r="I7015" s="2"/>
      <c r="J7015" s="17"/>
      <c r="L7015" s="69"/>
    </row>
    <row r="7016" spans="1:12" s="70" customFormat="1" x14ac:dyDescent="0.3">
      <c r="A7016" s="69">
        <v>8001002</v>
      </c>
      <c r="B7016" s="70">
        <v>3</v>
      </c>
      <c r="C7016" s="70">
        <v>1</v>
      </c>
      <c r="D7016" s="70">
        <v>1</v>
      </c>
      <c r="E7016" s="70">
        <v>10000</v>
      </c>
      <c r="F7016" s="70">
        <v>1</v>
      </c>
      <c r="G7016" s="70" t="s">
        <v>5033</v>
      </c>
      <c r="H7016" s="2" t="s">
        <v>4973</v>
      </c>
      <c r="I7016" s="2"/>
      <c r="J7016" s="17"/>
      <c r="L7016" s="69"/>
    </row>
    <row r="7017" spans="1:12" s="70" customFormat="1" x14ac:dyDescent="0.3">
      <c r="A7017" s="69">
        <v>8001003</v>
      </c>
      <c r="B7017" s="70">
        <v>3</v>
      </c>
      <c r="C7017" s="70">
        <v>1</v>
      </c>
      <c r="D7017" s="70">
        <v>1</v>
      </c>
      <c r="E7017" s="70">
        <v>10000</v>
      </c>
      <c r="F7017" s="70">
        <v>1</v>
      </c>
      <c r="G7017" s="70" t="s">
        <v>5034</v>
      </c>
      <c r="H7017" s="2" t="s">
        <v>4974</v>
      </c>
      <c r="I7017" s="2"/>
      <c r="J7017" s="17"/>
      <c r="L7017" s="69"/>
    </row>
    <row r="7018" spans="1:12" s="70" customFormat="1" x14ac:dyDescent="0.3">
      <c r="A7018" s="69">
        <v>8001004</v>
      </c>
      <c r="B7018" s="70">
        <v>3</v>
      </c>
      <c r="C7018" s="70">
        <v>1</v>
      </c>
      <c r="D7018" s="70">
        <v>1</v>
      </c>
      <c r="E7018" s="70">
        <v>10000</v>
      </c>
      <c r="F7018" s="70">
        <v>1</v>
      </c>
      <c r="G7018" s="70" t="s">
        <v>5035</v>
      </c>
      <c r="H7018" s="2" t="s">
        <v>4975</v>
      </c>
      <c r="I7018" s="2"/>
      <c r="J7018" s="17"/>
      <c r="L7018" s="69"/>
    </row>
    <row r="7019" spans="1:12" s="70" customFormat="1" x14ac:dyDescent="0.3">
      <c r="A7019" s="69">
        <v>8001005</v>
      </c>
      <c r="B7019" s="70">
        <v>3</v>
      </c>
      <c r="C7019" s="70">
        <v>1</v>
      </c>
      <c r="D7019" s="70">
        <v>1</v>
      </c>
      <c r="E7019" s="70">
        <v>10000</v>
      </c>
      <c r="F7019" s="70">
        <v>1</v>
      </c>
      <c r="G7019" s="70" t="s">
        <v>5036</v>
      </c>
      <c r="H7019" s="2" t="s">
        <v>4976</v>
      </c>
      <c r="I7019" s="2"/>
      <c r="J7019" s="17"/>
      <c r="L7019" s="69"/>
    </row>
    <row r="7020" spans="1:12" x14ac:dyDescent="0.3">
      <c r="A7020" s="38">
        <v>8002001</v>
      </c>
      <c r="B7020" s="15">
        <v>3</v>
      </c>
      <c r="C7020" s="15">
        <v>2</v>
      </c>
      <c r="D7020" s="15">
        <v>2</v>
      </c>
      <c r="E7020" s="15">
        <v>10000</v>
      </c>
      <c r="F7020" s="15">
        <v>1</v>
      </c>
      <c r="G7020" s="5" t="s">
        <v>5037</v>
      </c>
      <c r="H7020" s="3" t="s">
        <v>4977</v>
      </c>
      <c r="I7020" s="3"/>
      <c r="J7020" s="6"/>
    </row>
    <row r="7021" spans="1:12" x14ac:dyDescent="0.3">
      <c r="A7021" s="38">
        <v>8002002</v>
      </c>
      <c r="B7021" s="15">
        <v>3</v>
      </c>
      <c r="C7021" s="15">
        <v>2</v>
      </c>
      <c r="D7021" s="15">
        <v>2</v>
      </c>
      <c r="E7021" s="15">
        <v>10000</v>
      </c>
      <c r="F7021" s="15">
        <v>1</v>
      </c>
      <c r="G7021" s="5" t="s">
        <v>5038</v>
      </c>
      <c r="H7021" s="3" t="s">
        <v>4978</v>
      </c>
      <c r="I7021" s="3"/>
      <c r="J7021" s="6"/>
    </row>
    <row r="7022" spans="1:12" x14ac:dyDescent="0.3">
      <c r="A7022" s="38">
        <v>8002003</v>
      </c>
      <c r="B7022" s="15">
        <v>3</v>
      </c>
      <c r="C7022" s="15">
        <v>2</v>
      </c>
      <c r="D7022" s="15">
        <v>2</v>
      </c>
      <c r="E7022" s="15">
        <v>10000</v>
      </c>
      <c r="F7022" s="15">
        <v>1</v>
      </c>
      <c r="G7022" s="5" t="s">
        <v>5039</v>
      </c>
      <c r="H7022" s="3" t="s">
        <v>4979</v>
      </c>
      <c r="I7022" s="3"/>
      <c r="J7022" s="6"/>
      <c r="L7022" s="5"/>
    </row>
    <row r="7023" spans="1:12" x14ac:dyDescent="0.3">
      <c r="A7023" s="38">
        <v>8002004</v>
      </c>
      <c r="B7023" s="15">
        <v>3</v>
      </c>
      <c r="C7023" s="15">
        <v>2</v>
      </c>
      <c r="D7023" s="15">
        <v>2</v>
      </c>
      <c r="E7023" s="15">
        <v>10000</v>
      </c>
      <c r="F7023" s="15">
        <v>1</v>
      </c>
      <c r="G7023" s="5" t="s">
        <v>5040</v>
      </c>
      <c r="H7023" s="3" t="s">
        <v>4980</v>
      </c>
      <c r="I7023" s="3"/>
      <c r="J7023" s="6"/>
      <c r="L7023" s="5"/>
    </row>
    <row r="7024" spans="1:12" x14ac:dyDescent="0.3">
      <c r="A7024" s="38">
        <v>8002005</v>
      </c>
      <c r="B7024" s="15">
        <v>3</v>
      </c>
      <c r="C7024" s="15">
        <v>2</v>
      </c>
      <c r="D7024" s="15">
        <v>2</v>
      </c>
      <c r="E7024" s="15">
        <v>10000</v>
      </c>
      <c r="F7024" s="15">
        <v>1</v>
      </c>
      <c r="G7024" s="5" t="s">
        <v>5041</v>
      </c>
      <c r="H7024" s="3" t="s">
        <v>4981</v>
      </c>
      <c r="I7024" s="3"/>
      <c r="J7024" s="6"/>
      <c r="L7024" s="5"/>
    </row>
    <row r="7025" spans="1:12" s="70" customFormat="1" x14ac:dyDescent="0.3">
      <c r="A7025" s="69">
        <v>8003001</v>
      </c>
      <c r="B7025" s="70">
        <v>3</v>
      </c>
      <c r="C7025" s="70">
        <v>3</v>
      </c>
      <c r="D7025" s="70">
        <v>3</v>
      </c>
      <c r="E7025" s="70">
        <v>10000</v>
      </c>
      <c r="F7025" s="70">
        <v>1</v>
      </c>
      <c r="G7025" s="70" t="s">
        <v>5042</v>
      </c>
      <c r="H7025" s="2" t="s">
        <v>4982</v>
      </c>
      <c r="I7025" s="2"/>
      <c r="J7025" s="17"/>
    </row>
    <row r="7026" spans="1:12" s="70" customFormat="1" x14ac:dyDescent="0.3">
      <c r="A7026" s="69">
        <v>8003002</v>
      </c>
      <c r="B7026" s="70">
        <v>3</v>
      </c>
      <c r="C7026" s="70">
        <v>3</v>
      </c>
      <c r="D7026" s="70">
        <v>3</v>
      </c>
      <c r="E7026" s="70">
        <v>10000</v>
      </c>
      <c r="F7026" s="70">
        <v>1</v>
      </c>
      <c r="G7026" s="70" t="s">
        <v>5043</v>
      </c>
      <c r="H7026" s="2" t="s">
        <v>4983</v>
      </c>
      <c r="I7026" s="2"/>
      <c r="J7026" s="17"/>
    </row>
    <row r="7027" spans="1:12" s="70" customFormat="1" x14ac:dyDescent="0.3">
      <c r="A7027" s="69">
        <v>8003003</v>
      </c>
      <c r="B7027" s="70">
        <v>3</v>
      </c>
      <c r="C7027" s="70">
        <v>3</v>
      </c>
      <c r="D7027" s="70">
        <v>3</v>
      </c>
      <c r="E7027" s="70">
        <v>10000</v>
      </c>
      <c r="F7027" s="70">
        <v>1</v>
      </c>
      <c r="G7027" s="70" t="s">
        <v>5044</v>
      </c>
      <c r="H7027" s="2" t="s">
        <v>4984</v>
      </c>
      <c r="I7027" s="2"/>
      <c r="J7027" s="17"/>
      <c r="L7027" s="69"/>
    </row>
    <row r="7028" spans="1:12" s="70" customFormat="1" x14ac:dyDescent="0.3">
      <c r="A7028" s="69">
        <v>8003004</v>
      </c>
      <c r="B7028" s="70">
        <v>3</v>
      </c>
      <c r="C7028" s="70">
        <v>3</v>
      </c>
      <c r="D7028" s="70">
        <v>3</v>
      </c>
      <c r="E7028" s="70">
        <v>10000</v>
      </c>
      <c r="F7028" s="70">
        <v>1</v>
      </c>
      <c r="G7028" s="70" t="s">
        <v>5045</v>
      </c>
      <c r="H7028" s="2" t="s">
        <v>4985</v>
      </c>
      <c r="I7028" s="2"/>
      <c r="J7028" s="17"/>
      <c r="L7028" s="69"/>
    </row>
    <row r="7029" spans="1:12" s="70" customFormat="1" x14ac:dyDescent="0.3">
      <c r="A7029" s="69">
        <v>8003005</v>
      </c>
      <c r="B7029" s="70">
        <v>3</v>
      </c>
      <c r="C7029" s="70">
        <v>3</v>
      </c>
      <c r="D7029" s="70">
        <v>3</v>
      </c>
      <c r="E7029" s="70">
        <v>10000</v>
      </c>
      <c r="F7029" s="70">
        <v>1</v>
      </c>
      <c r="G7029" s="70" t="s">
        <v>5046</v>
      </c>
      <c r="H7029" s="2" t="s">
        <v>4986</v>
      </c>
      <c r="I7029" s="2"/>
      <c r="J7029" s="17"/>
      <c r="L7029" s="69"/>
    </row>
    <row r="7030" spans="1:12" x14ac:dyDescent="0.3">
      <c r="A7030" s="38">
        <v>8004001</v>
      </c>
      <c r="B7030" s="15">
        <v>3</v>
      </c>
      <c r="C7030" s="15">
        <v>4</v>
      </c>
      <c r="D7030" s="15">
        <v>4</v>
      </c>
      <c r="E7030" s="15">
        <v>10000</v>
      </c>
      <c r="F7030" s="15">
        <v>1</v>
      </c>
      <c r="G7030" s="5" t="s">
        <v>5047</v>
      </c>
      <c r="H7030" s="3" t="s">
        <v>4987</v>
      </c>
      <c r="I7030" s="3"/>
      <c r="J7030" s="6"/>
    </row>
    <row r="7031" spans="1:12" x14ac:dyDescent="0.3">
      <c r="A7031" s="38">
        <v>8004002</v>
      </c>
      <c r="B7031" s="15">
        <v>3</v>
      </c>
      <c r="C7031" s="15">
        <v>4</v>
      </c>
      <c r="D7031" s="15">
        <v>4</v>
      </c>
      <c r="E7031" s="15">
        <v>10000</v>
      </c>
      <c r="F7031" s="15">
        <v>1</v>
      </c>
      <c r="G7031" s="5" t="s">
        <v>5048</v>
      </c>
      <c r="H7031" s="3" t="s">
        <v>4988</v>
      </c>
      <c r="I7031" s="3"/>
      <c r="J7031" s="6"/>
    </row>
    <row r="7032" spans="1:12" x14ac:dyDescent="0.3">
      <c r="A7032" s="38">
        <v>8004003</v>
      </c>
      <c r="B7032" s="15">
        <v>3</v>
      </c>
      <c r="C7032" s="15">
        <v>4</v>
      </c>
      <c r="D7032" s="15">
        <v>4</v>
      </c>
      <c r="E7032" s="15">
        <v>10000</v>
      </c>
      <c r="F7032" s="15">
        <v>1</v>
      </c>
      <c r="G7032" s="5" t="s">
        <v>5049</v>
      </c>
      <c r="H7032" s="3" t="s">
        <v>4989</v>
      </c>
      <c r="I7032" s="3"/>
      <c r="J7032" s="6"/>
    </row>
    <row r="7033" spans="1:12" x14ac:dyDescent="0.3">
      <c r="A7033" s="38">
        <v>8004004</v>
      </c>
      <c r="B7033" s="15">
        <v>3</v>
      </c>
      <c r="C7033" s="15">
        <v>4</v>
      </c>
      <c r="D7033" s="15">
        <v>4</v>
      </c>
      <c r="E7033" s="15">
        <v>10000</v>
      </c>
      <c r="F7033" s="15">
        <v>1</v>
      </c>
      <c r="G7033" s="5" t="s">
        <v>5050</v>
      </c>
      <c r="H7033" s="3" t="s">
        <v>4990</v>
      </c>
      <c r="I7033" s="3"/>
      <c r="J7033" s="6"/>
    </row>
    <row r="7034" spans="1:12" x14ac:dyDescent="0.3">
      <c r="A7034" s="38">
        <v>8004005</v>
      </c>
      <c r="B7034" s="15">
        <v>3</v>
      </c>
      <c r="C7034" s="15">
        <v>4</v>
      </c>
      <c r="D7034" s="15">
        <v>4</v>
      </c>
      <c r="E7034" s="15">
        <v>10000</v>
      </c>
      <c r="F7034" s="15">
        <v>1</v>
      </c>
      <c r="G7034" s="5" t="s">
        <v>5051</v>
      </c>
      <c r="H7034" s="3" t="s">
        <v>4991</v>
      </c>
      <c r="I7034" s="3"/>
      <c r="J7034" s="6"/>
    </row>
    <row r="7035" spans="1:12" s="70" customFormat="1" x14ac:dyDescent="0.3">
      <c r="A7035" s="69">
        <v>8005001</v>
      </c>
      <c r="B7035" s="70">
        <v>3</v>
      </c>
      <c r="C7035" s="70">
        <v>5</v>
      </c>
      <c r="D7035" s="70">
        <v>5</v>
      </c>
      <c r="E7035" s="70">
        <v>10000</v>
      </c>
      <c r="F7035" s="70">
        <v>1</v>
      </c>
      <c r="G7035" s="70" t="s">
        <v>5052</v>
      </c>
      <c r="H7035" s="2" t="s">
        <v>4992</v>
      </c>
      <c r="I7035" s="2"/>
      <c r="J7035" s="17"/>
      <c r="L7035" s="69"/>
    </row>
    <row r="7036" spans="1:12" s="70" customFormat="1" x14ac:dyDescent="0.3">
      <c r="A7036" s="69">
        <v>8005002</v>
      </c>
      <c r="B7036" s="70">
        <v>3</v>
      </c>
      <c r="C7036" s="70">
        <v>5</v>
      </c>
      <c r="D7036" s="70">
        <v>5</v>
      </c>
      <c r="E7036" s="70">
        <v>10000</v>
      </c>
      <c r="F7036" s="70">
        <v>1</v>
      </c>
      <c r="G7036" s="70" t="s">
        <v>5053</v>
      </c>
      <c r="H7036" s="2" t="s">
        <v>4993</v>
      </c>
      <c r="I7036" s="2"/>
      <c r="J7036" s="17"/>
      <c r="L7036" s="69"/>
    </row>
    <row r="7037" spans="1:12" s="70" customFormat="1" x14ac:dyDescent="0.3">
      <c r="A7037" s="69">
        <v>8005003</v>
      </c>
      <c r="B7037" s="70">
        <v>3</v>
      </c>
      <c r="C7037" s="70">
        <v>5</v>
      </c>
      <c r="D7037" s="70">
        <v>5</v>
      </c>
      <c r="E7037" s="70">
        <v>10000</v>
      </c>
      <c r="F7037" s="70">
        <v>1</v>
      </c>
      <c r="G7037" s="70" t="s">
        <v>5054</v>
      </c>
      <c r="H7037" s="2" t="s">
        <v>4994</v>
      </c>
      <c r="I7037" s="2"/>
      <c r="J7037" s="17"/>
      <c r="L7037" s="69"/>
    </row>
    <row r="7038" spans="1:12" s="70" customFormat="1" x14ac:dyDescent="0.3">
      <c r="A7038" s="69">
        <v>8005004</v>
      </c>
      <c r="B7038" s="70">
        <v>3</v>
      </c>
      <c r="C7038" s="70">
        <v>5</v>
      </c>
      <c r="D7038" s="70">
        <v>5</v>
      </c>
      <c r="E7038" s="70">
        <v>10000</v>
      </c>
      <c r="F7038" s="70">
        <v>1</v>
      </c>
      <c r="G7038" s="70" t="s">
        <v>5055</v>
      </c>
      <c r="H7038" s="2" t="s">
        <v>4995</v>
      </c>
      <c r="I7038" s="2"/>
      <c r="J7038" s="17"/>
      <c r="L7038" s="69"/>
    </row>
    <row r="7039" spans="1:12" s="70" customFormat="1" x14ac:dyDescent="0.3">
      <c r="A7039" s="69">
        <v>8005005</v>
      </c>
      <c r="B7039" s="70">
        <v>3</v>
      </c>
      <c r="C7039" s="70">
        <v>5</v>
      </c>
      <c r="D7039" s="70">
        <v>5</v>
      </c>
      <c r="E7039" s="70">
        <v>10000</v>
      </c>
      <c r="F7039" s="70">
        <v>1</v>
      </c>
      <c r="G7039" s="70" t="s">
        <v>5056</v>
      </c>
      <c r="H7039" s="2" t="s">
        <v>4996</v>
      </c>
      <c r="I7039" s="2"/>
      <c r="J7039" s="17"/>
      <c r="L7039" s="69"/>
    </row>
    <row r="7040" spans="1:12" x14ac:dyDescent="0.3">
      <c r="A7040" s="38">
        <v>8006001</v>
      </c>
      <c r="B7040" s="15">
        <v>3</v>
      </c>
      <c r="C7040" s="15">
        <v>6</v>
      </c>
      <c r="D7040" s="15">
        <v>6</v>
      </c>
      <c r="E7040" s="15">
        <v>10000</v>
      </c>
      <c r="F7040" s="15">
        <v>1</v>
      </c>
      <c r="G7040" s="15" t="s">
        <v>9568</v>
      </c>
      <c r="H7040" s="3" t="s">
        <v>4997</v>
      </c>
      <c r="I7040" s="3"/>
      <c r="J7040" s="6"/>
    </row>
    <row r="7041" spans="1:12" x14ac:dyDescent="0.3">
      <c r="A7041" s="38">
        <v>8006002</v>
      </c>
      <c r="B7041" s="15">
        <v>3</v>
      </c>
      <c r="C7041" s="15">
        <v>6</v>
      </c>
      <c r="D7041" s="15">
        <v>6</v>
      </c>
      <c r="E7041" s="15">
        <v>10000</v>
      </c>
      <c r="F7041" s="15">
        <v>1</v>
      </c>
      <c r="G7041" s="15" t="s">
        <v>9569</v>
      </c>
      <c r="H7041" s="3" t="s">
        <v>4998</v>
      </c>
      <c r="I7041" s="3"/>
      <c r="J7041" s="6"/>
    </row>
    <row r="7042" spans="1:12" x14ac:dyDescent="0.3">
      <c r="A7042" s="38">
        <v>8006003</v>
      </c>
      <c r="B7042" s="15">
        <v>3</v>
      </c>
      <c r="C7042" s="15">
        <v>6</v>
      </c>
      <c r="D7042" s="15">
        <v>6</v>
      </c>
      <c r="E7042" s="15">
        <v>10000</v>
      </c>
      <c r="F7042" s="15">
        <v>1</v>
      </c>
      <c r="G7042" s="15" t="s">
        <v>9570</v>
      </c>
      <c r="H7042" s="3" t="s">
        <v>4999</v>
      </c>
      <c r="I7042" s="3"/>
      <c r="J7042" s="6"/>
    </row>
    <row r="7043" spans="1:12" x14ac:dyDescent="0.3">
      <c r="A7043" s="38">
        <v>8006004</v>
      </c>
      <c r="B7043" s="15">
        <v>3</v>
      </c>
      <c r="C7043" s="15">
        <v>6</v>
      </c>
      <c r="D7043" s="15">
        <v>6</v>
      </c>
      <c r="E7043" s="15">
        <v>10000</v>
      </c>
      <c r="F7043" s="15">
        <v>1</v>
      </c>
      <c r="G7043" s="15" t="s">
        <v>9571</v>
      </c>
      <c r="H7043" s="3" t="s">
        <v>5000</v>
      </c>
      <c r="I7043" s="3"/>
      <c r="J7043" s="6"/>
    </row>
    <row r="7044" spans="1:12" x14ac:dyDescent="0.3">
      <c r="A7044" s="38">
        <v>8006005</v>
      </c>
      <c r="B7044" s="15">
        <v>3</v>
      </c>
      <c r="C7044" s="15">
        <v>6</v>
      </c>
      <c r="D7044" s="15">
        <v>6</v>
      </c>
      <c r="E7044" s="15">
        <v>10000</v>
      </c>
      <c r="F7044" s="15">
        <v>1</v>
      </c>
      <c r="G7044" s="15" t="s">
        <v>9572</v>
      </c>
      <c r="H7044" s="3" t="s">
        <v>5001</v>
      </c>
      <c r="I7044" s="3"/>
      <c r="J7044" s="6"/>
    </row>
    <row r="7045" spans="1:12" s="70" customFormat="1" x14ac:dyDescent="0.3">
      <c r="A7045" s="69">
        <v>8007001</v>
      </c>
      <c r="B7045" s="70">
        <v>3</v>
      </c>
      <c r="C7045" s="70">
        <v>7</v>
      </c>
      <c r="D7045" s="70">
        <v>7</v>
      </c>
      <c r="E7045" s="70">
        <v>10000</v>
      </c>
      <c r="F7045" s="70">
        <v>1</v>
      </c>
      <c r="G7045" s="70" t="s">
        <v>9573</v>
      </c>
      <c r="H7045" s="2" t="s">
        <v>5002</v>
      </c>
      <c r="I7045" s="2"/>
      <c r="J7045" s="17"/>
      <c r="L7045" s="69"/>
    </row>
    <row r="7046" spans="1:12" s="70" customFormat="1" x14ac:dyDescent="0.3">
      <c r="A7046" s="69">
        <v>8007002</v>
      </c>
      <c r="B7046" s="70">
        <v>3</v>
      </c>
      <c r="C7046" s="70">
        <v>7</v>
      </c>
      <c r="D7046" s="70">
        <v>7</v>
      </c>
      <c r="E7046" s="70">
        <v>10000</v>
      </c>
      <c r="F7046" s="70">
        <v>1</v>
      </c>
      <c r="G7046" s="70" t="s">
        <v>9574</v>
      </c>
      <c r="H7046" s="2" t="s">
        <v>5003</v>
      </c>
      <c r="I7046" s="2"/>
      <c r="J7046" s="17"/>
      <c r="L7046" s="69"/>
    </row>
    <row r="7047" spans="1:12" s="70" customFormat="1" x14ac:dyDescent="0.3">
      <c r="A7047" s="69">
        <v>8007003</v>
      </c>
      <c r="B7047" s="70">
        <v>3</v>
      </c>
      <c r="C7047" s="70">
        <v>7</v>
      </c>
      <c r="D7047" s="70">
        <v>7</v>
      </c>
      <c r="E7047" s="70">
        <v>10000</v>
      </c>
      <c r="F7047" s="70">
        <v>1</v>
      </c>
      <c r="G7047" s="70" t="s">
        <v>9575</v>
      </c>
      <c r="H7047" s="2" t="s">
        <v>5004</v>
      </c>
      <c r="I7047" s="2"/>
      <c r="J7047" s="17"/>
      <c r="L7047" s="69"/>
    </row>
    <row r="7048" spans="1:12" s="70" customFormat="1" x14ac:dyDescent="0.3">
      <c r="A7048" s="69">
        <v>8007004</v>
      </c>
      <c r="B7048" s="70">
        <v>3</v>
      </c>
      <c r="C7048" s="70">
        <v>7</v>
      </c>
      <c r="D7048" s="70">
        <v>7</v>
      </c>
      <c r="E7048" s="70">
        <v>10000</v>
      </c>
      <c r="F7048" s="70">
        <v>1</v>
      </c>
      <c r="G7048" s="70" t="s">
        <v>9576</v>
      </c>
      <c r="H7048" s="2" t="s">
        <v>5005</v>
      </c>
      <c r="I7048" s="2"/>
      <c r="J7048" s="17"/>
      <c r="L7048" s="69"/>
    </row>
    <row r="7049" spans="1:12" s="70" customFormat="1" x14ac:dyDescent="0.3">
      <c r="A7049" s="69">
        <v>8007005</v>
      </c>
      <c r="B7049" s="70">
        <v>3</v>
      </c>
      <c r="C7049" s="70">
        <v>7</v>
      </c>
      <c r="D7049" s="70">
        <v>7</v>
      </c>
      <c r="E7049" s="70">
        <v>10000</v>
      </c>
      <c r="F7049" s="70">
        <v>1</v>
      </c>
      <c r="G7049" s="70" t="s">
        <v>9577</v>
      </c>
      <c r="H7049" s="2" t="s">
        <v>5006</v>
      </c>
      <c r="I7049" s="2"/>
      <c r="J7049" s="17"/>
      <c r="L7049" s="69"/>
    </row>
    <row r="7050" spans="1:12" x14ac:dyDescent="0.3">
      <c r="A7050" s="38">
        <v>8008001</v>
      </c>
      <c r="B7050" s="15">
        <v>3</v>
      </c>
      <c r="C7050" s="15">
        <v>8</v>
      </c>
      <c r="D7050" s="15">
        <v>8</v>
      </c>
      <c r="E7050" s="15">
        <v>10000</v>
      </c>
      <c r="F7050" s="15">
        <v>1</v>
      </c>
      <c r="G7050" s="15" t="s">
        <v>9578</v>
      </c>
      <c r="H7050" s="3" t="s">
        <v>5007</v>
      </c>
      <c r="I7050" s="3"/>
      <c r="J7050" s="6"/>
    </row>
    <row r="7051" spans="1:12" x14ac:dyDescent="0.3">
      <c r="A7051" s="38">
        <v>8008002</v>
      </c>
      <c r="B7051" s="15">
        <v>3</v>
      </c>
      <c r="C7051" s="15">
        <v>8</v>
      </c>
      <c r="D7051" s="15">
        <v>8</v>
      </c>
      <c r="E7051" s="15">
        <v>10000</v>
      </c>
      <c r="F7051" s="15">
        <v>1</v>
      </c>
      <c r="G7051" s="15" t="s">
        <v>9579</v>
      </c>
      <c r="H7051" s="3" t="s">
        <v>5008</v>
      </c>
      <c r="I7051" s="3"/>
      <c r="J7051" s="6"/>
    </row>
    <row r="7052" spans="1:12" x14ac:dyDescent="0.3">
      <c r="A7052" s="38">
        <v>8008003</v>
      </c>
      <c r="B7052" s="15">
        <v>3</v>
      </c>
      <c r="C7052" s="15">
        <v>8</v>
      </c>
      <c r="D7052" s="15">
        <v>8</v>
      </c>
      <c r="E7052" s="15">
        <v>10000</v>
      </c>
      <c r="F7052" s="15">
        <v>1</v>
      </c>
      <c r="G7052" s="15" t="s">
        <v>9580</v>
      </c>
      <c r="H7052" s="3" t="s">
        <v>5009</v>
      </c>
      <c r="I7052" s="3"/>
      <c r="J7052" s="6"/>
    </row>
    <row r="7053" spans="1:12" x14ac:dyDescent="0.3">
      <c r="A7053" s="38">
        <v>8008004</v>
      </c>
      <c r="B7053" s="15">
        <v>3</v>
      </c>
      <c r="C7053" s="15">
        <v>8</v>
      </c>
      <c r="D7053" s="15">
        <v>8</v>
      </c>
      <c r="E7053" s="15">
        <v>10000</v>
      </c>
      <c r="F7053" s="15">
        <v>1</v>
      </c>
      <c r="G7053" s="15" t="s">
        <v>9581</v>
      </c>
      <c r="H7053" s="3" t="s">
        <v>5010</v>
      </c>
      <c r="I7053" s="3"/>
      <c r="J7053" s="6"/>
    </row>
    <row r="7054" spans="1:12" x14ac:dyDescent="0.3">
      <c r="A7054" s="38">
        <v>8008005</v>
      </c>
      <c r="B7054" s="15">
        <v>3</v>
      </c>
      <c r="C7054" s="15">
        <v>8</v>
      </c>
      <c r="D7054" s="15">
        <v>8</v>
      </c>
      <c r="E7054" s="15">
        <v>10000</v>
      </c>
      <c r="F7054" s="15">
        <v>1</v>
      </c>
      <c r="G7054" s="15" t="s">
        <v>9582</v>
      </c>
      <c r="H7054" s="3" t="s">
        <v>5011</v>
      </c>
      <c r="I7054" s="3"/>
      <c r="J7054" s="6"/>
    </row>
    <row r="7055" spans="1:12" s="70" customFormat="1" x14ac:dyDescent="0.3">
      <c r="A7055" s="69">
        <v>8009001</v>
      </c>
      <c r="B7055" s="70">
        <v>3</v>
      </c>
      <c r="C7055" s="70">
        <v>9</v>
      </c>
      <c r="D7055" s="70">
        <v>9</v>
      </c>
      <c r="E7055" s="70">
        <v>10000</v>
      </c>
      <c r="F7055" s="70">
        <v>1</v>
      </c>
      <c r="G7055" s="70" t="s">
        <v>9583</v>
      </c>
      <c r="H7055" s="2" t="s">
        <v>5012</v>
      </c>
      <c r="I7055" s="2"/>
      <c r="J7055" s="17"/>
      <c r="L7055" s="69"/>
    </row>
    <row r="7056" spans="1:12" s="70" customFormat="1" x14ac:dyDescent="0.3">
      <c r="A7056" s="69">
        <v>8009002</v>
      </c>
      <c r="B7056" s="70">
        <v>3</v>
      </c>
      <c r="C7056" s="70">
        <v>9</v>
      </c>
      <c r="D7056" s="70">
        <v>9</v>
      </c>
      <c r="E7056" s="70">
        <v>10000</v>
      </c>
      <c r="F7056" s="70">
        <v>1</v>
      </c>
      <c r="G7056" s="70" t="s">
        <v>9584</v>
      </c>
      <c r="H7056" s="2" t="s">
        <v>5013</v>
      </c>
      <c r="I7056" s="2"/>
      <c r="J7056" s="17"/>
      <c r="L7056" s="69"/>
    </row>
    <row r="7057" spans="1:12" s="70" customFormat="1" x14ac:dyDescent="0.3">
      <c r="A7057" s="69">
        <v>8009003</v>
      </c>
      <c r="B7057" s="70">
        <v>3</v>
      </c>
      <c r="C7057" s="70">
        <v>9</v>
      </c>
      <c r="D7057" s="70">
        <v>9</v>
      </c>
      <c r="E7057" s="70">
        <v>10000</v>
      </c>
      <c r="F7057" s="70">
        <v>1</v>
      </c>
      <c r="G7057" s="70" t="s">
        <v>9585</v>
      </c>
      <c r="H7057" s="2" t="s">
        <v>5014</v>
      </c>
      <c r="I7057" s="2"/>
      <c r="J7057" s="17"/>
      <c r="L7057" s="69"/>
    </row>
    <row r="7058" spans="1:12" s="70" customFormat="1" x14ac:dyDescent="0.3">
      <c r="A7058" s="69">
        <v>8009004</v>
      </c>
      <c r="B7058" s="70">
        <v>3</v>
      </c>
      <c r="C7058" s="70">
        <v>9</v>
      </c>
      <c r="D7058" s="70">
        <v>9</v>
      </c>
      <c r="E7058" s="70">
        <v>10000</v>
      </c>
      <c r="F7058" s="70">
        <v>1</v>
      </c>
      <c r="G7058" s="70" t="s">
        <v>9586</v>
      </c>
      <c r="H7058" s="2" t="s">
        <v>5015</v>
      </c>
      <c r="I7058" s="2"/>
      <c r="J7058" s="17"/>
      <c r="L7058" s="69"/>
    </row>
    <row r="7059" spans="1:12" s="70" customFormat="1" x14ac:dyDescent="0.3">
      <c r="A7059" s="69">
        <v>8009005</v>
      </c>
      <c r="B7059" s="70">
        <v>3</v>
      </c>
      <c r="C7059" s="70">
        <v>9</v>
      </c>
      <c r="D7059" s="70">
        <v>9</v>
      </c>
      <c r="E7059" s="70">
        <v>10000</v>
      </c>
      <c r="F7059" s="70">
        <v>1</v>
      </c>
      <c r="G7059" s="70" t="s">
        <v>9587</v>
      </c>
      <c r="H7059" s="2" t="s">
        <v>5016</v>
      </c>
      <c r="I7059" s="2"/>
      <c r="J7059" s="17"/>
      <c r="L7059" s="69"/>
    </row>
    <row r="7060" spans="1:12" x14ac:dyDescent="0.3">
      <c r="A7060" s="38">
        <v>8010001</v>
      </c>
      <c r="B7060" s="15">
        <v>3</v>
      </c>
      <c r="C7060" s="15">
        <v>10</v>
      </c>
      <c r="D7060" s="15">
        <v>10</v>
      </c>
      <c r="E7060" s="15">
        <v>10000</v>
      </c>
      <c r="F7060" s="15">
        <v>1</v>
      </c>
      <c r="G7060" s="5" t="s">
        <v>9588</v>
      </c>
      <c r="H7060" s="3" t="s">
        <v>5017</v>
      </c>
      <c r="I7060" s="3"/>
      <c r="J7060" s="6"/>
    </row>
    <row r="7061" spans="1:12" x14ac:dyDescent="0.3">
      <c r="A7061" s="38">
        <v>8010002</v>
      </c>
      <c r="B7061" s="15">
        <v>3</v>
      </c>
      <c r="C7061" s="15">
        <v>10</v>
      </c>
      <c r="D7061" s="15">
        <v>10</v>
      </c>
      <c r="E7061" s="15">
        <v>10000</v>
      </c>
      <c r="F7061" s="15">
        <v>1</v>
      </c>
      <c r="G7061" s="5" t="s">
        <v>9589</v>
      </c>
      <c r="H7061" s="3" t="s">
        <v>5018</v>
      </c>
      <c r="I7061" s="3"/>
      <c r="J7061" s="6"/>
    </row>
    <row r="7062" spans="1:12" x14ac:dyDescent="0.3">
      <c r="A7062" s="38">
        <v>8010003</v>
      </c>
      <c r="B7062" s="15">
        <v>3</v>
      </c>
      <c r="C7062" s="15">
        <v>10</v>
      </c>
      <c r="D7062" s="15">
        <v>10</v>
      </c>
      <c r="E7062" s="15">
        <v>10000</v>
      </c>
      <c r="F7062" s="15">
        <v>1</v>
      </c>
      <c r="G7062" s="5" t="s">
        <v>9590</v>
      </c>
      <c r="H7062" s="3" t="s">
        <v>5019</v>
      </c>
      <c r="I7062" s="3"/>
      <c r="J7062" s="6"/>
    </row>
    <row r="7063" spans="1:12" x14ac:dyDescent="0.3">
      <c r="A7063" s="38">
        <v>8010004</v>
      </c>
      <c r="B7063" s="15">
        <v>3</v>
      </c>
      <c r="C7063" s="15">
        <v>10</v>
      </c>
      <c r="D7063" s="15">
        <v>10</v>
      </c>
      <c r="E7063" s="15">
        <v>10000</v>
      </c>
      <c r="F7063" s="15">
        <v>1</v>
      </c>
      <c r="G7063" s="5" t="s">
        <v>9591</v>
      </c>
      <c r="H7063" s="3" t="s">
        <v>5020</v>
      </c>
      <c r="I7063" s="3"/>
      <c r="J7063" s="6"/>
    </row>
    <row r="7064" spans="1:12" x14ac:dyDescent="0.3">
      <c r="A7064" s="38">
        <v>8010005</v>
      </c>
      <c r="B7064" s="15">
        <v>3</v>
      </c>
      <c r="C7064" s="15">
        <v>10</v>
      </c>
      <c r="D7064" s="15">
        <v>10</v>
      </c>
      <c r="E7064" s="15">
        <v>10000</v>
      </c>
      <c r="F7064" s="15">
        <v>1</v>
      </c>
      <c r="G7064" s="5" t="s">
        <v>9592</v>
      </c>
      <c r="H7064" s="3" t="s">
        <v>5021</v>
      </c>
      <c r="I7064" s="3"/>
      <c r="J7064" s="6"/>
    </row>
    <row r="7065" spans="1:12" s="70" customFormat="1" x14ac:dyDescent="0.3">
      <c r="A7065" s="69">
        <v>8011001</v>
      </c>
      <c r="B7065" s="70">
        <v>3</v>
      </c>
      <c r="C7065" s="70">
        <v>11</v>
      </c>
      <c r="D7065" s="70">
        <v>11</v>
      </c>
      <c r="E7065" s="70">
        <v>10000</v>
      </c>
      <c r="F7065" s="70">
        <v>1</v>
      </c>
      <c r="G7065" s="70" t="s">
        <v>9593</v>
      </c>
      <c r="H7065" s="2" t="s">
        <v>5022</v>
      </c>
      <c r="L7065" s="69"/>
    </row>
    <row r="7066" spans="1:12" s="70" customFormat="1" x14ac:dyDescent="0.3">
      <c r="A7066" s="69">
        <v>8011002</v>
      </c>
      <c r="B7066" s="70">
        <v>3</v>
      </c>
      <c r="C7066" s="70">
        <v>11</v>
      </c>
      <c r="D7066" s="70">
        <v>11</v>
      </c>
      <c r="E7066" s="70">
        <v>10000</v>
      </c>
      <c r="F7066" s="70">
        <v>1</v>
      </c>
      <c r="G7066" s="70" t="s">
        <v>9594</v>
      </c>
      <c r="H7066" s="2" t="s">
        <v>5023</v>
      </c>
      <c r="L7066" s="69"/>
    </row>
    <row r="7067" spans="1:12" s="70" customFormat="1" x14ac:dyDescent="0.3">
      <c r="A7067" s="69">
        <v>8011003</v>
      </c>
      <c r="B7067" s="70">
        <v>3</v>
      </c>
      <c r="C7067" s="70">
        <v>11</v>
      </c>
      <c r="D7067" s="70">
        <v>11</v>
      </c>
      <c r="E7067" s="70">
        <v>10000</v>
      </c>
      <c r="F7067" s="70">
        <v>1</v>
      </c>
      <c r="G7067" s="70" t="s">
        <v>9595</v>
      </c>
      <c r="H7067" s="2" t="s">
        <v>5024</v>
      </c>
      <c r="L7067" s="69"/>
    </row>
    <row r="7068" spans="1:12" s="70" customFormat="1" x14ac:dyDescent="0.3">
      <c r="A7068" s="69">
        <v>8011004</v>
      </c>
      <c r="B7068" s="70">
        <v>3</v>
      </c>
      <c r="C7068" s="70">
        <v>11</v>
      </c>
      <c r="D7068" s="70">
        <v>11</v>
      </c>
      <c r="E7068" s="70">
        <v>10000</v>
      </c>
      <c r="F7068" s="70">
        <v>1</v>
      </c>
      <c r="G7068" s="70" t="s">
        <v>9596</v>
      </c>
      <c r="H7068" s="2" t="s">
        <v>5025</v>
      </c>
      <c r="L7068" s="69"/>
    </row>
    <row r="7069" spans="1:12" s="70" customFormat="1" x14ac:dyDescent="0.3">
      <c r="A7069" s="69">
        <v>8011005</v>
      </c>
      <c r="B7069" s="70">
        <v>3</v>
      </c>
      <c r="C7069" s="70">
        <v>11</v>
      </c>
      <c r="D7069" s="70">
        <v>11</v>
      </c>
      <c r="E7069" s="70">
        <v>10000</v>
      </c>
      <c r="F7069" s="70">
        <v>1</v>
      </c>
      <c r="G7069" s="70" t="s">
        <v>9597</v>
      </c>
      <c r="H7069" s="2" t="s">
        <v>5026</v>
      </c>
      <c r="L7069" s="69"/>
    </row>
    <row r="7070" spans="1:12" x14ac:dyDescent="0.3">
      <c r="A7070" s="38">
        <v>8012001</v>
      </c>
      <c r="B7070" s="15">
        <v>3</v>
      </c>
      <c r="C7070" s="15">
        <v>12</v>
      </c>
      <c r="D7070" s="15">
        <v>12</v>
      </c>
      <c r="E7070" s="15">
        <v>10000</v>
      </c>
      <c r="F7070" s="15">
        <v>1</v>
      </c>
      <c r="G7070" s="5" t="s">
        <v>9598</v>
      </c>
      <c r="H7070" s="3" t="s">
        <v>5027</v>
      </c>
    </row>
    <row r="7071" spans="1:12" x14ac:dyDescent="0.3">
      <c r="A7071" s="38">
        <v>8012002</v>
      </c>
      <c r="B7071" s="15">
        <v>3</v>
      </c>
      <c r="C7071" s="15">
        <v>12</v>
      </c>
      <c r="D7071" s="15">
        <v>12</v>
      </c>
      <c r="E7071" s="15">
        <v>10000</v>
      </c>
      <c r="F7071" s="15">
        <v>1</v>
      </c>
      <c r="G7071" s="5" t="s">
        <v>9599</v>
      </c>
      <c r="H7071" s="3" t="s">
        <v>5028</v>
      </c>
    </row>
    <row r="7072" spans="1:12" x14ac:dyDescent="0.3">
      <c r="A7072" s="38">
        <v>8012003</v>
      </c>
      <c r="B7072" s="15">
        <v>3</v>
      </c>
      <c r="C7072" s="15">
        <v>12</v>
      </c>
      <c r="D7072" s="15">
        <v>12</v>
      </c>
      <c r="E7072" s="15">
        <v>10000</v>
      </c>
      <c r="F7072" s="15">
        <v>1</v>
      </c>
      <c r="G7072" s="5" t="s">
        <v>9600</v>
      </c>
      <c r="H7072" s="3" t="s">
        <v>5029</v>
      </c>
    </row>
    <row r="7073" spans="1:8" x14ac:dyDescent="0.3">
      <c r="A7073" s="38">
        <v>8012004</v>
      </c>
      <c r="B7073" s="15">
        <v>3</v>
      </c>
      <c r="C7073" s="15">
        <v>12</v>
      </c>
      <c r="D7073" s="15">
        <v>12</v>
      </c>
      <c r="E7073" s="15">
        <v>10000</v>
      </c>
      <c r="F7073" s="15">
        <v>1</v>
      </c>
      <c r="G7073" s="5" t="s">
        <v>9601</v>
      </c>
      <c r="H7073" s="3" t="s">
        <v>5030</v>
      </c>
    </row>
    <row r="7074" spans="1:8" x14ac:dyDescent="0.3">
      <c r="A7074" s="38">
        <v>8012005</v>
      </c>
      <c r="B7074" s="15">
        <v>3</v>
      </c>
      <c r="C7074" s="15">
        <v>12</v>
      </c>
      <c r="D7074" s="15">
        <v>12</v>
      </c>
      <c r="E7074" s="15">
        <v>10000</v>
      </c>
      <c r="F7074" s="15">
        <v>1</v>
      </c>
      <c r="G7074" s="5" t="s">
        <v>9602</v>
      </c>
      <c r="H7074" s="3" t="s">
        <v>5031</v>
      </c>
    </row>
    <row r="7075" spans="1:8" x14ac:dyDescent="0.15">
      <c r="A7075" s="38">
        <v>9011001</v>
      </c>
      <c r="B7075" s="15">
        <v>2</v>
      </c>
      <c r="C7075" s="15">
        <v>1</v>
      </c>
      <c r="D7075" s="15">
        <v>50</v>
      </c>
      <c r="E7075" s="15">
        <v>10000</v>
      </c>
      <c r="F7075" s="15">
        <v>1</v>
      </c>
      <c r="G7075" s="15" t="s">
        <v>5955</v>
      </c>
      <c r="H7075" s="16" t="s">
        <v>1408</v>
      </c>
    </row>
    <row r="7076" spans="1:8" x14ac:dyDescent="0.15">
      <c r="A7076" s="38">
        <v>9011002</v>
      </c>
      <c r="B7076" s="15">
        <v>2</v>
      </c>
      <c r="C7076" s="15">
        <v>1</v>
      </c>
      <c r="D7076" s="15">
        <v>50</v>
      </c>
      <c r="E7076" s="15">
        <v>10000</v>
      </c>
      <c r="F7076" s="15">
        <v>1</v>
      </c>
      <c r="G7076" s="15" t="s">
        <v>1370</v>
      </c>
      <c r="H7076" s="16" t="s">
        <v>1409</v>
      </c>
    </row>
    <row r="7077" spans="1:8" x14ac:dyDescent="0.15">
      <c r="A7077" s="38">
        <v>9011003</v>
      </c>
      <c r="B7077" s="15">
        <v>2</v>
      </c>
      <c r="C7077" s="15">
        <v>1</v>
      </c>
      <c r="D7077" s="15">
        <v>50</v>
      </c>
      <c r="E7077" s="15">
        <v>10000</v>
      </c>
      <c r="F7077" s="15">
        <v>1</v>
      </c>
      <c r="G7077" s="15" t="s">
        <v>1371</v>
      </c>
      <c r="H7077" s="16" t="s">
        <v>1410</v>
      </c>
    </row>
    <row r="7078" spans="1:8" x14ac:dyDescent="0.15">
      <c r="A7078" s="38">
        <v>9011004</v>
      </c>
      <c r="B7078" s="15">
        <v>2</v>
      </c>
      <c r="C7078" s="15">
        <v>1</v>
      </c>
      <c r="D7078" s="15">
        <v>50</v>
      </c>
      <c r="E7078" s="15">
        <v>10000</v>
      </c>
      <c r="F7078" s="15">
        <v>1</v>
      </c>
      <c r="G7078" s="15" t="s">
        <v>1372</v>
      </c>
      <c r="H7078" s="16" t="s">
        <v>1411</v>
      </c>
    </row>
    <row r="7079" spans="1:8" x14ac:dyDescent="0.15">
      <c r="A7079" s="38">
        <v>9011005</v>
      </c>
      <c r="B7079" s="15">
        <v>2</v>
      </c>
      <c r="C7079" s="15">
        <v>1</v>
      </c>
      <c r="D7079" s="15">
        <v>50</v>
      </c>
      <c r="E7079" s="15">
        <v>10000</v>
      </c>
      <c r="F7079" s="15">
        <v>1</v>
      </c>
      <c r="G7079" s="15" t="s">
        <v>1373</v>
      </c>
      <c r="H7079" s="16" t="s">
        <v>1412</v>
      </c>
    </row>
    <row r="7080" spans="1:8" x14ac:dyDescent="0.15">
      <c r="A7080" s="38">
        <v>9011006</v>
      </c>
      <c r="B7080" s="15">
        <v>2</v>
      </c>
      <c r="C7080" s="15">
        <v>1</v>
      </c>
      <c r="D7080" s="15">
        <v>50</v>
      </c>
      <c r="E7080" s="15">
        <v>10000</v>
      </c>
      <c r="F7080" s="15">
        <v>1</v>
      </c>
      <c r="G7080" s="15" t="s">
        <v>1374</v>
      </c>
      <c r="H7080" s="16" t="s">
        <v>1413</v>
      </c>
    </row>
    <row r="7081" spans="1:8" x14ac:dyDescent="0.15">
      <c r="A7081" s="38">
        <v>9011007</v>
      </c>
      <c r="B7081" s="15">
        <v>2</v>
      </c>
      <c r="C7081" s="15">
        <v>1</v>
      </c>
      <c r="D7081" s="15">
        <v>50</v>
      </c>
      <c r="E7081" s="15">
        <v>10000</v>
      </c>
      <c r="F7081" s="15">
        <v>1</v>
      </c>
      <c r="G7081" s="15" t="s">
        <v>1375</v>
      </c>
      <c r="H7081" s="16" t="s">
        <v>1414</v>
      </c>
    </row>
    <row r="7082" spans="1:8" x14ac:dyDescent="0.15">
      <c r="A7082" s="38">
        <v>9011008</v>
      </c>
      <c r="B7082" s="15">
        <v>2</v>
      </c>
      <c r="C7082" s="15">
        <v>1</v>
      </c>
      <c r="D7082" s="15">
        <v>50</v>
      </c>
      <c r="E7082" s="15">
        <v>10000</v>
      </c>
      <c r="F7082" s="15">
        <v>1</v>
      </c>
      <c r="G7082" s="15" t="s">
        <v>1376</v>
      </c>
      <c r="H7082" s="16" t="s">
        <v>1415</v>
      </c>
    </row>
    <row r="7083" spans="1:8" x14ac:dyDescent="0.15">
      <c r="A7083" s="38">
        <v>9011009</v>
      </c>
      <c r="B7083" s="15">
        <v>2</v>
      </c>
      <c r="C7083" s="15">
        <v>1</v>
      </c>
      <c r="D7083" s="15">
        <v>50</v>
      </c>
      <c r="E7083" s="15">
        <v>10000</v>
      </c>
      <c r="F7083" s="15">
        <v>1</v>
      </c>
      <c r="G7083" s="15" t="s">
        <v>1377</v>
      </c>
      <c r="H7083" s="16" t="s">
        <v>1416</v>
      </c>
    </row>
    <row r="7084" spans="1:8" x14ac:dyDescent="0.15">
      <c r="A7084" s="38">
        <v>9011010</v>
      </c>
      <c r="B7084" s="15">
        <v>2</v>
      </c>
      <c r="C7084" s="15">
        <v>1</v>
      </c>
      <c r="D7084" s="15">
        <v>50</v>
      </c>
      <c r="E7084" s="15">
        <v>10000</v>
      </c>
      <c r="F7084" s="15">
        <v>1</v>
      </c>
      <c r="G7084" s="15" t="s">
        <v>1378</v>
      </c>
      <c r="H7084" s="16" t="s">
        <v>1417</v>
      </c>
    </row>
    <row r="7085" spans="1:8" x14ac:dyDescent="0.15">
      <c r="A7085" s="38">
        <v>9011011</v>
      </c>
      <c r="B7085" s="15">
        <v>2</v>
      </c>
      <c r="C7085" s="15">
        <v>1</v>
      </c>
      <c r="D7085" s="15">
        <v>50</v>
      </c>
      <c r="E7085" s="15">
        <v>10000</v>
      </c>
      <c r="F7085" s="15">
        <v>1</v>
      </c>
      <c r="G7085" s="15" t="s">
        <v>1379</v>
      </c>
      <c r="H7085" s="16" t="s">
        <v>1418</v>
      </c>
    </row>
    <row r="7086" spans="1:8" x14ac:dyDescent="0.15">
      <c r="A7086" s="38">
        <v>9011012</v>
      </c>
      <c r="B7086" s="15">
        <v>2</v>
      </c>
      <c r="C7086" s="15">
        <v>1</v>
      </c>
      <c r="D7086" s="15">
        <v>50</v>
      </c>
      <c r="E7086" s="15">
        <v>10000</v>
      </c>
      <c r="F7086" s="15">
        <v>1</v>
      </c>
      <c r="G7086" s="15" t="s">
        <v>1380</v>
      </c>
      <c r="H7086" s="16" t="s">
        <v>1419</v>
      </c>
    </row>
    <row r="7087" spans="1:8" x14ac:dyDescent="0.15">
      <c r="A7087" s="38">
        <v>9011013</v>
      </c>
      <c r="B7087" s="15">
        <v>2</v>
      </c>
      <c r="C7087" s="15">
        <v>1</v>
      </c>
      <c r="D7087" s="15">
        <v>50</v>
      </c>
      <c r="E7087" s="15">
        <v>10000</v>
      </c>
      <c r="F7087" s="15">
        <v>1</v>
      </c>
      <c r="G7087" s="15" t="s">
        <v>1381</v>
      </c>
      <c r="H7087" s="16" t="s">
        <v>1420</v>
      </c>
    </row>
    <row r="7088" spans="1:8" x14ac:dyDescent="0.15">
      <c r="A7088" s="38">
        <v>9011014</v>
      </c>
      <c r="B7088" s="15">
        <v>2</v>
      </c>
      <c r="C7088" s="15">
        <v>1</v>
      </c>
      <c r="D7088" s="15">
        <v>50</v>
      </c>
      <c r="E7088" s="15">
        <v>10000</v>
      </c>
      <c r="F7088" s="15">
        <v>1</v>
      </c>
      <c r="G7088" s="15" t="s">
        <v>1382</v>
      </c>
      <c r="H7088" s="16" t="s">
        <v>1421</v>
      </c>
    </row>
    <row r="7089" spans="1:10" x14ac:dyDescent="0.15">
      <c r="A7089" s="38">
        <v>9011015</v>
      </c>
      <c r="B7089" s="15">
        <v>2</v>
      </c>
      <c r="C7089" s="15">
        <v>1</v>
      </c>
      <c r="D7089" s="15">
        <v>50</v>
      </c>
      <c r="E7089" s="15">
        <v>10000</v>
      </c>
      <c r="F7089" s="15">
        <v>1</v>
      </c>
      <c r="G7089" s="15" t="s">
        <v>1383</v>
      </c>
      <c r="H7089" s="16" t="s">
        <v>1422</v>
      </c>
    </row>
    <row r="7090" spans="1:10" x14ac:dyDescent="0.15">
      <c r="A7090" s="38">
        <v>9011016</v>
      </c>
      <c r="B7090" s="15">
        <v>2</v>
      </c>
      <c r="C7090" s="15">
        <v>1</v>
      </c>
      <c r="D7090" s="15">
        <v>50</v>
      </c>
      <c r="E7090" s="15">
        <v>10000</v>
      </c>
      <c r="F7090" s="15">
        <v>1</v>
      </c>
      <c r="G7090" s="15" t="s">
        <v>1384</v>
      </c>
      <c r="H7090" s="16" t="s">
        <v>1423</v>
      </c>
    </row>
    <row r="7091" spans="1:10" x14ac:dyDescent="0.15">
      <c r="A7091" s="38">
        <v>9011017</v>
      </c>
      <c r="B7091" s="15">
        <v>2</v>
      </c>
      <c r="C7091" s="15">
        <v>1</v>
      </c>
      <c r="D7091" s="15">
        <v>50</v>
      </c>
      <c r="E7091" s="15">
        <v>10000</v>
      </c>
      <c r="F7091" s="15">
        <v>1</v>
      </c>
      <c r="G7091" s="15" t="s">
        <v>1385</v>
      </c>
      <c r="H7091" s="16" t="s">
        <v>1424</v>
      </c>
    </row>
    <row r="7092" spans="1:10" x14ac:dyDescent="0.15">
      <c r="A7092" s="38">
        <v>9011018</v>
      </c>
      <c r="B7092" s="15">
        <v>2</v>
      </c>
      <c r="C7092" s="15">
        <v>1</v>
      </c>
      <c r="D7092" s="15">
        <v>50</v>
      </c>
      <c r="E7092" s="15">
        <v>10000</v>
      </c>
      <c r="F7092" s="15">
        <v>1</v>
      </c>
      <c r="G7092" s="15" t="s">
        <v>1386</v>
      </c>
      <c r="H7092" s="16" t="s">
        <v>1425</v>
      </c>
    </row>
    <row r="7093" spans="1:10" x14ac:dyDescent="0.15">
      <c r="A7093" s="38">
        <v>9011019</v>
      </c>
      <c r="B7093" s="15">
        <v>2</v>
      </c>
      <c r="C7093" s="15">
        <v>1</v>
      </c>
      <c r="D7093" s="15">
        <v>50</v>
      </c>
      <c r="E7093" s="15">
        <v>10000</v>
      </c>
      <c r="F7093" s="15">
        <v>1</v>
      </c>
      <c r="G7093" s="15" t="s">
        <v>1387</v>
      </c>
      <c r="H7093" s="16" t="s">
        <v>1426</v>
      </c>
    </row>
    <row r="7094" spans="1:10" x14ac:dyDescent="0.15">
      <c r="A7094" s="38">
        <v>9011020</v>
      </c>
      <c r="B7094" s="15">
        <v>2</v>
      </c>
      <c r="C7094" s="15">
        <v>1</v>
      </c>
      <c r="D7094" s="15">
        <v>50</v>
      </c>
      <c r="E7094" s="15">
        <v>10000</v>
      </c>
      <c r="F7094" s="15">
        <v>1</v>
      </c>
      <c r="G7094" s="15" t="s">
        <v>1388</v>
      </c>
      <c r="H7094" s="16" t="s">
        <v>1427</v>
      </c>
    </row>
    <row r="7095" spans="1:10" x14ac:dyDescent="0.15">
      <c r="A7095" s="38">
        <v>9011021</v>
      </c>
      <c r="B7095" s="15">
        <v>2</v>
      </c>
      <c r="C7095" s="15">
        <v>1</v>
      </c>
      <c r="D7095" s="15">
        <v>50</v>
      </c>
      <c r="E7095" s="15">
        <v>10000</v>
      </c>
      <c r="F7095" s="15">
        <v>1</v>
      </c>
      <c r="G7095" s="15" t="s">
        <v>1389</v>
      </c>
      <c r="H7095" s="16" t="s">
        <v>1428</v>
      </c>
    </row>
    <row r="7096" spans="1:10" x14ac:dyDescent="0.15">
      <c r="A7096" s="38">
        <v>9011022</v>
      </c>
      <c r="B7096" s="15">
        <v>2</v>
      </c>
      <c r="C7096" s="15">
        <v>1</v>
      </c>
      <c r="D7096" s="15">
        <v>50</v>
      </c>
      <c r="E7096" s="15">
        <v>10000</v>
      </c>
      <c r="F7096" s="15">
        <v>1</v>
      </c>
      <c r="G7096" s="15" t="s">
        <v>1390</v>
      </c>
      <c r="H7096" s="16" t="s">
        <v>1429</v>
      </c>
    </row>
    <row r="7097" spans="1:10" x14ac:dyDescent="0.15">
      <c r="A7097" s="38">
        <v>9011023</v>
      </c>
      <c r="B7097" s="15">
        <v>2</v>
      </c>
      <c r="C7097" s="15">
        <v>1</v>
      </c>
      <c r="D7097" s="15">
        <v>50</v>
      </c>
      <c r="E7097" s="15">
        <v>10000</v>
      </c>
      <c r="F7097" s="15">
        <v>1</v>
      </c>
      <c r="G7097" s="15" t="s">
        <v>1391</v>
      </c>
      <c r="H7097" s="16" t="s">
        <v>1430</v>
      </c>
    </row>
    <row r="7098" spans="1:10" x14ac:dyDescent="0.15">
      <c r="A7098" s="38">
        <v>9011024</v>
      </c>
      <c r="B7098" s="15">
        <v>2</v>
      </c>
      <c r="C7098" s="15">
        <v>1</v>
      </c>
      <c r="D7098" s="15">
        <v>50</v>
      </c>
      <c r="E7098" s="15">
        <v>10000</v>
      </c>
      <c r="F7098" s="15">
        <v>1</v>
      </c>
      <c r="G7098" s="15" t="s">
        <v>1392</v>
      </c>
      <c r="H7098" s="16" t="s">
        <v>1431</v>
      </c>
    </row>
    <row r="7099" spans="1:10" x14ac:dyDescent="0.15">
      <c r="A7099" s="38">
        <v>9011025</v>
      </c>
      <c r="B7099" s="15">
        <v>2</v>
      </c>
      <c r="C7099" s="15">
        <v>1</v>
      </c>
      <c r="D7099" s="15">
        <v>50</v>
      </c>
      <c r="E7099" s="15">
        <v>10000</v>
      </c>
      <c r="F7099" s="15">
        <v>1</v>
      </c>
      <c r="G7099" s="15" t="s">
        <v>4417</v>
      </c>
      <c r="H7099" s="16" t="s">
        <v>1432</v>
      </c>
    </row>
    <row r="7100" spans="1:10" x14ac:dyDescent="0.15">
      <c r="A7100" s="38">
        <v>9011026</v>
      </c>
      <c r="B7100" s="15">
        <v>2</v>
      </c>
      <c r="C7100" s="15">
        <v>1</v>
      </c>
      <c r="D7100" s="15">
        <v>50</v>
      </c>
      <c r="E7100" s="15">
        <v>10000</v>
      </c>
      <c r="F7100" s="15">
        <v>1</v>
      </c>
      <c r="G7100" s="15" t="s">
        <v>1586</v>
      </c>
      <c r="H7100" s="16" t="s">
        <v>1435</v>
      </c>
      <c r="J7100" s="16"/>
    </row>
    <row r="7101" spans="1:10" x14ac:dyDescent="0.15">
      <c r="A7101" s="38">
        <v>9011027</v>
      </c>
      <c r="B7101" s="15">
        <v>2</v>
      </c>
      <c r="C7101" s="15">
        <v>1</v>
      </c>
      <c r="D7101" s="15">
        <v>50</v>
      </c>
      <c r="E7101" s="15">
        <v>10000</v>
      </c>
      <c r="F7101" s="15">
        <v>1</v>
      </c>
      <c r="G7101" s="15" t="s">
        <v>1587</v>
      </c>
      <c r="H7101" s="16" t="s">
        <v>1436</v>
      </c>
      <c r="J7101" s="16"/>
    </row>
    <row r="7102" spans="1:10" x14ac:dyDescent="0.15">
      <c r="A7102" s="38">
        <v>9011028</v>
      </c>
      <c r="B7102" s="15">
        <v>2</v>
      </c>
      <c r="C7102" s="15">
        <v>1</v>
      </c>
      <c r="D7102" s="15">
        <v>50</v>
      </c>
      <c r="E7102" s="15">
        <v>10000</v>
      </c>
      <c r="F7102" s="15">
        <v>1</v>
      </c>
      <c r="G7102" s="15" t="s">
        <v>1588</v>
      </c>
      <c r="H7102" s="16" t="s">
        <v>1540</v>
      </c>
      <c r="J7102" s="16"/>
    </row>
    <row r="7103" spans="1:10" x14ac:dyDescent="0.15">
      <c r="A7103" s="38">
        <v>9011029</v>
      </c>
      <c r="B7103" s="15">
        <v>2</v>
      </c>
      <c r="C7103" s="15">
        <v>1</v>
      </c>
      <c r="D7103" s="15">
        <v>50</v>
      </c>
      <c r="E7103" s="15">
        <v>10000</v>
      </c>
      <c r="F7103" s="15">
        <v>1</v>
      </c>
      <c r="G7103" s="15" t="s">
        <v>1589</v>
      </c>
      <c r="H7103" s="16" t="s">
        <v>1541</v>
      </c>
      <c r="J7103" s="16"/>
    </row>
    <row r="7104" spans="1:10" x14ac:dyDescent="0.15">
      <c r="A7104" s="38">
        <v>9011030</v>
      </c>
      <c r="B7104" s="15">
        <v>2</v>
      </c>
      <c r="C7104" s="15">
        <v>1</v>
      </c>
      <c r="D7104" s="15">
        <v>50</v>
      </c>
      <c r="E7104" s="15">
        <v>10000</v>
      </c>
      <c r="F7104" s="15">
        <v>1</v>
      </c>
      <c r="G7104" s="15" t="s">
        <v>1590</v>
      </c>
      <c r="H7104" s="16" t="s">
        <v>1810</v>
      </c>
      <c r="J7104" s="16"/>
    </row>
    <row r="7105" spans="1:10" x14ac:dyDescent="0.15">
      <c r="A7105" s="38">
        <v>9011031</v>
      </c>
      <c r="B7105" s="15">
        <v>2</v>
      </c>
      <c r="C7105" s="15">
        <v>1</v>
      </c>
      <c r="D7105" s="15">
        <v>50</v>
      </c>
      <c r="E7105" s="15">
        <v>10000</v>
      </c>
      <c r="F7105" s="15">
        <v>1</v>
      </c>
      <c r="G7105" s="15" t="s">
        <v>1591</v>
      </c>
      <c r="H7105" s="16" t="s">
        <v>1542</v>
      </c>
      <c r="J7105" s="16"/>
    </row>
    <row r="7106" spans="1:10" x14ac:dyDescent="0.15">
      <c r="A7106" s="38">
        <v>9011032</v>
      </c>
      <c r="B7106" s="15">
        <v>2</v>
      </c>
      <c r="C7106" s="15">
        <v>1</v>
      </c>
      <c r="D7106" s="15">
        <v>50</v>
      </c>
      <c r="E7106" s="15">
        <v>10000</v>
      </c>
      <c r="F7106" s="15">
        <v>1</v>
      </c>
      <c r="G7106" s="15" t="s">
        <v>1592</v>
      </c>
      <c r="H7106" s="16" t="s">
        <v>1543</v>
      </c>
      <c r="J7106" s="16"/>
    </row>
    <row r="7107" spans="1:10" x14ac:dyDescent="0.15">
      <c r="A7107" s="38">
        <v>9011033</v>
      </c>
      <c r="B7107" s="15">
        <v>2</v>
      </c>
      <c r="C7107" s="15">
        <v>1</v>
      </c>
      <c r="D7107" s="15">
        <v>50</v>
      </c>
      <c r="E7107" s="15">
        <v>10000</v>
      </c>
      <c r="F7107" s="15">
        <v>1</v>
      </c>
      <c r="G7107" s="15" t="s">
        <v>1593</v>
      </c>
      <c r="H7107" s="16" t="s">
        <v>1544</v>
      </c>
      <c r="J7107" s="16"/>
    </row>
    <row r="7108" spans="1:10" x14ac:dyDescent="0.15">
      <c r="A7108" s="38">
        <v>9011034</v>
      </c>
      <c r="B7108" s="15">
        <v>2</v>
      </c>
      <c r="C7108" s="15">
        <v>1</v>
      </c>
      <c r="D7108" s="15">
        <v>50</v>
      </c>
      <c r="E7108" s="15">
        <v>10000</v>
      </c>
      <c r="F7108" s="15">
        <v>1</v>
      </c>
      <c r="G7108" s="15" t="s">
        <v>1594</v>
      </c>
      <c r="H7108" s="16" t="s">
        <v>1545</v>
      </c>
      <c r="J7108" s="16"/>
    </row>
    <row r="7109" spans="1:10" x14ac:dyDescent="0.15">
      <c r="A7109" s="38">
        <v>9011035</v>
      </c>
      <c r="B7109" s="15">
        <v>2</v>
      </c>
      <c r="C7109" s="15">
        <v>1</v>
      </c>
      <c r="D7109" s="15">
        <v>50</v>
      </c>
      <c r="E7109" s="15">
        <v>10000</v>
      </c>
      <c r="F7109" s="15">
        <v>1</v>
      </c>
      <c r="G7109" s="15" t="s">
        <v>1595</v>
      </c>
      <c r="H7109" s="16" t="s">
        <v>1546</v>
      </c>
      <c r="J7109" s="16"/>
    </row>
    <row r="7110" spans="1:10" x14ac:dyDescent="0.15">
      <c r="A7110" s="38">
        <v>9011036</v>
      </c>
      <c r="B7110" s="15">
        <v>2</v>
      </c>
      <c r="C7110" s="15">
        <v>1</v>
      </c>
      <c r="D7110" s="15">
        <v>50</v>
      </c>
      <c r="E7110" s="15">
        <v>10000</v>
      </c>
      <c r="F7110" s="15">
        <v>1</v>
      </c>
      <c r="G7110" s="15" t="s">
        <v>1596</v>
      </c>
      <c r="H7110" s="16" t="s">
        <v>1811</v>
      </c>
      <c r="J7110" s="16"/>
    </row>
    <row r="7111" spans="1:10" x14ac:dyDescent="0.15">
      <c r="A7111" s="38">
        <v>9011037</v>
      </c>
      <c r="B7111" s="15">
        <v>2</v>
      </c>
      <c r="C7111" s="15">
        <v>1</v>
      </c>
      <c r="D7111" s="15">
        <v>50</v>
      </c>
      <c r="E7111" s="15">
        <v>10000</v>
      </c>
      <c r="F7111" s="15">
        <v>1</v>
      </c>
      <c r="G7111" s="15" t="s">
        <v>1597</v>
      </c>
      <c r="H7111" s="16" t="s">
        <v>1547</v>
      </c>
      <c r="J7111" s="16"/>
    </row>
    <row r="7112" spans="1:10" x14ac:dyDescent="0.15">
      <c r="A7112" s="38">
        <v>9011038</v>
      </c>
      <c r="B7112" s="15">
        <v>2</v>
      </c>
      <c r="C7112" s="15">
        <v>1</v>
      </c>
      <c r="D7112" s="15">
        <v>50</v>
      </c>
      <c r="E7112" s="15">
        <v>10000</v>
      </c>
      <c r="F7112" s="15">
        <v>1</v>
      </c>
      <c r="G7112" s="15" t="s">
        <v>1598</v>
      </c>
      <c r="H7112" s="16" t="s">
        <v>1433</v>
      </c>
      <c r="J7112" s="16"/>
    </row>
    <row r="7113" spans="1:10" x14ac:dyDescent="0.15">
      <c r="A7113" s="38">
        <v>9011039</v>
      </c>
      <c r="B7113" s="15">
        <v>2</v>
      </c>
      <c r="C7113" s="15">
        <v>1</v>
      </c>
      <c r="D7113" s="15">
        <v>50</v>
      </c>
      <c r="E7113" s="15">
        <v>10000</v>
      </c>
      <c r="F7113" s="15">
        <v>1</v>
      </c>
      <c r="G7113" s="15" t="s">
        <v>1599</v>
      </c>
      <c r="H7113" s="16" t="s">
        <v>1548</v>
      </c>
      <c r="J7113" s="16"/>
    </row>
    <row r="7114" spans="1:10" x14ac:dyDescent="0.15">
      <c r="A7114" s="38">
        <v>9011040</v>
      </c>
      <c r="B7114" s="15">
        <v>2</v>
      </c>
      <c r="C7114" s="15">
        <v>1</v>
      </c>
      <c r="D7114" s="15">
        <v>50</v>
      </c>
      <c r="E7114" s="15">
        <v>10000</v>
      </c>
      <c r="F7114" s="15">
        <v>1</v>
      </c>
      <c r="G7114" s="15" t="s">
        <v>1600</v>
      </c>
      <c r="H7114" s="16" t="s">
        <v>1549</v>
      </c>
      <c r="J7114" s="16"/>
    </row>
    <row r="7115" spans="1:10" x14ac:dyDescent="0.15">
      <c r="A7115" s="38">
        <v>9011041</v>
      </c>
      <c r="B7115" s="15">
        <v>2</v>
      </c>
      <c r="C7115" s="15">
        <v>1</v>
      </c>
      <c r="D7115" s="15">
        <v>50</v>
      </c>
      <c r="E7115" s="15">
        <v>10000</v>
      </c>
      <c r="F7115" s="15">
        <v>1</v>
      </c>
      <c r="G7115" s="15" t="s">
        <v>1601</v>
      </c>
      <c r="H7115" s="16" t="s">
        <v>1550</v>
      </c>
      <c r="J7115" s="16"/>
    </row>
    <row r="7116" spans="1:10" x14ac:dyDescent="0.15">
      <c r="A7116" s="38">
        <v>9011042</v>
      </c>
      <c r="B7116" s="15">
        <v>2</v>
      </c>
      <c r="C7116" s="15">
        <v>1</v>
      </c>
      <c r="D7116" s="15">
        <v>50</v>
      </c>
      <c r="E7116" s="15">
        <v>10000</v>
      </c>
      <c r="F7116" s="15">
        <v>1</v>
      </c>
      <c r="G7116" s="15" t="s">
        <v>1602</v>
      </c>
      <c r="H7116" s="16" t="s">
        <v>1812</v>
      </c>
      <c r="J7116" s="16"/>
    </row>
    <row r="7117" spans="1:10" x14ac:dyDescent="0.15">
      <c r="A7117" s="38">
        <v>9011043</v>
      </c>
      <c r="B7117" s="15">
        <v>2</v>
      </c>
      <c r="C7117" s="15">
        <v>1</v>
      </c>
      <c r="D7117" s="15">
        <v>50</v>
      </c>
      <c r="E7117" s="15">
        <v>10000</v>
      </c>
      <c r="F7117" s="15">
        <v>1</v>
      </c>
      <c r="G7117" s="15" t="s">
        <v>1603</v>
      </c>
      <c r="H7117" s="16" t="s">
        <v>1434</v>
      </c>
      <c r="J7117" s="16"/>
    </row>
    <row r="7118" spans="1:10" x14ac:dyDescent="0.15">
      <c r="A7118" s="38">
        <v>9011044</v>
      </c>
      <c r="B7118" s="15">
        <v>2</v>
      </c>
      <c r="C7118" s="15">
        <v>1</v>
      </c>
      <c r="D7118" s="15">
        <v>50</v>
      </c>
      <c r="E7118" s="15">
        <v>10000</v>
      </c>
      <c r="F7118" s="15">
        <v>1</v>
      </c>
      <c r="G7118" s="15" t="s">
        <v>1604</v>
      </c>
      <c r="H7118" s="16" t="s">
        <v>1551</v>
      </c>
      <c r="J7118" s="16"/>
    </row>
    <row r="7119" spans="1:10" x14ac:dyDescent="0.15">
      <c r="A7119" s="38">
        <v>9011045</v>
      </c>
      <c r="B7119" s="15">
        <v>2</v>
      </c>
      <c r="C7119" s="15">
        <v>1</v>
      </c>
      <c r="D7119" s="15">
        <v>50</v>
      </c>
      <c r="E7119" s="15">
        <v>10000</v>
      </c>
      <c r="F7119" s="15">
        <v>1</v>
      </c>
      <c r="G7119" s="15" t="s">
        <v>1605</v>
      </c>
      <c r="H7119" s="16" t="s">
        <v>1552</v>
      </c>
      <c r="J7119" s="16"/>
    </row>
    <row r="7120" spans="1:10" x14ac:dyDescent="0.15">
      <c r="A7120" s="38">
        <v>9011046</v>
      </c>
      <c r="B7120" s="15">
        <v>2</v>
      </c>
      <c r="C7120" s="15">
        <v>1</v>
      </c>
      <c r="D7120" s="15">
        <v>50</v>
      </c>
      <c r="E7120" s="15">
        <v>10000</v>
      </c>
      <c r="F7120" s="15">
        <v>1</v>
      </c>
      <c r="G7120" s="15" t="s">
        <v>1606</v>
      </c>
      <c r="H7120" s="16" t="s">
        <v>1553</v>
      </c>
      <c r="J7120" s="16"/>
    </row>
    <row r="7121" spans="1:10" x14ac:dyDescent="0.15">
      <c r="A7121" s="38">
        <v>9011047</v>
      </c>
      <c r="B7121" s="15">
        <v>2</v>
      </c>
      <c r="C7121" s="15">
        <v>1</v>
      </c>
      <c r="D7121" s="15">
        <v>50</v>
      </c>
      <c r="E7121" s="15">
        <v>10000</v>
      </c>
      <c r="F7121" s="15">
        <v>1</v>
      </c>
      <c r="G7121" s="15" t="s">
        <v>1607</v>
      </c>
      <c r="H7121" s="16" t="s">
        <v>1554</v>
      </c>
      <c r="J7121" s="16"/>
    </row>
    <row r="7122" spans="1:10" x14ac:dyDescent="0.15">
      <c r="A7122" s="38">
        <v>9011048</v>
      </c>
      <c r="B7122" s="15">
        <v>2</v>
      </c>
      <c r="C7122" s="15">
        <v>1</v>
      </c>
      <c r="D7122" s="15">
        <v>50</v>
      </c>
      <c r="E7122" s="15">
        <v>10000</v>
      </c>
      <c r="F7122" s="15">
        <v>1</v>
      </c>
      <c r="G7122" s="15" t="s">
        <v>1608</v>
      </c>
      <c r="H7122" s="16" t="s">
        <v>1813</v>
      </c>
      <c r="J7122" s="16"/>
    </row>
    <row r="7123" spans="1:10" x14ac:dyDescent="0.15">
      <c r="A7123" s="38">
        <v>9011049</v>
      </c>
      <c r="B7123" s="15">
        <v>2</v>
      </c>
      <c r="C7123" s="15">
        <v>1</v>
      </c>
      <c r="D7123" s="15">
        <v>50</v>
      </c>
      <c r="E7123" s="15">
        <v>10000</v>
      </c>
      <c r="F7123" s="15">
        <v>1</v>
      </c>
      <c r="G7123" s="15" t="s">
        <v>1609</v>
      </c>
      <c r="H7123" s="16" t="s">
        <v>1555</v>
      </c>
      <c r="J7123" s="16"/>
    </row>
    <row r="7124" spans="1:10" x14ac:dyDescent="0.15">
      <c r="A7124" s="38">
        <v>9011050</v>
      </c>
      <c r="B7124" s="15">
        <v>2</v>
      </c>
      <c r="C7124" s="15">
        <v>1</v>
      </c>
      <c r="D7124" s="15">
        <v>50</v>
      </c>
      <c r="E7124" s="15">
        <v>10000</v>
      </c>
      <c r="F7124" s="15">
        <v>1</v>
      </c>
      <c r="G7124" s="15" t="s">
        <v>1610</v>
      </c>
      <c r="H7124" s="16" t="s">
        <v>1556</v>
      </c>
      <c r="J7124" s="16"/>
    </row>
    <row r="7125" spans="1:10" x14ac:dyDescent="0.15">
      <c r="A7125" s="38">
        <v>9011051</v>
      </c>
      <c r="B7125" s="15">
        <v>2</v>
      </c>
      <c r="C7125" s="15">
        <v>1</v>
      </c>
      <c r="D7125" s="15">
        <v>50</v>
      </c>
      <c r="E7125" s="15">
        <v>10000</v>
      </c>
      <c r="F7125" s="15">
        <v>1</v>
      </c>
      <c r="G7125" s="15" t="s">
        <v>1611</v>
      </c>
      <c r="H7125" s="16" t="s">
        <v>1557</v>
      </c>
      <c r="J7125" s="16"/>
    </row>
    <row r="7126" spans="1:10" x14ac:dyDescent="0.15">
      <c r="A7126" s="38">
        <v>9011052</v>
      </c>
      <c r="B7126" s="15">
        <v>2</v>
      </c>
      <c r="C7126" s="15">
        <v>1</v>
      </c>
      <c r="D7126" s="15">
        <v>50</v>
      </c>
      <c r="E7126" s="15">
        <v>10000</v>
      </c>
      <c r="F7126" s="15">
        <v>1</v>
      </c>
      <c r="G7126" s="15" t="s">
        <v>1612</v>
      </c>
      <c r="H7126" s="16" t="s">
        <v>1558</v>
      </c>
      <c r="J7126" s="16"/>
    </row>
    <row r="7127" spans="1:10" x14ac:dyDescent="0.15">
      <c r="A7127" s="38">
        <v>9011053</v>
      </c>
      <c r="B7127" s="15">
        <v>2</v>
      </c>
      <c r="C7127" s="15">
        <v>1</v>
      </c>
      <c r="D7127" s="15">
        <v>50</v>
      </c>
      <c r="E7127" s="15">
        <v>10000</v>
      </c>
      <c r="F7127" s="15">
        <v>1</v>
      </c>
      <c r="G7127" s="15" t="s">
        <v>1613</v>
      </c>
      <c r="H7127" s="16" t="s">
        <v>1559</v>
      </c>
      <c r="J7127" s="16"/>
    </row>
    <row r="7128" spans="1:10" x14ac:dyDescent="0.15">
      <c r="A7128" s="38">
        <v>9011054</v>
      </c>
      <c r="B7128" s="15">
        <v>2</v>
      </c>
      <c r="C7128" s="15">
        <v>1</v>
      </c>
      <c r="D7128" s="15">
        <v>50</v>
      </c>
      <c r="E7128" s="15">
        <v>10000</v>
      </c>
      <c r="F7128" s="15">
        <v>1</v>
      </c>
      <c r="G7128" s="15" t="s">
        <v>1614</v>
      </c>
      <c r="H7128" s="16" t="s">
        <v>1814</v>
      </c>
      <c r="J7128" s="16"/>
    </row>
    <row r="7129" spans="1:10" x14ac:dyDescent="0.15">
      <c r="A7129" s="38">
        <v>9011055</v>
      </c>
      <c r="B7129" s="15">
        <v>2</v>
      </c>
      <c r="C7129" s="15">
        <v>1</v>
      </c>
      <c r="D7129" s="15">
        <v>50</v>
      </c>
      <c r="E7129" s="15">
        <v>10000</v>
      </c>
      <c r="F7129" s="15">
        <v>1</v>
      </c>
      <c r="G7129" s="15" t="s">
        <v>1615</v>
      </c>
      <c r="H7129" s="16" t="s">
        <v>1560</v>
      </c>
      <c r="J7129" s="16"/>
    </row>
    <row r="7130" spans="1:10" x14ac:dyDescent="0.15">
      <c r="A7130" s="38">
        <v>9011056</v>
      </c>
      <c r="B7130" s="15">
        <v>2</v>
      </c>
      <c r="C7130" s="15">
        <v>1</v>
      </c>
      <c r="D7130" s="15">
        <v>50</v>
      </c>
      <c r="E7130" s="15">
        <v>10000</v>
      </c>
      <c r="F7130" s="15">
        <v>1</v>
      </c>
      <c r="G7130" s="15" t="s">
        <v>1616</v>
      </c>
      <c r="H7130" s="16" t="s">
        <v>1561</v>
      </c>
      <c r="J7130" s="16"/>
    </row>
    <row r="7131" spans="1:10" x14ac:dyDescent="0.15">
      <c r="A7131" s="38">
        <v>9011057</v>
      </c>
      <c r="B7131" s="15">
        <v>2</v>
      </c>
      <c r="C7131" s="15">
        <v>1</v>
      </c>
      <c r="D7131" s="15">
        <v>50</v>
      </c>
      <c r="E7131" s="15">
        <v>10000</v>
      </c>
      <c r="F7131" s="15">
        <v>1</v>
      </c>
      <c r="G7131" s="15" t="s">
        <v>1617</v>
      </c>
      <c r="H7131" s="16" t="s">
        <v>1562</v>
      </c>
      <c r="J7131" s="16"/>
    </row>
    <row r="7132" spans="1:10" x14ac:dyDescent="0.15">
      <c r="A7132" s="38">
        <v>9011058</v>
      </c>
      <c r="B7132" s="15">
        <v>2</v>
      </c>
      <c r="C7132" s="15">
        <v>1</v>
      </c>
      <c r="D7132" s="15">
        <v>50</v>
      </c>
      <c r="E7132" s="15">
        <v>10000</v>
      </c>
      <c r="F7132" s="15">
        <v>1</v>
      </c>
      <c r="G7132" s="15" t="s">
        <v>1618</v>
      </c>
      <c r="H7132" s="16" t="s">
        <v>1563</v>
      </c>
      <c r="J7132" s="16"/>
    </row>
    <row r="7133" spans="1:10" x14ac:dyDescent="0.15">
      <c r="A7133" s="38">
        <v>9011059</v>
      </c>
      <c r="B7133" s="15">
        <v>2</v>
      </c>
      <c r="C7133" s="15">
        <v>1</v>
      </c>
      <c r="D7133" s="15">
        <v>50</v>
      </c>
      <c r="E7133" s="15">
        <v>10000</v>
      </c>
      <c r="F7133" s="15">
        <v>1</v>
      </c>
      <c r="G7133" s="15" t="s">
        <v>1619</v>
      </c>
      <c r="H7133" s="16" t="s">
        <v>1564</v>
      </c>
      <c r="J7133" s="16"/>
    </row>
    <row r="7134" spans="1:10" x14ac:dyDescent="0.15">
      <c r="A7134" s="38">
        <v>9011060</v>
      </c>
      <c r="B7134" s="15">
        <v>2</v>
      </c>
      <c r="C7134" s="15">
        <v>1</v>
      </c>
      <c r="D7134" s="15">
        <v>50</v>
      </c>
      <c r="E7134" s="15">
        <v>10000</v>
      </c>
      <c r="F7134" s="15">
        <v>1</v>
      </c>
      <c r="G7134" s="15" t="s">
        <v>1620</v>
      </c>
      <c r="H7134" s="16" t="s">
        <v>1815</v>
      </c>
      <c r="J7134" s="16"/>
    </row>
    <row r="7135" spans="1:10" x14ac:dyDescent="0.15">
      <c r="A7135" s="38">
        <v>9011061</v>
      </c>
      <c r="B7135" s="15">
        <v>2</v>
      </c>
      <c r="C7135" s="15">
        <v>1</v>
      </c>
      <c r="D7135" s="15">
        <v>50</v>
      </c>
      <c r="E7135" s="15">
        <v>10000</v>
      </c>
      <c r="F7135" s="15">
        <v>1</v>
      </c>
      <c r="G7135" s="15" t="s">
        <v>1621</v>
      </c>
      <c r="H7135" s="16" t="s">
        <v>1565</v>
      </c>
      <c r="J7135" s="16"/>
    </row>
    <row r="7136" spans="1:10" x14ac:dyDescent="0.15">
      <c r="A7136" s="38">
        <v>9011062</v>
      </c>
      <c r="B7136" s="15">
        <v>2</v>
      </c>
      <c r="C7136" s="15">
        <v>1</v>
      </c>
      <c r="D7136" s="15">
        <v>50</v>
      </c>
      <c r="E7136" s="15">
        <v>10000</v>
      </c>
      <c r="F7136" s="15">
        <v>1</v>
      </c>
      <c r="G7136" s="15" t="s">
        <v>1622</v>
      </c>
      <c r="H7136" s="16" t="s">
        <v>1566</v>
      </c>
      <c r="J7136" s="16"/>
    </row>
    <row r="7137" spans="1:10" x14ac:dyDescent="0.15">
      <c r="A7137" s="38">
        <v>9011063</v>
      </c>
      <c r="B7137" s="15">
        <v>2</v>
      </c>
      <c r="C7137" s="15">
        <v>1</v>
      </c>
      <c r="D7137" s="15">
        <v>50</v>
      </c>
      <c r="E7137" s="15">
        <v>10000</v>
      </c>
      <c r="F7137" s="15">
        <v>1</v>
      </c>
      <c r="G7137" s="15" t="s">
        <v>1623</v>
      </c>
      <c r="H7137" s="16" t="s">
        <v>1567</v>
      </c>
      <c r="J7137" s="16"/>
    </row>
    <row r="7138" spans="1:10" x14ac:dyDescent="0.15">
      <c r="A7138" s="38">
        <v>9011064</v>
      </c>
      <c r="B7138" s="15">
        <v>2</v>
      </c>
      <c r="C7138" s="15">
        <v>1</v>
      </c>
      <c r="D7138" s="15">
        <v>50</v>
      </c>
      <c r="E7138" s="15">
        <v>10000</v>
      </c>
      <c r="F7138" s="15">
        <v>1</v>
      </c>
      <c r="G7138" s="15" t="s">
        <v>1624</v>
      </c>
      <c r="H7138" s="16" t="s">
        <v>1568</v>
      </c>
      <c r="J7138" s="16"/>
    </row>
    <row r="7139" spans="1:10" x14ac:dyDescent="0.15">
      <c r="A7139" s="38">
        <v>9011065</v>
      </c>
      <c r="B7139" s="15">
        <v>2</v>
      </c>
      <c r="C7139" s="15">
        <v>1</v>
      </c>
      <c r="D7139" s="15">
        <v>50</v>
      </c>
      <c r="E7139" s="15">
        <v>10000</v>
      </c>
      <c r="F7139" s="15">
        <v>1</v>
      </c>
      <c r="G7139" s="15" t="s">
        <v>1625</v>
      </c>
      <c r="H7139" s="16" t="s">
        <v>1569</v>
      </c>
      <c r="J7139" s="16"/>
    </row>
    <row r="7140" spans="1:10" x14ac:dyDescent="0.15">
      <c r="A7140" s="38">
        <v>9011066</v>
      </c>
      <c r="B7140" s="15">
        <v>2</v>
      </c>
      <c r="C7140" s="15">
        <v>1</v>
      </c>
      <c r="D7140" s="15">
        <v>50</v>
      </c>
      <c r="E7140" s="15">
        <v>10000</v>
      </c>
      <c r="F7140" s="15">
        <v>1</v>
      </c>
      <c r="G7140" s="15" t="s">
        <v>1626</v>
      </c>
      <c r="H7140" s="16" t="s">
        <v>1816</v>
      </c>
      <c r="J7140" s="16"/>
    </row>
    <row r="7141" spans="1:10" x14ac:dyDescent="0.15">
      <c r="A7141" s="38">
        <v>9011067</v>
      </c>
      <c r="B7141" s="15">
        <v>2</v>
      </c>
      <c r="C7141" s="15">
        <v>1</v>
      </c>
      <c r="D7141" s="15">
        <v>50</v>
      </c>
      <c r="E7141" s="15">
        <v>10000</v>
      </c>
      <c r="F7141" s="15">
        <v>1</v>
      </c>
      <c r="G7141" s="15" t="s">
        <v>1627</v>
      </c>
      <c r="H7141" s="16" t="s">
        <v>1570</v>
      </c>
      <c r="J7141" s="16"/>
    </row>
    <row r="7142" spans="1:10" x14ac:dyDescent="0.15">
      <c r="A7142" s="38">
        <v>9011068</v>
      </c>
      <c r="B7142" s="15">
        <v>2</v>
      </c>
      <c r="C7142" s="15">
        <v>1</v>
      </c>
      <c r="D7142" s="15">
        <v>50</v>
      </c>
      <c r="E7142" s="15">
        <v>10000</v>
      </c>
      <c r="F7142" s="15">
        <v>1</v>
      </c>
      <c r="G7142" s="15" t="s">
        <v>1628</v>
      </c>
      <c r="H7142" s="16" t="s">
        <v>1571</v>
      </c>
      <c r="J7142" s="16"/>
    </row>
    <row r="7143" spans="1:10" x14ac:dyDescent="0.15">
      <c r="A7143" s="38">
        <v>9011069</v>
      </c>
      <c r="B7143" s="15">
        <v>2</v>
      </c>
      <c r="C7143" s="15">
        <v>1</v>
      </c>
      <c r="D7143" s="15">
        <v>50</v>
      </c>
      <c r="E7143" s="15">
        <v>10000</v>
      </c>
      <c r="F7143" s="15">
        <v>1</v>
      </c>
      <c r="G7143" s="15" t="s">
        <v>1629</v>
      </c>
      <c r="H7143" s="16" t="s">
        <v>1572</v>
      </c>
      <c r="J7143" s="16"/>
    </row>
    <row r="7144" spans="1:10" x14ac:dyDescent="0.15">
      <c r="A7144" s="38">
        <v>9011070</v>
      </c>
      <c r="B7144" s="15">
        <v>2</v>
      </c>
      <c r="C7144" s="15">
        <v>1</v>
      </c>
      <c r="D7144" s="15">
        <v>50</v>
      </c>
      <c r="E7144" s="15">
        <v>10000</v>
      </c>
      <c r="F7144" s="15">
        <v>1</v>
      </c>
      <c r="G7144" s="15" t="s">
        <v>1630</v>
      </c>
      <c r="H7144" s="16" t="s">
        <v>1573</v>
      </c>
      <c r="J7144" s="16"/>
    </row>
    <row r="7145" spans="1:10" x14ac:dyDescent="0.15">
      <c r="A7145" s="38">
        <v>9011071</v>
      </c>
      <c r="B7145" s="15">
        <v>2</v>
      </c>
      <c r="C7145" s="15">
        <v>1</v>
      </c>
      <c r="D7145" s="15">
        <v>50</v>
      </c>
      <c r="E7145" s="15">
        <v>10000</v>
      </c>
      <c r="F7145" s="15">
        <v>1</v>
      </c>
      <c r="G7145" s="15" t="s">
        <v>1631</v>
      </c>
      <c r="H7145" s="16" t="s">
        <v>1574</v>
      </c>
      <c r="J7145" s="16"/>
    </row>
    <row r="7146" spans="1:10" x14ac:dyDescent="0.15">
      <c r="A7146" s="38">
        <v>9011072</v>
      </c>
      <c r="B7146" s="15">
        <v>2</v>
      </c>
      <c r="C7146" s="15">
        <v>1</v>
      </c>
      <c r="D7146" s="15">
        <v>50</v>
      </c>
      <c r="E7146" s="15">
        <v>10000</v>
      </c>
      <c r="F7146" s="15">
        <v>1</v>
      </c>
      <c r="G7146" s="15" t="s">
        <v>1632</v>
      </c>
      <c r="H7146" s="16" t="s">
        <v>1817</v>
      </c>
      <c r="J7146" s="16"/>
    </row>
    <row r="7147" spans="1:10" x14ac:dyDescent="0.15">
      <c r="A7147" s="38">
        <v>9011073</v>
      </c>
      <c r="B7147" s="15">
        <v>2</v>
      </c>
      <c r="C7147" s="15">
        <v>1</v>
      </c>
      <c r="D7147" s="15">
        <v>50</v>
      </c>
      <c r="E7147" s="15">
        <v>10000</v>
      </c>
      <c r="F7147" s="15">
        <v>1</v>
      </c>
      <c r="G7147" s="15" t="s">
        <v>1633</v>
      </c>
      <c r="H7147" s="16" t="s">
        <v>1575</v>
      </c>
      <c r="J7147" s="16"/>
    </row>
    <row r="7148" spans="1:10" x14ac:dyDescent="0.15">
      <c r="A7148" s="38">
        <v>9011074</v>
      </c>
      <c r="B7148" s="15">
        <v>2</v>
      </c>
      <c r="C7148" s="15">
        <v>1</v>
      </c>
      <c r="D7148" s="15">
        <v>50</v>
      </c>
      <c r="E7148" s="15">
        <v>10000</v>
      </c>
      <c r="F7148" s="15">
        <v>1</v>
      </c>
      <c r="G7148" s="15" t="s">
        <v>1634</v>
      </c>
      <c r="H7148" s="16" t="s">
        <v>1576</v>
      </c>
      <c r="J7148" s="16"/>
    </row>
    <row r="7149" spans="1:10" x14ac:dyDescent="0.15">
      <c r="A7149" s="38">
        <v>9011075</v>
      </c>
      <c r="B7149" s="15">
        <v>2</v>
      </c>
      <c r="C7149" s="15">
        <v>1</v>
      </c>
      <c r="D7149" s="15">
        <v>50</v>
      </c>
      <c r="E7149" s="15">
        <v>10000</v>
      </c>
      <c r="F7149" s="15">
        <v>1</v>
      </c>
      <c r="G7149" s="15" t="s">
        <v>1635</v>
      </c>
      <c r="H7149" s="16" t="s">
        <v>1577</v>
      </c>
      <c r="J7149" s="16"/>
    </row>
    <row r="7150" spans="1:10" x14ac:dyDescent="0.15">
      <c r="A7150" s="38">
        <v>9011076</v>
      </c>
      <c r="B7150" s="15">
        <v>2</v>
      </c>
      <c r="C7150" s="15">
        <v>1</v>
      </c>
      <c r="D7150" s="15">
        <v>50</v>
      </c>
      <c r="E7150" s="15">
        <v>10000</v>
      </c>
      <c r="F7150" s="15">
        <v>1</v>
      </c>
      <c r="G7150" s="15" t="s">
        <v>1636</v>
      </c>
      <c r="H7150" s="16" t="s">
        <v>1578</v>
      </c>
      <c r="J7150" s="16"/>
    </row>
    <row r="7151" spans="1:10" x14ac:dyDescent="0.15">
      <c r="A7151" s="38">
        <v>9011077</v>
      </c>
      <c r="B7151" s="15">
        <v>2</v>
      </c>
      <c r="C7151" s="15">
        <v>1</v>
      </c>
      <c r="D7151" s="15">
        <v>50</v>
      </c>
      <c r="E7151" s="15">
        <v>10000</v>
      </c>
      <c r="F7151" s="15">
        <v>1</v>
      </c>
      <c r="G7151" s="15" t="s">
        <v>1637</v>
      </c>
      <c r="H7151" s="16" t="s">
        <v>1579</v>
      </c>
      <c r="J7151" s="16"/>
    </row>
    <row r="7152" spans="1:10" x14ac:dyDescent="0.15">
      <c r="A7152" s="38">
        <v>9011078</v>
      </c>
      <c r="B7152" s="15">
        <v>2</v>
      </c>
      <c r="C7152" s="15">
        <v>1</v>
      </c>
      <c r="D7152" s="15">
        <v>50</v>
      </c>
      <c r="E7152" s="15">
        <v>10000</v>
      </c>
      <c r="F7152" s="15">
        <v>1</v>
      </c>
      <c r="G7152" s="15" t="s">
        <v>1638</v>
      </c>
      <c r="H7152" s="16" t="s">
        <v>1818</v>
      </c>
      <c r="J7152" s="16"/>
    </row>
    <row r="7153" spans="1:10" x14ac:dyDescent="0.15">
      <c r="A7153" s="38">
        <v>9011079</v>
      </c>
      <c r="B7153" s="15">
        <v>2</v>
      </c>
      <c r="C7153" s="15">
        <v>1</v>
      </c>
      <c r="D7153" s="15">
        <v>50</v>
      </c>
      <c r="E7153" s="15">
        <v>10000</v>
      </c>
      <c r="F7153" s="15">
        <v>1</v>
      </c>
      <c r="G7153" s="15" t="s">
        <v>1639</v>
      </c>
      <c r="H7153" s="16" t="s">
        <v>1580</v>
      </c>
      <c r="J7153" s="16"/>
    </row>
    <row r="7154" spans="1:10" x14ac:dyDescent="0.15">
      <c r="A7154" s="38">
        <v>9011080</v>
      </c>
      <c r="B7154" s="15">
        <v>2</v>
      </c>
      <c r="C7154" s="15">
        <v>1</v>
      </c>
      <c r="D7154" s="15">
        <v>50</v>
      </c>
      <c r="E7154" s="15">
        <v>10000</v>
      </c>
      <c r="F7154" s="15">
        <v>1</v>
      </c>
      <c r="G7154" s="15" t="s">
        <v>1640</v>
      </c>
      <c r="H7154" s="16" t="s">
        <v>1581</v>
      </c>
      <c r="J7154" s="16"/>
    </row>
    <row r="7155" spans="1:10" x14ac:dyDescent="0.15">
      <c r="A7155" s="38">
        <v>9011081</v>
      </c>
      <c r="B7155" s="15">
        <v>2</v>
      </c>
      <c r="C7155" s="15">
        <v>1</v>
      </c>
      <c r="D7155" s="15">
        <v>50</v>
      </c>
      <c r="E7155" s="15">
        <v>10000</v>
      </c>
      <c r="F7155" s="15">
        <v>1</v>
      </c>
      <c r="G7155" s="15" t="s">
        <v>1641</v>
      </c>
      <c r="H7155" s="16" t="s">
        <v>1582</v>
      </c>
      <c r="J7155" s="16"/>
    </row>
    <row r="7156" spans="1:10" x14ac:dyDescent="0.15">
      <c r="A7156" s="38">
        <v>9011082</v>
      </c>
      <c r="B7156" s="15">
        <v>2</v>
      </c>
      <c r="C7156" s="15">
        <v>1</v>
      </c>
      <c r="D7156" s="15">
        <v>50</v>
      </c>
      <c r="E7156" s="15">
        <v>10000</v>
      </c>
      <c r="F7156" s="15">
        <v>1</v>
      </c>
      <c r="G7156" s="15" t="s">
        <v>1642</v>
      </c>
      <c r="H7156" s="16" t="s">
        <v>1583</v>
      </c>
      <c r="J7156" s="16"/>
    </row>
    <row r="7157" spans="1:10" x14ac:dyDescent="0.15">
      <c r="A7157" s="38">
        <v>9011083</v>
      </c>
      <c r="B7157" s="15">
        <v>2</v>
      </c>
      <c r="C7157" s="15">
        <v>1</v>
      </c>
      <c r="D7157" s="15">
        <v>50</v>
      </c>
      <c r="E7157" s="15">
        <v>10000</v>
      </c>
      <c r="F7157" s="15">
        <v>1</v>
      </c>
      <c r="G7157" s="15" t="s">
        <v>1643</v>
      </c>
      <c r="H7157" s="16" t="s">
        <v>1584</v>
      </c>
      <c r="J7157" s="16"/>
    </row>
    <row r="7158" spans="1:10" x14ac:dyDescent="0.15">
      <c r="A7158" s="38">
        <v>9011084</v>
      </c>
      <c r="B7158" s="15">
        <v>2</v>
      </c>
      <c r="C7158" s="15">
        <v>1</v>
      </c>
      <c r="D7158" s="15">
        <v>50</v>
      </c>
      <c r="E7158" s="15">
        <v>10000</v>
      </c>
      <c r="F7158" s="15">
        <v>1</v>
      </c>
      <c r="G7158" s="15" t="s">
        <v>1644</v>
      </c>
      <c r="H7158" s="16" t="s">
        <v>1819</v>
      </c>
      <c r="J7158" s="16"/>
    </row>
    <row r="7159" spans="1:10" x14ac:dyDescent="0.15">
      <c r="A7159" s="38">
        <v>9011085</v>
      </c>
      <c r="B7159" s="15">
        <v>2</v>
      </c>
      <c r="C7159" s="15">
        <v>1</v>
      </c>
      <c r="D7159" s="15">
        <v>50</v>
      </c>
      <c r="E7159" s="15">
        <v>10000</v>
      </c>
      <c r="F7159" s="15">
        <v>1</v>
      </c>
      <c r="G7159" s="15" t="s">
        <v>1645</v>
      </c>
      <c r="H7159" s="16" t="s">
        <v>1585</v>
      </c>
      <c r="J7159" s="16"/>
    </row>
    <row r="7160" spans="1:10" x14ac:dyDescent="0.15">
      <c r="A7160" s="38">
        <v>9012001</v>
      </c>
      <c r="B7160" s="15">
        <v>2</v>
      </c>
      <c r="C7160" s="15">
        <v>1</v>
      </c>
      <c r="D7160" s="15">
        <v>50</v>
      </c>
      <c r="E7160" s="15">
        <v>10000</v>
      </c>
      <c r="F7160" s="15">
        <v>1</v>
      </c>
      <c r="G7160" s="15" t="s">
        <v>1393</v>
      </c>
      <c r="H7160" s="16" t="s">
        <v>1437</v>
      </c>
    </row>
    <row r="7161" spans="1:10" x14ac:dyDescent="0.15">
      <c r="A7161" s="38">
        <v>9012002</v>
      </c>
      <c r="B7161" s="15">
        <v>2</v>
      </c>
      <c r="C7161" s="15">
        <v>1</v>
      </c>
      <c r="D7161" s="15">
        <v>50</v>
      </c>
      <c r="E7161" s="15">
        <v>10000</v>
      </c>
      <c r="F7161" s="15">
        <v>1</v>
      </c>
      <c r="G7161" s="15" t="s">
        <v>1394</v>
      </c>
      <c r="H7161" s="16" t="s">
        <v>1438</v>
      </c>
    </row>
    <row r="7162" spans="1:10" x14ac:dyDescent="0.15">
      <c r="A7162" s="38">
        <v>9012003</v>
      </c>
      <c r="B7162" s="15">
        <v>2</v>
      </c>
      <c r="C7162" s="15">
        <v>1</v>
      </c>
      <c r="D7162" s="15">
        <v>50</v>
      </c>
      <c r="E7162" s="15">
        <v>10000</v>
      </c>
      <c r="F7162" s="15">
        <v>1</v>
      </c>
      <c r="G7162" s="15" t="s">
        <v>1395</v>
      </c>
      <c r="H7162" s="16" t="s">
        <v>1439</v>
      </c>
    </row>
    <row r="7163" spans="1:10" x14ac:dyDescent="0.15">
      <c r="A7163" s="38">
        <v>9012004</v>
      </c>
      <c r="B7163" s="15">
        <v>2</v>
      </c>
      <c r="C7163" s="15">
        <v>1</v>
      </c>
      <c r="D7163" s="15">
        <v>50</v>
      </c>
      <c r="E7163" s="15">
        <v>10000</v>
      </c>
      <c r="F7163" s="15">
        <v>1</v>
      </c>
      <c r="G7163" s="15" t="s">
        <v>1396</v>
      </c>
      <c r="H7163" s="16" t="s">
        <v>1440</v>
      </c>
    </row>
    <row r="7164" spans="1:10" x14ac:dyDescent="0.15">
      <c r="A7164" s="38">
        <v>9012005</v>
      </c>
      <c r="B7164" s="15">
        <v>2</v>
      </c>
      <c r="C7164" s="15">
        <v>1</v>
      </c>
      <c r="D7164" s="15">
        <v>50</v>
      </c>
      <c r="E7164" s="15">
        <v>10000</v>
      </c>
      <c r="F7164" s="15">
        <v>1</v>
      </c>
      <c r="G7164" s="15" t="s">
        <v>1397</v>
      </c>
      <c r="H7164" s="16" t="s">
        <v>1441</v>
      </c>
    </row>
    <row r="7165" spans="1:10" x14ac:dyDescent="0.15">
      <c r="A7165" s="38">
        <v>9012006</v>
      </c>
      <c r="B7165" s="15">
        <v>2</v>
      </c>
      <c r="C7165" s="15">
        <v>1</v>
      </c>
      <c r="D7165" s="15">
        <v>50</v>
      </c>
      <c r="E7165" s="15">
        <v>10000</v>
      </c>
      <c r="F7165" s="15">
        <v>1</v>
      </c>
      <c r="G7165" s="15" t="s">
        <v>1398</v>
      </c>
      <c r="H7165" s="16" t="s">
        <v>1442</v>
      </c>
    </row>
    <row r="7166" spans="1:10" x14ac:dyDescent="0.15">
      <c r="A7166" s="38">
        <v>9012007</v>
      </c>
      <c r="B7166" s="15">
        <v>2</v>
      </c>
      <c r="C7166" s="15">
        <v>1</v>
      </c>
      <c r="D7166" s="15">
        <v>50</v>
      </c>
      <c r="E7166" s="15">
        <v>10000</v>
      </c>
      <c r="F7166" s="15">
        <v>1</v>
      </c>
      <c r="G7166" s="15" t="s">
        <v>1399</v>
      </c>
      <c r="H7166" s="16" t="s">
        <v>1443</v>
      </c>
    </row>
    <row r="7167" spans="1:10" x14ac:dyDescent="0.15">
      <c r="A7167" s="38">
        <v>9012008</v>
      </c>
      <c r="B7167" s="15">
        <v>2</v>
      </c>
      <c r="C7167" s="15">
        <v>1</v>
      </c>
      <c r="D7167" s="15">
        <v>50</v>
      </c>
      <c r="E7167" s="15">
        <v>10000</v>
      </c>
      <c r="F7167" s="15">
        <v>1</v>
      </c>
      <c r="G7167" s="15" t="s">
        <v>1400</v>
      </c>
      <c r="H7167" s="16" t="s">
        <v>1444</v>
      </c>
    </row>
    <row r="7168" spans="1:10" x14ac:dyDescent="0.15">
      <c r="A7168" s="38">
        <v>9012009</v>
      </c>
      <c r="B7168" s="15">
        <v>2</v>
      </c>
      <c r="C7168" s="15">
        <v>1</v>
      </c>
      <c r="D7168" s="15">
        <v>50</v>
      </c>
      <c r="E7168" s="15">
        <v>10000</v>
      </c>
      <c r="F7168" s="15">
        <v>1</v>
      </c>
      <c r="G7168" s="15" t="s">
        <v>1401</v>
      </c>
      <c r="H7168" s="16" t="s">
        <v>1445</v>
      </c>
    </row>
    <row r="7169" spans="1:8" x14ac:dyDescent="0.15">
      <c r="A7169" s="38">
        <v>9012010</v>
      </c>
      <c r="B7169" s="15">
        <v>2</v>
      </c>
      <c r="C7169" s="15">
        <v>1</v>
      </c>
      <c r="D7169" s="15">
        <v>50</v>
      </c>
      <c r="E7169" s="15">
        <v>10000</v>
      </c>
      <c r="F7169" s="15">
        <v>1</v>
      </c>
      <c r="G7169" s="15" t="s">
        <v>1402</v>
      </c>
      <c r="H7169" s="16" t="s">
        <v>1446</v>
      </c>
    </row>
    <row r="7170" spans="1:8" x14ac:dyDescent="0.15">
      <c r="A7170" s="38">
        <v>9012011</v>
      </c>
      <c r="B7170" s="15">
        <v>2</v>
      </c>
      <c r="C7170" s="15">
        <v>1</v>
      </c>
      <c r="D7170" s="15">
        <v>50</v>
      </c>
      <c r="E7170" s="15">
        <v>10000</v>
      </c>
      <c r="F7170" s="15">
        <v>1</v>
      </c>
      <c r="G7170" s="15" t="s">
        <v>1403</v>
      </c>
      <c r="H7170" s="16" t="s">
        <v>1447</v>
      </c>
    </row>
    <row r="7171" spans="1:8" x14ac:dyDescent="0.15">
      <c r="A7171" s="38">
        <v>9012012</v>
      </c>
      <c r="B7171" s="15">
        <v>2</v>
      </c>
      <c r="C7171" s="15">
        <v>1</v>
      </c>
      <c r="D7171" s="15">
        <v>50</v>
      </c>
      <c r="E7171" s="15">
        <v>10000</v>
      </c>
      <c r="F7171" s="15">
        <v>1</v>
      </c>
      <c r="G7171" s="15" t="s">
        <v>1404</v>
      </c>
      <c r="H7171" s="16" t="s">
        <v>1448</v>
      </c>
    </row>
    <row r="7172" spans="1:8" x14ac:dyDescent="0.15">
      <c r="A7172" s="38">
        <v>9012013</v>
      </c>
      <c r="B7172" s="15">
        <v>2</v>
      </c>
      <c r="C7172" s="15">
        <v>1</v>
      </c>
      <c r="D7172" s="15">
        <v>50</v>
      </c>
      <c r="E7172" s="15">
        <v>10000</v>
      </c>
      <c r="F7172" s="15">
        <v>1</v>
      </c>
      <c r="G7172" s="15" t="s">
        <v>1405</v>
      </c>
      <c r="H7172" s="16" t="s">
        <v>1449</v>
      </c>
    </row>
    <row r="7173" spans="1:8" x14ac:dyDescent="0.15">
      <c r="A7173" s="38">
        <v>9012014</v>
      </c>
      <c r="B7173" s="15">
        <v>2</v>
      </c>
      <c r="C7173" s="15">
        <v>1</v>
      </c>
      <c r="D7173" s="15">
        <v>50</v>
      </c>
      <c r="E7173" s="15">
        <v>10000</v>
      </c>
      <c r="F7173" s="15">
        <v>1</v>
      </c>
      <c r="G7173" s="15" t="s">
        <v>1406</v>
      </c>
      <c r="H7173" s="16" t="s">
        <v>1450</v>
      </c>
    </row>
    <row r="7174" spans="1:8" x14ac:dyDescent="0.15">
      <c r="A7174" s="38">
        <v>9012015</v>
      </c>
      <c r="B7174" s="15">
        <v>2</v>
      </c>
      <c r="C7174" s="15">
        <v>1</v>
      </c>
      <c r="D7174" s="15">
        <v>50</v>
      </c>
      <c r="E7174" s="15">
        <v>10000</v>
      </c>
      <c r="F7174" s="15">
        <v>1</v>
      </c>
      <c r="G7174" s="15" t="s">
        <v>1407</v>
      </c>
      <c r="H7174" s="16" t="s">
        <v>1451</v>
      </c>
    </row>
    <row r="7175" spans="1:8" x14ac:dyDescent="0.15">
      <c r="A7175" s="38">
        <v>9012016</v>
      </c>
      <c r="B7175" s="15">
        <v>2</v>
      </c>
      <c r="C7175" s="15">
        <v>1</v>
      </c>
      <c r="D7175" s="15">
        <v>50</v>
      </c>
      <c r="E7175" s="15">
        <v>10000</v>
      </c>
      <c r="F7175" s="15">
        <v>1</v>
      </c>
      <c r="G7175" s="15" t="s">
        <v>5958</v>
      </c>
      <c r="H7175" s="16" t="s">
        <v>1507</v>
      </c>
    </row>
    <row r="7176" spans="1:8" x14ac:dyDescent="0.15">
      <c r="A7176" s="38">
        <v>9012017</v>
      </c>
      <c r="B7176" s="15">
        <v>2</v>
      </c>
      <c r="C7176" s="15">
        <v>1</v>
      </c>
      <c r="D7176" s="15">
        <v>50</v>
      </c>
      <c r="E7176" s="15">
        <v>10000</v>
      </c>
      <c r="F7176" s="15">
        <v>1</v>
      </c>
      <c r="G7176" s="15" t="s">
        <v>5960</v>
      </c>
      <c r="H7176" s="16" t="s">
        <v>1508</v>
      </c>
    </row>
    <row r="7177" spans="1:8" x14ac:dyDescent="0.15">
      <c r="A7177" s="38">
        <v>9012018</v>
      </c>
      <c r="B7177" s="15">
        <v>2</v>
      </c>
      <c r="C7177" s="15">
        <v>1</v>
      </c>
      <c r="D7177" s="15">
        <v>50</v>
      </c>
      <c r="E7177" s="15">
        <v>10000</v>
      </c>
      <c r="F7177" s="15">
        <v>1</v>
      </c>
      <c r="G7177" s="15" t="s">
        <v>7833</v>
      </c>
      <c r="H7177" s="16" t="s">
        <v>1509</v>
      </c>
    </row>
    <row r="7178" spans="1:8" x14ac:dyDescent="0.15">
      <c r="A7178" s="38">
        <v>9012019</v>
      </c>
      <c r="B7178" s="15">
        <v>2</v>
      </c>
      <c r="C7178" s="15">
        <v>1</v>
      </c>
      <c r="D7178" s="15">
        <v>50</v>
      </c>
      <c r="E7178" s="15">
        <v>10000</v>
      </c>
      <c r="F7178" s="15">
        <v>1</v>
      </c>
      <c r="G7178" s="15" t="s">
        <v>4418</v>
      </c>
      <c r="H7178" s="16" t="s">
        <v>1510</v>
      </c>
    </row>
    <row r="7179" spans="1:8" x14ac:dyDescent="0.15">
      <c r="A7179" s="38">
        <v>9012020</v>
      </c>
      <c r="B7179" s="15">
        <v>2</v>
      </c>
      <c r="C7179" s="15">
        <v>1</v>
      </c>
      <c r="D7179" s="15">
        <v>50</v>
      </c>
      <c r="E7179" s="15">
        <v>10000</v>
      </c>
      <c r="F7179" s="15">
        <v>1</v>
      </c>
      <c r="G7179" s="15" t="s">
        <v>4419</v>
      </c>
      <c r="H7179" s="16" t="s">
        <v>1511</v>
      </c>
    </row>
    <row r="7180" spans="1:8" x14ac:dyDescent="0.15">
      <c r="A7180" s="38">
        <v>9012021</v>
      </c>
      <c r="B7180" s="15">
        <v>2</v>
      </c>
      <c r="C7180" s="15">
        <v>1</v>
      </c>
      <c r="D7180" s="15">
        <v>50</v>
      </c>
      <c r="E7180" s="15">
        <v>10000</v>
      </c>
      <c r="F7180" s="15">
        <v>1</v>
      </c>
      <c r="G7180" s="15" t="s">
        <v>4421</v>
      </c>
      <c r="H7180" s="16" t="s">
        <v>1512</v>
      </c>
    </row>
    <row r="7181" spans="1:8" x14ac:dyDescent="0.15">
      <c r="A7181" s="38">
        <v>9012022</v>
      </c>
      <c r="B7181" s="15">
        <v>2</v>
      </c>
      <c r="C7181" s="15">
        <v>1</v>
      </c>
      <c r="D7181" s="15">
        <v>50</v>
      </c>
      <c r="E7181" s="15">
        <v>10000</v>
      </c>
      <c r="F7181" s="15">
        <v>1</v>
      </c>
      <c r="G7181" s="15" t="s">
        <v>4422</v>
      </c>
      <c r="H7181" s="16" t="s">
        <v>1513</v>
      </c>
    </row>
    <row r="7182" spans="1:8" x14ac:dyDescent="0.3">
      <c r="A7182" s="38">
        <v>9012023</v>
      </c>
      <c r="B7182" s="15">
        <v>2</v>
      </c>
      <c r="C7182" s="15">
        <v>1</v>
      </c>
      <c r="D7182" s="15">
        <v>50</v>
      </c>
      <c r="E7182" s="15">
        <v>10000</v>
      </c>
      <c r="F7182" s="15">
        <v>1</v>
      </c>
      <c r="G7182" s="77" t="s">
        <v>8040</v>
      </c>
      <c r="H7182" s="3" t="s">
        <v>2448</v>
      </c>
    </row>
    <row r="7183" spans="1:8" x14ac:dyDescent="0.3">
      <c r="A7183" s="38">
        <v>9012024</v>
      </c>
      <c r="B7183" s="15">
        <v>2</v>
      </c>
      <c r="C7183" s="15">
        <v>1</v>
      </c>
      <c r="D7183" s="15">
        <v>50</v>
      </c>
      <c r="E7183" s="15">
        <v>10000</v>
      </c>
      <c r="F7183" s="15">
        <v>1</v>
      </c>
      <c r="G7183" s="77" t="s">
        <v>8041</v>
      </c>
      <c r="H7183" s="3" t="s">
        <v>2449</v>
      </c>
    </row>
    <row r="7184" spans="1:8" x14ac:dyDescent="0.3">
      <c r="A7184" s="38">
        <v>9012025</v>
      </c>
      <c r="B7184" s="15">
        <v>2</v>
      </c>
      <c r="C7184" s="15">
        <v>1</v>
      </c>
      <c r="D7184" s="15">
        <v>50</v>
      </c>
      <c r="E7184" s="15">
        <v>10000</v>
      </c>
      <c r="F7184" s="15">
        <v>1</v>
      </c>
      <c r="G7184" s="77" t="s">
        <v>8042</v>
      </c>
      <c r="H7184" s="3" t="s">
        <v>2450</v>
      </c>
    </row>
    <row r="7185" spans="1:10" x14ac:dyDescent="0.3">
      <c r="A7185" s="38">
        <v>9012026</v>
      </c>
      <c r="B7185" s="15">
        <v>2</v>
      </c>
      <c r="C7185" s="15">
        <v>1</v>
      </c>
      <c r="D7185" s="15">
        <v>50</v>
      </c>
      <c r="E7185" s="15">
        <v>10000</v>
      </c>
      <c r="F7185" s="15">
        <v>1</v>
      </c>
      <c r="G7185" s="77" t="s">
        <v>1400</v>
      </c>
      <c r="H7185" s="3" t="s">
        <v>2451</v>
      </c>
    </row>
    <row r="7186" spans="1:10" x14ac:dyDescent="0.15">
      <c r="A7186" s="38">
        <v>9012027</v>
      </c>
      <c r="B7186" s="15">
        <v>2</v>
      </c>
      <c r="C7186" s="15">
        <v>1</v>
      </c>
      <c r="D7186" s="15">
        <v>50</v>
      </c>
      <c r="E7186" s="15">
        <v>10000</v>
      </c>
      <c r="F7186" s="15">
        <v>1</v>
      </c>
      <c r="G7186" s="5" t="s">
        <v>3929</v>
      </c>
      <c r="H7186" s="78" t="s">
        <v>3916</v>
      </c>
      <c r="J7186" s="77">
        <v>23701</v>
      </c>
    </row>
    <row r="7187" spans="1:10" x14ac:dyDescent="0.15">
      <c r="A7187" s="38">
        <v>9012028</v>
      </c>
      <c r="B7187" s="15">
        <v>2</v>
      </c>
      <c r="C7187" s="15">
        <v>1</v>
      </c>
      <c r="D7187" s="15">
        <v>50</v>
      </c>
      <c r="E7187" s="15">
        <v>10000</v>
      </c>
      <c r="F7187" s="15">
        <v>1</v>
      </c>
      <c r="G7187" s="5" t="s">
        <v>3930</v>
      </c>
      <c r="H7187" s="78" t="s">
        <v>3917</v>
      </c>
      <c r="J7187" s="77">
        <v>23702</v>
      </c>
    </row>
    <row r="7188" spans="1:10" x14ac:dyDescent="0.15">
      <c r="A7188" s="38">
        <v>9012029</v>
      </c>
      <c r="B7188" s="15">
        <v>2</v>
      </c>
      <c r="C7188" s="15">
        <v>1</v>
      </c>
      <c r="D7188" s="15">
        <v>50</v>
      </c>
      <c r="E7188" s="15">
        <v>10000</v>
      </c>
      <c r="F7188" s="15">
        <v>1</v>
      </c>
      <c r="G7188" s="5" t="s">
        <v>3931</v>
      </c>
      <c r="H7188" s="78" t="s">
        <v>3918</v>
      </c>
      <c r="J7188" s="77">
        <v>23703</v>
      </c>
    </row>
    <row r="7189" spans="1:10" x14ac:dyDescent="0.15">
      <c r="A7189" s="38">
        <v>9012030</v>
      </c>
      <c r="B7189" s="15">
        <v>2</v>
      </c>
      <c r="C7189" s="15">
        <v>1</v>
      </c>
      <c r="D7189" s="15">
        <v>50</v>
      </c>
      <c r="E7189" s="15">
        <v>10000</v>
      </c>
      <c r="F7189" s="15">
        <v>1</v>
      </c>
      <c r="G7189" s="5" t="s">
        <v>3932</v>
      </c>
      <c r="H7189" s="78" t="s">
        <v>3919</v>
      </c>
      <c r="J7189" s="77">
        <v>23704</v>
      </c>
    </row>
    <row r="7190" spans="1:10" x14ac:dyDescent="0.15">
      <c r="A7190" s="38">
        <v>9012031</v>
      </c>
      <c r="B7190" s="15">
        <v>2</v>
      </c>
      <c r="C7190" s="15">
        <v>1</v>
      </c>
      <c r="D7190" s="15">
        <v>50</v>
      </c>
      <c r="E7190" s="15">
        <v>10000</v>
      </c>
      <c r="F7190" s="15">
        <v>1</v>
      </c>
      <c r="G7190" s="5" t="s">
        <v>3933</v>
      </c>
      <c r="H7190" s="78" t="s">
        <v>3920</v>
      </c>
      <c r="J7190" s="77">
        <v>23705</v>
      </c>
    </row>
    <row r="7191" spans="1:10" x14ac:dyDescent="0.15">
      <c r="A7191" s="38">
        <v>9012032</v>
      </c>
      <c r="B7191" s="15">
        <v>2</v>
      </c>
      <c r="C7191" s="15">
        <v>1</v>
      </c>
      <c r="D7191" s="15">
        <v>50</v>
      </c>
      <c r="E7191" s="15">
        <v>10000</v>
      </c>
      <c r="F7191" s="15">
        <v>1</v>
      </c>
      <c r="G7191" s="5" t="s">
        <v>3934</v>
      </c>
      <c r="H7191" s="78" t="s">
        <v>3921</v>
      </c>
      <c r="J7191" s="77">
        <v>23801</v>
      </c>
    </row>
    <row r="7192" spans="1:10" x14ac:dyDescent="0.15">
      <c r="A7192" s="38">
        <v>9012033</v>
      </c>
      <c r="B7192" s="15">
        <v>2</v>
      </c>
      <c r="C7192" s="15">
        <v>1</v>
      </c>
      <c r="D7192" s="15">
        <v>50</v>
      </c>
      <c r="E7192" s="15">
        <v>10000</v>
      </c>
      <c r="F7192" s="15">
        <v>1</v>
      </c>
      <c r="G7192" s="5" t="s">
        <v>3935</v>
      </c>
      <c r="H7192" s="78" t="s">
        <v>3922</v>
      </c>
      <c r="J7192" s="77">
        <v>23802</v>
      </c>
    </row>
    <row r="7193" spans="1:10" x14ac:dyDescent="0.15">
      <c r="A7193" s="38">
        <v>9012034</v>
      </c>
      <c r="B7193" s="15">
        <v>2</v>
      </c>
      <c r="C7193" s="15">
        <v>1</v>
      </c>
      <c r="D7193" s="15">
        <v>50</v>
      </c>
      <c r="E7193" s="15">
        <v>10000</v>
      </c>
      <c r="F7193" s="15">
        <v>1</v>
      </c>
      <c r="G7193" s="5" t="s">
        <v>3936</v>
      </c>
      <c r="H7193" s="78" t="s">
        <v>9773</v>
      </c>
      <c r="J7193" s="77">
        <v>23803</v>
      </c>
    </row>
    <row r="7194" spans="1:10" x14ac:dyDescent="0.15">
      <c r="A7194" s="38">
        <v>9012035</v>
      </c>
      <c r="B7194" s="15">
        <v>2</v>
      </c>
      <c r="C7194" s="15">
        <v>1</v>
      </c>
      <c r="D7194" s="15">
        <v>50</v>
      </c>
      <c r="E7194" s="15">
        <v>10000</v>
      </c>
      <c r="F7194" s="15">
        <v>1</v>
      </c>
      <c r="G7194" s="5" t="s">
        <v>3937</v>
      </c>
      <c r="H7194" s="78" t="s">
        <v>9774</v>
      </c>
      <c r="J7194" s="77">
        <v>23804</v>
      </c>
    </row>
    <row r="7195" spans="1:10" x14ac:dyDescent="0.15">
      <c r="A7195" s="38">
        <v>9012036</v>
      </c>
      <c r="B7195" s="15">
        <v>2</v>
      </c>
      <c r="C7195" s="15">
        <v>1</v>
      </c>
      <c r="D7195" s="15">
        <v>50</v>
      </c>
      <c r="E7195" s="15">
        <v>10000</v>
      </c>
      <c r="F7195" s="15">
        <v>1</v>
      </c>
      <c r="G7195" s="5" t="s">
        <v>5964</v>
      </c>
      <c r="H7195" s="53" t="s">
        <v>4434</v>
      </c>
      <c r="J7195" s="77"/>
    </row>
    <row r="7196" spans="1:10" x14ac:dyDescent="0.15">
      <c r="A7196" s="38">
        <v>9012037</v>
      </c>
      <c r="B7196" s="15">
        <v>2</v>
      </c>
      <c r="C7196" s="15">
        <v>1</v>
      </c>
      <c r="D7196" s="15">
        <v>50</v>
      </c>
      <c r="E7196" s="15">
        <v>10000</v>
      </c>
      <c r="F7196" s="15">
        <v>1</v>
      </c>
      <c r="G7196" s="5" t="s">
        <v>5965</v>
      </c>
      <c r="H7196" s="53" t="s">
        <v>4435</v>
      </c>
      <c r="J7196" s="77"/>
    </row>
    <row r="7197" spans="1:10" x14ac:dyDescent="0.15">
      <c r="A7197" s="38">
        <v>9012038</v>
      </c>
      <c r="B7197" s="15">
        <v>2</v>
      </c>
      <c r="C7197" s="15">
        <v>1</v>
      </c>
      <c r="D7197" s="15">
        <v>50</v>
      </c>
      <c r="E7197" s="15">
        <v>10000</v>
      </c>
      <c r="F7197" s="15">
        <v>1</v>
      </c>
      <c r="G7197" s="5" t="s">
        <v>5966</v>
      </c>
      <c r="H7197" s="53" t="s">
        <v>4436</v>
      </c>
      <c r="J7197" s="77"/>
    </row>
    <row r="7198" spans="1:10" x14ac:dyDescent="0.15">
      <c r="A7198" s="38">
        <v>9012039</v>
      </c>
      <c r="B7198" s="15">
        <v>2</v>
      </c>
      <c r="C7198" s="15">
        <v>1</v>
      </c>
      <c r="D7198" s="15">
        <v>50</v>
      </c>
      <c r="E7198" s="15">
        <v>10000</v>
      </c>
      <c r="F7198" s="15">
        <v>1</v>
      </c>
      <c r="G7198" s="5" t="s">
        <v>5967</v>
      </c>
      <c r="H7198" s="53" t="s">
        <v>4437</v>
      </c>
      <c r="J7198" s="77"/>
    </row>
    <row r="7199" spans="1:10" x14ac:dyDescent="0.15">
      <c r="A7199" s="38">
        <v>9012040</v>
      </c>
      <c r="B7199" s="15">
        <v>2</v>
      </c>
      <c r="C7199" s="15">
        <v>1</v>
      </c>
      <c r="D7199" s="15">
        <v>50</v>
      </c>
      <c r="E7199" s="15">
        <v>10000</v>
      </c>
      <c r="F7199" s="15">
        <v>1</v>
      </c>
      <c r="G7199" s="5" t="s">
        <v>5968</v>
      </c>
      <c r="H7199" s="53" t="s">
        <v>4438</v>
      </c>
      <c r="J7199" s="77"/>
    </row>
    <row r="7200" spans="1:10" x14ac:dyDescent="0.15">
      <c r="A7200" s="38">
        <v>9012041</v>
      </c>
      <c r="B7200" s="15">
        <v>2</v>
      </c>
      <c r="C7200" s="15">
        <v>1</v>
      </c>
      <c r="D7200" s="15">
        <v>50</v>
      </c>
      <c r="E7200" s="15">
        <v>10000</v>
      </c>
      <c r="F7200" s="15">
        <v>1</v>
      </c>
      <c r="G7200" s="5" t="s">
        <v>6106</v>
      </c>
      <c r="H7200" s="53" t="s">
        <v>6083</v>
      </c>
      <c r="J7200" s="45">
        <v>21086</v>
      </c>
    </row>
    <row r="7201" spans="1:10" x14ac:dyDescent="0.15">
      <c r="A7201" s="38">
        <v>9012042</v>
      </c>
      <c r="B7201" s="15">
        <v>2</v>
      </c>
      <c r="C7201" s="15">
        <v>1</v>
      </c>
      <c r="D7201" s="15">
        <v>50</v>
      </c>
      <c r="E7201" s="15">
        <v>10000</v>
      </c>
      <c r="F7201" s="15">
        <v>1</v>
      </c>
      <c r="G7201" s="5" t="s">
        <v>6107</v>
      </c>
      <c r="H7201" s="53" t="s">
        <v>6084</v>
      </c>
      <c r="J7201" s="45">
        <v>21087</v>
      </c>
    </row>
    <row r="7202" spans="1:10" x14ac:dyDescent="0.15">
      <c r="A7202" s="38">
        <v>9012043</v>
      </c>
      <c r="B7202" s="15">
        <v>2</v>
      </c>
      <c r="C7202" s="15">
        <v>1</v>
      </c>
      <c r="D7202" s="15">
        <v>50</v>
      </c>
      <c r="E7202" s="15">
        <v>10000</v>
      </c>
      <c r="F7202" s="15">
        <v>1</v>
      </c>
      <c r="G7202" s="5" t="s">
        <v>6108</v>
      </c>
      <c r="H7202" s="53" t="s">
        <v>6086</v>
      </c>
      <c r="J7202" s="45">
        <v>21088</v>
      </c>
    </row>
    <row r="7203" spans="1:10" x14ac:dyDescent="0.15">
      <c r="A7203" s="38">
        <v>9012044</v>
      </c>
      <c r="B7203" s="15">
        <v>2</v>
      </c>
      <c r="C7203" s="15">
        <v>1</v>
      </c>
      <c r="D7203" s="15">
        <v>50</v>
      </c>
      <c r="E7203" s="15">
        <v>10000</v>
      </c>
      <c r="F7203" s="15">
        <v>1</v>
      </c>
      <c r="G7203" s="5" t="s">
        <v>6109</v>
      </c>
      <c r="H7203" s="53" t="s">
        <v>6087</v>
      </c>
      <c r="J7203" s="45">
        <v>21089</v>
      </c>
    </row>
    <row r="7204" spans="1:10" x14ac:dyDescent="0.15">
      <c r="A7204" s="38">
        <v>9012045</v>
      </c>
      <c r="B7204" s="15">
        <v>2</v>
      </c>
      <c r="C7204" s="15">
        <v>1</v>
      </c>
      <c r="D7204" s="15">
        <v>50</v>
      </c>
      <c r="E7204" s="15">
        <v>10000</v>
      </c>
      <c r="F7204" s="15">
        <v>1</v>
      </c>
      <c r="G7204" s="5" t="s">
        <v>6110</v>
      </c>
      <c r="H7204" s="53" t="s">
        <v>6089</v>
      </c>
      <c r="J7204" s="45">
        <v>21090</v>
      </c>
    </row>
    <row r="7205" spans="1:10" x14ac:dyDescent="0.15">
      <c r="A7205" s="38">
        <v>9012046</v>
      </c>
      <c r="B7205" s="15">
        <v>2</v>
      </c>
      <c r="C7205" s="15">
        <v>1</v>
      </c>
      <c r="D7205" s="15">
        <v>50</v>
      </c>
      <c r="E7205" s="15">
        <v>10000</v>
      </c>
      <c r="F7205" s="15">
        <v>1</v>
      </c>
      <c r="G7205" s="5" t="s">
        <v>6111</v>
      </c>
      <c r="H7205" s="53" t="s">
        <v>6088</v>
      </c>
      <c r="J7205" s="45">
        <v>21091</v>
      </c>
    </row>
    <row r="7206" spans="1:10" x14ac:dyDescent="0.15">
      <c r="A7206" s="38">
        <v>9012047</v>
      </c>
      <c r="B7206" s="15">
        <v>2</v>
      </c>
      <c r="C7206" s="15">
        <v>1</v>
      </c>
      <c r="D7206" s="15">
        <v>50</v>
      </c>
      <c r="E7206" s="15">
        <v>10000</v>
      </c>
      <c r="F7206" s="15">
        <v>1</v>
      </c>
      <c r="G7206" s="5" t="s">
        <v>6112</v>
      </c>
      <c r="H7206" s="53" t="s">
        <v>6085</v>
      </c>
      <c r="J7206" s="45">
        <v>21092</v>
      </c>
    </row>
    <row r="7207" spans="1:10" x14ac:dyDescent="0.15">
      <c r="A7207" s="38">
        <v>9012048</v>
      </c>
      <c r="B7207" s="15">
        <v>2</v>
      </c>
      <c r="C7207" s="15">
        <v>1</v>
      </c>
      <c r="D7207" s="15">
        <v>50</v>
      </c>
      <c r="E7207" s="15">
        <v>10000</v>
      </c>
      <c r="F7207" s="15">
        <v>1</v>
      </c>
      <c r="G7207" s="5" t="s">
        <v>6113</v>
      </c>
      <c r="H7207" s="53" t="s">
        <v>9742</v>
      </c>
      <c r="J7207" s="45">
        <v>21093</v>
      </c>
    </row>
    <row r="7208" spans="1:10" x14ac:dyDescent="0.15">
      <c r="A7208" s="38">
        <v>9012049</v>
      </c>
      <c r="B7208" s="15">
        <v>2</v>
      </c>
      <c r="C7208" s="15">
        <v>1</v>
      </c>
      <c r="D7208" s="15">
        <v>50</v>
      </c>
      <c r="E7208" s="15">
        <v>10000</v>
      </c>
      <c r="F7208" s="15">
        <v>1</v>
      </c>
      <c r="G7208" s="5" t="s">
        <v>5963</v>
      </c>
      <c r="H7208" s="53" t="s">
        <v>9743</v>
      </c>
      <c r="I7208" s="53" t="s">
        <v>9737</v>
      </c>
      <c r="J7208" s="45">
        <v>23001</v>
      </c>
    </row>
    <row r="7209" spans="1:10" x14ac:dyDescent="0.15">
      <c r="A7209" s="38">
        <v>9012050</v>
      </c>
      <c r="B7209" s="15">
        <v>2</v>
      </c>
      <c r="C7209" s="15">
        <v>1</v>
      </c>
      <c r="D7209" s="15">
        <v>50</v>
      </c>
      <c r="E7209" s="15">
        <v>10000</v>
      </c>
      <c r="F7209" s="15">
        <v>1</v>
      </c>
      <c r="G7209" s="5" t="s">
        <v>4413</v>
      </c>
      <c r="H7209" s="53" t="s">
        <v>9744</v>
      </c>
      <c r="I7209" s="78" t="s">
        <v>9738</v>
      </c>
      <c r="J7209" s="45">
        <v>23002</v>
      </c>
    </row>
    <row r="7210" spans="1:10" x14ac:dyDescent="0.15">
      <c r="A7210" s="38">
        <v>9012051</v>
      </c>
      <c r="B7210" s="15">
        <v>2</v>
      </c>
      <c r="C7210" s="15">
        <v>1</v>
      </c>
      <c r="D7210" s="15">
        <v>50</v>
      </c>
      <c r="E7210" s="15">
        <v>10000</v>
      </c>
      <c r="F7210" s="15">
        <v>1</v>
      </c>
      <c r="G7210" s="5" t="s">
        <v>4414</v>
      </c>
      <c r="H7210" s="53" t="s">
        <v>9745</v>
      </c>
      <c r="I7210" s="78" t="s">
        <v>9739</v>
      </c>
      <c r="J7210" s="45">
        <v>23003</v>
      </c>
    </row>
    <row r="7211" spans="1:10" x14ac:dyDescent="0.15">
      <c r="A7211" s="38">
        <v>9012052</v>
      </c>
      <c r="B7211" s="15">
        <v>2</v>
      </c>
      <c r="C7211" s="15">
        <v>1</v>
      </c>
      <c r="D7211" s="15">
        <v>50</v>
      </c>
      <c r="E7211" s="15">
        <v>10000</v>
      </c>
      <c r="F7211" s="15">
        <v>1</v>
      </c>
      <c r="G7211" s="5" t="s">
        <v>4415</v>
      </c>
      <c r="H7211" s="53" t="s">
        <v>9746</v>
      </c>
      <c r="I7211" s="78" t="s">
        <v>9740</v>
      </c>
      <c r="J7211" s="45">
        <v>23004</v>
      </c>
    </row>
    <row r="7212" spans="1:10" x14ac:dyDescent="0.15">
      <c r="A7212" s="38">
        <v>9012053</v>
      </c>
      <c r="B7212" s="15">
        <v>2</v>
      </c>
      <c r="C7212" s="15">
        <v>1</v>
      </c>
      <c r="D7212" s="15">
        <v>50</v>
      </c>
      <c r="E7212" s="15">
        <v>10000</v>
      </c>
      <c r="F7212" s="15">
        <v>1</v>
      </c>
      <c r="G7212" s="5" t="s">
        <v>4416</v>
      </c>
      <c r="H7212" s="53" t="s">
        <v>9747</v>
      </c>
      <c r="I7212" s="78" t="s">
        <v>9741</v>
      </c>
      <c r="J7212" s="45">
        <v>23005</v>
      </c>
    </row>
    <row r="7213" spans="1:10" x14ac:dyDescent="0.15">
      <c r="A7213" s="38">
        <v>9012054</v>
      </c>
      <c r="B7213" s="15">
        <v>2</v>
      </c>
      <c r="C7213" s="15">
        <v>1</v>
      </c>
      <c r="D7213" s="15">
        <v>50</v>
      </c>
      <c r="E7213" s="15">
        <v>10000</v>
      </c>
      <c r="F7213" s="15">
        <v>1</v>
      </c>
      <c r="G7213" s="5" t="s">
        <v>9775</v>
      </c>
      <c r="H7213" s="78" t="s">
        <v>9776</v>
      </c>
      <c r="I7213" s="78"/>
      <c r="J7213" s="45"/>
    </row>
    <row r="7214" spans="1:10" x14ac:dyDescent="0.15">
      <c r="A7214" s="38">
        <v>9012055</v>
      </c>
      <c r="B7214" s="15">
        <v>2</v>
      </c>
      <c r="C7214" s="15">
        <v>1</v>
      </c>
      <c r="D7214" s="15">
        <v>50</v>
      </c>
      <c r="E7214" s="15">
        <v>10000</v>
      </c>
      <c r="F7214" s="15">
        <v>1</v>
      </c>
      <c r="G7214" s="5" t="s">
        <v>9829</v>
      </c>
      <c r="H7214" s="68" t="s">
        <v>10345</v>
      </c>
      <c r="I7214" s="78"/>
      <c r="J7214" s="45"/>
    </row>
    <row r="7215" spans="1:10" x14ac:dyDescent="0.15">
      <c r="A7215" s="38">
        <v>9012056</v>
      </c>
      <c r="B7215" s="15">
        <v>2</v>
      </c>
      <c r="C7215" s="15">
        <v>1</v>
      </c>
      <c r="D7215" s="15">
        <v>50</v>
      </c>
      <c r="E7215" s="15">
        <v>10000</v>
      </c>
      <c r="F7215" s="15">
        <v>1</v>
      </c>
      <c r="G7215" s="5" t="s">
        <v>10407</v>
      </c>
      <c r="H7215" s="102" t="s">
        <v>10111</v>
      </c>
      <c r="I7215" s="78"/>
      <c r="J7215" s="45"/>
    </row>
    <row r="7216" spans="1:10" x14ac:dyDescent="0.15">
      <c r="A7216" s="38">
        <v>9012057</v>
      </c>
      <c r="B7216" s="15">
        <v>2</v>
      </c>
      <c r="C7216" s="15">
        <v>1</v>
      </c>
      <c r="D7216" s="15">
        <v>50</v>
      </c>
      <c r="E7216" s="15">
        <v>10000</v>
      </c>
      <c r="F7216" s="15">
        <v>1</v>
      </c>
      <c r="G7216" s="70" t="s">
        <v>10409</v>
      </c>
      <c r="H7216" s="103" t="s">
        <v>10408</v>
      </c>
      <c r="I7216" s="78"/>
      <c r="J7216" s="45"/>
    </row>
    <row r="7217" spans="1:10" x14ac:dyDescent="0.15">
      <c r="A7217" s="38">
        <v>9012058</v>
      </c>
      <c r="B7217" s="15">
        <v>2</v>
      </c>
      <c r="C7217" s="15">
        <v>1</v>
      </c>
      <c r="D7217" s="15">
        <v>50</v>
      </c>
      <c r="E7217" s="15">
        <v>10000</v>
      </c>
      <c r="F7217" s="15">
        <v>1</v>
      </c>
      <c r="G7217" s="5" t="s">
        <v>10602</v>
      </c>
      <c r="H7217" s="104" t="s">
        <v>10112</v>
      </c>
      <c r="I7217" s="78"/>
      <c r="J7217" s="45"/>
    </row>
    <row r="7218" spans="1:10" x14ac:dyDescent="0.15">
      <c r="A7218" s="38">
        <v>9012059</v>
      </c>
      <c r="B7218" s="15">
        <v>2</v>
      </c>
      <c r="C7218" s="15">
        <v>1</v>
      </c>
      <c r="D7218" s="15">
        <v>50</v>
      </c>
      <c r="E7218" s="15">
        <v>10000</v>
      </c>
      <c r="F7218" s="15">
        <v>1</v>
      </c>
      <c r="G7218" s="5" t="s">
        <v>10603</v>
      </c>
      <c r="H7218" s="104" t="s">
        <v>10113</v>
      </c>
      <c r="I7218" s="78"/>
      <c r="J7218" s="45"/>
    </row>
    <row r="7219" spans="1:10" x14ac:dyDescent="0.15">
      <c r="A7219" s="38">
        <v>9012060</v>
      </c>
      <c r="B7219" s="15">
        <v>2</v>
      </c>
      <c r="C7219" s="15">
        <v>1</v>
      </c>
      <c r="D7219" s="15">
        <v>50</v>
      </c>
      <c r="E7219" s="15">
        <v>10000</v>
      </c>
      <c r="F7219" s="15">
        <v>1</v>
      </c>
      <c r="G7219" s="5" t="s">
        <v>10230</v>
      </c>
      <c r="H7219" s="104" t="s">
        <v>10114</v>
      </c>
      <c r="I7219" s="78"/>
      <c r="J7219" s="45"/>
    </row>
    <row r="7220" spans="1:10" x14ac:dyDescent="0.15">
      <c r="A7220" s="38">
        <v>9012061</v>
      </c>
      <c r="B7220" s="15">
        <v>2</v>
      </c>
      <c r="C7220" s="15">
        <v>1</v>
      </c>
      <c r="D7220" s="15">
        <v>50</v>
      </c>
      <c r="E7220" s="15">
        <v>10000</v>
      </c>
      <c r="F7220" s="15">
        <v>1</v>
      </c>
      <c r="G7220" s="5" t="s">
        <v>10604</v>
      </c>
      <c r="H7220" s="104" t="s">
        <v>10115</v>
      </c>
      <c r="I7220" s="78"/>
      <c r="J7220" s="45"/>
    </row>
    <row r="7221" spans="1:10" x14ac:dyDescent="0.15">
      <c r="A7221" s="38">
        <v>9012062</v>
      </c>
      <c r="B7221" s="15">
        <v>2</v>
      </c>
      <c r="C7221" s="15">
        <v>1</v>
      </c>
      <c r="D7221" s="15">
        <v>50</v>
      </c>
      <c r="E7221" s="15">
        <v>10000</v>
      </c>
      <c r="F7221" s="15">
        <v>1</v>
      </c>
      <c r="G7221" s="5" t="s">
        <v>10605</v>
      </c>
      <c r="H7221" s="104" t="s">
        <v>10116</v>
      </c>
      <c r="I7221" s="78"/>
      <c r="J7221" s="45"/>
    </row>
    <row r="7222" spans="1:10" x14ac:dyDescent="0.15">
      <c r="A7222" s="38">
        <v>9012063</v>
      </c>
      <c r="B7222" s="15">
        <v>2</v>
      </c>
      <c r="C7222" s="15">
        <v>1</v>
      </c>
      <c r="D7222" s="15">
        <v>50</v>
      </c>
      <c r="E7222" s="15">
        <v>10000</v>
      </c>
      <c r="F7222" s="15">
        <v>1</v>
      </c>
      <c r="G7222" s="5" t="s">
        <v>10606</v>
      </c>
      <c r="H7222" s="104" t="s">
        <v>10117</v>
      </c>
      <c r="I7222" s="78"/>
      <c r="J7222" s="45"/>
    </row>
    <row r="7223" spans="1:10" x14ac:dyDescent="0.15">
      <c r="A7223" s="38">
        <v>9012064</v>
      </c>
      <c r="B7223" s="15">
        <v>2</v>
      </c>
      <c r="C7223" s="15">
        <v>1</v>
      </c>
      <c r="D7223" s="15">
        <v>50</v>
      </c>
      <c r="E7223" s="15">
        <v>10000</v>
      </c>
      <c r="F7223" s="15">
        <v>1</v>
      </c>
      <c r="G7223" s="5" t="s">
        <v>10607</v>
      </c>
      <c r="H7223" s="104" t="s">
        <v>10118</v>
      </c>
      <c r="I7223" s="78"/>
      <c r="J7223" s="45"/>
    </row>
    <row r="7224" spans="1:10" x14ac:dyDescent="0.15">
      <c r="A7224" s="38">
        <v>9012065</v>
      </c>
      <c r="B7224" s="15">
        <v>2</v>
      </c>
      <c r="C7224" s="15">
        <v>1</v>
      </c>
      <c r="D7224" s="15">
        <v>50</v>
      </c>
      <c r="E7224" s="15">
        <v>10000</v>
      </c>
      <c r="F7224" s="15">
        <v>1</v>
      </c>
      <c r="G7224" s="5" t="s">
        <v>10608</v>
      </c>
      <c r="H7224" s="104" t="s">
        <v>10119</v>
      </c>
      <c r="I7224" s="78"/>
      <c r="J7224" s="45"/>
    </row>
    <row r="7225" spans="1:10" x14ac:dyDescent="0.15">
      <c r="A7225" s="38">
        <v>9012066</v>
      </c>
      <c r="B7225" s="15">
        <v>2</v>
      </c>
      <c r="C7225" s="15">
        <v>1</v>
      </c>
      <c r="D7225" s="15">
        <v>50</v>
      </c>
      <c r="E7225" s="15">
        <v>10000</v>
      </c>
      <c r="F7225" s="15">
        <v>1</v>
      </c>
      <c r="G7225" s="5" t="s">
        <v>10611</v>
      </c>
      <c r="H7225" s="104" t="s">
        <v>10120</v>
      </c>
      <c r="I7225" s="78"/>
      <c r="J7225" s="45"/>
    </row>
    <row r="7226" spans="1:10" x14ac:dyDescent="0.15">
      <c r="A7226" s="38">
        <v>9012067</v>
      </c>
      <c r="B7226" s="15">
        <v>2</v>
      </c>
      <c r="C7226" s="15">
        <v>1</v>
      </c>
      <c r="D7226" s="15">
        <v>50</v>
      </c>
      <c r="E7226" s="15">
        <v>10000</v>
      </c>
      <c r="F7226" s="15">
        <v>1</v>
      </c>
      <c r="G7226" s="5" t="s">
        <v>10610</v>
      </c>
      <c r="H7226" s="104" t="s">
        <v>9836</v>
      </c>
      <c r="I7226" s="78"/>
      <c r="J7226" s="45"/>
    </row>
    <row r="7227" spans="1:10" x14ac:dyDescent="0.15">
      <c r="A7227" s="38">
        <v>9012068</v>
      </c>
      <c r="B7227" s="15">
        <v>2</v>
      </c>
      <c r="C7227" s="15">
        <v>1</v>
      </c>
      <c r="D7227" s="15">
        <v>50</v>
      </c>
      <c r="E7227" s="15">
        <v>10000</v>
      </c>
      <c r="F7227" s="15">
        <v>1</v>
      </c>
      <c r="G7227" s="5" t="s">
        <v>10609</v>
      </c>
      <c r="H7227" s="104" t="s">
        <v>9837</v>
      </c>
      <c r="I7227" s="78"/>
      <c r="J7227" s="45"/>
    </row>
    <row r="7228" spans="1:10" x14ac:dyDescent="0.15">
      <c r="A7228" s="38">
        <v>9012069</v>
      </c>
      <c r="B7228" s="15">
        <v>2</v>
      </c>
      <c r="C7228" s="15">
        <v>1</v>
      </c>
      <c r="D7228" s="15">
        <v>50</v>
      </c>
      <c r="E7228" s="15">
        <v>10000</v>
      </c>
      <c r="F7228" s="15">
        <v>1</v>
      </c>
      <c r="G7228" s="5" t="s">
        <v>11044</v>
      </c>
      <c r="H7228" s="50" t="s">
        <v>11043</v>
      </c>
      <c r="I7228" s="78"/>
      <c r="J7228" s="45"/>
    </row>
    <row r="7229" spans="1:10" x14ac:dyDescent="0.15">
      <c r="A7229" s="38">
        <v>9013000</v>
      </c>
      <c r="B7229" s="15">
        <v>2</v>
      </c>
      <c r="C7229" s="15">
        <v>1</v>
      </c>
      <c r="D7229" s="15">
        <v>50</v>
      </c>
      <c r="E7229" s="15">
        <v>10000</v>
      </c>
      <c r="F7229" s="15">
        <v>1</v>
      </c>
      <c r="G7229" s="55" t="s">
        <v>10230</v>
      </c>
      <c r="H7229" s="53" t="s">
        <v>10231</v>
      </c>
      <c r="I7229" s="78"/>
      <c r="J7229" s="45"/>
    </row>
    <row r="7230" spans="1:10" x14ac:dyDescent="0.15">
      <c r="A7230" s="38">
        <v>9013001</v>
      </c>
      <c r="B7230" s="15">
        <v>2</v>
      </c>
      <c r="C7230" s="15">
        <v>1</v>
      </c>
      <c r="D7230" s="15">
        <v>50</v>
      </c>
      <c r="E7230" s="15">
        <v>10000</v>
      </c>
      <c r="F7230" s="15">
        <v>1</v>
      </c>
      <c r="G7230" s="15" t="s">
        <v>6078</v>
      </c>
      <c r="H7230" s="16" t="s">
        <v>1452</v>
      </c>
      <c r="I7230" s="15"/>
    </row>
    <row r="7231" spans="1:10" x14ac:dyDescent="0.15">
      <c r="A7231" s="38">
        <v>9013002</v>
      </c>
      <c r="B7231" s="15">
        <v>2</v>
      </c>
      <c r="C7231" s="15">
        <v>1</v>
      </c>
      <c r="D7231" s="15">
        <v>50</v>
      </c>
      <c r="E7231" s="15">
        <v>10000</v>
      </c>
      <c r="F7231" s="15">
        <v>1</v>
      </c>
      <c r="G7231" s="15" t="s">
        <v>6887</v>
      </c>
      <c r="H7231" s="16" t="s">
        <v>1453</v>
      </c>
      <c r="I7231" s="15"/>
    </row>
    <row r="7232" spans="1:10" x14ac:dyDescent="0.15">
      <c r="A7232" s="38">
        <v>9013003</v>
      </c>
      <c r="B7232" s="15">
        <v>2</v>
      </c>
      <c r="C7232" s="15">
        <v>1</v>
      </c>
      <c r="D7232" s="15">
        <v>50</v>
      </c>
      <c r="E7232" s="15">
        <v>10000</v>
      </c>
      <c r="F7232" s="15">
        <v>1</v>
      </c>
      <c r="G7232" s="15" t="s">
        <v>6888</v>
      </c>
      <c r="H7232" s="16" t="s">
        <v>1454</v>
      </c>
      <c r="I7232" s="15"/>
    </row>
    <row r="7233" spans="1:9" x14ac:dyDescent="0.15">
      <c r="A7233" s="38">
        <v>9013004</v>
      </c>
      <c r="B7233" s="15">
        <v>2</v>
      </c>
      <c r="C7233" s="15">
        <v>1</v>
      </c>
      <c r="D7233" s="15">
        <v>50</v>
      </c>
      <c r="E7233" s="15">
        <v>10000</v>
      </c>
      <c r="F7233" s="15">
        <v>1</v>
      </c>
      <c r="G7233" s="15" t="s">
        <v>6889</v>
      </c>
      <c r="H7233" s="16" t="s">
        <v>1455</v>
      </c>
      <c r="I7233" s="15"/>
    </row>
    <row r="7234" spans="1:9" x14ac:dyDescent="0.15">
      <c r="A7234" s="38">
        <v>9013005</v>
      </c>
      <c r="B7234" s="15">
        <v>2</v>
      </c>
      <c r="C7234" s="15">
        <v>1</v>
      </c>
      <c r="D7234" s="15">
        <v>50</v>
      </c>
      <c r="E7234" s="15">
        <v>10000</v>
      </c>
      <c r="F7234" s="15">
        <v>1</v>
      </c>
      <c r="G7234" s="15" t="s">
        <v>6890</v>
      </c>
      <c r="H7234" s="16" t="s">
        <v>1456</v>
      </c>
      <c r="I7234" s="15"/>
    </row>
    <row r="7235" spans="1:9" x14ac:dyDescent="0.15">
      <c r="A7235" s="38">
        <v>9013006</v>
      </c>
      <c r="B7235" s="15">
        <v>2</v>
      </c>
      <c r="C7235" s="15">
        <v>1</v>
      </c>
      <c r="D7235" s="15">
        <v>50</v>
      </c>
      <c r="E7235" s="15">
        <v>10000</v>
      </c>
      <c r="F7235" s="15">
        <v>1</v>
      </c>
      <c r="G7235" s="15" t="s">
        <v>6891</v>
      </c>
      <c r="H7235" s="16" t="s">
        <v>1457</v>
      </c>
      <c r="I7235" s="15"/>
    </row>
    <row r="7236" spans="1:9" x14ac:dyDescent="0.15">
      <c r="A7236" s="38">
        <v>9013007</v>
      </c>
      <c r="B7236" s="15">
        <v>2</v>
      </c>
      <c r="C7236" s="15">
        <v>1</v>
      </c>
      <c r="D7236" s="15">
        <v>50</v>
      </c>
      <c r="E7236" s="15">
        <v>10000</v>
      </c>
      <c r="F7236" s="15">
        <v>1</v>
      </c>
      <c r="G7236" s="15" t="s">
        <v>6892</v>
      </c>
      <c r="H7236" s="16" t="s">
        <v>1458</v>
      </c>
      <c r="I7236" s="15"/>
    </row>
    <row r="7237" spans="1:9" x14ac:dyDescent="0.15">
      <c r="A7237" s="38">
        <v>9013008</v>
      </c>
      <c r="B7237" s="15">
        <v>2</v>
      </c>
      <c r="C7237" s="15">
        <v>1</v>
      </c>
      <c r="D7237" s="15">
        <v>50</v>
      </c>
      <c r="E7237" s="15">
        <v>10000</v>
      </c>
      <c r="F7237" s="15">
        <v>1</v>
      </c>
      <c r="G7237" s="15" t="s">
        <v>6081</v>
      </c>
      <c r="H7237" s="16" t="s">
        <v>1459</v>
      </c>
      <c r="I7237" s="15"/>
    </row>
    <row r="7238" spans="1:9" x14ac:dyDescent="0.15">
      <c r="A7238" s="38">
        <v>9013009</v>
      </c>
      <c r="B7238" s="15">
        <v>2</v>
      </c>
      <c r="C7238" s="15">
        <v>1</v>
      </c>
      <c r="D7238" s="15">
        <v>50</v>
      </c>
      <c r="E7238" s="15">
        <v>10000</v>
      </c>
      <c r="F7238" s="15">
        <v>1</v>
      </c>
      <c r="G7238" s="15" t="s">
        <v>6893</v>
      </c>
      <c r="H7238" s="16" t="s">
        <v>1460</v>
      </c>
      <c r="I7238" s="15"/>
    </row>
    <row r="7239" spans="1:9" x14ac:dyDescent="0.15">
      <c r="A7239" s="38">
        <v>9013010</v>
      </c>
      <c r="B7239" s="15">
        <v>2</v>
      </c>
      <c r="C7239" s="15">
        <v>1</v>
      </c>
      <c r="D7239" s="15">
        <v>50</v>
      </c>
      <c r="E7239" s="15">
        <v>10000</v>
      </c>
      <c r="F7239" s="15">
        <v>1</v>
      </c>
      <c r="G7239" s="15" t="s">
        <v>6894</v>
      </c>
      <c r="H7239" s="16" t="s">
        <v>1461</v>
      </c>
      <c r="I7239" s="15"/>
    </row>
    <row r="7240" spans="1:9" x14ac:dyDescent="0.15">
      <c r="A7240" s="38">
        <v>9013011</v>
      </c>
      <c r="B7240" s="15">
        <v>2</v>
      </c>
      <c r="C7240" s="15">
        <v>1</v>
      </c>
      <c r="D7240" s="15">
        <v>50</v>
      </c>
      <c r="E7240" s="15">
        <v>10000</v>
      </c>
      <c r="F7240" s="15">
        <v>1</v>
      </c>
      <c r="G7240" s="15" t="s">
        <v>6895</v>
      </c>
      <c r="H7240" s="16" t="s">
        <v>1462</v>
      </c>
      <c r="I7240" s="15"/>
    </row>
    <row r="7241" spans="1:9" x14ac:dyDescent="0.15">
      <c r="A7241" s="38">
        <v>9013012</v>
      </c>
      <c r="B7241" s="15">
        <v>2</v>
      </c>
      <c r="C7241" s="15">
        <v>1</v>
      </c>
      <c r="D7241" s="15">
        <v>50</v>
      </c>
      <c r="E7241" s="15">
        <v>10000</v>
      </c>
      <c r="F7241" s="15">
        <v>1</v>
      </c>
      <c r="G7241" s="15" t="s">
        <v>6896</v>
      </c>
      <c r="H7241" s="16" t="s">
        <v>1463</v>
      </c>
      <c r="I7241" s="15"/>
    </row>
    <row r="7242" spans="1:9" x14ac:dyDescent="0.15">
      <c r="A7242" s="38">
        <v>9013013</v>
      </c>
      <c r="B7242" s="15">
        <v>2</v>
      </c>
      <c r="C7242" s="15">
        <v>1</v>
      </c>
      <c r="D7242" s="15">
        <v>50</v>
      </c>
      <c r="E7242" s="15">
        <v>10000</v>
      </c>
      <c r="F7242" s="15">
        <v>1</v>
      </c>
      <c r="G7242" s="15" t="s">
        <v>6897</v>
      </c>
      <c r="H7242" s="16" t="s">
        <v>1464</v>
      </c>
      <c r="I7242" s="15"/>
    </row>
    <row r="7243" spans="1:9" x14ac:dyDescent="0.15">
      <c r="A7243" s="38">
        <v>9013014</v>
      </c>
      <c r="B7243" s="15">
        <v>2</v>
      </c>
      <c r="C7243" s="15">
        <v>1</v>
      </c>
      <c r="D7243" s="15">
        <v>50</v>
      </c>
      <c r="E7243" s="15">
        <v>10000</v>
      </c>
      <c r="F7243" s="15">
        <v>1</v>
      </c>
      <c r="G7243" s="15" t="s">
        <v>6898</v>
      </c>
      <c r="H7243" s="16" t="s">
        <v>1465</v>
      </c>
      <c r="I7243" s="15"/>
    </row>
    <row r="7244" spans="1:9" x14ac:dyDescent="0.15">
      <c r="A7244" s="38">
        <v>9013015</v>
      </c>
      <c r="B7244" s="15">
        <v>2</v>
      </c>
      <c r="C7244" s="15">
        <v>1</v>
      </c>
      <c r="D7244" s="15">
        <v>50</v>
      </c>
      <c r="E7244" s="15">
        <v>10000</v>
      </c>
      <c r="F7244" s="15">
        <v>1</v>
      </c>
      <c r="G7244" s="15" t="s">
        <v>6899</v>
      </c>
      <c r="H7244" s="16" t="s">
        <v>1466</v>
      </c>
      <c r="I7244" s="15"/>
    </row>
    <row r="7245" spans="1:9" x14ac:dyDescent="0.15">
      <c r="A7245" s="38">
        <v>9013016</v>
      </c>
      <c r="B7245" s="15">
        <v>2</v>
      </c>
      <c r="C7245" s="15">
        <v>1</v>
      </c>
      <c r="D7245" s="15">
        <v>50</v>
      </c>
      <c r="E7245" s="15">
        <v>10000</v>
      </c>
      <c r="F7245" s="15">
        <v>1</v>
      </c>
      <c r="G7245" s="15" t="s">
        <v>6080</v>
      </c>
      <c r="H7245" s="16" t="s">
        <v>1467</v>
      </c>
      <c r="I7245" s="15"/>
    </row>
    <row r="7246" spans="1:9" x14ac:dyDescent="0.15">
      <c r="A7246" s="38">
        <v>9013017</v>
      </c>
      <c r="B7246" s="15">
        <v>2</v>
      </c>
      <c r="C7246" s="15">
        <v>1</v>
      </c>
      <c r="D7246" s="15">
        <v>50</v>
      </c>
      <c r="E7246" s="15">
        <v>10000</v>
      </c>
      <c r="F7246" s="15">
        <v>1</v>
      </c>
      <c r="G7246" s="15" t="s">
        <v>6900</v>
      </c>
      <c r="H7246" s="16" t="s">
        <v>1468</v>
      </c>
      <c r="I7246" s="15"/>
    </row>
    <row r="7247" spans="1:9" x14ac:dyDescent="0.15">
      <c r="A7247" s="38">
        <v>9013018</v>
      </c>
      <c r="B7247" s="15">
        <v>2</v>
      </c>
      <c r="C7247" s="15">
        <v>1</v>
      </c>
      <c r="D7247" s="15">
        <v>50</v>
      </c>
      <c r="E7247" s="15">
        <v>10000</v>
      </c>
      <c r="F7247" s="15">
        <v>1</v>
      </c>
      <c r="G7247" s="15" t="s">
        <v>6901</v>
      </c>
      <c r="H7247" s="16" t="s">
        <v>1469</v>
      </c>
      <c r="I7247" s="15"/>
    </row>
    <row r="7248" spans="1:9" x14ac:dyDescent="0.15">
      <c r="A7248" s="38">
        <v>9013019</v>
      </c>
      <c r="B7248" s="15">
        <v>2</v>
      </c>
      <c r="C7248" s="15">
        <v>1</v>
      </c>
      <c r="D7248" s="15">
        <v>50</v>
      </c>
      <c r="E7248" s="15">
        <v>10000</v>
      </c>
      <c r="F7248" s="15">
        <v>1</v>
      </c>
      <c r="G7248" s="15" t="s">
        <v>6902</v>
      </c>
      <c r="H7248" s="16" t="s">
        <v>1470</v>
      </c>
      <c r="I7248" s="15"/>
    </row>
    <row r="7249" spans="1:9" x14ac:dyDescent="0.15">
      <c r="A7249" s="38">
        <v>9013020</v>
      </c>
      <c r="B7249" s="15">
        <v>2</v>
      </c>
      <c r="C7249" s="15">
        <v>1</v>
      </c>
      <c r="D7249" s="15">
        <v>50</v>
      </c>
      <c r="E7249" s="15">
        <v>10000</v>
      </c>
      <c r="F7249" s="15">
        <v>1</v>
      </c>
      <c r="G7249" s="15" t="s">
        <v>6903</v>
      </c>
      <c r="H7249" s="16" t="s">
        <v>1471</v>
      </c>
      <c r="I7249" s="15"/>
    </row>
    <row r="7250" spans="1:9" x14ac:dyDescent="0.15">
      <c r="A7250" s="38">
        <v>9013021</v>
      </c>
      <c r="B7250" s="15">
        <v>2</v>
      </c>
      <c r="C7250" s="15">
        <v>1</v>
      </c>
      <c r="D7250" s="15">
        <v>50</v>
      </c>
      <c r="E7250" s="15">
        <v>10000</v>
      </c>
      <c r="F7250" s="15">
        <v>1</v>
      </c>
      <c r="G7250" s="15" t="s">
        <v>6904</v>
      </c>
      <c r="H7250" s="16" t="s">
        <v>1486</v>
      </c>
      <c r="I7250" s="15"/>
    </row>
    <row r="7251" spans="1:9" x14ac:dyDescent="0.15">
      <c r="A7251" s="38">
        <v>9013022</v>
      </c>
      <c r="B7251" s="15">
        <v>2</v>
      </c>
      <c r="C7251" s="15">
        <v>1</v>
      </c>
      <c r="D7251" s="15">
        <v>50</v>
      </c>
      <c r="E7251" s="15">
        <v>10000</v>
      </c>
      <c r="F7251" s="15">
        <v>1</v>
      </c>
      <c r="G7251" s="15" t="s">
        <v>6905</v>
      </c>
      <c r="H7251" s="16" t="s">
        <v>1473</v>
      </c>
      <c r="I7251" s="15"/>
    </row>
    <row r="7252" spans="1:9" x14ac:dyDescent="0.15">
      <c r="A7252" s="38">
        <v>9013023</v>
      </c>
      <c r="B7252" s="15">
        <v>2</v>
      </c>
      <c r="C7252" s="15">
        <v>1</v>
      </c>
      <c r="D7252" s="15">
        <v>50</v>
      </c>
      <c r="E7252" s="15">
        <v>10000</v>
      </c>
      <c r="F7252" s="15">
        <v>1</v>
      </c>
      <c r="G7252" s="15" t="s">
        <v>6906</v>
      </c>
      <c r="H7252" s="16" t="s">
        <v>1474</v>
      </c>
      <c r="I7252" s="15"/>
    </row>
    <row r="7253" spans="1:9" x14ac:dyDescent="0.15">
      <c r="A7253" s="38">
        <v>9013024</v>
      </c>
      <c r="B7253" s="15">
        <v>2</v>
      </c>
      <c r="C7253" s="15">
        <v>1</v>
      </c>
      <c r="D7253" s="15">
        <v>50</v>
      </c>
      <c r="E7253" s="15">
        <v>10000</v>
      </c>
      <c r="F7253" s="15">
        <v>1</v>
      </c>
      <c r="G7253" s="15" t="s">
        <v>6907</v>
      </c>
      <c r="H7253" s="16" t="s">
        <v>1475</v>
      </c>
      <c r="I7253" s="15"/>
    </row>
    <row r="7254" spans="1:9" x14ac:dyDescent="0.15">
      <c r="A7254" s="38">
        <v>9013025</v>
      </c>
      <c r="B7254" s="15">
        <v>2</v>
      </c>
      <c r="C7254" s="15">
        <v>1</v>
      </c>
      <c r="D7254" s="15">
        <v>50</v>
      </c>
      <c r="E7254" s="15">
        <v>10000</v>
      </c>
      <c r="F7254" s="15">
        <v>1</v>
      </c>
      <c r="G7254" s="15" t="s">
        <v>6908</v>
      </c>
      <c r="H7254" s="16" t="s">
        <v>1476</v>
      </c>
      <c r="I7254" s="15"/>
    </row>
    <row r="7255" spans="1:9" x14ac:dyDescent="0.15">
      <c r="A7255" s="38">
        <v>9013026</v>
      </c>
      <c r="B7255" s="15">
        <v>2</v>
      </c>
      <c r="C7255" s="15">
        <v>1</v>
      </c>
      <c r="D7255" s="15">
        <v>50</v>
      </c>
      <c r="E7255" s="15">
        <v>10000</v>
      </c>
      <c r="F7255" s="15">
        <v>1</v>
      </c>
      <c r="G7255" s="15" t="s">
        <v>6909</v>
      </c>
      <c r="H7255" s="16" t="s">
        <v>1477</v>
      </c>
      <c r="I7255" s="15"/>
    </row>
    <row r="7256" spans="1:9" x14ac:dyDescent="0.15">
      <c r="A7256" s="38">
        <v>9013027</v>
      </c>
      <c r="B7256" s="15">
        <v>2</v>
      </c>
      <c r="C7256" s="15">
        <v>1</v>
      </c>
      <c r="D7256" s="15">
        <v>50</v>
      </c>
      <c r="E7256" s="15">
        <v>10000</v>
      </c>
      <c r="F7256" s="15">
        <v>1</v>
      </c>
      <c r="G7256" s="15" t="s">
        <v>6910</v>
      </c>
      <c r="H7256" s="16" t="s">
        <v>1478</v>
      </c>
      <c r="I7256" s="15"/>
    </row>
    <row r="7257" spans="1:9" x14ac:dyDescent="0.15">
      <c r="A7257" s="38">
        <v>9013028</v>
      </c>
      <c r="B7257" s="15">
        <v>2</v>
      </c>
      <c r="C7257" s="15">
        <v>1</v>
      </c>
      <c r="D7257" s="15">
        <v>50</v>
      </c>
      <c r="E7257" s="15">
        <v>10000</v>
      </c>
      <c r="F7257" s="15">
        <v>1</v>
      </c>
      <c r="G7257" s="15" t="s">
        <v>6911</v>
      </c>
      <c r="H7257" s="16" t="s">
        <v>1479</v>
      </c>
      <c r="I7257" s="15"/>
    </row>
    <row r="7258" spans="1:9" x14ac:dyDescent="0.15">
      <c r="A7258" s="38">
        <v>9013029</v>
      </c>
      <c r="B7258" s="15">
        <v>2</v>
      </c>
      <c r="C7258" s="15">
        <v>1</v>
      </c>
      <c r="D7258" s="15">
        <v>50</v>
      </c>
      <c r="E7258" s="15">
        <v>10000</v>
      </c>
      <c r="F7258" s="15">
        <v>1</v>
      </c>
      <c r="G7258" s="15" t="s">
        <v>6912</v>
      </c>
      <c r="H7258" s="16" t="s">
        <v>1480</v>
      </c>
      <c r="I7258" s="15"/>
    </row>
    <row r="7259" spans="1:9" x14ac:dyDescent="0.15">
      <c r="A7259" s="38">
        <v>9013030</v>
      </c>
      <c r="B7259" s="15">
        <v>2</v>
      </c>
      <c r="C7259" s="15">
        <v>1</v>
      </c>
      <c r="D7259" s="15">
        <v>50</v>
      </c>
      <c r="E7259" s="15">
        <v>10000</v>
      </c>
      <c r="F7259" s="15">
        <v>1</v>
      </c>
      <c r="G7259" s="15" t="s">
        <v>6913</v>
      </c>
      <c r="H7259" s="16" t="s">
        <v>1481</v>
      </c>
      <c r="I7259" s="15"/>
    </row>
    <row r="7260" spans="1:9" x14ac:dyDescent="0.15">
      <c r="A7260" s="38">
        <v>9013031</v>
      </c>
      <c r="B7260" s="15">
        <v>2</v>
      </c>
      <c r="C7260" s="15">
        <v>1</v>
      </c>
      <c r="D7260" s="15">
        <v>50</v>
      </c>
      <c r="E7260" s="15">
        <v>10000</v>
      </c>
      <c r="F7260" s="15">
        <v>1</v>
      </c>
      <c r="G7260" s="15" t="s">
        <v>6914</v>
      </c>
      <c r="H7260" s="16" t="s">
        <v>1482</v>
      </c>
      <c r="I7260" s="15"/>
    </row>
    <row r="7261" spans="1:9" x14ac:dyDescent="0.15">
      <c r="A7261" s="38">
        <v>9013032</v>
      </c>
      <c r="B7261" s="15">
        <v>2</v>
      </c>
      <c r="C7261" s="15">
        <v>1</v>
      </c>
      <c r="D7261" s="15">
        <v>50</v>
      </c>
      <c r="E7261" s="15">
        <v>10000</v>
      </c>
      <c r="F7261" s="15">
        <v>1</v>
      </c>
      <c r="G7261" s="15" t="s">
        <v>6915</v>
      </c>
      <c r="H7261" s="16" t="s">
        <v>1483</v>
      </c>
      <c r="I7261" s="15"/>
    </row>
    <row r="7262" spans="1:9" x14ac:dyDescent="0.15">
      <c r="A7262" s="38">
        <v>9013033</v>
      </c>
      <c r="B7262" s="15">
        <v>2</v>
      </c>
      <c r="C7262" s="15">
        <v>1</v>
      </c>
      <c r="D7262" s="15">
        <v>50</v>
      </c>
      <c r="E7262" s="15">
        <v>10000</v>
      </c>
      <c r="F7262" s="15">
        <v>1</v>
      </c>
      <c r="G7262" s="15" t="s">
        <v>6916</v>
      </c>
      <c r="H7262" s="16" t="s">
        <v>1484</v>
      </c>
      <c r="I7262" s="15"/>
    </row>
    <row r="7263" spans="1:9" x14ac:dyDescent="0.15">
      <c r="A7263" s="38">
        <v>9013034</v>
      </c>
      <c r="B7263" s="15">
        <v>2</v>
      </c>
      <c r="C7263" s="15">
        <v>1</v>
      </c>
      <c r="D7263" s="15">
        <v>50</v>
      </c>
      <c r="E7263" s="15">
        <v>10000</v>
      </c>
      <c r="F7263" s="15">
        <v>1</v>
      </c>
      <c r="G7263" s="15" t="s">
        <v>6917</v>
      </c>
      <c r="H7263" s="16" t="s">
        <v>1485</v>
      </c>
      <c r="I7263" s="15"/>
    </row>
    <row r="7264" spans="1:9" x14ac:dyDescent="0.15">
      <c r="A7264" s="38">
        <v>9013035</v>
      </c>
      <c r="B7264" s="15">
        <v>2</v>
      </c>
      <c r="C7264" s="15">
        <v>1</v>
      </c>
      <c r="D7264" s="15">
        <v>50</v>
      </c>
      <c r="E7264" s="15">
        <v>10000</v>
      </c>
      <c r="F7264" s="15">
        <v>1</v>
      </c>
      <c r="G7264" s="15" t="s">
        <v>6918</v>
      </c>
      <c r="H7264" s="16" t="s">
        <v>1472</v>
      </c>
      <c r="I7264" s="15"/>
    </row>
    <row r="7265" spans="1:11" x14ac:dyDescent="0.15">
      <c r="A7265" s="38">
        <v>9013036</v>
      </c>
      <c r="B7265" s="15">
        <v>2</v>
      </c>
      <c r="C7265" s="15">
        <v>1</v>
      </c>
      <c r="D7265" s="15">
        <v>50</v>
      </c>
      <c r="E7265" s="15">
        <v>10000</v>
      </c>
      <c r="F7265" s="15">
        <v>1</v>
      </c>
      <c r="G7265" s="15" t="s">
        <v>6919</v>
      </c>
      <c r="H7265" s="16" t="s">
        <v>1487</v>
      </c>
      <c r="I7265" s="15"/>
    </row>
    <row r="7266" spans="1:11" x14ac:dyDescent="0.15">
      <c r="A7266" s="38">
        <v>9013037</v>
      </c>
      <c r="B7266" s="15">
        <v>2</v>
      </c>
      <c r="C7266" s="15">
        <v>1</v>
      </c>
      <c r="D7266" s="15">
        <v>50</v>
      </c>
      <c r="E7266" s="15">
        <v>10000</v>
      </c>
      <c r="F7266" s="15">
        <v>1</v>
      </c>
      <c r="G7266" s="15" t="s">
        <v>6920</v>
      </c>
      <c r="H7266" s="16" t="s">
        <v>1488</v>
      </c>
      <c r="I7266" s="15"/>
    </row>
    <row r="7267" spans="1:11" x14ac:dyDescent="0.15">
      <c r="A7267" s="38">
        <v>9013038</v>
      </c>
      <c r="B7267" s="15">
        <v>2</v>
      </c>
      <c r="C7267" s="15">
        <v>1</v>
      </c>
      <c r="D7267" s="15">
        <v>50</v>
      </c>
      <c r="E7267" s="15">
        <v>10000</v>
      </c>
      <c r="F7267" s="15">
        <v>1</v>
      </c>
      <c r="G7267" s="15" t="s">
        <v>6921</v>
      </c>
      <c r="H7267" s="16" t="s">
        <v>1489</v>
      </c>
      <c r="I7267" s="15"/>
    </row>
    <row r="7268" spans="1:11" x14ac:dyDescent="0.15">
      <c r="A7268" s="38">
        <v>9013039</v>
      </c>
      <c r="B7268" s="15">
        <v>2</v>
      </c>
      <c r="C7268" s="15">
        <v>1</v>
      </c>
      <c r="D7268" s="15">
        <v>50</v>
      </c>
      <c r="E7268" s="15">
        <v>10000</v>
      </c>
      <c r="F7268" s="15">
        <v>1</v>
      </c>
      <c r="G7268" s="15" t="s">
        <v>6922</v>
      </c>
      <c r="H7268" s="16" t="s">
        <v>1490</v>
      </c>
      <c r="I7268" s="15"/>
    </row>
    <row r="7269" spans="1:11" x14ac:dyDescent="0.15">
      <c r="A7269" s="38">
        <v>9013040</v>
      </c>
      <c r="B7269" s="15">
        <v>2</v>
      </c>
      <c r="C7269" s="15">
        <v>1</v>
      </c>
      <c r="D7269" s="15">
        <v>50</v>
      </c>
      <c r="E7269" s="15">
        <v>10000</v>
      </c>
      <c r="F7269" s="15">
        <v>1</v>
      </c>
      <c r="G7269" s="15" t="s">
        <v>6923</v>
      </c>
      <c r="H7269" s="16" t="s">
        <v>1491</v>
      </c>
      <c r="I7269" s="15"/>
    </row>
    <row r="7270" spans="1:11" x14ac:dyDescent="0.15">
      <c r="A7270" s="38">
        <v>9013041</v>
      </c>
      <c r="B7270" s="15">
        <v>2</v>
      </c>
      <c r="C7270" s="15">
        <v>1</v>
      </c>
      <c r="D7270" s="15">
        <v>50</v>
      </c>
      <c r="E7270" s="15">
        <v>10000</v>
      </c>
      <c r="F7270" s="15">
        <v>1</v>
      </c>
      <c r="G7270" s="15" t="s">
        <v>6924</v>
      </c>
      <c r="H7270" s="16" t="s">
        <v>1492</v>
      </c>
      <c r="I7270" s="15"/>
    </row>
    <row r="7271" spans="1:11" x14ac:dyDescent="0.15">
      <c r="A7271" s="38">
        <v>9013042</v>
      </c>
      <c r="B7271" s="15">
        <v>2</v>
      </c>
      <c r="C7271" s="15">
        <v>1</v>
      </c>
      <c r="D7271" s="15">
        <v>50</v>
      </c>
      <c r="E7271" s="15">
        <v>10000</v>
      </c>
      <c r="F7271" s="15">
        <v>1</v>
      </c>
      <c r="G7271" s="15" t="s">
        <v>6925</v>
      </c>
      <c r="H7271" s="16" t="s">
        <v>1493</v>
      </c>
      <c r="I7271" s="15"/>
    </row>
    <row r="7272" spans="1:11" x14ac:dyDescent="0.15">
      <c r="A7272" s="38">
        <v>9013043</v>
      </c>
      <c r="B7272" s="15">
        <v>2</v>
      </c>
      <c r="C7272" s="15">
        <v>1</v>
      </c>
      <c r="D7272" s="15">
        <v>50</v>
      </c>
      <c r="E7272" s="15">
        <v>10000</v>
      </c>
      <c r="F7272" s="15">
        <v>1</v>
      </c>
      <c r="G7272" s="15" t="s">
        <v>6082</v>
      </c>
      <c r="H7272" s="16" t="s">
        <v>1494</v>
      </c>
      <c r="I7272" s="15"/>
    </row>
    <row r="7273" spans="1:11" x14ac:dyDescent="0.15">
      <c r="A7273" s="38">
        <v>9013044</v>
      </c>
      <c r="B7273" s="15">
        <v>2</v>
      </c>
      <c r="C7273" s="15">
        <v>1</v>
      </c>
      <c r="D7273" s="15">
        <v>50</v>
      </c>
      <c r="E7273" s="15">
        <v>10000</v>
      </c>
      <c r="F7273" s="15">
        <v>1</v>
      </c>
      <c r="G7273" s="15" t="s">
        <v>6926</v>
      </c>
      <c r="H7273" s="16" t="s">
        <v>1495</v>
      </c>
      <c r="I7273" s="15"/>
    </row>
    <row r="7274" spans="1:11" x14ac:dyDescent="0.15">
      <c r="A7274" s="38">
        <v>9013045</v>
      </c>
      <c r="B7274" s="15">
        <v>2</v>
      </c>
      <c r="C7274" s="15">
        <v>1</v>
      </c>
      <c r="D7274" s="15">
        <v>50</v>
      </c>
      <c r="E7274" s="15">
        <v>10000</v>
      </c>
      <c r="F7274" s="15">
        <v>1</v>
      </c>
      <c r="G7274" s="15" t="s">
        <v>6927</v>
      </c>
      <c r="H7274" s="16" t="s">
        <v>1496</v>
      </c>
      <c r="I7274" s="15"/>
    </row>
    <row r="7275" spans="1:11" x14ac:dyDescent="0.15">
      <c r="A7275" s="38">
        <v>9013046</v>
      </c>
      <c r="B7275" s="15">
        <v>2</v>
      </c>
      <c r="C7275" s="15">
        <v>1</v>
      </c>
      <c r="D7275" s="15">
        <v>50</v>
      </c>
      <c r="E7275" s="15">
        <v>10000</v>
      </c>
      <c r="F7275" s="15">
        <v>1</v>
      </c>
      <c r="G7275" s="105" t="s">
        <v>4423</v>
      </c>
      <c r="H7275" s="16" t="s">
        <v>2397</v>
      </c>
    </row>
    <row r="7276" spans="1:11" x14ac:dyDescent="0.15">
      <c r="A7276" s="38">
        <v>9013047</v>
      </c>
      <c r="B7276" s="15">
        <v>2</v>
      </c>
      <c r="C7276" s="15">
        <v>1</v>
      </c>
      <c r="D7276" s="15">
        <v>50</v>
      </c>
      <c r="E7276" s="15">
        <v>10000</v>
      </c>
      <c r="F7276" s="15">
        <v>1</v>
      </c>
      <c r="G7276" s="38" t="s">
        <v>4424</v>
      </c>
      <c r="H7276" s="5" t="s">
        <v>2398</v>
      </c>
    </row>
    <row r="7277" spans="1:11" x14ac:dyDescent="0.15">
      <c r="A7277" s="38">
        <v>9013048</v>
      </c>
      <c r="B7277" s="15">
        <v>2</v>
      </c>
      <c r="C7277" s="15">
        <v>1</v>
      </c>
      <c r="D7277" s="15">
        <v>50</v>
      </c>
      <c r="E7277" s="15">
        <v>10000</v>
      </c>
      <c r="F7277" s="15">
        <v>1</v>
      </c>
      <c r="G7277" s="105" t="s">
        <v>4425</v>
      </c>
      <c r="H7277" s="5" t="s">
        <v>2399</v>
      </c>
    </row>
    <row r="7278" spans="1:11" x14ac:dyDescent="0.15">
      <c r="A7278" s="38">
        <v>9013049</v>
      </c>
      <c r="B7278" s="15">
        <v>2</v>
      </c>
      <c r="C7278" s="15">
        <v>1</v>
      </c>
      <c r="D7278" s="15">
        <v>50</v>
      </c>
      <c r="E7278" s="15">
        <v>10000</v>
      </c>
      <c r="F7278" s="15">
        <v>1</v>
      </c>
      <c r="G7278" s="105" t="s">
        <v>4426</v>
      </c>
      <c r="H7278" s="16" t="s">
        <v>2400</v>
      </c>
    </row>
    <row r="7279" spans="1:11" x14ac:dyDescent="0.15">
      <c r="A7279" s="38">
        <v>9013050</v>
      </c>
      <c r="B7279" s="15">
        <v>2</v>
      </c>
      <c r="C7279" s="15">
        <v>1</v>
      </c>
      <c r="D7279" s="15">
        <v>50</v>
      </c>
      <c r="E7279" s="15">
        <v>10000</v>
      </c>
      <c r="F7279" s="15">
        <v>1</v>
      </c>
      <c r="G7279" s="105" t="s">
        <v>4427</v>
      </c>
      <c r="H7279" s="16" t="s">
        <v>2401</v>
      </c>
    </row>
    <row r="7280" spans="1:11" x14ac:dyDescent="0.3">
      <c r="A7280" s="38">
        <v>9014001</v>
      </c>
      <c r="B7280" s="15">
        <v>2</v>
      </c>
      <c r="C7280" s="15">
        <v>1</v>
      </c>
      <c r="D7280" s="15">
        <v>50</v>
      </c>
      <c r="E7280" s="15">
        <v>10000</v>
      </c>
      <c r="F7280" s="15">
        <v>1</v>
      </c>
      <c r="G7280" s="15" t="s">
        <v>6232</v>
      </c>
      <c r="H7280" s="16" t="s">
        <v>6119</v>
      </c>
      <c r="I7280" s="15"/>
      <c r="J7280" s="18">
        <v>1</v>
      </c>
      <c r="K7280" s="5">
        <v>1</v>
      </c>
    </row>
    <row r="7281" spans="1:11" x14ac:dyDescent="0.3">
      <c r="A7281" s="38">
        <v>9014002</v>
      </c>
      <c r="B7281" s="15">
        <v>2</v>
      </c>
      <c r="C7281" s="15">
        <v>1</v>
      </c>
      <c r="D7281" s="15">
        <v>50</v>
      </c>
      <c r="E7281" s="15">
        <v>10000</v>
      </c>
      <c r="F7281" s="15">
        <v>1</v>
      </c>
      <c r="G7281" s="15" t="s">
        <v>6232</v>
      </c>
      <c r="H7281" s="16" t="s">
        <v>6120</v>
      </c>
      <c r="I7281" s="15"/>
      <c r="J7281" s="18">
        <v>1</v>
      </c>
      <c r="K7281" s="5">
        <v>1</v>
      </c>
    </row>
    <row r="7282" spans="1:11" x14ac:dyDescent="0.3">
      <c r="A7282" s="38">
        <v>9014003</v>
      </c>
      <c r="B7282" s="15">
        <v>2</v>
      </c>
      <c r="C7282" s="15">
        <v>1</v>
      </c>
      <c r="D7282" s="15">
        <v>50</v>
      </c>
      <c r="E7282" s="15">
        <v>10000</v>
      </c>
      <c r="F7282" s="15">
        <v>1</v>
      </c>
      <c r="G7282" s="15" t="s">
        <v>6232</v>
      </c>
      <c r="H7282" s="16" t="s">
        <v>6121</v>
      </c>
      <c r="I7282" s="15"/>
      <c r="J7282" s="18">
        <v>1</v>
      </c>
      <c r="K7282" s="5">
        <v>1</v>
      </c>
    </row>
    <row r="7283" spans="1:11" x14ac:dyDescent="0.3">
      <c r="A7283" s="38">
        <v>9014004</v>
      </c>
      <c r="B7283" s="15">
        <v>2</v>
      </c>
      <c r="C7283" s="15">
        <v>1</v>
      </c>
      <c r="D7283" s="15">
        <v>50</v>
      </c>
      <c r="E7283" s="15">
        <v>10000</v>
      </c>
      <c r="F7283" s="15">
        <v>1</v>
      </c>
      <c r="G7283" s="15" t="s">
        <v>6232</v>
      </c>
      <c r="H7283" s="16" t="s">
        <v>6122</v>
      </c>
      <c r="I7283" s="15"/>
      <c r="J7283" s="18">
        <v>1</v>
      </c>
      <c r="K7283" s="5">
        <v>1</v>
      </c>
    </row>
    <row r="7284" spans="1:11" x14ac:dyDescent="0.3">
      <c r="A7284" s="38">
        <v>9014005</v>
      </c>
      <c r="B7284" s="15">
        <v>2</v>
      </c>
      <c r="C7284" s="15">
        <v>1</v>
      </c>
      <c r="D7284" s="15">
        <v>50</v>
      </c>
      <c r="E7284" s="15">
        <v>10000</v>
      </c>
      <c r="F7284" s="15">
        <v>1</v>
      </c>
      <c r="G7284" s="15" t="s">
        <v>6240</v>
      </c>
      <c r="H7284" s="16" t="s">
        <v>6123</v>
      </c>
      <c r="I7284" s="15"/>
      <c r="J7284" s="18">
        <v>10</v>
      </c>
      <c r="K7284" s="5">
        <f t="shared" ref="K7284:K7288" si="134">J7284*0.9</f>
        <v>9</v>
      </c>
    </row>
    <row r="7285" spans="1:11" x14ac:dyDescent="0.3">
      <c r="A7285" s="38">
        <v>9014006</v>
      </c>
      <c r="B7285" s="15">
        <v>2</v>
      </c>
      <c r="C7285" s="15">
        <v>1</v>
      </c>
      <c r="D7285" s="15">
        <v>50</v>
      </c>
      <c r="E7285" s="15">
        <v>10000</v>
      </c>
      <c r="F7285" s="15">
        <v>1</v>
      </c>
      <c r="G7285" s="15" t="s">
        <v>6240</v>
      </c>
      <c r="H7285" s="16" t="s">
        <v>6124</v>
      </c>
      <c r="I7285" s="15"/>
      <c r="J7285" s="18">
        <v>10</v>
      </c>
      <c r="K7285" s="5">
        <f t="shared" si="134"/>
        <v>9</v>
      </c>
    </row>
    <row r="7286" spans="1:11" x14ac:dyDescent="0.3">
      <c r="A7286" s="38">
        <v>9014007</v>
      </c>
      <c r="B7286" s="15">
        <v>2</v>
      </c>
      <c r="C7286" s="15">
        <v>1</v>
      </c>
      <c r="D7286" s="15">
        <v>50</v>
      </c>
      <c r="E7286" s="15">
        <v>10000</v>
      </c>
      <c r="F7286" s="15">
        <v>1</v>
      </c>
      <c r="G7286" s="15" t="s">
        <v>6240</v>
      </c>
      <c r="H7286" s="16" t="s">
        <v>6125</v>
      </c>
      <c r="I7286" s="15"/>
      <c r="J7286" s="18">
        <v>10</v>
      </c>
      <c r="K7286" s="5">
        <f t="shared" si="134"/>
        <v>9</v>
      </c>
    </row>
    <row r="7287" spans="1:11" x14ac:dyDescent="0.3">
      <c r="A7287" s="38">
        <v>9014008</v>
      </c>
      <c r="B7287" s="15">
        <v>2</v>
      </c>
      <c r="C7287" s="15">
        <v>1</v>
      </c>
      <c r="D7287" s="15">
        <v>50</v>
      </c>
      <c r="E7287" s="15">
        <v>10000</v>
      </c>
      <c r="F7287" s="15">
        <v>1</v>
      </c>
      <c r="G7287" s="15" t="s">
        <v>6240</v>
      </c>
      <c r="H7287" s="16" t="s">
        <v>6126</v>
      </c>
      <c r="I7287" s="15"/>
      <c r="J7287" s="18">
        <v>10</v>
      </c>
      <c r="K7287" s="5">
        <f t="shared" si="134"/>
        <v>9</v>
      </c>
    </row>
    <row r="7288" spans="1:11" x14ac:dyDescent="0.3">
      <c r="A7288" s="38">
        <v>9014009</v>
      </c>
      <c r="B7288" s="15">
        <v>2</v>
      </c>
      <c r="C7288" s="15">
        <v>1</v>
      </c>
      <c r="D7288" s="15">
        <v>50</v>
      </c>
      <c r="E7288" s="15">
        <v>10000</v>
      </c>
      <c r="F7288" s="15">
        <v>1</v>
      </c>
      <c r="G7288" s="15" t="s">
        <v>6240</v>
      </c>
      <c r="H7288" s="16" t="s">
        <v>6127</v>
      </c>
      <c r="I7288" s="15"/>
      <c r="J7288" s="18">
        <v>10</v>
      </c>
      <c r="K7288" s="5">
        <f t="shared" si="134"/>
        <v>9</v>
      </c>
    </row>
    <row r="7289" spans="1:11" x14ac:dyDescent="0.3">
      <c r="A7289" s="38">
        <v>9014010</v>
      </c>
      <c r="B7289" s="15">
        <v>2</v>
      </c>
      <c r="C7289" s="15">
        <v>1</v>
      </c>
      <c r="D7289" s="15">
        <v>50</v>
      </c>
      <c r="E7289" s="15">
        <v>10000</v>
      </c>
      <c r="F7289" s="15">
        <v>1</v>
      </c>
      <c r="G7289" s="15" t="s">
        <v>6240</v>
      </c>
      <c r="H7289" s="16" t="s">
        <v>6128</v>
      </c>
      <c r="I7289" s="15"/>
      <c r="J7289" s="18">
        <v>10</v>
      </c>
      <c r="K7289" s="5">
        <f>J7289*0.9</f>
        <v>9</v>
      </c>
    </row>
    <row r="7290" spans="1:11" x14ac:dyDescent="0.3">
      <c r="A7290" s="38">
        <v>9014011</v>
      </c>
      <c r="B7290" s="15">
        <v>2</v>
      </c>
      <c r="C7290" s="15">
        <v>1</v>
      </c>
      <c r="D7290" s="15">
        <v>50</v>
      </c>
      <c r="E7290" s="15">
        <v>10000</v>
      </c>
      <c r="F7290" s="15">
        <v>1</v>
      </c>
      <c r="G7290" s="15" t="s">
        <v>6269</v>
      </c>
      <c r="H7290" s="16" t="s">
        <v>6129</v>
      </c>
      <c r="I7290" s="15"/>
      <c r="J7290" s="18">
        <v>40</v>
      </c>
      <c r="K7290" s="5">
        <v>38</v>
      </c>
    </row>
    <row r="7291" spans="1:11" x14ac:dyDescent="0.3">
      <c r="A7291" s="38">
        <v>9014012</v>
      </c>
      <c r="B7291" s="15">
        <v>2</v>
      </c>
      <c r="C7291" s="15">
        <v>1</v>
      </c>
      <c r="D7291" s="15">
        <v>50</v>
      </c>
      <c r="E7291" s="15">
        <v>10000</v>
      </c>
      <c r="F7291" s="15">
        <v>1</v>
      </c>
      <c r="G7291" s="15" t="s">
        <v>6269</v>
      </c>
      <c r="H7291" s="16" t="s">
        <v>6130</v>
      </c>
      <c r="I7291" s="15"/>
      <c r="J7291" s="18">
        <v>40</v>
      </c>
      <c r="K7291" s="5">
        <v>38</v>
      </c>
    </row>
    <row r="7292" spans="1:11" x14ac:dyDescent="0.3">
      <c r="A7292" s="38">
        <v>9014013</v>
      </c>
      <c r="B7292" s="15">
        <v>2</v>
      </c>
      <c r="C7292" s="15">
        <v>1</v>
      </c>
      <c r="D7292" s="15">
        <v>50</v>
      </c>
      <c r="E7292" s="15">
        <v>10000</v>
      </c>
      <c r="F7292" s="15">
        <v>1</v>
      </c>
      <c r="G7292" s="15" t="s">
        <v>6269</v>
      </c>
      <c r="H7292" s="16" t="s">
        <v>6131</v>
      </c>
      <c r="I7292" s="15"/>
      <c r="J7292" s="18">
        <v>40</v>
      </c>
      <c r="K7292" s="5">
        <v>38</v>
      </c>
    </row>
    <row r="7293" spans="1:11" x14ac:dyDescent="0.3">
      <c r="A7293" s="38">
        <v>9014014</v>
      </c>
      <c r="B7293" s="15">
        <v>2</v>
      </c>
      <c r="C7293" s="15">
        <v>1</v>
      </c>
      <c r="D7293" s="15">
        <v>50</v>
      </c>
      <c r="E7293" s="15">
        <v>10000</v>
      </c>
      <c r="F7293" s="15">
        <v>1</v>
      </c>
      <c r="G7293" s="15" t="s">
        <v>6269</v>
      </c>
      <c r="H7293" s="16" t="s">
        <v>6132</v>
      </c>
      <c r="I7293" s="15"/>
      <c r="J7293" s="18">
        <v>40</v>
      </c>
      <c r="K7293" s="5">
        <v>38</v>
      </c>
    </row>
    <row r="7294" spans="1:11" x14ac:dyDescent="0.3">
      <c r="A7294" s="38">
        <v>9014015</v>
      </c>
      <c r="B7294" s="15">
        <v>2</v>
      </c>
      <c r="C7294" s="15">
        <v>1</v>
      </c>
      <c r="D7294" s="15">
        <v>50</v>
      </c>
      <c r="E7294" s="15">
        <v>10000</v>
      </c>
      <c r="F7294" s="15">
        <v>1</v>
      </c>
      <c r="G7294" s="15" t="s">
        <v>6269</v>
      </c>
      <c r="H7294" s="16" t="s">
        <v>6133</v>
      </c>
      <c r="I7294" s="15"/>
      <c r="J7294" s="18">
        <v>40</v>
      </c>
      <c r="K7294" s="5">
        <v>38</v>
      </c>
    </row>
    <row r="7295" spans="1:11" x14ac:dyDescent="0.3">
      <c r="A7295" s="38">
        <v>9014016</v>
      </c>
      <c r="B7295" s="15">
        <v>2</v>
      </c>
      <c r="C7295" s="15">
        <v>1</v>
      </c>
      <c r="D7295" s="15">
        <v>50</v>
      </c>
      <c r="E7295" s="15">
        <v>10000</v>
      </c>
      <c r="F7295" s="15">
        <v>1</v>
      </c>
      <c r="G7295" s="15" t="s">
        <v>6269</v>
      </c>
      <c r="H7295" s="16" t="s">
        <v>6134</v>
      </c>
      <c r="I7295" s="15"/>
      <c r="J7295" s="18">
        <v>40</v>
      </c>
      <c r="K7295" s="5">
        <v>38</v>
      </c>
    </row>
    <row r="7296" spans="1:11" x14ac:dyDescent="0.3">
      <c r="A7296" s="38">
        <v>9014017</v>
      </c>
      <c r="B7296" s="15">
        <v>2</v>
      </c>
      <c r="C7296" s="15">
        <v>1</v>
      </c>
      <c r="D7296" s="15">
        <v>50</v>
      </c>
      <c r="E7296" s="15">
        <v>10000</v>
      </c>
      <c r="F7296" s="15">
        <v>1</v>
      </c>
      <c r="G7296" s="15" t="s">
        <v>6269</v>
      </c>
      <c r="H7296" s="16" t="s">
        <v>6135</v>
      </c>
      <c r="I7296" s="15"/>
      <c r="J7296" s="18">
        <v>40</v>
      </c>
      <c r="K7296" s="5">
        <v>38</v>
      </c>
    </row>
    <row r="7297" spans="1:11" x14ac:dyDescent="0.3">
      <c r="A7297" s="38">
        <v>9014018</v>
      </c>
      <c r="B7297" s="15">
        <v>2</v>
      </c>
      <c r="C7297" s="15">
        <v>1</v>
      </c>
      <c r="D7297" s="15">
        <v>50</v>
      </c>
      <c r="E7297" s="15">
        <v>10000</v>
      </c>
      <c r="F7297" s="15">
        <v>1</v>
      </c>
      <c r="G7297" s="15" t="s">
        <v>6269</v>
      </c>
      <c r="H7297" s="16" t="s">
        <v>6136</v>
      </c>
      <c r="I7297" s="15"/>
      <c r="J7297" s="18">
        <v>40</v>
      </c>
      <c r="K7297" s="5">
        <v>38</v>
      </c>
    </row>
    <row r="7298" spans="1:11" x14ac:dyDescent="0.3">
      <c r="A7298" s="38">
        <v>9014019</v>
      </c>
      <c r="B7298" s="15">
        <v>2</v>
      </c>
      <c r="C7298" s="15">
        <v>1</v>
      </c>
      <c r="D7298" s="15">
        <v>50</v>
      </c>
      <c r="E7298" s="15">
        <v>10000</v>
      </c>
      <c r="F7298" s="15">
        <v>1</v>
      </c>
      <c r="G7298" s="15" t="s">
        <v>6269</v>
      </c>
      <c r="H7298" s="16" t="s">
        <v>6137</v>
      </c>
      <c r="I7298" s="15"/>
      <c r="J7298" s="18">
        <v>40</v>
      </c>
      <c r="K7298" s="5">
        <v>38</v>
      </c>
    </row>
    <row r="7299" spans="1:11" x14ac:dyDescent="0.3">
      <c r="A7299" s="38">
        <v>9014020</v>
      </c>
      <c r="B7299" s="15">
        <v>2</v>
      </c>
      <c r="C7299" s="15">
        <v>1</v>
      </c>
      <c r="D7299" s="15">
        <v>50</v>
      </c>
      <c r="E7299" s="15">
        <v>10000</v>
      </c>
      <c r="F7299" s="15">
        <v>1</v>
      </c>
      <c r="G7299" s="15" t="s">
        <v>10566</v>
      </c>
      <c r="H7299" s="16" t="s">
        <v>6138</v>
      </c>
      <c r="I7299" s="15"/>
      <c r="J7299" s="18">
        <v>100</v>
      </c>
      <c r="K7299" s="5">
        <f>J7299-5</f>
        <v>95</v>
      </c>
    </row>
    <row r="7300" spans="1:11" x14ac:dyDescent="0.3">
      <c r="A7300" s="38">
        <v>9014021</v>
      </c>
      <c r="B7300" s="15">
        <v>2</v>
      </c>
      <c r="C7300" s="15">
        <v>1</v>
      </c>
      <c r="D7300" s="15">
        <v>50</v>
      </c>
      <c r="E7300" s="15">
        <v>10000</v>
      </c>
      <c r="F7300" s="15">
        <v>1</v>
      </c>
      <c r="G7300" s="15" t="s">
        <v>10566</v>
      </c>
      <c r="H7300" s="16" t="s">
        <v>6139</v>
      </c>
      <c r="I7300" s="15"/>
      <c r="J7300" s="18">
        <v>100</v>
      </c>
      <c r="K7300" s="5">
        <f t="shared" ref="K7300:K7302" si="135">J7300-5</f>
        <v>95</v>
      </c>
    </row>
    <row r="7301" spans="1:11" x14ac:dyDescent="0.3">
      <c r="A7301" s="38">
        <v>9014022</v>
      </c>
      <c r="B7301" s="15">
        <v>2</v>
      </c>
      <c r="C7301" s="15">
        <v>1</v>
      </c>
      <c r="D7301" s="15">
        <v>50</v>
      </c>
      <c r="E7301" s="15">
        <v>10000</v>
      </c>
      <c r="F7301" s="15">
        <v>1</v>
      </c>
      <c r="G7301" s="15" t="s">
        <v>10567</v>
      </c>
      <c r="H7301" s="16" t="s">
        <v>6140</v>
      </c>
      <c r="I7301" s="15"/>
      <c r="J7301" s="18">
        <v>150</v>
      </c>
      <c r="K7301" s="5">
        <f t="shared" si="135"/>
        <v>145</v>
      </c>
    </row>
    <row r="7302" spans="1:11" x14ac:dyDescent="0.3">
      <c r="A7302" s="38">
        <v>9014023</v>
      </c>
      <c r="B7302" s="15">
        <v>2</v>
      </c>
      <c r="C7302" s="15">
        <v>1</v>
      </c>
      <c r="D7302" s="15">
        <v>50</v>
      </c>
      <c r="E7302" s="15">
        <v>10000</v>
      </c>
      <c r="F7302" s="15">
        <v>1</v>
      </c>
      <c r="G7302" s="15" t="s">
        <v>10567</v>
      </c>
      <c r="H7302" s="16" t="s">
        <v>6141</v>
      </c>
      <c r="I7302" s="15"/>
      <c r="J7302" s="18">
        <v>150</v>
      </c>
      <c r="K7302" s="5">
        <f t="shared" si="135"/>
        <v>145</v>
      </c>
    </row>
    <row r="7303" spans="1:11" x14ac:dyDescent="0.3">
      <c r="A7303" s="38">
        <v>9014024</v>
      </c>
      <c r="B7303" s="15">
        <v>2</v>
      </c>
      <c r="C7303" s="15">
        <v>1</v>
      </c>
      <c r="D7303" s="15">
        <v>50</v>
      </c>
      <c r="E7303" s="15">
        <v>10000</v>
      </c>
      <c r="F7303" s="15">
        <v>1</v>
      </c>
      <c r="G7303" s="15" t="s">
        <v>10566</v>
      </c>
      <c r="H7303" s="16" t="s">
        <v>6142</v>
      </c>
      <c r="I7303" s="15"/>
      <c r="J7303" s="18">
        <v>100</v>
      </c>
      <c r="K7303" s="5">
        <f>J7303*0.95</f>
        <v>95</v>
      </c>
    </row>
    <row r="7304" spans="1:11" x14ac:dyDescent="0.3">
      <c r="A7304" s="38">
        <v>9014025</v>
      </c>
      <c r="B7304" s="15">
        <v>2</v>
      </c>
      <c r="C7304" s="15">
        <v>1</v>
      </c>
      <c r="D7304" s="15">
        <v>50</v>
      </c>
      <c r="E7304" s="15">
        <v>10000</v>
      </c>
      <c r="F7304" s="15">
        <v>1</v>
      </c>
      <c r="G7304" s="15" t="s">
        <v>10566</v>
      </c>
      <c r="H7304" s="16" t="s">
        <v>6143</v>
      </c>
      <c r="I7304" s="15"/>
      <c r="J7304" s="18">
        <v>100</v>
      </c>
      <c r="K7304" s="5">
        <f t="shared" ref="K7304:K7312" si="136">J7304*0.95</f>
        <v>95</v>
      </c>
    </row>
    <row r="7305" spans="1:11" x14ac:dyDescent="0.3">
      <c r="A7305" s="38">
        <v>9014026</v>
      </c>
      <c r="B7305" s="15">
        <v>2</v>
      </c>
      <c r="C7305" s="15">
        <v>1</v>
      </c>
      <c r="D7305" s="15">
        <v>50</v>
      </c>
      <c r="E7305" s="15">
        <v>10000</v>
      </c>
      <c r="F7305" s="15">
        <v>1</v>
      </c>
      <c r="G7305" s="15" t="s">
        <v>10567</v>
      </c>
      <c r="H7305" s="16" t="s">
        <v>6144</v>
      </c>
      <c r="I7305" s="15"/>
      <c r="J7305" s="18">
        <v>150</v>
      </c>
      <c r="K7305" s="5">
        <v>145</v>
      </c>
    </row>
    <row r="7306" spans="1:11" x14ac:dyDescent="0.3">
      <c r="A7306" s="38">
        <v>9014027</v>
      </c>
      <c r="B7306" s="15">
        <v>2</v>
      </c>
      <c r="C7306" s="15">
        <v>1</v>
      </c>
      <c r="D7306" s="15">
        <v>50</v>
      </c>
      <c r="E7306" s="15">
        <v>10000</v>
      </c>
      <c r="F7306" s="15">
        <v>1</v>
      </c>
      <c r="G7306" s="15" t="s">
        <v>10567</v>
      </c>
      <c r="H7306" s="16" t="s">
        <v>6145</v>
      </c>
      <c r="I7306" s="15"/>
      <c r="J7306" s="18">
        <v>150</v>
      </c>
      <c r="K7306" s="5">
        <v>145</v>
      </c>
    </row>
    <row r="7307" spans="1:11" x14ac:dyDescent="0.3">
      <c r="A7307" s="38">
        <v>9014028</v>
      </c>
      <c r="B7307" s="15">
        <v>2</v>
      </c>
      <c r="C7307" s="15">
        <v>1</v>
      </c>
      <c r="D7307" s="15">
        <v>50</v>
      </c>
      <c r="E7307" s="15">
        <v>10000</v>
      </c>
      <c r="F7307" s="15">
        <v>1</v>
      </c>
      <c r="G7307" s="15" t="s">
        <v>10567</v>
      </c>
      <c r="H7307" s="16" t="s">
        <v>6146</v>
      </c>
      <c r="I7307" s="15"/>
      <c r="J7307" s="18">
        <v>150</v>
      </c>
      <c r="K7307" s="5">
        <v>145</v>
      </c>
    </row>
    <row r="7308" spans="1:11" x14ac:dyDescent="0.3">
      <c r="A7308" s="38">
        <v>9014029</v>
      </c>
      <c r="B7308" s="15">
        <v>2</v>
      </c>
      <c r="C7308" s="15">
        <v>1</v>
      </c>
      <c r="D7308" s="15">
        <v>50</v>
      </c>
      <c r="E7308" s="15">
        <v>10000</v>
      </c>
      <c r="F7308" s="15">
        <v>1</v>
      </c>
      <c r="G7308" s="15" t="s">
        <v>10567</v>
      </c>
      <c r="H7308" s="16" t="s">
        <v>6147</v>
      </c>
      <c r="I7308" s="15"/>
      <c r="J7308" s="18">
        <v>150</v>
      </c>
      <c r="K7308" s="5">
        <v>145</v>
      </c>
    </row>
    <row r="7309" spans="1:11" x14ac:dyDescent="0.3">
      <c r="A7309" s="38">
        <v>9014030</v>
      </c>
      <c r="B7309" s="15">
        <v>2</v>
      </c>
      <c r="C7309" s="15">
        <v>1</v>
      </c>
      <c r="D7309" s="15">
        <v>50</v>
      </c>
      <c r="E7309" s="15">
        <v>10000</v>
      </c>
      <c r="F7309" s="15">
        <v>1</v>
      </c>
      <c r="G7309" s="15" t="s">
        <v>10567</v>
      </c>
      <c r="H7309" s="16" t="s">
        <v>6148</v>
      </c>
      <c r="I7309" s="15"/>
      <c r="J7309" s="18">
        <v>150</v>
      </c>
      <c r="K7309" s="5">
        <v>145</v>
      </c>
    </row>
    <row r="7310" spans="1:11" x14ac:dyDescent="0.3">
      <c r="A7310" s="38">
        <v>9014031</v>
      </c>
      <c r="B7310" s="15">
        <v>2</v>
      </c>
      <c r="C7310" s="15">
        <v>1</v>
      </c>
      <c r="D7310" s="15">
        <v>50</v>
      </c>
      <c r="E7310" s="15">
        <v>10000</v>
      </c>
      <c r="F7310" s="15">
        <v>1</v>
      </c>
      <c r="G7310" s="15" t="s">
        <v>10567</v>
      </c>
      <c r="H7310" s="16" t="s">
        <v>6149</v>
      </c>
      <c r="I7310" s="15"/>
      <c r="J7310" s="18">
        <v>150</v>
      </c>
      <c r="K7310" s="5">
        <v>145</v>
      </c>
    </row>
    <row r="7311" spans="1:11" x14ac:dyDescent="0.3">
      <c r="A7311" s="38">
        <v>9014032</v>
      </c>
      <c r="B7311" s="15">
        <v>2</v>
      </c>
      <c r="C7311" s="15">
        <v>1</v>
      </c>
      <c r="D7311" s="15">
        <v>50</v>
      </c>
      <c r="E7311" s="15">
        <v>10000</v>
      </c>
      <c r="F7311" s="15">
        <v>1</v>
      </c>
      <c r="G7311" s="15" t="s">
        <v>10567</v>
      </c>
      <c r="H7311" s="16" t="s">
        <v>6150</v>
      </c>
      <c r="I7311" s="15"/>
      <c r="J7311" s="18">
        <v>150</v>
      </c>
      <c r="K7311" s="5">
        <v>145</v>
      </c>
    </row>
    <row r="7312" spans="1:11" x14ac:dyDescent="0.3">
      <c r="A7312" s="38">
        <v>9014033</v>
      </c>
      <c r="B7312" s="15">
        <v>2</v>
      </c>
      <c r="C7312" s="15">
        <v>1</v>
      </c>
      <c r="D7312" s="15">
        <v>50</v>
      </c>
      <c r="E7312" s="15">
        <v>10000</v>
      </c>
      <c r="F7312" s="15">
        <v>1</v>
      </c>
      <c r="G7312" s="15" t="s">
        <v>10566</v>
      </c>
      <c r="H7312" s="16" t="s">
        <v>6151</v>
      </c>
      <c r="I7312" s="15"/>
      <c r="J7312" s="18">
        <v>100</v>
      </c>
      <c r="K7312" s="5">
        <f t="shared" si="136"/>
        <v>95</v>
      </c>
    </row>
    <row r="7313" spans="1:13" x14ac:dyDescent="0.3">
      <c r="A7313" s="38">
        <v>9014034</v>
      </c>
      <c r="B7313" s="15">
        <v>2</v>
      </c>
      <c r="C7313" s="15">
        <v>1</v>
      </c>
      <c r="D7313" s="15">
        <v>50</v>
      </c>
      <c r="E7313" s="15">
        <v>10000</v>
      </c>
      <c r="F7313" s="15">
        <v>1</v>
      </c>
      <c r="G7313" s="15" t="s">
        <v>10568</v>
      </c>
      <c r="H7313" s="16" t="s">
        <v>6152</v>
      </c>
      <c r="I7313" s="15"/>
      <c r="J7313" s="18">
        <v>300</v>
      </c>
      <c r="K7313" s="5">
        <f>J7313*0.95</f>
        <v>285</v>
      </c>
    </row>
    <row r="7314" spans="1:13" x14ac:dyDescent="0.3">
      <c r="A7314" s="38">
        <v>9014035</v>
      </c>
      <c r="B7314" s="15">
        <v>2</v>
      </c>
      <c r="C7314" s="15">
        <v>1</v>
      </c>
      <c r="D7314" s="15">
        <v>50</v>
      </c>
      <c r="E7314" s="15">
        <v>10000</v>
      </c>
      <c r="F7314" s="15">
        <v>1</v>
      </c>
      <c r="G7314" s="15" t="s">
        <v>10569</v>
      </c>
      <c r="H7314" s="16" t="s">
        <v>6153</v>
      </c>
      <c r="I7314" s="15"/>
      <c r="J7314" s="18">
        <v>500</v>
      </c>
      <c r="K7314" s="5">
        <f t="shared" ref="K7314:K7324" si="137">J7314*0.95</f>
        <v>475</v>
      </c>
    </row>
    <row r="7315" spans="1:13" x14ac:dyDescent="0.3">
      <c r="A7315" s="38">
        <v>9014036</v>
      </c>
      <c r="B7315" s="15">
        <v>2</v>
      </c>
      <c r="C7315" s="15">
        <v>1</v>
      </c>
      <c r="D7315" s="15">
        <v>50</v>
      </c>
      <c r="E7315" s="15">
        <v>10000</v>
      </c>
      <c r="F7315" s="15">
        <v>1</v>
      </c>
      <c r="G7315" s="15" t="s">
        <v>10568</v>
      </c>
      <c r="H7315" s="16" t="s">
        <v>6154</v>
      </c>
      <c r="I7315" s="15"/>
      <c r="J7315" s="18">
        <v>300</v>
      </c>
      <c r="K7315" s="5">
        <f t="shared" si="137"/>
        <v>285</v>
      </c>
    </row>
    <row r="7316" spans="1:13" x14ac:dyDescent="0.3">
      <c r="A7316" s="38">
        <v>9014037</v>
      </c>
      <c r="B7316" s="15">
        <v>2</v>
      </c>
      <c r="C7316" s="15">
        <v>1</v>
      </c>
      <c r="D7316" s="15">
        <v>50</v>
      </c>
      <c r="E7316" s="15">
        <v>10000</v>
      </c>
      <c r="F7316" s="15">
        <v>1</v>
      </c>
      <c r="G7316" s="15" t="s">
        <v>10570</v>
      </c>
      <c r="H7316" s="16" t="s">
        <v>6155</v>
      </c>
      <c r="I7316" s="15"/>
      <c r="J7316" s="18">
        <v>400</v>
      </c>
      <c r="K7316" s="5">
        <f t="shared" si="137"/>
        <v>380</v>
      </c>
    </row>
    <row r="7317" spans="1:13" x14ac:dyDescent="0.3">
      <c r="A7317" s="38">
        <v>9014038</v>
      </c>
      <c r="B7317" s="15">
        <v>2</v>
      </c>
      <c r="C7317" s="15">
        <v>1</v>
      </c>
      <c r="D7317" s="15">
        <v>50</v>
      </c>
      <c r="E7317" s="15">
        <v>10000</v>
      </c>
      <c r="F7317" s="15">
        <v>1</v>
      </c>
      <c r="G7317" s="15" t="s">
        <v>10568</v>
      </c>
      <c r="H7317" s="16" t="s">
        <v>6156</v>
      </c>
      <c r="I7317" s="15"/>
      <c r="J7317" s="18">
        <v>300</v>
      </c>
      <c r="K7317" s="5">
        <f t="shared" si="137"/>
        <v>285</v>
      </c>
    </row>
    <row r="7318" spans="1:13" x14ac:dyDescent="0.3">
      <c r="A7318" s="38">
        <v>9014039</v>
      </c>
      <c r="B7318" s="15">
        <v>2</v>
      </c>
      <c r="C7318" s="15">
        <v>1</v>
      </c>
      <c r="D7318" s="15">
        <v>50</v>
      </c>
      <c r="E7318" s="15">
        <v>10000</v>
      </c>
      <c r="F7318" s="15">
        <v>1</v>
      </c>
      <c r="G7318" s="15" t="s">
        <v>10569</v>
      </c>
      <c r="H7318" s="16" t="s">
        <v>6157</v>
      </c>
      <c r="I7318" s="15"/>
      <c r="J7318" s="18">
        <v>500</v>
      </c>
      <c r="K7318" s="5">
        <f t="shared" si="137"/>
        <v>475</v>
      </c>
    </row>
    <row r="7319" spans="1:13" x14ac:dyDescent="0.3">
      <c r="A7319" s="38">
        <v>9014040</v>
      </c>
      <c r="B7319" s="15">
        <v>2</v>
      </c>
      <c r="C7319" s="15">
        <v>1</v>
      </c>
      <c r="D7319" s="15">
        <v>50</v>
      </c>
      <c r="E7319" s="15">
        <v>10000</v>
      </c>
      <c r="F7319" s="15">
        <v>1</v>
      </c>
      <c r="G7319" s="15" t="s">
        <v>10568</v>
      </c>
      <c r="H7319" s="16" t="s">
        <v>6158</v>
      </c>
      <c r="I7319" s="15"/>
      <c r="J7319" s="18">
        <v>300</v>
      </c>
      <c r="K7319" s="5">
        <f t="shared" si="137"/>
        <v>285</v>
      </c>
    </row>
    <row r="7320" spans="1:13" x14ac:dyDescent="0.3">
      <c r="A7320" s="38">
        <v>9014041</v>
      </c>
      <c r="B7320" s="15">
        <v>2</v>
      </c>
      <c r="C7320" s="15">
        <v>1</v>
      </c>
      <c r="D7320" s="15">
        <v>50</v>
      </c>
      <c r="E7320" s="15">
        <v>10000</v>
      </c>
      <c r="F7320" s="15">
        <v>1</v>
      </c>
      <c r="G7320" s="15" t="s">
        <v>10570</v>
      </c>
      <c r="H7320" s="16" t="s">
        <v>6159</v>
      </c>
      <c r="I7320" s="15"/>
      <c r="J7320" s="18">
        <v>400</v>
      </c>
      <c r="K7320" s="5">
        <f t="shared" si="137"/>
        <v>380</v>
      </c>
    </row>
    <row r="7321" spans="1:13" x14ac:dyDescent="0.3">
      <c r="A7321" s="38">
        <v>9014042</v>
      </c>
      <c r="B7321" s="15">
        <v>2</v>
      </c>
      <c r="C7321" s="15">
        <v>1</v>
      </c>
      <c r="D7321" s="15">
        <v>50</v>
      </c>
      <c r="E7321" s="15">
        <v>10000</v>
      </c>
      <c r="F7321" s="15">
        <v>1</v>
      </c>
      <c r="G7321" s="15" t="s">
        <v>10570</v>
      </c>
      <c r="H7321" s="16" t="s">
        <v>6160</v>
      </c>
      <c r="I7321" s="15"/>
      <c r="J7321" s="18">
        <v>400</v>
      </c>
      <c r="K7321" s="5">
        <f t="shared" si="137"/>
        <v>380</v>
      </c>
    </row>
    <row r="7322" spans="1:13" x14ac:dyDescent="0.3">
      <c r="A7322" s="38">
        <v>9014043</v>
      </c>
      <c r="B7322" s="15">
        <v>2</v>
      </c>
      <c r="C7322" s="15">
        <v>1</v>
      </c>
      <c r="D7322" s="15">
        <v>50</v>
      </c>
      <c r="E7322" s="15">
        <v>10000</v>
      </c>
      <c r="F7322" s="15">
        <v>1</v>
      </c>
      <c r="G7322" s="15" t="s">
        <v>10570</v>
      </c>
      <c r="H7322" s="16" t="s">
        <v>6161</v>
      </c>
      <c r="I7322" s="15"/>
      <c r="J7322" s="18">
        <v>400</v>
      </c>
      <c r="K7322" s="5">
        <f t="shared" si="137"/>
        <v>380</v>
      </c>
    </row>
    <row r="7323" spans="1:13" x14ac:dyDescent="0.3">
      <c r="A7323" s="38">
        <v>9014044</v>
      </c>
      <c r="B7323" s="15">
        <v>2</v>
      </c>
      <c r="C7323" s="15">
        <v>1</v>
      </c>
      <c r="D7323" s="15">
        <v>50</v>
      </c>
      <c r="E7323" s="15">
        <v>10000</v>
      </c>
      <c r="F7323" s="15">
        <v>1</v>
      </c>
      <c r="G7323" s="15" t="s">
        <v>10570</v>
      </c>
      <c r="H7323" s="16" t="s">
        <v>6162</v>
      </c>
      <c r="I7323" s="15"/>
      <c r="J7323" s="18">
        <v>400</v>
      </c>
      <c r="K7323" s="5">
        <f t="shared" si="137"/>
        <v>380</v>
      </c>
    </row>
    <row r="7324" spans="1:13" x14ac:dyDescent="0.3">
      <c r="A7324" s="38">
        <v>9014045</v>
      </c>
      <c r="B7324" s="15">
        <v>2</v>
      </c>
      <c r="C7324" s="15">
        <v>1</v>
      </c>
      <c r="D7324" s="15">
        <v>50</v>
      </c>
      <c r="E7324" s="15">
        <v>10000</v>
      </c>
      <c r="F7324" s="15">
        <v>1</v>
      </c>
      <c r="G7324" s="15" t="s">
        <v>10570</v>
      </c>
      <c r="H7324" s="16" t="s">
        <v>6163</v>
      </c>
      <c r="I7324" s="15"/>
      <c r="J7324" s="18">
        <v>400</v>
      </c>
      <c r="K7324" s="5">
        <f t="shared" si="137"/>
        <v>380</v>
      </c>
    </row>
    <row r="7325" spans="1:13" x14ac:dyDescent="0.15">
      <c r="A7325" s="38">
        <v>9020001</v>
      </c>
      <c r="B7325" s="15">
        <v>2</v>
      </c>
      <c r="C7325" s="15">
        <v>1</v>
      </c>
      <c r="D7325" s="15">
        <v>50</v>
      </c>
      <c r="E7325" s="15">
        <v>10000</v>
      </c>
      <c r="F7325" s="15">
        <v>1</v>
      </c>
      <c r="G7325" s="43" t="s">
        <v>1595</v>
      </c>
      <c r="H7325" s="16" t="s">
        <v>6000</v>
      </c>
      <c r="I7325" s="45">
        <v>21035</v>
      </c>
      <c r="J7325" s="77"/>
      <c r="K7325" s="52"/>
      <c r="L7325" s="52"/>
      <c r="M7325" s="46"/>
    </row>
    <row r="7326" spans="1:13" x14ac:dyDescent="0.15">
      <c r="A7326" s="38">
        <v>9020002</v>
      </c>
      <c r="B7326" s="15">
        <v>2</v>
      </c>
      <c r="C7326" s="15">
        <v>1</v>
      </c>
      <c r="D7326" s="15">
        <v>50</v>
      </c>
      <c r="E7326" s="15">
        <v>10000</v>
      </c>
      <c r="F7326" s="15">
        <v>1</v>
      </c>
      <c r="G7326" s="43" t="s">
        <v>1596</v>
      </c>
      <c r="H7326" s="16" t="s">
        <v>6001</v>
      </c>
      <c r="I7326" s="45">
        <v>21036</v>
      </c>
      <c r="J7326" s="77"/>
      <c r="K7326" s="52"/>
      <c r="L7326" s="52"/>
      <c r="M7326" s="46"/>
    </row>
    <row r="7327" spans="1:13" x14ac:dyDescent="0.15">
      <c r="A7327" s="38">
        <v>9020003</v>
      </c>
      <c r="B7327" s="15">
        <v>2</v>
      </c>
      <c r="C7327" s="15">
        <v>1</v>
      </c>
      <c r="D7327" s="15">
        <v>50</v>
      </c>
      <c r="E7327" s="15">
        <v>10000</v>
      </c>
      <c r="F7327" s="15">
        <v>1</v>
      </c>
      <c r="G7327" s="43" t="s">
        <v>1607</v>
      </c>
      <c r="H7327" s="16" t="s">
        <v>6002</v>
      </c>
      <c r="I7327" s="45">
        <v>21047</v>
      </c>
      <c r="J7327" s="77"/>
      <c r="K7327" s="52"/>
      <c r="L7327" s="52"/>
      <c r="M7327" s="46"/>
    </row>
    <row r="7328" spans="1:13" x14ac:dyDescent="0.15">
      <c r="A7328" s="38">
        <v>9020004</v>
      </c>
      <c r="B7328" s="15">
        <v>2</v>
      </c>
      <c r="C7328" s="15">
        <v>1</v>
      </c>
      <c r="D7328" s="15">
        <v>50</v>
      </c>
      <c r="E7328" s="15">
        <v>10000</v>
      </c>
      <c r="F7328" s="15">
        <v>1</v>
      </c>
      <c r="G7328" s="43" t="s">
        <v>1608</v>
      </c>
      <c r="H7328" s="16" t="s">
        <v>6003</v>
      </c>
      <c r="I7328" s="45">
        <v>21048</v>
      </c>
      <c r="J7328" s="77"/>
      <c r="K7328" s="52"/>
      <c r="L7328" s="52"/>
      <c r="M7328" s="46"/>
    </row>
    <row r="7329" spans="1:14" x14ac:dyDescent="0.15">
      <c r="A7329" s="38">
        <v>9020005</v>
      </c>
      <c r="B7329" s="15">
        <v>2</v>
      </c>
      <c r="C7329" s="15">
        <v>1</v>
      </c>
      <c r="D7329" s="15">
        <v>50</v>
      </c>
      <c r="E7329" s="15">
        <v>10000</v>
      </c>
      <c r="F7329" s="15">
        <v>1</v>
      </c>
      <c r="G7329" s="43" t="s">
        <v>1619</v>
      </c>
      <c r="H7329" s="16" t="s">
        <v>6004</v>
      </c>
      <c r="I7329" s="53">
        <f>I7327+12</f>
        <v>21059</v>
      </c>
      <c r="J7329" s="77"/>
      <c r="K7329" s="52"/>
      <c r="L7329" s="52"/>
      <c r="M7329" s="46"/>
    </row>
    <row r="7330" spans="1:14" x14ac:dyDescent="0.15">
      <c r="A7330" s="38">
        <v>9020006</v>
      </c>
      <c r="B7330" s="15">
        <v>2</v>
      </c>
      <c r="C7330" s="15">
        <v>1</v>
      </c>
      <c r="D7330" s="15">
        <v>50</v>
      </c>
      <c r="E7330" s="15">
        <v>10000</v>
      </c>
      <c r="F7330" s="15">
        <v>1</v>
      </c>
      <c r="G7330" s="43" t="s">
        <v>1620</v>
      </c>
      <c r="H7330" s="16" t="s">
        <v>6005</v>
      </c>
      <c r="I7330" s="53">
        <f t="shared" ref="I7330:I7334" si="138">I7328+12</f>
        <v>21060</v>
      </c>
      <c r="J7330" s="77"/>
      <c r="K7330" s="52"/>
      <c r="L7330" s="52"/>
      <c r="M7330" s="46"/>
    </row>
    <row r="7331" spans="1:14" x14ac:dyDescent="0.15">
      <c r="A7331" s="38">
        <v>9020007</v>
      </c>
      <c r="B7331" s="15">
        <v>2</v>
      </c>
      <c r="C7331" s="15">
        <v>1</v>
      </c>
      <c r="D7331" s="15">
        <v>50</v>
      </c>
      <c r="E7331" s="15">
        <v>10000</v>
      </c>
      <c r="F7331" s="15">
        <v>1</v>
      </c>
      <c r="G7331" s="43" t="s">
        <v>1631</v>
      </c>
      <c r="H7331" s="16" t="s">
        <v>6006</v>
      </c>
      <c r="I7331" s="53">
        <f t="shared" si="138"/>
        <v>21071</v>
      </c>
      <c r="J7331" s="77"/>
      <c r="K7331" s="52"/>
      <c r="L7331" s="52"/>
      <c r="M7331" s="46"/>
    </row>
    <row r="7332" spans="1:14" x14ac:dyDescent="0.15">
      <c r="A7332" s="38">
        <v>9020008</v>
      </c>
      <c r="B7332" s="15">
        <v>2</v>
      </c>
      <c r="C7332" s="15">
        <v>1</v>
      </c>
      <c r="D7332" s="15">
        <v>50</v>
      </c>
      <c r="E7332" s="15">
        <v>10000</v>
      </c>
      <c r="F7332" s="15">
        <v>1</v>
      </c>
      <c r="G7332" s="43" t="s">
        <v>1632</v>
      </c>
      <c r="H7332" s="16" t="s">
        <v>6007</v>
      </c>
      <c r="I7332" s="53">
        <f t="shared" si="138"/>
        <v>21072</v>
      </c>
      <c r="J7332" s="77"/>
      <c r="K7332" s="52"/>
      <c r="L7332" s="52"/>
      <c r="M7332" s="46"/>
    </row>
    <row r="7333" spans="1:14" x14ac:dyDescent="0.15">
      <c r="A7333" s="38">
        <v>9020009</v>
      </c>
      <c r="B7333" s="15">
        <v>2</v>
      </c>
      <c r="C7333" s="15">
        <v>1</v>
      </c>
      <c r="D7333" s="15">
        <v>50</v>
      </c>
      <c r="E7333" s="15">
        <v>10000</v>
      </c>
      <c r="F7333" s="15">
        <v>1</v>
      </c>
      <c r="G7333" s="43" t="s">
        <v>1643</v>
      </c>
      <c r="H7333" s="16" t="s">
        <v>6008</v>
      </c>
      <c r="I7333" s="53">
        <f t="shared" si="138"/>
        <v>21083</v>
      </c>
      <c r="J7333" s="77"/>
      <c r="K7333" s="52"/>
      <c r="L7333" s="52"/>
      <c r="M7333" s="46"/>
    </row>
    <row r="7334" spans="1:14" x14ac:dyDescent="0.15">
      <c r="A7334" s="38">
        <v>9020010</v>
      </c>
      <c r="B7334" s="15">
        <v>2</v>
      </c>
      <c r="C7334" s="15">
        <v>1</v>
      </c>
      <c r="D7334" s="15">
        <v>50</v>
      </c>
      <c r="E7334" s="15">
        <v>10000</v>
      </c>
      <c r="F7334" s="15">
        <v>1</v>
      </c>
      <c r="G7334" s="43" t="s">
        <v>1644</v>
      </c>
      <c r="H7334" s="16" t="s">
        <v>6009</v>
      </c>
      <c r="I7334" s="53">
        <f t="shared" si="138"/>
        <v>21084</v>
      </c>
      <c r="J7334" s="77"/>
      <c r="K7334" s="52"/>
      <c r="L7334" s="52"/>
      <c r="M7334" s="46"/>
    </row>
    <row r="7335" spans="1:14" x14ac:dyDescent="0.15">
      <c r="A7335" s="38">
        <v>9020011</v>
      </c>
      <c r="B7335" s="15">
        <v>2</v>
      </c>
      <c r="C7335" s="15">
        <v>1</v>
      </c>
      <c r="D7335" s="15">
        <v>50</v>
      </c>
      <c r="E7335" s="15">
        <v>10000</v>
      </c>
      <c r="F7335" s="15">
        <v>1</v>
      </c>
      <c r="G7335" s="15" t="s">
        <v>4413</v>
      </c>
      <c r="H7335" s="16" t="str">
        <f t="shared" ref="H7335:H7389" si="139">"集市-"&amp;M7335&amp;N7335</f>
        <v>集市-绿色装备箱1</v>
      </c>
      <c r="I7335" s="77">
        <v>23002</v>
      </c>
      <c r="J7335" s="77">
        <v>23002</v>
      </c>
      <c r="K7335" s="52">
        <v>230</v>
      </c>
      <c r="L7335" s="52">
        <v>80177</v>
      </c>
      <c r="M7335" s="54" t="s">
        <v>3938</v>
      </c>
      <c r="N7335" s="5">
        <v>1</v>
      </c>
    </row>
    <row r="7336" spans="1:14" x14ac:dyDescent="0.15">
      <c r="A7336" s="38">
        <v>9020012</v>
      </c>
      <c r="B7336" s="15">
        <v>2</v>
      </c>
      <c r="C7336" s="15">
        <v>1</v>
      </c>
      <c r="D7336" s="15">
        <v>50</v>
      </c>
      <c r="E7336" s="15">
        <v>10000</v>
      </c>
      <c r="F7336" s="15">
        <v>1</v>
      </c>
      <c r="G7336" s="15" t="s">
        <v>4414</v>
      </c>
      <c r="H7336" s="16" t="str">
        <f t="shared" si="139"/>
        <v>集市-蓝色装备箱1</v>
      </c>
      <c r="I7336" s="77">
        <v>23003</v>
      </c>
      <c r="J7336" s="77">
        <v>23003</v>
      </c>
      <c r="K7336" s="52">
        <v>230</v>
      </c>
      <c r="L7336" s="52">
        <v>80178</v>
      </c>
      <c r="M7336" s="54" t="s">
        <v>3939</v>
      </c>
      <c r="N7336" s="5">
        <v>1</v>
      </c>
    </row>
    <row r="7337" spans="1:14" x14ac:dyDescent="0.15">
      <c r="A7337" s="38">
        <v>9020013</v>
      </c>
      <c r="B7337" s="15">
        <v>2</v>
      </c>
      <c r="C7337" s="15">
        <v>1</v>
      </c>
      <c r="D7337" s="15">
        <v>50</v>
      </c>
      <c r="E7337" s="15">
        <v>10000</v>
      </c>
      <c r="F7337" s="15">
        <v>1</v>
      </c>
      <c r="G7337" s="15" t="s">
        <v>4415</v>
      </c>
      <c r="H7337" s="16" t="str">
        <f t="shared" si="139"/>
        <v>集市-紫色装备箱1</v>
      </c>
      <c r="I7337" s="77">
        <v>23004</v>
      </c>
      <c r="J7337" s="77">
        <v>23004</v>
      </c>
      <c r="K7337" s="52">
        <v>230</v>
      </c>
      <c r="L7337" s="52">
        <v>80179</v>
      </c>
      <c r="M7337" s="54" t="s">
        <v>3940</v>
      </c>
      <c r="N7337" s="5">
        <v>1</v>
      </c>
    </row>
    <row r="7338" spans="1:14" x14ac:dyDescent="0.15">
      <c r="A7338" s="38">
        <v>9020014</v>
      </c>
      <c r="B7338" s="15">
        <v>2</v>
      </c>
      <c r="C7338" s="15">
        <v>1</v>
      </c>
      <c r="D7338" s="15">
        <v>50</v>
      </c>
      <c r="E7338" s="15">
        <v>10000</v>
      </c>
      <c r="F7338" s="15">
        <v>1</v>
      </c>
      <c r="G7338" s="15" t="s">
        <v>4416</v>
      </c>
      <c r="H7338" s="16" t="str">
        <f t="shared" si="139"/>
        <v>集市-橙色装备箱1</v>
      </c>
      <c r="I7338" s="77">
        <v>23005</v>
      </c>
      <c r="J7338" s="77">
        <v>23005</v>
      </c>
      <c r="K7338" s="52">
        <v>230</v>
      </c>
      <c r="L7338" s="52">
        <v>80180</v>
      </c>
      <c r="M7338" s="54" t="s">
        <v>3941</v>
      </c>
      <c r="N7338" s="5">
        <v>1</v>
      </c>
    </row>
    <row r="7339" spans="1:14" x14ac:dyDescent="0.15">
      <c r="A7339" s="38">
        <v>9020015</v>
      </c>
      <c r="B7339" s="15">
        <v>2</v>
      </c>
      <c r="C7339" s="15">
        <v>1</v>
      </c>
      <c r="D7339" s="15">
        <v>50</v>
      </c>
      <c r="E7339" s="15">
        <v>10000</v>
      </c>
      <c r="F7339" s="15">
        <v>1</v>
      </c>
      <c r="G7339" s="15" t="s">
        <v>5619</v>
      </c>
      <c r="H7339" s="16" t="str">
        <f t="shared" si="139"/>
        <v>集市-5分钟通用加速12</v>
      </c>
      <c r="I7339" s="106">
        <v>20701</v>
      </c>
      <c r="J7339" s="106">
        <v>20701</v>
      </c>
      <c r="K7339" s="52">
        <v>207</v>
      </c>
      <c r="L7339" s="52">
        <v>80119</v>
      </c>
      <c r="M7339" s="54" t="s">
        <v>3942</v>
      </c>
      <c r="N7339" s="5">
        <v>12</v>
      </c>
    </row>
    <row r="7340" spans="1:14" x14ac:dyDescent="0.15">
      <c r="A7340" s="38">
        <v>9020016</v>
      </c>
      <c r="B7340" s="15">
        <v>2</v>
      </c>
      <c r="C7340" s="15">
        <v>1</v>
      </c>
      <c r="D7340" s="15">
        <v>50</v>
      </c>
      <c r="E7340" s="15">
        <v>10000</v>
      </c>
      <c r="F7340" s="15">
        <v>1</v>
      </c>
      <c r="G7340" s="15" t="s">
        <v>8043</v>
      </c>
      <c r="H7340" s="16" t="str">
        <f t="shared" si="139"/>
        <v>集市-1小时通用加速4</v>
      </c>
      <c r="I7340" s="106">
        <v>20702</v>
      </c>
      <c r="J7340" s="106">
        <v>20702</v>
      </c>
      <c r="K7340" s="52">
        <v>207</v>
      </c>
      <c r="L7340" s="52">
        <v>80120</v>
      </c>
      <c r="M7340" s="54" t="s">
        <v>3943</v>
      </c>
      <c r="N7340" s="5">
        <v>4</v>
      </c>
    </row>
    <row r="7341" spans="1:14" x14ac:dyDescent="0.15">
      <c r="A7341" s="38">
        <v>9020017</v>
      </c>
      <c r="B7341" s="15">
        <v>2</v>
      </c>
      <c r="C7341" s="15">
        <v>1</v>
      </c>
      <c r="D7341" s="15">
        <v>50</v>
      </c>
      <c r="E7341" s="15">
        <v>10000</v>
      </c>
      <c r="F7341" s="15">
        <v>1</v>
      </c>
      <c r="G7341" s="15" t="s">
        <v>5620</v>
      </c>
      <c r="H7341" s="16" t="str">
        <f t="shared" si="139"/>
        <v>集市-5分钟建筑加速12</v>
      </c>
      <c r="I7341" s="77">
        <v>20801</v>
      </c>
      <c r="J7341" s="77">
        <v>20801</v>
      </c>
      <c r="K7341" s="52">
        <v>208</v>
      </c>
      <c r="L7341" s="52">
        <v>80121</v>
      </c>
      <c r="M7341" s="54" t="s">
        <v>3944</v>
      </c>
      <c r="N7341" s="5">
        <v>12</v>
      </c>
    </row>
    <row r="7342" spans="1:14" x14ac:dyDescent="0.15">
      <c r="A7342" s="38">
        <v>9020018</v>
      </c>
      <c r="B7342" s="15">
        <v>2</v>
      </c>
      <c r="C7342" s="15">
        <v>1</v>
      </c>
      <c r="D7342" s="15">
        <v>50</v>
      </c>
      <c r="E7342" s="15">
        <v>10000</v>
      </c>
      <c r="F7342" s="15">
        <v>1</v>
      </c>
      <c r="G7342" s="15" t="s">
        <v>8044</v>
      </c>
      <c r="H7342" s="16" t="str">
        <f t="shared" si="139"/>
        <v>集市-10分钟建筑加速48</v>
      </c>
      <c r="I7342" s="77">
        <v>20802</v>
      </c>
      <c r="J7342" s="77">
        <v>20802</v>
      </c>
      <c r="K7342" s="52">
        <v>208</v>
      </c>
      <c r="L7342" s="52">
        <v>80122</v>
      </c>
      <c r="M7342" s="54" t="s">
        <v>3945</v>
      </c>
      <c r="N7342" s="5">
        <v>48</v>
      </c>
    </row>
    <row r="7343" spans="1:14" x14ac:dyDescent="0.15">
      <c r="A7343" s="38">
        <v>9020019</v>
      </c>
      <c r="B7343" s="15">
        <v>2</v>
      </c>
      <c r="C7343" s="15">
        <v>1</v>
      </c>
      <c r="D7343" s="15">
        <v>50</v>
      </c>
      <c r="E7343" s="15">
        <v>10000</v>
      </c>
      <c r="F7343" s="15">
        <v>1</v>
      </c>
      <c r="G7343" s="15" t="s">
        <v>8045</v>
      </c>
      <c r="H7343" s="16" t="str">
        <f t="shared" si="139"/>
        <v>集市-30分钟建筑加速16</v>
      </c>
      <c r="I7343" s="77">
        <v>20803</v>
      </c>
      <c r="J7343" s="77">
        <v>20803</v>
      </c>
      <c r="K7343" s="52">
        <v>208</v>
      </c>
      <c r="L7343" s="52">
        <v>80123</v>
      </c>
      <c r="M7343" s="54" t="s">
        <v>3946</v>
      </c>
      <c r="N7343" s="5">
        <v>16</v>
      </c>
    </row>
    <row r="7344" spans="1:14" x14ac:dyDescent="0.15">
      <c r="A7344" s="38">
        <v>9020020</v>
      </c>
      <c r="B7344" s="15">
        <v>2</v>
      </c>
      <c r="C7344" s="15">
        <v>1</v>
      </c>
      <c r="D7344" s="15">
        <v>50</v>
      </c>
      <c r="E7344" s="15">
        <v>10000</v>
      </c>
      <c r="F7344" s="15">
        <v>1</v>
      </c>
      <c r="G7344" s="15" t="s">
        <v>8046</v>
      </c>
      <c r="H7344" s="16" t="str">
        <f t="shared" si="139"/>
        <v>集市-1小时建筑加速4</v>
      </c>
      <c r="I7344" s="77">
        <v>20804</v>
      </c>
      <c r="J7344" s="77">
        <v>20804</v>
      </c>
      <c r="K7344" s="52">
        <v>208</v>
      </c>
      <c r="L7344" s="52">
        <v>80124</v>
      </c>
      <c r="M7344" s="54" t="s">
        <v>3947</v>
      </c>
      <c r="N7344" s="5">
        <v>4</v>
      </c>
    </row>
    <row r="7345" spans="1:14" x14ac:dyDescent="0.15">
      <c r="A7345" s="38">
        <v>9020021</v>
      </c>
      <c r="B7345" s="15">
        <v>2</v>
      </c>
      <c r="C7345" s="15">
        <v>1</v>
      </c>
      <c r="D7345" s="15">
        <v>50</v>
      </c>
      <c r="E7345" s="15">
        <v>10000</v>
      </c>
      <c r="F7345" s="15">
        <v>1</v>
      </c>
      <c r="G7345" s="15" t="s">
        <v>8047</v>
      </c>
      <c r="H7345" s="16" t="str">
        <f t="shared" si="139"/>
        <v>集市-2小时建筑加速4</v>
      </c>
      <c r="I7345" s="77">
        <v>20805</v>
      </c>
      <c r="J7345" s="77">
        <v>20805</v>
      </c>
      <c r="K7345" s="52">
        <v>208</v>
      </c>
      <c r="L7345" s="52">
        <v>80125</v>
      </c>
      <c r="M7345" s="54" t="s">
        <v>3948</v>
      </c>
      <c r="N7345" s="5">
        <v>4</v>
      </c>
    </row>
    <row r="7346" spans="1:14" x14ac:dyDescent="0.15">
      <c r="A7346" s="38">
        <v>9020022</v>
      </c>
      <c r="B7346" s="15">
        <v>2</v>
      </c>
      <c r="C7346" s="15">
        <v>1</v>
      </c>
      <c r="D7346" s="15">
        <v>50</v>
      </c>
      <c r="E7346" s="15">
        <v>10000</v>
      </c>
      <c r="F7346" s="15">
        <v>1</v>
      </c>
      <c r="G7346" s="15" t="s">
        <v>1375</v>
      </c>
      <c r="H7346" s="16" t="str">
        <f t="shared" si="139"/>
        <v>集市-8小时建筑加速1</v>
      </c>
      <c r="I7346" s="77">
        <v>20806</v>
      </c>
      <c r="J7346" s="77">
        <v>20806</v>
      </c>
      <c r="K7346" s="52">
        <v>208</v>
      </c>
      <c r="L7346" s="52">
        <v>80126</v>
      </c>
      <c r="M7346" s="54" t="s">
        <v>3949</v>
      </c>
      <c r="N7346" s="5">
        <v>1</v>
      </c>
    </row>
    <row r="7347" spans="1:14" x14ac:dyDescent="0.15">
      <c r="A7347" s="38">
        <v>9020023</v>
      </c>
      <c r="B7347" s="15">
        <v>2</v>
      </c>
      <c r="C7347" s="15">
        <v>1</v>
      </c>
      <c r="D7347" s="15">
        <v>50</v>
      </c>
      <c r="E7347" s="15">
        <v>10000</v>
      </c>
      <c r="F7347" s="15">
        <v>1</v>
      </c>
      <c r="G7347" s="15" t="s">
        <v>5621</v>
      </c>
      <c r="H7347" s="16" t="str">
        <f t="shared" si="139"/>
        <v>集市-5分钟训练加速12</v>
      </c>
      <c r="I7347" s="77">
        <v>20901</v>
      </c>
      <c r="J7347" s="77">
        <v>20901</v>
      </c>
      <c r="K7347" s="52">
        <v>209</v>
      </c>
      <c r="L7347" s="52">
        <v>80127</v>
      </c>
      <c r="M7347" s="54" t="s">
        <v>3950</v>
      </c>
      <c r="N7347" s="5">
        <v>12</v>
      </c>
    </row>
    <row r="7348" spans="1:14" x14ac:dyDescent="0.15">
      <c r="A7348" s="38">
        <v>9020024</v>
      </c>
      <c r="B7348" s="15">
        <v>2</v>
      </c>
      <c r="C7348" s="15">
        <v>1</v>
      </c>
      <c r="D7348" s="15">
        <v>50</v>
      </c>
      <c r="E7348" s="15">
        <v>10000</v>
      </c>
      <c r="F7348" s="15">
        <v>1</v>
      </c>
      <c r="G7348" s="15" t="s">
        <v>8048</v>
      </c>
      <c r="H7348" s="16" t="str">
        <f t="shared" si="139"/>
        <v>集市-10分钟训练加速48</v>
      </c>
      <c r="I7348" s="77">
        <v>20902</v>
      </c>
      <c r="J7348" s="77">
        <v>20902</v>
      </c>
      <c r="K7348" s="52">
        <v>209</v>
      </c>
      <c r="L7348" s="52">
        <v>80128</v>
      </c>
      <c r="M7348" s="54" t="s">
        <v>3951</v>
      </c>
      <c r="N7348" s="5">
        <v>48</v>
      </c>
    </row>
    <row r="7349" spans="1:14" x14ac:dyDescent="0.15">
      <c r="A7349" s="38">
        <v>9020025</v>
      </c>
      <c r="B7349" s="15">
        <v>2</v>
      </c>
      <c r="C7349" s="15">
        <v>1</v>
      </c>
      <c r="D7349" s="15">
        <v>50</v>
      </c>
      <c r="E7349" s="15">
        <v>10000</v>
      </c>
      <c r="F7349" s="15">
        <v>1</v>
      </c>
      <c r="G7349" s="15" t="s">
        <v>8049</v>
      </c>
      <c r="H7349" s="16" t="str">
        <f t="shared" si="139"/>
        <v>集市-30分钟训练加速16</v>
      </c>
      <c r="I7349" s="77">
        <v>20903</v>
      </c>
      <c r="J7349" s="77">
        <v>20903</v>
      </c>
      <c r="K7349" s="52">
        <v>209</v>
      </c>
      <c r="L7349" s="52">
        <v>80129</v>
      </c>
      <c r="M7349" s="54" t="s">
        <v>3952</v>
      </c>
      <c r="N7349" s="5">
        <v>16</v>
      </c>
    </row>
    <row r="7350" spans="1:14" x14ac:dyDescent="0.15">
      <c r="A7350" s="38">
        <v>9020026</v>
      </c>
      <c r="B7350" s="15">
        <v>2</v>
      </c>
      <c r="C7350" s="15">
        <v>1</v>
      </c>
      <c r="D7350" s="15">
        <v>50</v>
      </c>
      <c r="E7350" s="15">
        <v>10000</v>
      </c>
      <c r="F7350" s="15">
        <v>1</v>
      </c>
      <c r="G7350" s="15" t="s">
        <v>8050</v>
      </c>
      <c r="H7350" s="16" t="str">
        <f t="shared" si="139"/>
        <v>集市-1小时训练加速4</v>
      </c>
      <c r="I7350" s="77">
        <v>20904</v>
      </c>
      <c r="J7350" s="77">
        <v>20904</v>
      </c>
      <c r="K7350" s="52">
        <v>209</v>
      </c>
      <c r="L7350" s="52">
        <v>80130</v>
      </c>
      <c r="M7350" s="54" t="s">
        <v>3953</v>
      </c>
      <c r="N7350" s="5">
        <v>4</v>
      </c>
    </row>
    <row r="7351" spans="1:14" x14ac:dyDescent="0.15">
      <c r="A7351" s="38">
        <v>9020027</v>
      </c>
      <c r="B7351" s="15">
        <v>2</v>
      </c>
      <c r="C7351" s="15">
        <v>1</v>
      </c>
      <c r="D7351" s="15">
        <v>50</v>
      </c>
      <c r="E7351" s="15">
        <v>10000</v>
      </c>
      <c r="F7351" s="15">
        <v>1</v>
      </c>
      <c r="G7351" s="15" t="s">
        <v>8051</v>
      </c>
      <c r="H7351" s="16" t="str">
        <f t="shared" si="139"/>
        <v>集市-2小时训练加速4</v>
      </c>
      <c r="I7351" s="77">
        <v>20905</v>
      </c>
      <c r="J7351" s="77">
        <v>20905</v>
      </c>
      <c r="K7351" s="52">
        <v>209</v>
      </c>
      <c r="L7351" s="52">
        <v>80131</v>
      </c>
      <c r="M7351" s="54" t="s">
        <v>3954</v>
      </c>
      <c r="N7351" s="5">
        <v>4</v>
      </c>
    </row>
    <row r="7352" spans="1:14" x14ac:dyDescent="0.15">
      <c r="A7352" s="38">
        <v>9020028</v>
      </c>
      <c r="B7352" s="15">
        <v>2</v>
      </c>
      <c r="C7352" s="15">
        <v>1</v>
      </c>
      <c r="D7352" s="15">
        <v>50</v>
      </c>
      <c r="E7352" s="15">
        <v>10000</v>
      </c>
      <c r="F7352" s="15">
        <v>1</v>
      </c>
      <c r="G7352" s="15" t="s">
        <v>1381</v>
      </c>
      <c r="H7352" s="16" t="str">
        <f t="shared" si="139"/>
        <v>集市-8小时训练加速1</v>
      </c>
      <c r="I7352" s="77">
        <v>20906</v>
      </c>
      <c r="J7352" s="77">
        <v>20906</v>
      </c>
      <c r="K7352" s="52">
        <v>209</v>
      </c>
      <c r="L7352" s="52">
        <v>80132</v>
      </c>
      <c r="M7352" s="54" t="s">
        <v>3955</v>
      </c>
      <c r="N7352" s="5">
        <v>1</v>
      </c>
    </row>
    <row r="7353" spans="1:14" x14ac:dyDescent="0.15">
      <c r="A7353" s="38">
        <v>9020029</v>
      </c>
      <c r="B7353" s="15">
        <v>2</v>
      </c>
      <c r="C7353" s="15">
        <v>1</v>
      </c>
      <c r="D7353" s="15">
        <v>50</v>
      </c>
      <c r="E7353" s="15">
        <v>10000</v>
      </c>
      <c r="F7353" s="15">
        <v>1</v>
      </c>
      <c r="G7353" s="15" t="s">
        <v>5622</v>
      </c>
      <c r="H7353" s="16" t="str">
        <f t="shared" si="139"/>
        <v>集市-5分钟治疗加速12</v>
      </c>
      <c r="I7353" s="77">
        <v>21001</v>
      </c>
      <c r="J7353" s="77">
        <v>21001</v>
      </c>
      <c r="K7353" s="52">
        <v>210</v>
      </c>
      <c r="L7353" s="52">
        <v>80133</v>
      </c>
      <c r="M7353" s="54" t="s">
        <v>3956</v>
      </c>
      <c r="N7353" s="5">
        <v>12</v>
      </c>
    </row>
    <row r="7354" spans="1:14" x14ac:dyDescent="0.15">
      <c r="A7354" s="38">
        <v>9020030</v>
      </c>
      <c r="B7354" s="15">
        <v>2</v>
      </c>
      <c r="C7354" s="15">
        <v>1</v>
      </c>
      <c r="D7354" s="15">
        <v>50</v>
      </c>
      <c r="E7354" s="15">
        <v>10000</v>
      </c>
      <c r="F7354" s="15">
        <v>1</v>
      </c>
      <c r="G7354" s="15" t="s">
        <v>8052</v>
      </c>
      <c r="H7354" s="16" t="str">
        <f t="shared" si="139"/>
        <v>集市-10分钟治疗加速48</v>
      </c>
      <c r="I7354" s="77">
        <v>21002</v>
      </c>
      <c r="J7354" s="77">
        <v>21002</v>
      </c>
      <c r="K7354" s="52">
        <v>210</v>
      </c>
      <c r="L7354" s="52">
        <v>80134</v>
      </c>
      <c r="M7354" s="54" t="s">
        <v>3957</v>
      </c>
      <c r="N7354" s="5">
        <v>48</v>
      </c>
    </row>
    <row r="7355" spans="1:14" x14ac:dyDescent="0.15">
      <c r="A7355" s="38">
        <v>9020031</v>
      </c>
      <c r="B7355" s="15">
        <v>2</v>
      </c>
      <c r="C7355" s="15">
        <v>1</v>
      </c>
      <c r="D7355" s="15">
        <v>50</v>
      </c>
      <c r="E7355" s="15">
        <v>10000</v>
      </c>
      <c r="F7355" s="15">
        <v>1</v>
      </c>
      <c r="G7355" s="15" t="s">
        <v>8053</v>
      </c>
      <c r="H7355" s="16" t="str">
        <f t="shared" si="139"/>
        <v>集市-30分钟治疗加速16</v>
      </c>
      <c r="I7355" s="77">
        <v>21003</v>
      </c>
      <c r="J7355" s="77">
        <v>21003</v>
      </c>
      <c r="K7355" s="52">
        <v>210</v>
      </c>
      <c r="L7355" s="52">
        <v>80135</v>
      </c>
      <c r="M7355" s="54" t="s">
        <v>3958</v>
      </c>
      <c r="N7355" s="5">
        <v>16</v>
      </c>
    </row>
    <row r="7356" spans="1:14" x14ac:dyDescent="0.15">
      <c r="A7356" s="38">
        <v>9020032</v>
      </c>
      <c r="B7356" s="15">
        <v>2</v>
      </c>
      <c r="C7356" s="15">
        <v>1</v>
      </c>
      <c r="D7356" s="15">
        <v>50</v>
      </c>
      <c r="E7356" s="15">
        <v>10000</v>
      </c>
      <c r="F7356" s="15">
        <v>1</v>
      </c>
      <c r="G7356" s="15" t="s">
        <v>8054</v>
      </c>
      <c r="H7356" s="16" t="str">
        <f t="shared" si="139"/>
        <v>集市-1小时治疗加速4</v>
      </c>
      <c r="I7356" s="77">
        <v>21004</v>
      </c>
      <c r="J7356" s="77">
        <v>21004</v>
      </c>
      <c r="K7356" s="52">
        <v>210</v>
      </c>
      <c r="L7356" s="52">
        <v>80136</v>
      </c>
      <c r="M7356" s="54" t="s">
        <v>3959</v>
      </c>
      <c r="N7356" s="5">
        <v>4</v>
      </c>
    </row>
    <row r="7357" spans="1:14" x14ac:dyDescent="0.15">
      <c r="A7357" s="38">
        <v>9020033</v>
      </c>
      <c r="B7357" s="15">
        <v>2</v>
      </c>
      <c r="C7357" s="15">
        <v>1</v>
      </c>
      <c r="D7357" s="15">
        <v>50</v>
      </c>
      <c r="E7357" s="15">
        <v>10000</v>
      </c>
      <c r="F7357" s="15">
        <v>1</v>
      </c>
      <c r="G7357" s="15" t="s">
        <v>8055</v>
      </c>
      <c r="H7357" s="16" t="str">
        <f t="shared" si="139"/>
        <v>集市-2小时治疗加速4</v>
      </c>
      <c r="I7357" s="77">
        <v>21005</v>
      </c>
      <c r="J7357" s="77">
        <v>21005</v>
      </c>
      <c r="K7357" s="52">
        <v>210</v>
      </c>
      <c r="L7357" s="52">
        <v>80137</v>
      </c>
      <c r="M7357" s="54" t="s">
        <v>3960</v>
      </c>
      <c r="N7357" s="5">
        <v>4</v>
      </c>
    </row>
    <row r="7358" spans="1:14" x14ac:dyDescent="0.15">
      <c r="A7358" s="38">
        <v>9020034</v>
      </c>
      <c r="B7358" s="15">
        <v>2</v>
      </c>
      <c r="C7358" s="15">
        <v>1</v>
      </c>
      <c r="D7358" s="15">
        <v>50</v>
      </c>
      <c r="E7358" s="15">
        <v>10000</v>
      </c>
      <c r="F7358" s="15">
        <v>1</v>
      </c>
      <c r="G7358" s="15" t="s">
        <v>1387</v>
      </c>
      <c r="H7358" s="16" t="str">
        <f t="shared" si="139"/>
        <v>集市-8小时治疗加速1</v>
      </c>
      <c r="I7358" s="77">
        <v>21006</v>
      </c>
      <c r="J7358" s="77">
        <v>21006</v>
      </c>
      <c r="K7358" s="52">
        <v>210</v>
      </c>
      <c r="L7358" s="52">
        <v>80138</v>
      </c>
      <c r="M7358" s="54" t="s">
        <v>3961</v>
      </c>
      <c r="N7358" s="5">
        <v>1</v>
      </c>
    </row>
    <row r="7359" spans="1:14" x14ac:dyDescent="0.15">
      <c r="A7359" s="38">
        <v>9020035</v>
      </c>
      <c r="B7359" s="15">
        <v>2</v>
      </c>
      <c r="C7359" s="15">
        <v>1</v>
      </c>
      <c r="D7359" s="15">
        <v>50</v>
      </c>
      <c r="E7359" s="15">
        <v>10000</v>
      </c>
      <c r="F7359" s="15">
        <v>1</v>
      </c>
      <c r="G7359" s="15" t="s">
        <v>5623</v>
      </c>
      <c r="H7359" s="16" t="str">
        <f t="shared" si="139"/>
        <v>集市-5分钟研究加速12</v>
      </c>
      <c r="I7359" s="77">
        <v>21101</v>
      </c>
      <c r="J7359" s="77">
        <v>21101</v>
      </c>
      <c r="K7359" s="52">
        <v>211</v>
      </c>
      <c r="L7359" s="52">
        <v>80139</v>
      </c>
      <c r="M7359" s="54" t="s">
        <v>3962</v>
      </c>
      <c r="N7359" s="5">
        <v>12</v>
      </c>
    </row>
    <row r="7360" spans="1:14" x14ac:dyDescent="0.15">
      <c r="A7360" s="38">
        <v>9020036</v>
      </c>
      <c r="B7360" s="15">
        <v>2</v>
      </c>
      <c r="C7360" s="15">
        <v>1</v>
      </c>
      <c r="D7360" s="15">
        <v>50</v>
      </c>
      <c r="E7360" s="15">
        <v>10000</v>
      </c>
      <c r="F7360" s="15">
        <v>1</v>
      </c>
      <c r="G7360" s="15" t="s">
        <v>8056</v>
      </c>
      <c r="H7360" s="16" t="str">
        <f t="shared" si="139"/>
        <v>集市-10分钟研究加速48</v>
      </c>
      <c r="I7360" s="77">
        <v>21102</v>
      </c>
      <c r="J7360" s="77">
        <v>21102</v>
      </c>
      <c r="K7360" s="52">
        <v>211</v>
      </c>
      <c r="L7360" s="52">
        <v>80140</v>
      </c>
      <c r="M7360" s="54" t="s">
        <v>3963</v>
      </c>
      <c r="N7360" s="5">
        <v>48</v>
      </c>
    </row>
    <row r="7361" spans="1:14" x14ac:dyDescent="0.15">
      <c r="A7361" s="38">
        <v>9020037</v>
      </c>
      <c r="B7361" s="15">
        <v>2</v>
      </c>
      <c r="C7361" s="15">
        <v>1</v>
      </c>
      <c r="D7361" s="15">
        <v>50</v>
      </c>
      <c r="E7361" s="15">
        <v>10000</v>
      </c>
      <c r="F7361" s="15">
        <v>1</v>
      </c>
      <c r="G7361" s="15" t="s">
        <v>8057</v>
      </c>
      <c r="H7361" s="16" t="str">
        <f t="shared" si="139"/>
        <v>集市-30分钟研究加速16</v>
      </c>
      <c r="I7361" s="77">
        <v>21103</v>
      </c>
      <c r="J7361" s="77">
        <v>21103</v>
      </c>
      <c r="K7361" s="52">
        <v>211</v>
      </c>
      <c r="L7361" s="52">
        <v>80141</v>
      </c>
      <c r="M7361" s="54" t="s">
        <v>3964</v>
      </c>
      <c r="N7361" s="5">
        <v>16</v>
      </c>
    </row>
    <row r="7362" spans="1:14" x14ac:dyDescent="0.15">
      <c r="A7362" s="38">
        <v>9020038</v>
      </c>
      <c r="B7362" s="15">
        <v>2</v>
      </c>
      <c r="C7362" s="15">
        <v>1</v>
      </c>
      <c r="D7362" s="15">
        <v>50</v>
      </c>
      <c r="E7362" s="15">
        <v>10000</v>
      </c>
      <c r="F7362" s="15">
        <v>1</v>
      </c>
      <c r="G7362" s="15" t="s">
        <v>8058</v>
      </c>
      <c r="H7362" s="16" t="str">
        <f t="shared" si="139"/>
        <v>集市-1小时研究加速4</v>
      </c>
      <c r="I7362" s="77">
        <v>21104</v>
      </c>
      <c r="J7362" s="77">
        <v>21104</v>
      </c>
      <c r="K7362" s="52">
        <v>211</v>
      </c>
      <c r="L7362" s="52">
        <v>80142</v>
      </c>
      <c r="M7362" s="54" t="s">
        <v>3965</v>
      </c>
      <c r="N7362" s="5">
        <v>4</v>
      </c>
    </row>
    <row r="7363" spans="1:14" x14ac:dyDescent="0.15">
      <c r="A7363" s="38">
        <v>9020039</v>
      </c>
      <c r="B7363" s="15">
        <v>2</v>
      </c>
      <c r="C7363" s="15">
        <v>1</v>
      </c>
      <c r="D7363" s="15">
        <v>50</v>
      </c>
      <c r="E7363" s="15">
        <v>10000</v>
      </c>
      <c r="F7363" s="15">
        <v>1</v>
      </c>
      <c r="G7363" s="15" t="s">
        <v>8059</v>
      </c>
      <c r="H7363" s="16" t="str">
        <f t="shared" si="139"/>
        <v>集市-2小时研究加速4</v>
      </c>
      <c r="I7363" s="77">
        <v>21105</v>
      </c>
      <c r="J7363" s="77">
        <v>21105</v>
      </c>
      <c r="K7363" s="52">
        <v>211</v>
      </c>
      <c r="L7363" s="52">
        <v>80143</v>
      </c>
      <c r="M7363" s="54" t="s">
        <v>3966</v>
      </c>
      <c r="N7363" s="5">
        <v>4</v>
      </c>
    </row>
    <row r="7364" spans="1:14" x14ac:dyDescent="0.15">
      <c r="A7364" s="38">
        <v>9020040</v>
      </c>
      <c r="B7364" s="15">
        <v>2</v>
      </c>
      <c r="C7364" s="15">
        <v>1</v>
      </c>
      <c r="D7364" s="15">
        <v>50</v>
      </c>
      <c r="E7364" s="15">
        <v>10000</v>
      </c>
      <c r="F7364" s="15">
        <v>1</v>
      </c>
      <c r="G7364" s="15" t="s">
        <v>4417</v>
      </c>
      <c r="H7364" s="16" t="str">
        <f t="shared" si="139"/>
        <v>集市-8小时研究加速1</v>
      </c>
      <c r="I7364" s="77">
        <v>21106</v>
      </c>
      <c r="J7364" s="77">
        <v>21106</v>
      </c>
      <c r="K7364" s="52">
        <v>211</v>
      </c>
      <c r="L7364" s="52">
        <v>80144</v>
      </c>
      <c r="M7364" s="54" t="s">
        <v>3967</v>
      </c>
      <c r="N7364" s="5">
        <v>1</v>
      </c>
    </row>
    <row r="7365" spans="1:14" x14ac:dyDescent="0.15">
      <c r="A7365" s="38">
        <v>9020041</v>
      </c>
      <c r="B7365" s="15">
        <v>2</v>
      </c>
      <c r="C7365" s="15">
        <v>1</v>
      </c>
      <c r="D7365" s="15">
        <v>50</v>
      </c>
      <c r="E7365" s="15">
        <v>10000</v>
      </c>
      <c r="F7365" s="15">
        <v>1</v>
      </c>
      <c r="G7365" s="15" t="s">
        <v>4418</v>
      </c>
      <c r="H7365" s="16" t="str">
        <f t="shared" si="139"/>
        <v>集市-随机迁城1</v>
      </c>
      <c r="I7365" s="77">
        <v>21200</v>
      </c>
      <c r="J7365" s="77">
        <v>21200</v>
      </c>
      <c r="K7365" s="52">
        <v>212</v>
      </c>
      <c r="L7365" s="52">
        <v>80145</v>
      </c>
      <c r="M7365" s="54" t="s">
        <v>3968</v>
      </c>
      <c r="N7365" s="5">
        <v>1</v>
      </c>
    </row>
    <row r="7366" spans="1:14" x14ac:dyDescent="0.15">
      <c r="A7366" s="38">
        <v>9020042</v>
      </c>
      <c r="B7366" s="15">
        <v>2</v>
      </c>
      <c r="C7366" s="15">
        <v>1</v>
      </c>
      <c r="D7366" s="15">
        <v>50</v>
      </c>
      <c r="E7366" s="15">
        <v>10000</v>
      </c>
      <c r="F7366" s="15">
        <v>1</v>
      </c>
      <c r="G7366" s="15" t="s">
        <v>4419</v>
      </c>
      <c r="H7366" s="16" t="str">
        <f t="shared" si="139"/>
        <v>集市-高级迁城1</v>
      </c>
      <c r="I7366" s="77">
        <v>21300</v>
      </c>
      <c r="J7366" s="77">
        <v>21300</v>
      </c>
      <c r="K7366" s="52">
        <v>213</v>
      </c>
      <c r="L7366" s="52">
        <v>80146</v>
      </c>
      <c r="M7366" s="54" t="s">
        <v>3969</v>
      </c>
      <c r="N7366" s="5">
        <v>1</v>
      </c>
    </row>
    <row r="7367" spans="1:14" x14ac:dyDescent="0.15">
      <c r="A7367" s="38">
        <v>9020043</v>
      </c>
      <c r="B7367" s="15">
        <v>2</v>
      </c>
      <c r="C7367" s="15">
        <v>1</v>
      </c>
      <c r="D7367" s="15">
        <v>50</v>
      </c>
      <c r="E7367" s="15">
        <v>10000</v>
      </c>
      <c r="F7367" s="15">
        <v>1</v>
      </c>
      <c r="G7367" s="15" t="s">
        <v>4420</v>
      </c>
      <c r="H7367" s="16" t="str">
        <f t="shared" si="139"/>
        <v>集市-盟友迁城1</v>
      </c>
      <c r="I7367" s="77">
        <v>21400</v>
      </c>
      <c r="J7367" s="77">
        <v>21400</v>
      </c>
      <c r="K7367" s="52">
        <v>214</v>
      </c>
      <c r="L7367" s="52">
        <v>80147</v>
      </c>
      <c r="M7367" s="54" t="s">
        <v>3970</v>
      </c>
      <c r="N7367" s="5">
        <v>1</v>
      </c>
    </row>
    <row r="7368" spans="1:14" x14ac:dyDescent="0.15">
      <c r="A7368" s="38">
        <v>9020044</v>
      </c>
      <c r="B7368" s="15">
        <v>2</v>
      </c>
      <c r="C7368" s="15">
        <v>1</v>
      </c>
      <c r="D7368" s="15">
        <v>50</v>
      </c>
      <c r="E7368" s="15">
        <v>10000</v>
      </c>
      <c r="F7368" s="15">
        <v>1</v>
      </c>
      <c r="G7368" s="15" t="s">
        <v>1393</v>
      </c>
      <c r="H7368" s="16" t="str">
        <f t="shared" si="139"/>
        <v>集市-初级行军返回1</v>
      </c>
      <c r="I7368" s="77">
        <v>21500</v>
      </c>
      <c r="J7368" s="77">
        <v>21500</v>
      </c>
      <c r="K7368" s="52">
        <v>215</v>
      </c>
      <c r="L7368" s="52">
        <v>80148</v>
      </c>
      <c r="M7368" s="54" t="s">
        <v>3971</v>
      </c>
      <c r="N7368" s="5">
        <v>1</v>
      </c>
    </row>
    <row r="7369" spans="1:14" x14ac:dyDescent="0.15">
      <c r="A7369" s="38">
        <v>9020045</v>
      </c>
      <c r="B7369" s="15">
        <v>2</v>
      </c>
      <c r="C7369" s="15">
        <v>1</v>
      </c>
      <c r="D7369" s="15">
        <v>50</v>
      </c>
      <c r="E7369" s="15">
        <v>10000</v>
      </c>
      <c r="F7369" s="15">
        <v>1</v>
      </c>
      <c r="G7369" s="15" t="s">
        <v>1394</v>
      </c>
      <c r="H7369" s="16" t="str">
        <f t="shared" si="139"/>
        <v>集市-高级行军返回1</v>
      </c>
      <c r="I7369" s="77">
        <v>21600</v>
      </c>
      <c r="J7369" s="77">
        <v>21600</v>
      </c>
      <c r="K7369" s="52">
        <v>216</v>
      </c>
      <c r="L7369" s="52">
        <v>80149</v>
      </c>
      <c r="M7369" s="54" t="s">
        <v>3972</v>
      </c>
      <c r="N7369" s="5">
        <v>1</v>
      </c>
    </row>
    <row r="7370" spans="1:14" x14ac:dyDescent="0.15">
      <c r="A7370" s="38">
        <v>9020046</v>
      </c>
      <c r="B7370" s="15">
        <v>2</v>
      </c>
      <c r="C7370" s="15">
        <v>1</v>
      </c>
      <c r="D7370" s="15">
        <v>50</v>
      </c>
      <c r="E7370" s="15">
        <v>10000</v>
      </c>
      <c r="F7370" s="15">
        <v>1</v>
      </c>
      <c r="G7370" s="15" t="s">
        <v>1395</v>
      </c>
      <c r="H7370" s="16" t="str">
        <f t="shared" si="139"/>
        <v>集市-25%%行军加速1</v>
      </c>
      <c r="I7370" s="77">
        <v>21701</v>
      </c>
      <c r="J7370" s="77">
        <v>21701</v>
      </c>
      <c r="K7370" s="52">
        <v>217</v>
      </c>
      <c r="L7370" s="52">
        <v>80150</v>
      </c>
      <c r="M7370" s="54" t="s">
        <v>3973</v>
      </c>
      <c r="N7370" s="5">
        <v>1</v>
      </c>
    </row>
    <row r="7371" spans="1:14" x14ac:dyDescent="0.15">
      <c r="A7371" s="38">
        <v>9020047</v>
      </c>
      <c r="B7371" s="15">
        <v>2</v>
      </c>
      <c r="C7371" s="15">
        <v>1</v>
      </c>
      <c r="D7371" s="15">
        <v>50</v>
      </c>
      <c r="E7371" s="15">
        <v>10000</v>
      </c>
      <c r="F7371" s="15">
        <v>1</v>
      </c>
      <c r="G7371" s="15" t="s">
        <v>1396</v>
      </c>
      <c r="H7371" s="16" t="str">
        <f t="shared" si="139"/>
        <v>集市-50%%行军加速1</v>
      </c>
      <c r="I7371" s="77">
        <v>21702</v>
      </c>
      <c r="J7371" s="77">
        <v>21702</v>
      </c>
      <c r="K7371" s="52">
        <v>217</v>
      </c>
      <c r="L7371" s="52">
        <v>80151</v>
      </c>
      <c r="M7371" s="54" t="s">
        <v>3974</v>
      </c>
      <c r="N7371" s="5">
        <v>1</v>
      </c>
    </row>
    <row r="7372" spans="1:14" x14ac:dyDescent="0.15">
      <c r="A7372" s="38">
        <v>9020048</v>
      </c>
      <c r="B7372" s="15">
        <v>2</v>
      </c>
      <c r="C7372" s="15">
        <v>1</v>
      </c>
      <c r="D7372" s="15">
        <v>50</v>
      </c>
      <c r="E7372" s="15">
        <v>10000</v>
      </c>
      <c r="F7372" s="15">
        <v>1</v>
      </c>
      <c r="G7372" s="15" t="s">
        <v>1397</v>
      </c>
      <c r="H7372" s="16" t="str">
        <f t="shared" si="139"/>
        <v>集市-8小时战争保护1</v>
      </c>
      <c r="I7372" s="77">
        <v>21802</v>
      </c>
      <c r="J7372" s="77">
        <v>21802</v>
      </c>
      <c r="K7372" s="52">
        <v>218</v>
      </c>
      <c r="L7372" s="52">
        <v>80152</v>
      </c>
      <c r="M7372" s="54" t="s">
        <v>3975</v>
      </c>
      <c r="N7372" s="5">
        <v>1</v>
      </c>
    </row>
    <row r="7373" spans="1:14" x14ac:dyDescent="0.15">
      <c r="A7373" s="38">
        <v>9020049</v>
      </c>
      <c r="B7373" s="15">
        <v>2</v>
      </c>
      <c r="C7373" s="15">
        <v>1</v>
      </c>
      <c r="D7373" s="15">
        <v>50</v>
      </c>
      <c r="E7373" s="15">
        <v>10000</v>
      </c>
      <c r="F7373" s="15">
        <v>1</v>
      </c>
      <c r="G7373" s="15" t="s">
        <v>1398</v>
      </c>
      <c r="H7373" s="16" t="str">
        <f t="shared" si="139"/>
        <v>集市-24小时战争保护1</v>
      </c>
      <c r="I7373" s="77">
        <v>21803</v>
      </c>
      <c r="J7373" s="77">
        <v>21803</v>
      </c>
      <c r="K7373" s="52">
        <v>218</v>
      </c>
      <c r="L7373" s="52">
        <v>80153</v>
      </c>
      <c r="M7373" s="54" t="s">
        <v>3976</v>
      </c>
      <c r="N7373" s="5">
        <v>1</v>
      </c>
    </row>
    <row r="7374" spans="1:14" x14ac:dyDescent="0.15">
      <c r="A7374" s="38">
        <v>9020050</v>
      </c>
      <c r="B7374" s="15">
        <v>2</v>
      </c>
      <c r="C7374" s="15">
        <v>1</v>
      </c>
      <c r="D7374" s="15">
        <v>50</v>
      </c>
      <c r="E7374" s="15">
        <v>10000</v>
      </c>
      <c r="F7374" s="15">
        <v>1</v>
      </c>
      <c r="G7374" s="15" t="s">
        <v>1399</v>
      </c>
      <c r="H7374" s="16" t="str">
        <f t="shared" si="139"/>
        <v>集市-7天战争保护1</v>
      </c>
      <c r="I7374" s="77">
        <v>21804</v>
      </c>
      <c r="J7374" s="77">
        <v>21804</v>
      </c>
      <c r="K7374" s="52">
        <v>218</v>
      </c>
      <c r="L7374" s="52">
        <v>80154</v>
      </c>
      <c r="M7374" s="54" t="s">
        <v>3977</v>
      </c>
      <c r="N7374" s="5">
        <v>1</v>
      </c>
    </row>
    <row r="7375" spans="1:14" x14ac:dyDescent="0.15">
      <c r="A7375" s="38">
        <v>9020051</v>
      </c>
      <c r="B7375" s="15">
        <v>2</v>
      </c>
      <c r="C7375" s="15">
        <v>1</v>
      </c>
      <c r="D7375" s="15">
        <v>50</v>
      </c>
      <c r="E7375" s="15">
        <v>10000</v>
      </c>
      <c r="F7375" s="15">
        <v>1</v>
      </c>
      <c r="G7375" s="15" t="s">
        <v>1400</v>
      </c>
      <c r="H7375" s="16" t="str">
        <f t="shared" si="139"/>
        <v>集市-25%%军团出战上限提升1</v>
      </c>
      <c r="I7375" s="77">
        <v>21900</v>
      </c>
      <c r="J7375" s="77">
        <v>21900</v>
      </c>
      <c r="K7375" s="52">
        <v>219</v>
      </c>
      <c r="L7375" s="52">
        <v>80155</v>
      </c>
      <c r="M7375" s="54" t="s">
        <v>3978</v>
      </c>
      <c r="N7375" s="5">
        <v>1</v>
      </c>
    </row>
    <row r="7376" spans="1:14" x14ac:dyDescent="0.15">
      <c r="A7376" s="38">
        <v>9020052</v>
      </c>
      <c r="B7376" s="15">
        <v>2</v>
      </c>
      <c r="C7376" s="15">
        <v>1</v>
      </c>
      <c r="D7376" s="15">
        <v>50</v>
      </c>
      <c r="E7376" s="15">
        <v>10000</v>
      </c>
      <c r="F7376" s="15">
        <v>1</v>
      </c>
      <c r="G7376" s="15" t="s">
        <v>1401</v>
      </c>
      <c r="H7376" s="16" t="str">
        <f t="shared" si="139"/>
        <v>集市-12小时攻击加成1</v>
      </c>
      <c r="I7376" s="77">
        <v>22001</v>
      </c>
      <c r="J7376" s="77">
        <v>22001</v>
      </c>
      <c r="K7376" s="52">
        <v>220</v>
      </c>
      <c r="L7376" s="52">
        <v>80156</v>
      </c>
      <c r="M7376" s="54" t="s">
        <v>3979</v>
      </c>
      <c r="N7376" s="5">
        <v>1</v>
      </c>
    </row>
    <row r="7377" spans="1:14" x14ac:dyDescent="0.15">
      <c r="A7377" s="38">
        <v>9020053</v>
      </c>
      <c r="B7377" s="15">
        <v>2</v>
      </c>
      <c r="C7377" s="15">
        <v>1</v>
      </c>
      <c r="D7377" s="15">
        <v>50</v>
      </c>
      <c r="E7377" s="15">
        <v>10000</v>
      </c>
      <c r="F7377" s="15">
        <v>1</v>
      </c>
      <c r="G7377" s="15" t="s">
        <v>1402</v>
      </c>
      <c r="H7377" s="16" t="str">
        <f t="shared" si="139"/>
        <v>集市-24小时攻击加成1</v>
      </c>
      <c r="I7377" s="77">
        <v>22002</v>
      </c>
      <c r="J7377" s="77">
        <v>22002</v>
      </c>
      <c r="K7377" s="52">
        <v>220</v>
      </c>
      <c r="L7377" s="52">
        <v>80157</v>
      </c>
      <c r="M7377" s="54" t="s">
        <v>3980</v>
      </c>
      <c r="N7377" s="5">
        <v>1</v>
      </c>
    </row>
    <row r="7378" spans="1:14" x14ac:dyDescent="0.15">
      <c r="A7378" s="38">
        <v>9020054</v>
      </c>
      <c r="B7378" s="15">
        <v>2</v>
      </c>
      <c r="C7378" s="15">
        <v>1</v>
      </c>
      <c r="D7378" s="15">
        <v>50</v>
      </c>
      <c r="E7378" s="15">
        <v>10000</v>
      </c>
      <c r="F7378" s="15">
        <v>1</v>
      </c>
      <c r="G7378" s="15" t="s">
        <v>1403</v>
      </c>
      <c r="H7378" s="16" t="str">
        <f t="shared" si="139"/>
        <v>集市-12小时防御加成1</v>
      </c>
      <c r="I7378" s="77">
        <v>22101</v>
      </c>
      <c r="J7378" s="77">
        <v>22101</v>
      </c>
      <c r="K7378" s="52">
        <v>221</v>
      </c>
      <c r="L7378" s="52">
        <v>80158</v>
      </c>
      <c r="M7378" s="54" t="s">
        <v>3981</v>
      </c>
      <c r="N7378" s="5">
        <v>1</v>
      </c>
    </row>
    <row r="7379" spans="1:14" x14ac:dyDescent="0.15">
      <c r="A7379" s="38">
        <v>9020055</v>
      </c>
      <c r="B7379" s="15">
        <v>2</v>
      </c>
      <c r="C7379" s="15">
        <v>1</v>
      </c>
      <c r="D7379" s="15">
        <v>50</v>
      </c>
      <c r="E7379" s="15">
        <v>10000</v>
      </c>
      <c r="F7379" s="15">
        <v>1</v>
      </c>
      <c r="G7379" s="15" t="s">
        <v>1404</v>
      </c>
      <c r="H7379" s="16" t="str">
        <f t="shared" si="139"/>
        <v>集市-24小时防御加成1</v>
      </c>
      <c r="I7379" s="77">
        <v>22102</v>
      </c>
      <c r="J7379" s="77">
        <v>22102</v>
      </c>
      <c r="K7379" s="52">
        <v>221</v>
      </c>
      <c r="L7379" s="52">
        <v>80159</v>
      </c>
      <c r="M7379" s="54" t="s">
        <v>3982</v>
      </c>
      <c r="N7379" s="5">
        <v>1</v>
      </c>
    </row>
    <row r="7380" spans="1:14" x14ac:dyDescent="0.15">
      <c r="A7380" s="38">
        <v>9020056</v>
      </c>
      <c r="B7380" s="15">
        <v>2</v>
      </c>
      <c r="C7380" s="15">
        <v>1</v>
      </c>
      <c r="D7380" s="15">
        <v>50</v>
      </c>
      <c r="E7380" s="15">
        <v>10000</v>
      </c>
      <c r="F7380" s="15">
        <v>1</v>
      </c>
      <c r="G7380" s="15" t="s">
        <v>1405</v>
      </c>
      <c r="H7380" s="16" t="str">
        <f t="shared" si="139"/>
        <v>集市-24小时反侦察1</v>
      </c>
      <c r="I7380" s="77">
        <v>22201</v>
      </c>
      <c r="J7380" s="77">
        <v>22201</v>
      </c>
      <c r="K7380" s="52">
        <v>222</v>
      </c>
      <c r="L7380" s="52">
        <v>80160</v>
      </c>
      <c r="M7380" s="54" t="s">
        <v>3983</v>
      </c>
      <c r="N7380" s="5">
        <v>1</v>
      </c>
    </row>
    <row r="7381" spans="1:14" x14ac:dyDescent="0.15">
      <c r="A7381" s="38">
        <v>9020057</v>
      </c>
      <c r="B7381" s="15">
        <v>2</v>
      </c>
      <c r="C7381" s="15">
        <v>1</v>
      </c>
      <c r="D7381" s="15">
        <v>50</v>
      </c>
      <c r="E7381" s="15">
        <v>10000</v>
      </c>
      <c r="F7381" s="15">
        <v>1</v>
      </c>
      <c r="G7381" s="15" t="s">
        <v>1406</v>
      </c>
      <c r="H7381" s="16" t="str">
        <f t="shared" si="139"/>
        <v>集市-7天反侦察1</v>
      </c>
      <c r="I7381" s="77">
        <v>22202</v>
      </c>
      <c r="J7381" s="77">
        <v>22202</v>
      </c>
      <c r="K7381" s="52">
        <v>222</v>
      </c>
      <c r="L7381" s="52">
        <v>80161</v>
      </c>
      <c r="M7381" s="54" t="s">
        <v>3984</v>
      </c>
      <c r="N7381" s="5">
        <v>1</v>
      </c>
    </row>
    <row r="7382" spans="1:14" x14ac:dyDescent="0.15">
      <c r="A7382" s="38">
        <v>9020058</v>
      </c>
      <c r="B7382" s="15">
        <v>2</v>
      </c>
      <c r="C7382" s="15">
        <v>1</v>
      </c>
      <c r="D7382" s="15">
        <v>50</v>
      </c>
      <c r="E7382" s="15">
        <v>10000</v>
      </c>
      <c r="F7382" s="15">
        <v>1</v>
      </c>
      <c r="G7382" s="15" t="s">
        <v>1407</v>
      </c>
      <c r="H7382" s="16" t="str">
        <f t="shared" si="139"/>
        <v>集市-24小时伪装术1</v>
      </c>
      <c r="I7382" s="77">
        <v>22300</v>
      </c>
      <c r="J7382" s="77">
        <v>22300</v>
      </c>
      <c r="K7382" s="52">
        <v>223</v>
      </c>
      <c r="L7382" s="52">
        <v>80162</v>
      </c>
      <c r="M7382" s="54" t="s">
        <v>3985</v>
      </c>
      <c r="N7382" s="5">
        <v>1</v>
      </c>
    </row>
    <row r="7383" spans="1:14" x14ac:dyDescent="0.15">
      <c r="A7383" s="38">
        <v>9020059</v>
      </c>
      <c r="B7383" s="15">
        <v>2</v>
      </c>
      <c r="C7383" s="15">
        <v>1</v>
      </c>
      <c r="D7383" s="15">
        <v>50</v>
      </c>
      <c r="E7383" s="15">
        <v>10000</v>
      </c>
      <c r="F7383" s="15">
        <v>1</v>
      </c>
      <c r="G7383" s="15" t="s">
        <v>4421</v>
      </c>
      <c r="H7383" s="16" t="str">
        <f t="shared" si="139"/>
        <v>集市-8小时采集加成1</v>
      </c>
      <c r="I7383" s="77">
        <v>22401</v>
      </c>
      <c r="J7383" s="77">
        <v>22401</v>
      </c>
      <c r="K7383" s="52">
        <v>224</v>
      </c>
      <c r="L7383" s="52">
        <v>80163</v>
      </c>
      <c r="M7383" s="54" t="s">
        <v>3986</v>
      </c>
      <c r="N7383" s="5">
        <v>1</v>
      </c>
    </row>
    <row r="7384" spans="1:14" x14ac:dyDescent="0.15">
      <c r="A7384" s="38">
        <v>9020060</v>
      </c>
      <c r="B7384" s="15">
        <v>2</v>
      </c>
      <c r="C7384" s="15">
        <v>1</v>
      </c>
      <c r="D7384" s="15">
        <v>50</v>
      </c>
      <c r="E7384" s="15">
        <v>10000</v>
      </c>
      <c r="F7384" s="15">
        <v>1</v>
      </c>
      <c r="G7384" s="15" t="s">
        <v>4422</v>
      </c>
      <c r="H7384" s="16" t="str">
        <f t="shared" si="139"/>
        <v>集市-20小时采集加成1</v>
      </c>
      <c r="I7384" s="77">
        <v>22402</v>
      </c>
      <c r="J7384" s="77">
        <v>22402</v>
      </c>
      <c r="K7384" s="52">
        <v>224</v>
      </c>
      <c r="L7384" s="52">
        <v>80164</v>
      </c>
      <c r="M7384" s="54" t="s">
        <v>3987</v>
      </c>
      <c r="N7384" s="5">
        <v>1</v>
      </c>
    </row>
    <row r="7385" spans="1:14" x14ac:dyDescent="0.15">
      <c r="A7385" s="38">
        <v>9020061</v>
      </c>
      <c r="B7385" s="15">
        <v>2</v>
      </c>
      <c r="C7385" s="15">
        <v>1</v>
      </c>
      <c r="D7385" s="15">
        <v>50</v>
      </c>
      <c r="E7385" s="15">
        <v>10000</v>
      </c>
      <c r="F7385" s="15">
        <v>1</v>
      </c>
      <c r="G7385" s="15" t="s">
        <v>4423</v>
      </c>
      <c r="H7385" s="16" t="str">
        <f t="shared" si="139"/>
        <v>集市-金矿提升1</v>
      </c>
      <c r="I7385" s="77">
        <v>22403</v>
      </c>
      <c r="J7385" s="77">
        <v>22403</v>
      </c>
      <c r="K7385" s="52">
        <v>236</v>
      </c>
      <c r="L7385" s="52">
        <v>80165</v>
      </c>
      <c r="M7385" s="54" t="s">
        <v>3988</v>
      </c>
      <c r="N7385" s="5">
        <v>1</v>
      </c>
    </row>
    <row r="7386" spans="1:14" x14ac:dyDescent="0.15">
      <c r="A7386" s="38">
        <v>9020062</v>
      </c>
      <c r="B7386" s="15">
        <v>2</v>
      </c>
      <c r="C7386" s="15">
        <v>1</v>
      </c>
      <c r="D7386" s="15">
        <v>50</v>
      </c>
      <c r="E7386" s="15">
        <v>10000</v>
      </c>
      <c r="F7386" s="15">
        <v>1</v>
      </c>
      <c r="G7386" s="15" t="s">
        <v>4424</v>
      </c>
      <c r="H7386" s="16" t="str">
        <f t="shared" si="139"/>
        <v>集市-农田提升1</v>
      </c>
      <c r="I7386" s="77">
        <v>22404</v>
      </c>
      <c r="J7386" s="77">
        <v>22404</v>
      </c>
      <c r="K7386" s="52">
        <v>236</v>
      </c>
      <c r="L7386" s="52">
        <v>80166</v>
      </c>
      <c r="M7386" s="54" t="s">
        <v>3989</v>
      </c>
      <c r="N7386" s="5">
        <v>1</v>
      </c>
    </row>
    <row r="7387" spans="1:14" x14ac:dyDescent="0.15">
      <c r="A7387" s="38">
        <v>9020063</v>
      </c>
      <c r="B7387" s="15">
        <v>2</v>
      </c>
      <c r="C7387" s="15">
        <v>1</v>
      </c>
      <c r="D7387" s="15">
        <v>50</v>
      </c>
      <c r="E7387" s="15">
        <v>10000</v>
      </c>
      <c r="F7387" s="15">
        <v>1</v>
      </c>
      <c r="G7387" s="15" t="s">
        <v>4425</v>
      </c>
      <c r="H7387" s="16" t="str">
        <f t="shared" si="139"/>
        <v>集市-伐木场提升1</v>
      </c>
      <c r="I7387" s="77">
        <v>22405</v>
      </c>
      <c r="J7387" s="77">
        <v>22405</v>
      </c>
      <c r="K7387" s="52">
        <v>236</v>
      </c>
      <c r="L7387" s="52">
        <v>80167</v>
      </c>
      <c r="M7387" s="54" t="s">
        <v>3990</v>
      </c>
      <c r="N7387" s="5">
        <v>1</v>
      </c>
    </row>
    <row r="7388" spans="1:14" x14ac:dyDescent="0.15">
      <c r="A7388" s="38">
        <v>9020064</v>
      </c>
      <c r="B7388" s="15">
        <v>2</v>
      </c>
      <c r="C7388" s="15">
        <v>1</v>
      </c>
      <c r="D7388" s="15">
        <v>50</v>
      </c>
      <c r="E7388" s="15">
        <v>10000</v>
      </c>
      <c r="F7388" s="15">
        <v>1</v>
      </c>
      <c r="G7388" s="15" t="s">
        <v>4426</v>
      </c>
      <c r="H7388" s="16" t="str">
        <f t="shared" si="139"/>
        <v>集市-石料场提升1</v>
      </c>
      <c r="I7388" s="77">
        <v>22406</v>
      </c>
      <c r="J7388" s="77">
        <v>22406</v>
      </c>
      <c r="K7388" s="52">
        <v>236</v>
      </c>
      <c r="L7388" s="52">
        <v>80168</v>
      </c>
      <c r="M7388" s="54" t="s">
        <v>3991</v>
      </c>
      <c r="N7388" s="5">
        <v>1</v>
      </c>
    </row>
    <row r="7389" spans="1:14" x14ac:dyDescent="0.15">
      <c r="A7389" s="38">
        <v>9020065</v>
      </c>
      <c r="B7389" s="15">
        <v>2</v>
      </c>
      <c r="C7389" s="15">
        <v>1</v>
      </c>
      <c r="D7389" s="15">
        <v>50</v>
      </c>
      <c r="E7389" s="15">
        <v>10000</v>
      </c>
      <c r="F7389" s="15">
        <v>1</v>
      </c>
      <c r="G7389" s="15" t="s">
        <v>4427</v>
      </c>
      <c r="H7389" s="16" t="str">
        <f t="shared" si="139"/>
        <v>集市-铁矿场提升1</v>
      </c>
      <c r="I7389" s="77">
        <v>22407</v>
      </c>
      <c r="J7389" s="77">
        <v>22407</v>
      </c>
      <c r="K7389" s="52">
        <v>236</v>
      </c>
      <c r="L7389" s="52">
        <v>80169</v>
      </c>
      <c r="M7389" s="54" t="s">
        <v>3992</v>
      </c>
      <c r="N7389" s="5">
        <v>1</v>
      </c>
    </row>
    <row r="7390" spans="1:14" x14ac:dyDescent="0.15">
      <c r="A7390" s="38">
        <v>9020066</v>
      </c>
      <c r="B7390" s="15">
        <v>2</v>
      </c>
      <c r="C7390" s="15">
        <v>1</v>
      </c>
      <c r="D7390" s="15">
        <v>50</v>
      </c>
      <c r="E7390" s="15">
        <v>10000</v>
      </c>
      <c r="F7390" s="15">
        <v>1</v>
      </c>
      <c r="G7390" s="15" t="s">
        <v>8060</v>
      </c>
      <c r="H7390" s="16" t="str">
        <f t="shared" ref="H7390:H7400" si="140">"集市-"&amp;M7390&amp;N7390</f>
        <v>集市-10点体力药水10</v>
      </c>
      <c r="I7390" s="77">
        <v>22500</v>
      </c>
      <c r="J7390" s="77">
        <v>22500</v>
      </c>
      <c r="K7390" s="52">
        <v>225</v>
      </c>
      <c r="L7390" s="52">
        <v>80170</v>
      </c>
      <c r="M7390" s="54" t="s">
        <v>3993</v>
      </c>
      <c r="N7390" s="5">
        <v>10</v>
      </c>
    </row>
    <row r="7391" spans="1:14" x14ac:dyDescent="0.15">
      <c r="A7391" s="38">
        <v>9020067</v>
      </c>
      <c r="B7391" s="15">
        <v>2</v>
      </c>
      <c r="C7391" s="15">
        <v>1</v>
      </c>
      <c r="D7391" s="15">
        <v>50</v>
      </c>
      <c r="E7391" s="15">
        <v>10000</v>
      </c>
      <c r="F7391" s="15">
        <v>1</v>
      </c>
      <c r="G7391" s="15" t="s">
        <v>5962</v>
      </c>
      <c r="H7391" s="16" t="str">
        <f t="shared" si="140"/>
        <v>集市-50点体力药水10</v>
      </c>
      <c r="I7391" s="77">
        <v>22501</v>
      </c>
      <c r="J7391" s="77">
        <v>22501</v>
      </c>
      <c r="K7391" s="52">
        <v>225</v>
      </c>
      <c r="L7391" s="52">
        <v>80171</v>
      </c>
      <c r="M7391" s="54" t="s">
        <v>3994</v>
      </c>
      <c r="N7391" s="5">
        <v>10</v>
      </c>
    </row>
    <row r="7392" spans="1:14" x14ac:dyDescent="0.15">
      <c r="A7392" s="38">
        <v>9020068</v>
      </c>
      <c r="B7392" s="15">
        <v>2</v>
      </c>
      <c r="C7392" s="15">
        <v>1</v>
      </c>
      <c r="D7392" s="15">
        <v>50</v>
      </c>
      <c r="E7392" s="15">
        <v>10000</v>
      </c>
      <c r="F7392" s="15">
        <v>1</v>
      </c>
      <c r="G7392" s="15" t="s">
        <v>4428</v>
      </c>
      <c r="H7392" s="16" t="str">
        <f t="shared" si="140"/>
        <v>集市-10000主公经验1</v>
      </c>
      <c r="I7392" s="77">
        <v>23204</v>
      </c>
      <c r="J7392" s="77">
        <v>23204</v>
      </c>
      <c r="K7392" s="52">
        <v>232</v>
      </c>
      <c r="L7392" s="52">
        <v>80191</v>
      </c>
      <c r="M7392" s="52" t="s">
        <v>3995</v>
      </c>
      <c r="N7392" s="5">
        <v>1</v>
      </c>
    </row>
    <row r="7393" spans="1:14" x14ac:dyDescent="0.15">
      <c r="A7393" s="38">
        <v>9020069</v>
      </c>
      <c r="B7393" s="15">
        <v>2</v>
      </c>
      <c r="C7393" s="15">
        <v>1</v>
      </c>
      <c r="D7393" s="15">
        <v>50</v>
      </c>
      <c r="E7393" s="15">
        <v>10000</v>
      </c>
      <c r="F7393" s="15">
        <v>1</v>
      </c>
      <c r="G7393" s="15" t="s">
        <v>4429</v>
      </c>
      <c r="H7393" s="16" t="str">
        <f t="shared" si="140"/>
        <v>集市-20000主公经验1</v>
      </c>
      <c r="I7393" s="77">
        <v>23205</v>
      </c>
      <c r="J7393" s="77">
        <v>23205</v>
      </c>
      <c r="K7393" s="52">
        <v>232</v>
      </c>
      <c r="L7393" s="52">
        <v>80192</v>
      </c>
      <c r="M7393" s="52" t="s">
        <v>3996</v>
      </c>
      <c r="N7393" s="5">
        <v>1</v>
      </c>
    </row>
    <row r="7394" spans="1:14" x14ac:dyDescent="0.15">
      <c r="A7394" s="38">
        <v>9020070</v>
      </c>
      <c r="B7394" s="15">
        <v>2</v>
      </c>
      <c r="C7394" s="15">
        <v>1</v>
      </c>
      <c r="D7394" s="15">
        <v>50</v>
      </c>
      <c r="E7394" s="15">
        <v>10000</v>
      </c>
      <c r="F7394" s="15">
        <v>1</v>
      </c>
      <c r="G7394" s="15" t="s">
        <v>8061</v>
      </c>
      <c r="H7394" s="16" t="str">
        <f t="shared" si="140"/>
        <v>集市-战争号角100</v>
      </c>
      <c r="I7394" s="77">
        <v>23300</v>
      </c>
      <c r="J7394" s="77">
        <v>23300</v>
      </c>
      <c r="K7394" s="52">
        <v>233</v>
      </c>
      <c r="L7394" s="52">
        <v>80193</v>
      </c>
      <c r="M7394" s="52" t="s">
        <v>4003</v>
      </c>
      <c r="N7394" s="5">
        <v>100</v>
      </c>
    </row>
    <row r="7395" spans="1:14" x14ac:dyDescent="0.15">
      <c r="A7395" s="38">
        <v>9020071</v>
      </c>
      <c r="B7395" s="15">
        <v>2</v>
      </c>
      <c r="C7395" s="15">
        <v>1</v>
      </c>
      <c r="D7395" s="15">
        <v>50</v>
      </c>
      <c r="E7395" s="15">
        <v>10000</v>
      </c>
      <c r="F7395" s="15">
        <v>1</v>
      </c>
      <c r="G7395" s="15" t="s">
        <v>4430</v>
      </c>
      <c r="H7395" s="16" t="str">
        <f t="shared" si="140"/>
        <v>集市-天赋重置1</v>
      </c>
      <c r="I7395" s="77">
        <v>23601</v>
      </c>
      <c r="J7395" s="77">
        <v>23601</v>
      </c>
      <c r="K7395" s="52">
        <v>236</v>
      </c>
      <c r="L7395" s="52">
        <v>80201</v>
      </c>
      <c r="M7395" s="52" t="s">
        <v>3997</v>
      </c>
      <c r="N7395" s="5">
        <v>1</v>
      </c>
    </row>
    <row r="7396" spans="1:14" x14ac:dyDescent="0.15">
      <c r="A7396" s="38">
        <v>9020072</v>
      </c>
      <c r="B7396" s="15">
        <v>2</v>
      </c>
      <c r="C7396" s="15">
        <v>1</v>
      </c>
      <c r="D7396" s="15">
        <v>50</v>
      </c>
      <c r="E7396" s="15">
        <v>10000</v>
      </c>
      <c r="F7396" s="15">
        <v>1</v>
      </c>
      <c r="G7396" s="15" t="s">
        <v>3929</v>
      </c>
      <c r="H7396" s="16" t="str">
        <f t="shared" si="140"/>
        <v>集市-30分钟VIP1</v>
      </c>
      <c r="I7396" s="77">
        <v>23701</v>
      </c>
      <c r="J7396" s="77">
        <v>23701</v>
      </c>
      <c r="K7396" s="52">
        <v>237</v>
      </c>
      <c r="L7396" s="52">
        <v>80202</v>
      </c>
      <c r="M7396" s="52" t="s">
        <v>3998</v>
      </c>
      <c r="N7396" s="5">
        <v>1</v>
      </c>
    </row>
    <row r="7397" spans="1:14" x14ac:dyDescent="0.15">
      <c r="A7397" s="38">
        <v>9020073</v>
      </c>
      <c r="B7397" s="15">
        <v>2</v>
      </c>
      <c r="C7397" s="15">
        <v>1</v>
      </c>
      <c r="D7397" s="15">
        <v>50</v>
      </c>
      <c r="E7397" s="15">
        <v>10000</v>
      </c>
      <c r="F7397" s="15">
        <v>1</v>
      </c>
      <c r="G7397" s="15" t="s">
        <v>3930</v>
      </c>
      <c r="H7397" s="16" t="str">
        <f t="shared" si="140"/>
        <v>集市-60分钟VIP1</v>
      </c>
      <c r="I7397" s="77">
        <v>23702</v>
      </c>
      <c r="J7397" s="77">
        <v>23702</v>
      </c>
      <c r="K7397" s="52">
        <v>237</v>
      </c>
      <c r="L7397" s="52">
        <v>80203</v>
      </c>
      <c r="M7397" s="52" t="s">
        <v>3999</v>
      </c>
      <c r="N7397" s="5">
        <v>1</v>
      </c>
    </row>
    <row r="7398" spans="1:14" x14ac:dyDescent="0.15">
      <c r="A7398" s="38">
        <v>9020074</v>
      </c>
      <c r="B7398" s="15">
        <v>2</v>
      </c>
      <c r="C7398" s="15">
        <v>1</v>
      </c>
      <c r="D7398" s="15">
        <v>50</v>
      </c>
      <c r="E7398" s="15">
        <v>10000</v>
      </c>
      <c r="F7398" s="15">
        <v>1</v>
      </c>
      <c r="G7398" s="15" t="s">
        <v>3931</v>
      </c>
      <c r="H7398" s="16" t="str">
        <f t="shared" si="140"/>
        <v>集市-1天VIP1</v>
      </c>
      <c r="I7398" s="77">
        <v>23703</v>
      </c>
      <c r="J7398" s="77">
        <v>23703</v>
      </c>
      <c r="K7398" s="52">
        <v>237</v>
      </c>
      <c r="L7398" s="52">
        <v>80204</v>
      </c>
      <c r="M7398" s="52" t="s">
        <v>4000</v>
      </c>
      <c r="N7398" s="5">
        <v>1</v>
      </c>
    </row>
    <row r="7399" spans="1:14" x14ac:dyDescent="0.15">
      <c r="A7399" s="38">
        <v>9020075</v>
      </c>
      <c r="B7399" s="15">
        <v>2</v>
      </c>
      <c r="C7399" s="15">
        <v>1</v>
      </c>
      <c r="D7399" s="15">
        <v>50</v>
      </c>
      <c r="E7399" s="15">
        <v>10000</v>
      </c>
      <c r="F7399" s="15">
        <v>1</v>
      </c>
      <c r="G7399" s="15" t="s">
        <v>3932</v>
      </c>
      <c r="H7399" s="16" t="str">
        <f t="shared" si="140"/>
        <v>集市-7天VIP1</v>
      </c>
      <c r="I7399" s="77">
        <v>23704</v>
      </c>
      <c r="J7399" s="77">
        <v>23704</v>
      </c>
      <c r="K7399" s="52">
        <v>237</v>
      </c>
      <c r="L7399" s="52">
        <v>80205</v>
      </c>
      <c r="M7399" s="52" t="s">
        <v>4001</v>
      </c>
      <c r="N7399" s="5">
        <v>1</v>
      </c>
    </row>
    <row r="7400" spans="1:14" x14ac:dyDescent="0.15">
      <c r="A7400" s="38">
        <v>9020076</v>
      </c>
      <c r="B7400" s="15">
        <v>2</v>
      </c>
      <c r="C7400" s="15">
        <v>1</v>
      </c>
      <c r="D7400" s="15">
        <v>50</v>
      </c>
      <c r="E7400" s="15">
        <v>10000</v>
      </c>
      <c r="F7400" s="15">
        <v>1</v>
      </c>
      <c r="G7400" s="15" t="s">
        <v>3933</v>
      </c>
      <c r="H7400" s="16" t="str">
        <f t="shared" si="140"/>
        <v>集市-30天VIP1</v>
      </c>
      <c r="I7400" s="77">
        <v>23705</v>
      </c>
      <c r="J7400" s="77">
        <v>23705</v>
      </c>
      <c r="K7400" s="52">
        <v>237</v>
      </c>
      <c r="L7400" s="52">
        <v>80206</v>
      </c>
      <c r="M7400" s="52" t="s">
        <v>4002</v>
      </c>
      <c r="N7400" s="5">
        <v>1</v>
      </c>
    </row>
    <row r="7401" spans="1:14" x14ac:dyDescent="0.15">
      <c r="A7401" s="38">
        <v>9020077</v>
      </c>
      <c r="B7401" s="15">
        <v>2</v>
      </c>
      <c r="C7401" s="15">
        <v>1</v>
      </c>
      <c r="D7401" s="15">
        <v>50</v>
      </c>
      <c r="E7401" s="15">
        <v>10000</v>
      </c>
      <c r="F7401" s="15">
        <v>1</v>
      </c>
      <c r="G7401" s="15" t="s">
        <v>5954</v>
      </c>
      <c r="H7401" s="107" t="s">
        <v>3942</v>
      </c>
      <c r="I7401" s="106">
        <v>20701</v>
      </c>
      <c r="J7401" s="106">
        <v>20701</v>
      </c>
      <c r="K7401" s="52">
        <v>207</v>
      </c>
      <c r="L7401" s="52">
        <v>80119</v>
      </c>
      <c r="M7401" s="54" t="s">
        <v>3942</v>
      </c>
      <c r="N7401" s="5">
        <v>96</v>
      </c>
    </row>
    <row r="7402" spans="1:14" x14ac:dyDescent="0.15">
      <c r="A7402" s="38">
        <v>9020078</v>
      </c>
      <c r="B7402" s="15">
        <v>2</v>
      </c>
      <c r="C7402" s="15">
        <v>1</v>
      </c>
      <c r="D7402" s="15">
        <v>50</v>
      </c>
      <c r="E7402" s="15">
        <v>10000</v>
      </c>
      <c r="F7402" s="15">
        <v>1</v>
      </c>
      <c r="G7402" s="15" t="s">
        <v>5955</v>
      </c>
      <c r="H7402" s="107" t="s">
        <v>3943</v>
      </c>
      <c r="I7402" s="106">
        <v>20702</v>
      </c>
      <c r="J7402" s="106">
        <v>20702</v>
      </c>
      <c r="K7402" s="52">
        <v>207</v>
      </c>
      <c r="L7402" s="52">
        <v>80120</v>
      </c>
      <c r="M7402" s="54" t="s">
        <v>3943</v>
      </c>
      <c r="N7402" s="5">
        <v>8</v>
      </c>
    </row>
    <row r="7403" spans="1:14" x14ac:dyDescent="0.15">
      <c r="A7403" s="38">
        <v>9020079</v>
      </c>
      <c r="B7403" s="15">
        <v>2</v>
      </c>
      <c r="C7403" s="15">
        <v>1</v>
      </c>
      <c r="D7403" s="15">
        <v>50</v>
      </c>
      <c r="E7403" s="15">
        <v>10000</v>
      </c>
      <c r="F7403" s="15">
        <v>1</v>
      </c>
      <c r="G7403" s="15" t="s">
        <v>1370</v>
      </c>
      <c r="H7403" s="53" t="s">
        <v>3944</v>
      </c>
      <c r="I7403" s="77">
        <v>20801</v>
      </c>
      <c r="J7403" s="77">
        <v>20801</v>
      </c>
      <c r="K7403" s="52">
        <v>208</v>
      </c>
      <c r="L7403" s="52">
        <v>80121</v>
      </c>
      <c r="M7403" s="54" t="s">
        <v>3944</v>
      </c>
      <c r="N7403" s="5">
        <v>96</v>
      </c>
    </row>
    <row r="7404" spans="1:14" x14ac:dyDescent="0.15">
      <c r="A7404" s="38">
        <v>9020080</v>
      </c>
      <c r="B7404" s="15">
        <v>2</v>
      </c>
      <c r="C7404" s="15">
        <v>1</v>
      </c>
      <c r="D7404" s="15">
        <v>50</v>
      </c>
      <c r="E7404" s="15">
        <v>10000</v>
      </c>
      <c r="F7404" s="15">
        <v>1</v>
      </c>
      <c r="G7404" s="15" t="s">
        <v>1371</v>
      </c>
      <c r="H7404" s="53" t="s">
        <v>3945</v>
      </c>
      <c r="I7404" s="77">
        <v>20802</v>
      </c>
      <c r="J7404" s="77">
        <v>20802</v>
      </c>
      <c r="K7404" s="52">
        <v>208</v>
      </c>
      <c r="L7404" s="52">
        <v>80122</v>
      </c>
      <c r="M7404" s="54" t="s">
        <v>3945</v>
      </c>
      <c r="N7404" s="5">
        <v>48</v>
      </c>
    </row>
    <row r="7405" spans="1:14" x14ac:dyDescent="0.15">
      <c r="A7405" s="38">
        <v>9020081</v>
      </c>
      <c r="B7405" s="15">
        <v>2</v>
      </c>
      <c r="C7405" s="15">
        <v>1</v>
      </c>
      <c r="D7405" s="15">
        <v>50</v>
      </c>
      <c r="E7405" s="15">
        <v>10000</v>
      </c>
      <c r="F7405" s="15">
        <v>1</v>
      </c>
      <c r="G7405" s="15" t="s">
        <v>1372</v>
      </c>
      <c r="H7405" s="53" t="s">
        <v>3946</v>
      </c>
      <c r="I7405" s="77">
        <v>20803</v>
      </c>
      <c r="J7405" s="77">
        <v>20803</v>
      </c>
      <c r="K7405" s="52">
        <v>208</v>
      </c>
      <c r="L7405" s="52">
        <v>80123</v>
      </c>
      <c r="M7405" s="54" t="s">
        <v>3946</v>
      </c>
      <c r="N7405" s="5">
        <v>16</v>
      </c>
    </row>
    <row r="7406" spans="1:14" x14ac:dyDescent="0.15">
      <c r="A7406" s="38">
        <v>9020082</v>
      </c>
      <c r="B7406" s="15">
        <v>2</v>
      </c>
      <c r="C7406" s="15">
        <v>1</v>
      </c>
      <c r="D7406" s="15">
        <v>50</v>
      </c>
      <c r="E7406" s="15">
        <v>10000</v>
      </c>
      <c r="F7406" s="15">
        <v>1</v>
      </c>
      <c r="G7406" s="15" t="s">
        <v>1373</v>
      </c>
      <c r="H7406" s="53" t="s">
        <v>3947</v>
      </c>
      <c r="I7406" s="77">
        <v>20804</v>
      </c>
      <c r="J7406" s="77">
        <v>20804</v>
      </c>
      <c r="K7406" s="52">
        <v>208</v>
      </c>
      <c r="L7406" s="52">
        <v>80124</v>
      </c>
      <c r="M7406" s="54" t="s">
        <v>3947</v>
      </c>
      <c r="N7406" s="5">
        <v>8</v>
      </c>
    </row>
    <row r="7407" spans="1:14" x14ac:dyDescent="0.15">
      <c r="A7407" s="38">
        <v>9020083</v>
      </c>
      <c r="B7407" s="15">
        <v>2</v>
      </c>
      <c r="C7407" s="15">
        <v>1</v>
      </c>
      <c r="D7407" s="15">
        <v>50</v>
      </c>
      <c r="E7407" s="15">
        <v>10000</v>
      </c>
      <c r="F7407" s="15">
        <v>1</v>
      </c>
      <c r="G7407" s="15" t="s">
        <v>1374</v>
      </c>
      <c r="H7407" s="53" t="s">
        <v>3948</v>
      </c>
      <c r="I7407" s="77">
        <v>20805</v>
      </c>
      <c r="J7407" s="77">
        <v>20805</v>
      </c>
      <c r="K7407" s="52">
        <v>208</v>
      </c>
      <c r="L7407" s="52">
        <v>80125</v>
      </c>
      <c r="M7407" s="54" t="s">
        <v>3948</v>
      </c>
      <c r="N7407" s="5">
        <v>4</v>
      </c>
    </row>
    <row r="7408" spans="1:14" x14ac:dyDescent="0.15">
      <c r="A7408" s="38">
        <v>9020084</v>
      </c>
      <c r="B7408" s="15">
        <v>2</v>
      </c>
      <c r="C7408" s="15">
        <v>1</v>
      </c>
      <c r="D7408" s="15">
        <v>50</v>
      </c>
      <c r="E7408" s="15">
        <v>10000</v>
      </c>
      <c r="F7408" s="15">
        <v>1</v>
      </c>
      <c r="G7408" s="15" t="s">
        <v>1375</v>
      </c>
      <c r="H7408" s="53" t="s">
        <v>3949</v>
      </c>
      <c r="I7408" s="77">
        <v>20806</v>
      </c>
      <c r="J7408" s="77">
        <v>20806</v>
      </c>
      <c r="K7408" s="52">
        <v>208</v>
      </c>
      <c r="L7408" s="52">
        <v>80126</v>
      </c>
      <c r="M7408" s="54" t="s">
        <v>3949</v>
      </c>
      <c r="N7408" s="5">
        <v>1</v>
      </c>
    </row>
    <row r="7409" spans="1:14" x14ac:dyDescent="0.15">
      <c r="A7409" s="38">
        <v>9020085</v>
      </c>
      <c r="B7409" s="15">
        <v>2</v>
      </c>
      <c r="C7409" s="15">
        <v>1</v>
      </c>
      <c r="D7409" s="15">
        <v>50</v>
      </c>
      <c r="E7409" s="15">
        <v>10000</v>
      </c>
      <c r="F7409" s="15">
        <v>1</v>
      </c>
      <c r="G7409" s="15" t="s">
        <v>1376</v>
      </c>
      <c r="H7409" s="53" t="s">
        <v>3950</v>
      </c>
      <c r="I7409" s="77">
        <v>20901</v>
      </c>
      <c r="J7409" s="77">
        <v>20901</v>
      </c>
      <c r="K7409" s="52">
        <v>209</v>
      </c>
      <c r="L7409" s="52">
        <v>80127</v>
      </c>
      <c r="M7409" s="54" t="s">
        <v>3950</v>
      </c>
      <c r="N7409" s="5">
        <v>96</v>
      </c>
    </row>
    <row r="7410" spans="1:14" x14ac:dyDescent="0.15">
      <c r="A7410" s="38">
        <v>9020086</v>
      </c>
      <c r="B7410" s="15">
        <v>2</v>
      </c>
      <c r="C7410" s="15">
        <v>1</v>
      </c>
      <c r="D7410" s="15">
        <v>50</v>
      </c>
      <c r="E7410" s="15">
        <v>10000</v>
      </c>
      <c r="F7410" s="15">
        <v>1</v>
      </c>
      <c r="G7410" s="15" t="s">
        <v>1377</v>
      </c>
      <c r="H7410" s="53" t="s">
        <v>3951</v>
      </c>
      <c r="I7410" s="77">
        <v>20902</v>
      </c>
      <c r="J7410" s="77">
        <v>20902</v>
      </c>
      <c r="K7410" s="52">
        <v>209</v>
      </c>
      <c r="L7410" s="52">
        <v>80128</v>
      </c>
      <c r="M7410" s="54" t="s">
        <v>3951</v>
      </c>
      <c r="N7410" s="5">
        <v>48</v>
      </c>
    </row>
    <row r="7411" spans="1:14" x14ac:dyDescent="0.15">
      <c r="A7411" s="38">
        <v>9020087</v>
      </c>
      <c r="B7411" s="15">
        <v>2</v>
      </c>
      <c r="C7411" s="15">
        <v>1</v>
      </c>
      <c r="D7411" s="15">
        <v>50</v>
      </c>
      <c r="E7411" s="15">
        <v>10000</v>
      </c>
      <c r="F7411" s="15">
        <v>1</v>
      </c>
      <c r="G7411" s="15" t="s">
        <v>1378</v>
      </c>
      <c r="H7411" s="53" t="s">
        <v>3952</v>
      </c>
      <c r="I7411" s="77">
        <v>20903</v>
      </c>
      <c r="J7411" s="77">
        <v>20903</v>
      </c>
      <c r="K7411" s="52">
        <v>209</v>
      </c>
      <c r="L7411" s="52">
        <v>80129</v>
      </c>
      <c r="M7411" s="54" t="s">
        <v>3952</v>
      </c>
      <c r="N7411" s="5">
        <v>16</v>
      </c>
    </row>
    <row r="7412" spans="1:14" x14ac:dyDescent="0.15">
      <c r="A7412" s="38">
        <v>9020088</v>
      </c>
      <c r="B7412" s="15">
        <v>2</v>
      </c>
      <c r="C7412" s="15">
        <v>1</v>
      </c>
      <c r="D7412" s="15">
        <v>50</v>
      </c>
      <c r="E7412" s="15">
        <v>10000</v>
      </c>
      <c r="F7412" s="15">
        <v>1</v>
      </c>
      <c r="G7412" s="15" t="s">
        <v>1379</v>
      </c>
      <c r="H7412" s="53" t="s">
        <v>3953</v>
      </c>
      <c r="I7412" s="77">
        <v>20904</v>
      </c>
      <c r="J7412" s="77">
        <v>20904</v>
      </c>
      <c r="K7412" s="52">
        <v>209</v>
      </c>
      <c r="L7412" s="52">
        <v>80130</v>
      </c>
      <c r="M7412" s="54" t="s">
        <v>3953</v>
      </c>
      <c r="N7412" s="5">
        <v>8</v>
      </c>
    </row>
    <row r="7413" spans="1:14" x14ac:dyDescent="0.15">
      <c r="A7413" s="38">
        <v>9020089</v>
      </c>
      <c r="B7413" s="15">
        <v>2</v>
      </c>
      <c r="C7413" s="15">
        <v>1</v>
      </c>
      <c r="D7413" s="15">
        <v>50</v>
      </c>
      <c r="E7413" s="15">
        <v>10000</v>
      </c>
      <c r="F7413" s="15">
        <v>1</v>
      </c>
      <c r="G7413" s="15" t="s">
        <v>1380</v>
      </c>
      <c r="H7413" s="53" t="s">
        <v>3954</v>
      </c>
      <c r="I7413" s="77">
        <v>20905</v>
      </c>
      <c r="J7413" s="77">
        <v>20905</v>
      </c>
      <c r="K7413" s="52">
        <v>209</v>
      </c>
      <c r="L7413" s="52">
        <v>80131</v>
      </c>
      <c r="M7413" s="54" t="s">
        <v>3954</v>
      </c>
      <c r="N7413" s="5">
        <v>4</v>
      </c>
    </row>
    <row r="7414" spans="1:14" x14ac:dyDescent="0.15">
      <c r="A7414" s="38">
        <v>9020090</v>
      </c>
      <c r="B7414" s="15">
        <v>2</v>
      </c>
      <c r="C7414" s="15">
        <v>1</v>
      </c>
      <c r="D7414" s="15">
        <v>50</v>
      </c>
      <c r="E7414" s="15">
        <v>10000</v>
      </c>
      <c r="F7414" s="15">
        <v>1</v>
      </c>
      <c r="G7414" s="15" t="s">
        <v>1381</v>
      </c>
      <c r="H7414" s="53" t="s">
        <v>3955</v>
      </c>
      <c r="I7414" s="77">
        <v>20906</v>
      </c>
      <c r="J7414" s="77">
        <v>20906</v>
      </c>
      <c r="K7414" s="52">
        <v>209</v>
      </c>
      <c r="L7414" s="52">
        <v>80132</v>
      </c>
      <c r="M7414" s="54" t="s">
        <v>3955</v>
      </c>
      <c r="N7414" s="5">
        <v>1</v>
      </c>
    </row>
    <row r="7415" spans="1:14" x14ac:dyDescent="0.15">
      <c r="A7415" s="38">
        <v>9020091</v>
      </c>
      <c r="B7415" s="15">
        <v>2</v>
      </c>
      <c r="C7415" s="15">
        <v>1</v>
      </c>
      <c r="D7415" s="15">
        <v>50</v>
      </c>
      <c r="E7415" s="15">
        <v>10000</v>
      </c>
      <c r="F7415" s="15">
        <v>1</v>
      </c>
      <c r="G7415" s="15" t="s">
        <v>1382</v>
      </c>
      <c r="H7415" s="53" t="s">
        <v>3956</v>
      </c>
      <c r="I7415" s="77">
        <v>21001</v>
      </c>
      <c r="J7415" s="77">
        <v>21001</v>
      </c>
      <c r="K7415" s="52">
        <v>210</v>
      </c>
      <c r="L7415" s="52">
        <v>80133</v>
      </c>
      <c r="M7415" s="54" t="s">
        <v>3956</v>
      </c>
      <c r="N7415" s="5">
        <v>96</v>
      </c>
    </row>
    <row r="7416" spans="1:14" x14ac:dyDescent="0.15">
      <c r="A7416" s="38">
        <v>9020092</v>
      </c>
      <c r="B7416" s="15">
        <v>2</v>
      </c>
      <c r="C7416" s="15">
        <v>1</v>
      </c>
      <c r="D7416" s="15">
        <v>50</v>
      </c>
      <c r="E7416" s="15">
        <v>10000</v>
      </c>
      <c r="F7416" s="15">
        <v>1</v>
      </c>
      <c r="G7416" s="15" t="s">
        <v>1383</v>
      </c>
      <c r="H7416" s="53" t="s">
        <v>3957</v>
      </c>
      <c r="I7416" s="77">
        <v>21002</v>
      </c>
      <c r="J7416" s="77">
        <v>21002</v>
      </c>
      <c r="K7416" s="52">
        <v>210</v>
      </c>
      <c r="L7416" s="52">
        <v>80134</v>
      </c>
      <c r="M7416" s="54" t="s">
        <v>3957</v>
      </c>
      <c r="N7416" s="5">
        <v>48</v>
      </c>
    </row>
    <row r="7417" spans="1:14" x14ac:dyDescent="0.15">
      <c r="A7417" s="38">
        <v>9020093</v>
      </c>
      <c r="B7417" s="15">
        <v>2</v>
      </c>
      <c r="C7417" s="15">
        <v>1</v>
      </c>
      <c r="D7417" s="15">
        <v>50</v>
      </c>
      <c r="E7417" s="15">
        <v>10000</v>
      </c>
      <c r="F7417" s="15">
        <v>1</v>
      </c>
      <c r="G7417" s="15" t="s">
        <v>1384</v>
      </c>
      <c r="H7417" s="53" t="s">
        <v>3958</v>
      </c>
      <c r="I7417" s="77">
        <v>21003</v>
      </c>
      <c r="J7417" s="77">
        <v>21003</v>
      </c>
      <c r="K7417" s="52">
        <v>210</v>
      </c>
      <c r="L7417" s="52">
        <v>80135</v>
      </c>
      <c r="M7417" s="54" t="s">
        <v>3958</v>
      </c>
      <c r="N7417" s="5">
        <v>16</v>
      </c>
    </row>
    <row r="7418" spans="1:14" x14ac:dyDescent="0.15">
      <c r="A7418" s="38">
        <v>9020094</v>
      </c>
      <c r="B7418" s="15">
        <v>2</v>
      </c>
      <c r="C7418" s="15">
        <v>1</v>
      </c>
      <c r="D7418" s="15">
        <v>50</v>
      </c>
      <c r="E7418" s="15">
        <v>10000</v>
      </c>
      <c r="F7418" s="15">
        <v>1</v>
      </c>
      <c r="G7418" s="15" t="s">
        <v>1385</v>
      </c>
      <c r="H7418" s="53" t="s">
        <v>3959</v>
      </c>
      <c r="I7418" s="77">
        <v>21004</v>
      </c>
      <c r="J7418" s="77">
        <v>21004</v>
      </c>
      <c r="K7418" s="52">
        <v>210</v>
      </c>
      <c r="L7418" s="52">
        <v>80136</v>
      </c>
      <c r="M7418" s="54" t="s">
        <v>3959</v>
      </c>
      <c r="N7418" s="5">
        <v>8</v>
      </c>
    </row>
    <row r="7419" spans="1:14" x14ac:dyDescent="0.15">
      <c r="A7419" s="38">
        <v>9020095</v>
      </c>
      <c r="B7419" s="15">
        <v>2</v>
      </c>
      <c r="C7419" s="15">
        <v>1</v>
      </c>
      <c r="D7419" s="15">
        <v>50</v>
      </c>
      <c r="E7419" s="15">
        <v>10000</v>
      </c>
      <c r="F7419" s="15">
        <v>1</v>
      </c>
      <c r="G7419" s="15" t="s">
        <v>1386</v>
      </c>
      <c r="H7419" s="53" t="s">
        <v>3960</v>
      </c>
      <c r="I7419" s="77">
        <v>21005</v>
      </c>
      <c r="J7419" s="77">
        <v>21005</v>
      </c>
      <c r="K7419" s="52">
        <v>210</v>
      </c>
      <c r="L7419" s="52">
        <v>80137</v>
      </c>
      <c r="M7419" s="54" t="s">
        <v>3960</v>
      </c>
      <c r="N7419" s="5">
        <v>4</v>
      </c>
    </row>
    <row r="7420" spans="1:14" x14ac:dyDescent="0.15">
      <c r="A7420" s="38">
        <v>9020096</v>
      </c>
      <c r="B7420" s="15">
        <v>2</v>
      </c>
      <c r="C7420" s="15">
        <v>1</v>
      </c>
      <c r="D7420" s="15">
        <v>50</v>
      </c>
      <c r="E7420" s="15">
        <v>10000</v>
      </c>
      <c r="F7420" s="15">
        <v>1</v>
      </c>
      <c r="G7420" s="15" t="s">
        <v>1387</v>
      </c>
      <c r="H7420" s="53" t="s">
        <v>3961</v>
      </c>
      <c r="I7420" s="77">
        <v>21006</v>
      </c>
      <c r="J7420" s="77">
        <v>21006</v>
      </c>
      <c r="K7420" s="52">
        <v>210</v>
      </c>
      <c r="L7420" s="52">
        <v>80138</v>
      </c>
      <c r="M7420" s="54" t="s">
        <v>3961</v>
      </c>
      <c r="N7420" s="5">
        <v>1</v>
      </c>
    </row>
    <row r="7421" spans="1:14" x14ac:dyDescent="0.15">
      <c r="A7421" s="38">
        <v>9020097</v>
      </c>
      <c r="B7421" s="15">
        <v>2</v>
      </c>
      <c r="C7421" s="15">
        <v>1</v>
      </c>
      <c r="D7421" s="15">
        <v>50</v>
      </c>
      <c r="E7421" s="15">
        <v>10000</v>
      </c>
      <c r="F7421" s="15">
        <v>1</v>
      </c>
      <c r="G7421" s="15" t="s">
        <v>1388</v>
      </c>
      <c r="H7421" s="53" t="s">
        <v>3962</v>
      </c>
      <c r="I7421" s="77">
        <v>21101</v>
      </c>
      <c r="J7421" s="77">
        <v>21101</v>
      </c>
      <c r="K7421" s="52">
        <v>211</v>
      </c>
      <c r="L7421" s="52">
        <v>80139</v>
      </c>
      <c r="M7421" s="54" t="s">
        <v>3962</v>
      </c>
      <c r="N7421" s="5">
        <v>96</v>
      </c>
    </row>
    <row r="7422" spans="1:14" x14ac:dyDescent="0.15">
      <c r="A7422" s="38">
        <v>9020098</v>
      </c>
      <c r="B7422" s="15">
        <v>2</v>
      </c>
      <c r="C7422" s="15">
        <v>1</v>
      </c>
      <c r="D7422" s="15">
        <v>50</v>
      </c>
      <c r="E7422" s="15">
        <v>10000</v>
      </c>
      <c r="F7422" s="15">
        <v>1</v>
      </c>
      <c r="G7422" s="15" t="s">
        <v>1389</v>
      </c>
      <c r="H7422" s="53" t="s">
        <v>3963</v>
      </c>
      <c r="I7422" s="77">
        <v>21102</v>
      </c>
      <c r="J7422" s="77">
        <v>21102</v>
      </c>
      <c r="K7422" s="52">
        <v>211</v>
      </c>
      <c r="L7422" s="52">
        <v>80140</v>
      </c>
      <c r="M7422" s="54" t="s">
        <v>3963</v>
      </c>
      <c r="N7422" s="5">
        <v>48</v>
      </c>
    </row>
    <row r="7423" spans="1:14" x14ac:dyDescent="0.15">
      <c r="A7423" s="38">
        <v>9020099</v>
      </c>
      <c r="B7423" s="15">
        <v>2</v>
      </c>
      <c r="C7423" s="15">
        <v>1</v>
      </c>
      <c r="D7423" s="15">
        <v>50</v>
      </c>
      <c r="E7423" s="15">
        <v>10000</v>
      </c>
      <c r="F7423" s="15">
        <v>1</v>
      </c>
      <c r="G7423" s="15" t="s">
        <v>1390</v>
      </c>
      <c r="H7423" s="53" t="s">
        <v>3964</v>
      </c>
      <c r="I7423" s="77">
        <v>21103</v>
      </c>
      <c r="J7423" s="77">
        <v>21103</v>
      </c>
      <c r="K7423" s="52">
        <v>211</v>
      </c>
      <c r="L7423" s="52">
        <v>80141</v>
      </c>
      <c r="M7423" s="54" t="s">
        <v>3964</v>
      </c>
      <c r="N7423" s="5">
        <v>16</v>
      </c>
    </row>
    <row r="7424" spans="1:14" x14ac:dyDescent="0.15">
      <c r="A7424" s="38">
        <v>9020100</v>
      </c>
      <c r="B7424" s="15">
        <v>2</v>
      </c>
      <c r="C7424" s="15">
        <v>1</v>
      </c>
      <c r="D7424" s="15">
        <v>50</v>
      </c>
      <c r="E7424" s="15">
        <v>10000</v>
      </c>
      <c r="F7424" s="15">
        <v>1</v>
      </c>
      <c r="G7424" s="15" t="s">
        <v>1391</v>
      </c>
      <c r="H7424" s="53" t="s">
        <v>3965</v>
      </c>
      <c r="I7424" s="77">
        <v>21104</v>
      </c>
      <c r="J7424" s="77">
        <v>21104</v>
      </c>
      <c r="K7424" s="52">
        <v>211</v>
      </c>
      <c r="L7424" s="52">
        <v>80142</v>
      </c>
      <c r="M7424" s="54" t="s">
        <v>3965</v>
      </c>
      <c r="N7424" s="5">
        <v>8</v>
      </c>
    </row>
    <row r="7425" spans="1:14" x14ac:dyDescent="0.15">
      <c r="A7425" s="38">
        <v>9020101</v>
      </c>
      <c r="B7425" s="15">
        <v>2</v>
      </c>
      <c r="C7425" s="15">
        <v>1</v>
      </c>
      <c r="D7425" s="15">
        <v>50</v>
      </c>
      <c r="E7425" s="15">
        <v>10000</v>
      </c>
      <c r="F7425" s="15">
        <v>1</v>
      </c>
      <c r="G7425" s="15" t="s">
        <v>1392</v>
      </c>
      <c r="H7425" s="53" t="s">
        <v>3966</v>
      </c>
      <c r="I7425" s="77">
        <v>21105</v>
      </c>
      <c r="J7425" s="77">
        <v>21105</v>
      </c>
      <c r="K7425" s="52">
        <v>211</v>
      </c>
      <c r="L7425" s="52">
        <v>80143</v>
      </c>
      <c r="M7425" s="54" t="s">
        <v>3966</v>
      </c>
      <c r="N7425" s="5">
        <v>4</v>
      </c>
    </row>
    <row r="7426" spans="1:14" x14ac:dyDescent="0.15">
      <c r="A7426" s="38">
        <v>9020102</v>
      </c>
      <c r="B7426" s="15">
        <v>2</v>
      </c>
      <c r="C7426" s="15">
        <v>1</v>
      </c>
      <c r="D7426" s="15">
        <v>50</v>
      </c>
      <c r="E7426" s="15">
        <v>10000</v>
      </c>
      <c r="F7426" s="15">
        <v>1</v>
      </c>
      <c r="G7426" s="15" t="s">
        <v>4417</v>
      </c>
      <c r="H7426" s="53" t="s">
        <v>3967</v>
      </c>
      <c r="I7426" s="77">
        <v>21106</v>
      </c>
      <c r="J7426" s="77">
        <v>21106</v>
      </c>
      <c r="K7426" s="52">
        <v>211</v>
      </c>
      <c r="L7426" s="52">
        <v>80144</v>
      </c>
      <c r="M7426" s="54" t="s">
        <v>3967</v>
      </c>
      <c r="N7426" s="5">
        <v>1</v>
      </c>
    </row>
    <row r="7427" spans="1:14" x14ac:dyDescent="0.15">
      <c r="A7427" s="38">
        <v>9020103</v>
      </c>
      <c r="B7427" s="15">
        <v>2</v>
      </c>
      <c r="C7427" s="15">
        <v>1</v>
      </c>
      <c r="D7427" s="15">
        <v>50</v>
      </c>
      <c r="E7427" s="15">
        <v>10000</v>
      </c>
      <c r="F7427" s="15">
        <v>1</v>
      </c>
      <c r="G7427" s="43" t="s">
        <v>8062</v>
      </c>
      <c r="H7427" s="108" t="s">
        <v>5624</v>
      </c>
      <c r="J7427" s="45">
        <v>21026</v>
      </c>
    </row>
    <row r="7428" spans="1:14" x14ac:dyDescent="0.15">
      <c r="A7428" s="38">
        <v>9020104</v>
      </c>
      <c r="B7428" s="15">
        <v>2</v>
      </c>
      <c r="C7428" s="15">
        <v>1</v>
      </c>
      <c r="D7428" s="15">
        <v>50</v>
      </c>
      <c r="E7428" s="15">
        <v>10000</v>
      </c>
      <c r="F7428" s="15">
        <v>1</v>
      </c>
      <c r="G7428" s="43" t="s">
        <v>8063</v>
      </c>
      <c r="H7428" s="108" t="s">
        <v>5625</v>
      </c>
      <c r="J7428" s="45">
        <v>21027</v>
      </c>
    </row>
    <row r="7429" spans="1:14" x14ac:dyDescent="0.15">
      <c r="A7429" s="38">
        <v>9020105</v>
      </c>
      <c r="B7429" s="15">
        <v>2</v>
      </c>
      <c r="C7429" s="15">
        <v>1</v>
      </c>
      <c r="D7429" s="15">
        <v>50</v>
      </c>
      <c r="E7429" s="15">
        <v>10000</v>
      </c>
      <c r="F7429" s="15">
        <v>1</v>
      </c>
      <c r="G7429" s="43" t="s">
        <v>8064</v>
      </c>
      <c r="H7429" s="108" t="s">
        <v>5626</v>
      </c>
      <c r="J7429" s="45">
        <v>21028</v>
      </c>
    </row>
    <row r="7430" spans="1:14" x14ac:dyDescent="0.15">
      <c r="A7430" s="38">
        <v>9020106</v>
      </c>
      <c r="B7430" s="15">
        <v>2</v>
      </c>
      <c r="C7430" s="15">
        <v>1</v>
      </c>
      <c r="D7430" s="15">
        <v>50</v>
      </c>
      <c r="E7430" s="15">
        <v>10000</v>
      </c>
      <c r="F7430" s="15">
        <v>1</v>
      </c>
      <c r="G7430" s="43" t="s">
        <v>8065</v>
      </c>
      <c r="H7430" s="108" t="s">
        <v>5627</v>
      </c>
      <c r="J7430" s="45">
        <v>21029</v>
      </c>
    </row>
    <row r="7431" spans="1:14" x14ac:dyDescent="0.15">
      <c r="A7431" s="38">
        <v>9020107</v>
      </c>
      <c r="B7431" s="15">
        <v>2</v>
      </c>
      <c r="C7431" s="15">
        <v>1</v>
      </c>
      <c r="D7431" s="15">
        <v>50</v>
      </c>
      <c r="E7431" s="15">
        <v>10000</v>
      </c>
      <c r="F7431" s="15">
        <v>1</v>
      </c>
      <c r="G7431" s="43" t="s">
        <v>8066</v>
      </c>
      <c r="H7431" s="108" t="s">
        <v>5628</v>
      </c>
      <c r="J7431" s="45">
        <v>21030</v>
      </c>
    </row>
    <row r="7432" spans="1:14" x14ac:dyDescent="0.15">
      <c r="A7432" s="38">
        <v>9020108</v>
      </c>
      <c r="B7432" s="15">
        <v>2</v>
      </c>
      <c r="C7432" s="15">
        <v>1</v>
      </c>
      <c r="D7432" s="15">
        <v>50</v>
      </c>
      <c r="E7432" s="15">
        <v>10000</v>
      </c>
      <c r="F7432" s="15">
        <v>1</v>
      </c>
      <c r="G7432" s="43" t="s">
        <v>8067</v>
      </c>
      <c r="H7432" s="108" t="s">
        <v>5629</v>
      </c>
      <c r="J7432" s="45">
        <v>21031</v>
      </c>
    </row>
    <row r="7433" spans="1:14" x14ac:dyDescent="0.15">
      <c r="A7433" s="38">
        <v>9020109</v>
      </c>
      <c r="B7433" s="15">
        <v>2</v>
      </c>
      <c r="C7433" s="15">
        <v>1</v>
      </c>
      <c r="D7433" s="15">
        <v>50</v>
      </c>
      <c r="E7433" s="15">
        <v>10000</v>
      </c>
      <c r="F7433" s="15">
        <v>1</v>
      </c>
      <c r="G7433" s="43" t="s">
        <v>5994</v>
      </c>
      <c r="H7433" s="108" t="s">
        <v>5630</v>
      </c>
      <c r="J7433" s="45">
        <v>21038</v>
      </c>
    </row>
    <row r="7434" spans="1:14" x14ac:dyDescent="0.15">
      <c r="A7434" s="38">
        <v>9020110</v>
      </c>
      <c r="B7434" s="15">
        <v>2</v>
      </c>
      <c r="C7434" s="15">
        <v>1</v>
      </c>
      <c r="D7434" s="15">
        <v>50</v>
      </c>
      <c r="E7434" s="15">
        <v>10000</v>
      </c>
      <c r="F7434" s="15">
        <v>1</v>
      </c>
      <c r="G7434" s="43" t="s">
        <v>5995</v>
      </c>
      <c r="H7434" s="108" t="s">
        <v>5631</v>
      </c>
      <c r="J7434" s="45">
        <v>21039</v>
      </c>
    </row>
    <row r="7435" spans="1:14" x14ac:dyDescent="0.15">
      <c r="A7435" s="38">
        <v>9020111</v>
      </c>
      <c r="B7435" s="15">
        <v>2</v>
      </c>
      <c r="C7435" s="15">
        <v>1</v>
      </c>
      <c r="D7435" s="15">
        <v>50</v>
      </c>
      <c r="E7435" s="15">
        <v>10000</v>
      </c>
      <c r="F7435" s="15">
        <v>1</v>
      </c>
      <c r="G7435" s="43" t="s">
        <v>5996</v>
      </c>
      <c r="H7435" s="108" t="s">
        <v>5632</v>
      </c>
      <c r="J7435" s="45">
        <v>21040</v>
      </c>
    </row>
    <row r="7436" spans="1:14" x14ac:dyDescent="0.15">
      <c r="A7436" s="38">
        <v>9020112</v>
      </c>
      <c r="B7436" s="15">
        <v>2</v>
      </c>
      <c r="C7436" s="15">
        <v>1</v>
      </c>
      <c r="D7436" s="15">
        <v>50</v>
      </c>
      <c r="E7436" s="15">
        <v>10000</v>
      </c>
      <c r="F7436" s="15">
        <v>1</v>
      </c>
      <c r="G7436" s="43" t="s">
        <v>5997</v>
      </c>
      <c r="H7436" s="108" t="s">
        <v>5633</v>
      </c>
      <c r="J7436" s="45">
        <v>21041</v>
      </c>
    </row>
    <row r="7437" spans="1:14" x14ac:dyDescent="0.15">
      <c r="A7437" s="38">
        <v>9020113</v>
      </c>
      <c r="B7437" s="15">
        <v>2</v>
      </c>
      <c r="C7437" s="15">
        <v>1</v>
      </c>
      <c r="D7437" s="15">
        <v>50</v>
      </c>
      <c r="E7437" s="15">
        <v>10000</v>
      </c>
      <c r="F7437" s="15">
        <v>1</v>
      </c>
      <c r="G7437" s="43" t="s">
        <v>5998</v>
      </c>
      <c r="H7437" s="108" t="s">
        <v>5634</v>
      </c>
      <c r="J7437" s="45">
        <v>21042</v>
      </c>
    </row>
    <row r="7438" spans="1:14" x14ac:dyDescent="0.15">
      <c r="A7438" s="38">
        <v>9020114</v>
      </c>
      <c r="B7438" s="15">
        <v>2</v>
      </c>
      <c r="C7438" s="15">
        <v>1</v>
      </c>
      <c r="D7438" s="15">
        <v>50</v>
      </c>
      <c r="E7438" s="15">
        <v>10000</v>
      </c>
      <c r="F7438" s="15">
        <v>1</v>
      </c>
      <c r="G7438" s="43" t="s">
        <v>5999</v>
      </c>
      <c r="H7438" s="108" t="s">
        <v>5635</v>
      </c>
      <c r="J7438" s="45">
        <v>21043</v>
      </c>
    </row>
    <row r="7439" spans="1:14" x14ac:dyDescent="0.15">
      <c r="A7439" s="38">
        <v>9020115</v>
      </c>
      <c r="B7439" s="15">
        <v>2</v>
      </c>
      <c r="C7439" s="15">
        <v>1</v>
      </c>
      <c r="D7439" s="15">
        <v>50</v>
      </c>
      <c r="E7439" s="15">
        <v>10000</v>
      </c>
      <c r="F7439" s="15">
        <v>1</v>
      </c>
      <c r="G7439" s="43" t="s">
        <v>8068</v>
      </c>
      <c r="H7439" s="108" t="s">
        <v>5636</v>
      </c>
      <c r="J7439" s="45">
        <v>21050</v>
      </c>
    </row>
    <row r="7440" spans="1:14" x14ac:dyDescent="0.15">
      <c r="A7440" s="38">
        <v>9020116</v>
      </c>
      <c r="B7440" s="15">
        <v>2</v>
      </c>
      <c r="C7440" s="15">
        <v>1</v>
      </c>
      <c r="D7440" s="15">
        <v>50</v>
      </c>
      <c r="E7440" s="15">
        <v>10000</v>
      </c>
      <c r="F7440" s="15">
        <v>1</v>
      </c>
      <c r="G7440" s="43" t="s">
        <v>8069</v>
      </c>
      <c r="H7440" s="108" t="s">
        <v>5637</v>
      </c>
      <c r="J7440" s="45">
        <v>21051</v>
      </c>
    </row>
    <row r="7441" spans="1:10" x14ac:dyDescent="0.15">
      <c r="A7441" s="38">
        <v>9020117</v>
      </c>
      <c r="B7441" s="15">
        <v>2</v>
      </c>
      <c r="C7441" s="15">
        <v>1</v>
      </c>
      <c r="D7441" s="15">
        <v>50</v>
      </c>
      <c r="E7441" s="15">
        <v>10000</v>
      </c>
      <c r="F7441" s="15">
        <v>1</v>
      </c>
      <c r="G7441" s="43" t="s">
        <v>8070</v>
      </c>
      <c r="H7441" s="108" t="s">
        <v>5638</v>
      </c>
      <c r="J7441" s="45">
        <v>21052</v>
      </c>
    </row>
    <row r="7442" spans="1:10" x14ac:dyDescent="0.15">
      <c r="A7442" s="38">
        <v>9020118</v>
      </c>
      <c r="B7442" s="15">
        <v>2</v>
      </c>
      <c r="C7442" s="15">
        <v>1</v>
      </c>
      <c r="D7442" s="15">
        <v>50</v>
      </c>
      <c r="E7442" s="15">
        <v>10000</v>
      </c>
      <c r="F7442" s="15">
        <v>1</v>
      </c>
      <c r="G7442" s="43" t="s">
        <v>8071</v>
      </c>
      <c r="H7442" s="108" t="s">
        <v>5639</v>
      </c>
      <c r="J7442" s="45">
        <v>21053</v>
      </c>
    </row>
    <row r="7443" spans="1:10" x14ac:dyDescent="0.15">
      <c r="A7443" s="38">
        <v>9020119</v>
      </c>
      <c r="B7443" s="15">
        <v>2</v>
      </c>
      <c r="C7443" s="15">
        <v>1</v>
      </c>
      <c r="D7443" s="15">
        <v>50</v>
      </c>
      <c r="E7443" s="15">
        <v>10000</v>
      </c>
      <c r="F7443" s="15">
        <v>1</v>
      </c>
      <c r="G7443" s="43" t="s">
        <v>8072</v>
      </c>
      <c r="H7443" s="108" t="s">
        <v>5640</v>
      </c>
      <c r="J7443" s="45">
        <v>21054</v>
      </c>
    </row>
    <row r="7444" spans="1:10" x14ac:dyDescent="0.15">
      <c r="A7444" s="38">
        <v>9020120</v>
      </c>
      <c r="B7444" s="15">
        <v>2</v>
      </c>
      <c r="C7444" s="15">
        <v>1</v>
      </c>
      <c r="D7444" s="15">
        <v>50</v>
      </c>
      <c r="E7444" s="15">
        <v>10000</v>
      </c>
      <c r="F7444" s="15">
        <v>1</v>
      </c>
      <c r="G7444" s="43" t="s">
        <v>8073</v>
      </c>
      <c r="H7444" s="108" t="s">
        <v>5641</v>
      </c>
      <c r="J7444" s="45">
        <v>21055</v>
      </c>
    </row>
    <row r="7445" spans="1:10" x14ac:dyDescent="0.15">
      <c r="A7445" s="38">
        <v>9020121</v>
      </c>
      <c r="B7445" s="15">
        <v>2</v>
      </c>
      <c r="C7445" s="15">
        <v>1</v>
      </c>
      <c r="D7445" s="15">
        <v>50</v>
      </c>
      <c r="E7445" s="15">
        <v>10000</v>
      </c>
      <c r="F7445" s="15">
        <v>1</v>
      </c>
      <c r="G7445" s="43" t="s">
        <v>8074</v>
      </c>
      <c r="H7445" s="108" t="s">
        <v>5642</v>
      </c>
      <c r="J7445" s="45">
        <v>21062</v>
      </c>
    </row>
    <row r="7446" spans="1:10" x14ac:dyDescent="0.15">
      <c r="A7446" s="38">
        <v>9020122</v>
      </c>
      <c r="B7446" s="15">
        <v>2</v>
      </c>
      <c r="C7446" s="15">
        <v>1</v>
      </c>
      <c r="D7446" s="15">
        <v>50</v>
      </c>
      <c r="E7446" s="15">
        <v>10000</v>
      </c>
      <c r="F7446" s="15">
        <v>1</v>
      </c>
      <c r="G7446" s="43" t="s">
        <v>8075</v>
      </c>
      <c r="H7446" s="108" t="s">
        <v>5643</v>
      </c>
      <c r="J7446" s="45">
        <v>21063</v>
      </c>
    </row>
    <row r="7447" spans="1:10" x14ac:dyDescent="0.15">
      <c r="A7447" s="38">
        <v>9020123</v>
      </c>
      <c r="B7447" s="15">
        <v>2</v>
      </c>
      <c r="C7447" s="15">
        <v>1</v>
      </c>
      <c r="D7447" s="15">
        <v>50</v>
      </c>
      <c r="E7447" s="15">
        <v>10000</v>
      </c>
      <c r="F7447" s="15">
        <v>1</v>
      </c>
      <c r="G7447" s="43" t="s">
        <v>8076</v>
      </c>
      <c r="H7447" s="108" t="s">
        <v>5644</v>
      </c>
      <c r="J7447" s="45">
        <v>21064</v>
      </c>
    </row>
    <row r="7448" spans="1:10" x14ac:dyDescent="0.15">
      <c r="A7448" s="38">
        <v>9020124</v>
      </c>
      <c r="B7448" s="15">
        <v>2</v>
      </c>
      <c r="C7448" s="15">
        <v>1</v>
      </c>
      <c r="D7448" s="15">
        <v>50</v>
      </c>
      <c r="E7448" s="15">
        <v>10000</v>
      </c>
      <c r="F7448" s="15">
        <v>1</v>
      </c>
      <c r="G7448" s="43" t="s">
        <v>8077</v>
      </c>
      <c r="H7448" s="108" t="s">
        <v>5645</v>
      </c>
      <c r="J7448" s="45">
        <v>21065</v>
      </c>
    </row>
    <row r="7449" spans="1:10" x14ac:dyDescent="0.15">
      <c r="A7449" s="38">
        <v>9020125</v>
      </c>
      <c r="B7449" s="15">
        <v>2</v>
      </c>
      <c r="C7449" s="15">
        <v>1</v>
      </c>
      <c r="D7449" s="15">
        <v>50</v>
      </c>
      <c r="E7449" s="15">
        <v>10000</v>
      </c>
      <c r="F7449" s="15">
        <v>1</v>
      </c>
      <c r="G7449" s="43" t="s">
        <v>8078</v>
      </c>
      <c r="H7449" s="108" t="s">
        <v>5646</v>
      </c>
      <c r="J7449" s="45">
        <v>21066</v>
      </c>
    </row>
    <row r="7450" spans="1:10" x14ac:dyDescent="0.15">
      <c r="A7450" s="38">
        <v>9020126</v>
      </c>
      <c r="B7450" s="15">
        <v>2</v>
      </c>
      <c r="C7450" s="15">
        <v>1</v>
      </c>
      <c r="D7450" s="15">
        <v>50</v>
      </c>
      <c r="E7450" s="15">
        <v>10000</v>
      </c>
      <c r="F7450" s="15">
        <v>1</v>
      </c>
      <c r="G7450" s="43" t="s">
        <v>8079</v>
      </c>
      <c r="H7450" s="108" t="s">
        <v>5647</v>
      </c>
      <c r="J7450" s="45">
        <v>21067</v>
      </c>
    </row>
    <row r="7451" spans="1:10" x14ac:dyDescent="0.15">
      <c r="A7451" s="38">
        <v>9020127</v>
      </c>
      <c r="B7451" s="15">
        <v>2</v>
      </c>
      <c r="C7451" s="15">
        <v>1</v>
      </c>
      <c r="D7451" s="15">
        <v>50</v>
      </c>
      <c r="E7451" s="15">
        <v>10000</v>
      </c>
      <c r="F7451" s="15">
        <v>1</v>
      </c>
      <c r="G7451" s="43" t="s">
        <v>8080</v>
      </c>
      <c r="H7451" s="108" t="s">
        <v>5648</v>
      </c>
      <c r="J7451" s="45">
        <v>21074</v>
      </c>
    </row>
    <row r="7452" spans="1:10" x14ac:dyDescent="0.15">
      <c r="A7452" s="38">
        <v>9020128</v>
      </c>
      <c r="B7452" s="15">
        <v>2</v>
      </c>
      <c r="C7452" s="15">
        <v>1</v>
      </c>
      <c r="D7452" s="15">
        <v>50</v>
      </c>
      <c r="E7452" s="15">
        <v>10000</v>
      </c>
      <c r="F7452" s="15">
        <v>1</v>
      </c>
      <c r="G7452" s="43" t="s">
        <v>8081</v>
      </c>
      <c r="H7452" s="108" t="s">
        <v>5649</v>
      </c>
      <c r="J7452" s="45">
        <v>21075</v>
      </c>
    </row>
    <row r="7453" spans="1:10" x14ac:dyDescent="0.15">
      <c r="A7453" s="38">
        <v>9020129</v>
      </c>
      <c r="B7453" s="15">
        <v>2</v>
      </c>
      <c r="C7453" s="15">
        <v>1</v>
      </c>
      <c r="D7453" s="15">
        <v>50</v>
      </c>
      <c r="E7453" s="15">
        <v>10000</v>
      </c>
      <c r="F7453" s="15">
        <v>1</v>
      </c>
      <c r="G7453" s="43" t="s">
        <v>8082</v>
      </c>
      <c r="H7453" s="108" t="s">
        <v>5650</v>
      </c>
      <c r="J7453" s="45">
        <v>21076</v>
      </c>
    </row>
    <row r="7454" spans="1:10" x14ac:dyDescent="0.15">
      <c r="A7454" s="38">
        <v>9020130</v>
      </c>
      <c r="B7454" s="15">
        <v>2</v>
      </c>
      <c r="C7454" s="15">
        <v>1</v>
      </c>
      <c r="D7454" s="15">
        <v>50</v>
      </c>
      <c r="E7454" s="15">
        <v>10000</v>
      </c>
      <c r="F7454" s="15">
        <v>1</v>
      </c>
      <c r="G7454" s="43" t="s">
        <v>8083</v>
      </c>
      <c r="H7454" s="108" t="s">
        <v>5651</v>
      </c>
      <c r="J7454" s="45">
        <v>21077</v>
      </c>
    </row>
    <row r="7455" spans="1:10" x14ac:dyDescent="0.15">
      <c r="A7455" s="38">
        <v>9020131</v>
      </c>
      <c r="B7455" s="15">
        <v>2</v>
      </c>
      <c r="C7455" s="15">
        <v>1</v>
      </c>
      <c r="D7455" s="15">
        <v>50</v>
      </c>
      <c r="E7455" s="15">
        <v>10000</v>
      </c>
      <c r="F7455" s="15">
        <v>1</v>
      </c>
      <c r="G7455" s="43" t="s">
        <v>8084</v>
      </c>
      <c r="H7455" s="108" t="s">
        <v>5652</v>
      </c>
      <c r="J7455" s="45">
        <v>21078</v>
      </c>
    </row>
    <row r="7456" spans="1:10" x14ac:dyDescent="0.15">
      <c r="A7456" s="38">
        <v>9020132</v>
      </c>
      <c r="B7456" s="15">
        <v>2</v>
      </c>
      <c r="C7456" s="15">
        <v>1</v>
      </c>
      <c r="D7456" s="15">
        <v>50</v>
      </c>
      <c r="E7456" s="15">
        <v>10000</v>
      </c>
      <c r="F7456" s="15">
        <v>1</v>
      </c>
      <c r="G7456" s="43" t="s">
        <v>8085</v>
      </c>
      <c r="H7456" s="108" t="s">
        <v>5653</v>
      </c>
      <c r="J7456" s="45">
        <v>21079</v>
      </c>
    </row>
    <row r="7457" spans="1:10" x14ac:dyDescent="0.15">
      <c r="A7457" s="38">
        <v>9020133</v>
      </c>
      <c r="B7457" s="15">
        <v>2</v>
      </c>
      <c r="C7457" s="15">
        <v>1</v>
      </c>
      <c r="D7457" s="15">
        <v>50</v>
      </c>
      <c r="E7457" s="15">
        <v>10000</v>
      </c>
      <c r="F7457" s="15">
        <v>1</v>
      </c>
      <c r="G7457" s="43" t="s">
        <v>1592</v>
      </c>
      <c r="H7457" s="16" t="s">
        <v>6024</v>
      </c>
      <c r="J7457" s="45">
        <f>J7427+6</f>
        <v>21032</v>
      </c>
    </row>
    <row r="7458" spans="1:10" x14ac:dyDescent="0.15">
      <c r="A7458" s="38">
        <v>9020134</v>
      </c>
      <c r="B7458" s="15">
        <v>2</v>
      </c>
      <c r="C7458" s="15">
        <v>1</v>
      </c>
      <c r="D7458" s="15">
        <v>50</v>
      </c>
      <c r="E7458" s="15">
        <v>10000</v>
      </c>
      <c r="F7458" s="15">
        <v>1</v>
      </c>
      <c r="G7458" s="43" t="s">
        <v>1593</v>
      </c>
      <c r="H7458" s="16" t="s">
        <v>6025</v>
      </c>
      <c r="J7458" s="45">
        <f t="shared" ref="J7458:J7486" si="141">J7428+6</f>
        <v>21033</v>
      </c>
    </row>
    <row r="7459" spans="1:10" x14ac:dyDescent="0.15">
      <c r="A7459" s="38">
        <v>9020135</v>
      </c>
      <c r="B7459" s="15">
        <v>2</v>
      </c>
      <c r="C7459" s="15">
        <v>1</v>
      </c>
      <c r="D7459" s="15">
        <v>50</v>
      </c>
      <c r="E7459" s="15">
        <v>10000</v>
      </c>
      <c r="F7459" s="15">
        <v>1</v>
      </c>
      <c r="G7459" s="43" t="s">
        <v>1594</v>
      </c>
      <c r="H7459" s="16" t="s">
        <v>6026</v>
      </c>
      <c r="J7459" s="45">
        <f t="shared" si="141"/>
        <v>21034</v>
      </c>
    </row>
    <row r="7460" spans="1:10" x14ac:dyDescent="0.15">
      <c r="A7460" s="38">
        <v>9020136</v>
      </c>
      <c r="B7460" s="15">
        <v>2</v>
      </c>
      <c r="C7460" s="15">
        <v>1</v>
      </c>
      <c r="D7460" s="15">
        <v>50</v>
      </c>
      <c r="E7460" s="15">
        <v>10000</v>
      </c>
      <c r="F7460" s="15">
        <v>1</v>
      </c>
      <c r="G7460" s="43" t="s">
        <v>1595</v>
      </c>
      <c r="H7460" s="16" t="s">
        <v>6027</v>
      </c>
      <c r="J7460" s="45">
        <f t="shared" si="141"/>
        <v>21035</v>
      </c>
    </row>
    <row r="7461" spans="1:10" x14ac:dyDescent="0.15">
      <c r="A7461" s="38">
        <v>9020137</v>
      </c>
      <c r="B7461" s="15">
        <v>2</v>
      </c>
      <c r="C7461" s="15">
        <v>1</v>
      </c>
      <c r="D7461" s="15">
        <v>50</v>
      </c>
      <c r="E7461" s="15">
        <v>10000</v>
      </c>
      <c r="F7461" s="15">
        <v>1</v>
      </c>
      <c r="G7461" s="43" t="s">
        <v>1596</v>
      </c>
      <c r="H7461" s="16" t="s">
        <v>6028</v>
      </c>
      <c r="J7461" s="45">
        <f t="shared" si="141"/>
        <v>21036</v>
      </c>
    </row>
    <row r="7462" spans="1:10" x14ac:dyDescent="0.15">
      <c r="A7462" s="38">
        <v>9020138</v>
      </c>
      <c r="B7462" s="15">
        <v>2</v>
      </c>
      <c r="C7462" s="15">
        <v>1</v>
      </c>
      <c r="D7462" s="15">
        <v>50</v>
      </c>
      <c r="E7462" s="15">
        <v>10000</v>
      </c>
      <c r="F7462" s="15">
        <v>1</v>
      </c>
      <c r="G7462" s="43" t="s">
        <v>1597</v>
      </c>
      <c r="H7462" s="16" t="s">
        <v>6029</v>
      </c>
      <c r="J7462" s="45">
        <f t="shared" si="141"/>
        <v>21037</v>
      </c>
    </row>
    <row r="7463" spans="1:10" x14ac:dyDescent="0.15">
      <c r="A7463" s="38">
        <v>9020139</v>
      </c>
      <c r="B7463" s="15">
        <v>2</v>
      </c>
      <c r="C7463" s="15">
        <v>1</v>
      </c>
      <c r="D7463" s="15">
        <v>50</v>
      </c>
      <c r="E7463" s="15">
        <v>10000</v>
      </c>
      <c r="F7463" s="15">
        <v>1</v>
      </c>
      <c r="G7463" s="43" t="s">
        <v>1604</v>
      </c>
      <c r="H7463" s="16" t="s">
        <v>6030</v>
      </c>
      <c r="J7463" s="45">
        <f t="shared" si="141"/>
        <v>21044</v>
      </c>
    </row>
    <row r="7464" spans="1:10" x14ac:dyDescent="0.15">
      <c r="A7464" s="38">
        <v>9020140</v>
      </c>
      <c r="B7464" s="15">
        <v>2</v>
      </c>
      <c r="C7464" s="15">
        <v>1</v>
      </c>
      <c r="D7464" s="15">
        <v>50</v>
      </c>
      <c r="E7464" s="15">
        <v>10000</v>
      </c>
      <c r="F7464" s="15">
        <v>1</v>
      </c>
      <c r="G7464" s="43" t="s">
        <v>1605</v>
      </c>
      <c r="H7464" s="16" t="s">
        <v>6031</v>
      </c>
      <c r="J7464" s="45">
        <f t="shared" si="141"/>
        <v>21045</v>
      </c>
    </row>
    <row r="7465" spans="1:10" x14ac:dyDescent="0.15">
      <c r="A7465" s="38">
        <v>9020141</v>
      </c>
      <c r="B7465" s="15">
        <v>2</v>
      </c>
      <c r="C7465" s="15">
        <v>1</v>
      </c>
      <c r="D7465" s="15">
        <v>50</v>
      </c>
      <c r="E7465" s="15">
        <v>10000</v>
      </c>
      <c r="F7465" s="15">
        <v>1</v>
      </c>
      <c r="G7465" s="43" t="s">
        <v>1606</v>
      </c>
      <c r="H7465" s="16" t="s">
        <v>6032</v>
      </c>
      <c r="J7465" s="45">
        <f t="shared" si="141"/>
        <v>21046</v>
      </c>
    </row>
    <row r="7466" spans="1:10" x14ac:dyDescent="0.15">
      <c r="A7466" s="38">
        <v>9020142</v>
      </c>
      <c r="B7466" s="15">
        <v>2</v>
      </c>
      <c r="C7466" s="15">
        <v>1</v>
      </c>
      <c r="D7466" s="15">
        <v>50</v>
      </c>
      <c r="E7466" s="15">
        <v>10000</v>
      </c>
      <c r="F7466" s="15">
        <v>1</v>
      </c>
      <c r="G7466" s="43" t="s">
        <v>1607</v>
      </c>
      <c r="H7466" s="16" t="s">
        <v>6033</v>
      </c>
      <c r="J7466" s="45">
        <f t="shared" si="141"/>
        <v>21047</v>
      </c>
    </row>
    <row r="7467" spans="1:10" x14ac:dyDescent="0.15">
      <c r="A7467" s="38">
        <v>9020143</v>
      </c>
      <c r="B7467" s="15">
        <v>2</v>
      </c>
      <c r="C7467" s="15">
        <v>1</v>
      </c>
      <c r="D7467" s="15">
        <v>50</v>
      </c>
      <c r="E7467" s="15">
        <v>10000</v>
      </c>
      <c r="F7467" s="15">
        <v>1</v>
      </c>
      <c r="G7467" s="43" t="s">
        <v>1608</v>
      </c>
      <c r="H7467" s="16" t="s">
        <v>6034</v>
      </c>
      <c r="J7467" s="45">
        <f t="shared" si="141"/>
        <v>21048</v>
      </c>
    </row>
    <row r="7468" spans="1:10" x14ac:dyDescent="0.15">
      <c r="A7468" s="38">
        <v>9020144</v>
      </c>
      <c r="B7468" s="15">
        <v>2</v>
      </c>
      <c r="C7468" s="15">
        <v>1</v>
      </c>
      <c r="D7468" s="15">
        <v>50</v>
      </c>
      <c r="E7468" s="15">
        <v>10000</v>
      </c>
      <c r="F7468" s="15">
        <v>1</v>
      </c>
      <c r="G7468" s="43" t="s">
        <v>1609</v>
      </c>
      <c r="H7468" s="16" t="s">
        <v>6035</v>
      </c>
      <c r="J7468" s="45">
        <f t="shared" si="141"/>
        <v>21049</v>
      </c>
    </row>
    <row r="7469" spans="1:10" x14ac:dyDescent="0.15">
      <c r="A7469" s="38">
        <v>9020145</v>
      </c>
      <c r="B7469" s="15">
        <v>2</v>
      </c>
      <c r="C7469" s="15">
        <v>1</v>
      </c>
      <c r="D7469" s="15">
        <v>50</v>
      </c>
      <c r="E7469" s="15">
        <v>10000</v>
      </c>
      <c r="F7469" s="15">
        <v>1</v>
      </c>
      <c r="G7469" s="43" t="s">
        <v>1616</v>
      </c>
      <c r="H7469" s="16" t="s">
        <v>6036</v>
      </c>
      <c r="J7469" s="45">
        <f t="shared" si="141"/>
        <v>21056</v>
      </c>
    </row>
    <row r="7470" spans="1:10" x14ac:dyDescent="0.15">
      <c r="A7470" s="38">
        <v>9020146</v>
      </c>
      <c r="B7470" s="15">
        <v>2</v>
      </c>
      <c r="C7470" s="15">
        <v>1</v>
      </c>
      <c r="D7470" s="15">
        <v>50</v>
      </c>
      <c r="E7470" s="15">
        <v>10000</v>
      </c>
      <c r="F7470" s="15">
        <v>1</v>
      </c>
      <c r="G7470" s="43" t="s">
        <v>1617</v>
      </c>
      <c r="H7470" s="16" t="s">
        <v>6037</v>
      </c>
      <c r="J7470" s="45">
        <f t="shared" si="141"/>
        <v>21057</v>
      </c>
    </row>
    <row r="7471" spans="1:10" x14ac:dyDescent="0.15">
      <c r="A7471" s="38">
        <v>9020147</v>
      </c>
      <c r="B7471" s="15">
        <v>2</v>
      </c>
      <c r="C7471" s="15">
        <v>1</v>
      </c>
      <c r="D7471" s="15">
        <v>50</v>
      </c>
      <c r="E7471" s="15">
        <v>10000</v>
      </c>
      <c r="F7471" s="15">
        <v>1</v>
      </c>
      <c r="G7471" s="43" t="s">
        <v>1618</v>
      </c>
      <c r="H7471" s="16" t="s">
        <v>6038</v>
      </c>
      <c r="J7471" s="45">
        <f t="shared" si="141"/>
        <v>21058</v>
      </c>
    </row>
    <row r="7472" spans="1:10" x14ac:dyDescent="0.15">
      <c r="A7472" s="38">
        <v>9020148</v>
      </c>
      <c r="B7472" s="15">
        <v>2</v>
      </c>
      <c r="C7472" s="15">
        <v>1</v>
      </c>
      <c r="D7472" s="15">
        <v>50</v>
      </c>
      <c r="E7472" s="15">
        <v>10000</v>
      </c>
      <c r="F7472" s="15">
        <v>1</v>
      </c>
      <c r="G7472" s="43" t="s">
        <v>1619</v>
      </c>
      <c r="H7472" s="16" t="s">
        <v>6039</v>
      </c>
      <c r="J7472" s="45">
        <f t="shared" si="141"/>
        <v>21059</v>
      </c>
    </row>
    <row r="7473" spans="1:10" x14ac:dyDescent="0.15">
      <c r="A7473" s="38">
        <v>9020149</v>
      </c>
      <c r="B7473" s="15">
        <v>2</v>
      </c>
      <c r="C7473" s="15">
        <v>1</v>
      </c>
      <c r="D7473" s="15">
        <v>50</v>
      </c>
      <c r="E7473" s="15">
        <v>10000</v>
      </c>
      <c r="F7473" s="15">
        <v>1</v>
      </c>
      <c r="G7473" s="43" t="s">
        <v>1620</v>
      </c>
      <c r="H7473" s="16" t="s">
        <v>6040</v>
      </c>
      <c r="J7473" s="45">
        <f t="shared" si="141"/>
        <v>21060</v>
      </c>
    </row>
    <row r="7474" spans="1:10" x14ac:dyDescent="0.15">
      <c r="A7474" s="38">
        <v>9020150</v>
      </c>
      <c r="B7474" s="15">
        <v>2</v>
      </c>
      <c r="C7474" s="15">
        <v>1</v>
      </c>
      <c r="D7474" s="15">
        <v>50</v>
      </c>
      <c r="E7474" s="15">
        <v>10000</v>
      </c>
      <c r="F7474" s="15">
        <v>1</v>
      </c>
      <c r="G7474" s="43" t="s">
        <v>1621</v>
      </c>
      <c r="H7474" s="16" t="s">
        <v>6041</v>
      </c>
      <c r="J7474" s="45">
        <f t="shared" si="141"/>
        <v>21061</v>
      </c>
    </row>
    <row r="7475" spans="1:10" x14ac:dyDescent="0.15">
      <c r="A7475" s="38">
        <v>9020151</v>
      </c>
      <c r="B7475" s="15">
        <v>2</v>
      </c>
      <c r="C7475" s="15">
        <v>1</v>
      </c>
      <c r="D7475" s="15">
        <v>50</v>
      </c>
      <c r="E7475" s="15">
        <v>10000</v>
      </c>
      <c r="F7475" s="15">
        <v>1</v>
      </c>
      <c r="G7475" s="43" t="s">
        <v>1628</v>
      </c>
      <c r="H7475" s="16" t="s">
        <v>6042</v>
      </c>
      <c r="J7475" s="45">
        <f t="shared" si="141"/>
        <v>21068</v>
      </c>
    </row>
    <row r="7476" spans="1:10" x14ac:dyDescent="0.15">
      <c r="A7476" s="38">
        <v>9020152</v>
      </c>
      <c r="B7476" s="15">
        <v>2</v>
      </c>
      <c r="C7476" s="15">
        <v>1</v>
      </c>
      <c r="D7476" s="15">
        <v>50</v>
      </c>
      <c r="E7476" s="15">
        <v>10000</v>
      </c>
      <c r="F7476" s="15">
        <v>1</v>
      </c>
      <c r="G7476" s="43" t="s">
        <v>1629</v>
      </c>
      <c r="H7476" s="16" t="s">
        <v>6043</v>
      </c>
      <c r="J7476" s="45">
        <f t="shared" si="141"/>
        <v>21069</v>
      </c>
    </row>
    <row r="7477" spans="1:10" x14ac:dyDescent="0.15">
      <c r="A7477" s="38">
        <v>9020153</v>
      </c>
      <c r="B7477" s="15">
        <v>2</v>
      </c>
      <c r="C7477" s="15">
        <v>1</v>
      </c>
      <c r="D7477" s="15">
        <v>50</v>
      </c>
      <c r="E7477" s="15">
        <v>10000</v>
      </c>
      <c r="F7477" s="15">
        <v>1</v>
      </c>
      <c r="G7477" s="43" t="s">
        <v>1630</v>
      </c>
      <c r="H7477" s="16" t="s">
        <v>6044</v>
      </c>
      <c r="J7477" s="45">
        <f t="shared" si="141"/>
        <v>21070</v>
      </c>
    </row>
    <row r="7478" spans="1:10" x14ac:dyDescent="0.15">
      <c r="A7478" s="38">
        <v>9020154</v>
      </c>
      <c r="B7478" s="15">
        <v>2</v>
      </c>
      <c r="C7478" s="15">
        <v>1</v>
      </c>
      <c r="D7478" s="15">
        <v>50</v>
      </c>
      <c r="E7478" s="15">
        <v>10000</v>
      </c>
      <c r="F7478" s="15">
        <v>1</v>
      </c>
      <c r="G7478" s="43" t="s">
        <v>1631</v>
      </c>
      <c r="H7478" s="16" t="s">
        <v>6045</v>
      </c>
      <c r="J7478" s="45">
        <f t="shared" si="141"/>
        <v>21071</v>
      </c>
    </row>
    <row r="7479" spans="1:10" x14ac:dyDescent="0.15">
      <c r="A7479" s="38">
        <v>9020155</v>
      </c>
      <c r="B7479" s="15">
        <v>2</v>
      </c>
      <c r="C7479" s="15">
        <v>1</v>
      </c>
      <c r="D7479" s="15">
        <v>50</v>
      </c>
      <c r="E7479" s="15">
        <v>10000</v>
      </c>
      <c r="F7479" s="15">
        <v>1</v>
      </c>
      <c r="G7479" s="43" t="s">
        <v>1632</v>
      </c>
      <c r="H7479" s="16" t="s">
        <v>6046</v>
      </c>
      <c r="J7479" s="45">
        <f t="shared" si="141"/>
        <v>21072</v>
      </c>
    </row>
    <row r="7480" spans="1:10" x14ac:dyDescent="0.15">
      <c r="A7480" s="38">
        <v>9020156</v>
      </c>
      <c r="B7480" s="15">
        <v>2</v>
      </c>
      <c r="C7480" s="15">
        <v>1</v>
      </c>
      <c r="D7480" s="15">
        <v>50</v>
      </c>
      <c r="E7480" s="15">
        <v>10000</v>
      </c>
      <c r="F7480" s="15">
        <v>1</v>
      </c>
      <c r="G7480" s="43" t="s">
        <v>1633</v>
      </c>
      <c r="H7480" s="16" t="s">
        <v>6047</v>
      </c>
      <c r="J7480" s="45">
        <f t="shared" si="141"/>
        <v>21073</v>
      </c>
    </row>
    <row r="7481" spans="1:10" x14ac:dyDescent="0.15">
      <c r="A7481" s="38">
        <v>9020157</v>
      </c>
      <c r="B7481" s="15">
        <v>2</v>
      </c>
      <c r="C7481" s="15">
        <v>1</v>
      </c>
      <c r="D7481" s="15">
        <v>50</v>
      </c>
      <c r="E7481" s="15">
        <v>10000</v>
      </c>
      <c r="F7481" s="15">
        <v>1</v>
      </c>
      <c r="G7481" s="43" t="s">
        <v>1640</v>
      </c>
      <c r="H7481" s="16" t="s">
        <v>6048</v>
      </c>
      <c r="J7481" s="45">
        <f t="shared" si="141"/>
        <v>21080</v>
      </c>
    </row>
    <row r="7482" spans="1:10" x14ac:dyDescent="0.15">
      <c r="A7482" s="38">
        <v>9020158</v>
      </c>
      <c r="B7482" s="15">
        <v>2</v>
      </c>
      <c r="C7482" s="15">
        <v>1</v>
      </c>
      <c r="D7482" s="15">
        <v>50</v>
      </c>
      <c r="E7482" s="15">
        <v>10000</v>
      </c>
      <c r="F7482" s="15">
        <v>1</v>
      </c>
      <c r="G7482" s="43" t="s">
        <v>1641</v>
      </c>
      <c r="H7482" s="16" t="s">
        <v>6049</v>
      </c>
      <c r="J7482" s="45">
        <f t="shared" si="141"/>
        <v>21081</v>
      </c>
    </row>
    <row r="7483" spans="1:10" x14ac:dyDescent="0.15">
      <c r="A7483" s="38">
        <v>9020159</v>
      </c>
      <c r="B7483" s="15">
        <v>2</v>
      </c>
      <c r="C7483" s="15">
        <v>1</v>
      </c>
      <c r="D7483" s="15">
        <v>50</v>
      </c>
      <c r="E7483" s="15">
        <v>10000</v>
      </c>
      <c r="F7483" s="15">
        <v>1</v>
      </c>
      <c r="G7483" s="43" t="s">
        <v>1642</v>
      </c>
      <c r="H7483" s="16" t="s">
        <v>6050</v>
      </c>
      <c r="J7483" s="45">
        <f t="shared" si="141"/>
        <v>21082</v>
      </c>
    </row>
    <row r="7484" spans="1:10" x14ac:dyDescent="0.15">
      <c r="A7484" s="38">
        <v>9020160</v>
      </c>
      <c r="B7484" s="15">
        <v>2</v>
      </c>
      <c r="C7484" s="15">
        <v>1</v>
      </c>
      <c r="D7484" s="15">
        <v>50</v>
      </c>
      <c r="E7484" s="15">
        <v>10000</v>
      </c>
      <c r="F7484" s="15">
        <v>1</v>
      </c>
      <c r="G7484" s="43" t="s">
        <v>1643</v>
      </c>
      <c r="H7484" s="16" t="s">
        <v>6051</v>
      </c>
      <c r="J7484" s="45">
        <f t="shared" si="141"/>
        <v>21083</v>
      </c>
    </row>
    <row r="7485" spans="1:10" x14ac:dyDescent="0.15">
      <c r="A7485" s="38">
        <v>9020161</v>
      </c>
      <c r="B7485" s="15">
        <v>2</v>
      </c>
      <c r="C7485" s="15">
        <v>1</v>
      </c>
      <c r="D7485" s="15">
        <v>50</v>
      </c>
      <c r="E7485" s="15">
        <v>10000</v>
      </c>
      <c r="F7485" s="15">
        <v>1</v>
      </c>
      <c r="G7485" s="43" t="s">
        <v>1644</v>
      </c>
      <c r="H7485" s="16" t="s">
        <v>6052</v>
      </c>
      <c r="J7485" s="45">
        <f t="shared" si="141"/>
        <v>21084</v>
      </c>
    </row>
    <row r="7486" spans="1:10" x14ac:dyDescent="0.15">
      <c r="A7486" s="38">
        <v>9020162</v>
      </c>
      <c r="B7486" s="15">
        <v>2</v>
      </c>
      <c r="C7486" s="15">
        <v>1</v>
      </c>
      <c r="D7486" s="15">
        <v>50</v>
      </c>
      <c r="E7486" s="15">
        <v>10000</v>
      </c>
      <c r="F7486" s="15">
        <v>1</v>
      </c>
      <c r="G7486" s="43" t="s">
        <v>1645</v>
      </c>
      <c r="H7486" s="16" t="s">
        <v>6053</v>
      </c>
      <c r="J7486" s="45">
        <f t="shared" si="141"/>
        <v>21085</v>
      </c>
    </row>
    <row r="7487" spans="1:10" x14ac:dyDescent="0.15">
      <c r="A7487" s="38">
        <v>9030001</v>
      </c>
      <c r="B7487" s="15">
        <v>2</v>
      </c>
      <c r="C7487" s="15">
        <v>1</v>
      </c>
      <c r="D7487" s="15">
        <v>50</v>
      </c>
      <c r="E7487" s="15">
        <v>10000</v>
      </c>
      <c r="F7487" s="15">
        <v>1</v>
      </c>
      <c r="G7487" s="43" t="s">
        <v>11372</v>
      </c>
      <c r="H7487" s="16" t="s">
        <v>11261</v>
      </c>
      <c r="J7487" s="45"/>
    </row>
    <row r="7488" spans="1:10" x14ac:dyDescent="0.15">
      <c r="A7488" s="38">
        <v>9030002</v>
      </c>
      <c r="B7488" s="15">
        <v>2</v>
      </c>
      <c r="C7488" s="15">
        <v>1</v>
      </c>
      <c r="D7488" s="15">
        <v>50</v>
      </c>
      <c r="E7488" s="15">
        <v>10000</v>
      </c>
      <c r="F7488" s="15">
        <v>1</v>
      </c>
      <c r="G7488" s="43" t="s">
        <v>11373</v>
      </c>
      <c r="H7488" s="16" t="s">
        <v>11262</v>
      </c>
      <c r="J7488" s="45"/>
    </row>
    <row r="7489" spans="1:10" x14ac:dyDescent="0.15">
      <c r="A7489" s="38">
        <v>9030003</v>
      </c>
      <c r="B7489" s="15">
        <v>2</v>
      </c>
      <c r="C7489" s="15">
        <v>1</v>
      </c>
      <c r="D7489" s="15">
        <v>50</v>
      </c>
      <c r="E7489" s="15">
        <v>10000</v>
      </c>
      <c r="F7489" s="15">
        <v>1</v>
      </c>
      <c r="G7489" s="43" t="s">
        <v>11374</v>
      </c>
      <c r="H7489" s="16" t="s">
        <v>11263</v>
      </c>
      <c r="J7489" s="45"/>
    </row>
    <row r="7490" spans="1:10" x14ac:dyDescent="0.15">
      <c r="A7490" s="38">
        <v>9030004</v>
      </c>
      <c r="B7490" s="15">
        <v>2</v>
      </c>
      <c r="C7490" s="15">
        <v>1</v>
      </c>
      <c r="D7490" s="15">
        <v>50</v>
      </c>
      <c r="E7490" s="15">
        <v>10000</v>
      </c>
      <c r="F7490" s="15">
        <v>1</v>
      </c>
      <c r="G7490" s="43" t="s">
        <v>11375</v>
      </c>
      <c r="H7490" s="16" t="s">
        <v>11264</v>
      </c>
      <c r="J7490" s="45"/>
    </row>
    <row r="7491" spans="1:10" x14ac:dyDescent="0.15">
      <c r="A7491" s="38">
        <v>9030005</v>
      </c>
      <c r="B7491" s="15">
        <v>2</v>
      </c>
      <c r="C7491" s="15">
        <v>1</v>
      </c>
      <c r="D7491" s="15">
        <v>50</v>
      </c>
      <c r="E7491" s="15">
        <v>10000</v>
      </c>
      <c r="F7491" s="15">
        <v>1</v>
      </c>
      <c r="G7491" s="43" t="s">
        <v>11376</v>
      </c>
      <c r="H7491" s="16" t="s">
        <v>11265</v>
      </c>
      <c r="J7491" s="45"/>
    </row>
    <row r="7492" spans="1:10" x14ac:dyDescent="0.15">
      <c r="A7492" s="38">
        <v>9030006</v>
      </c>
      <c r="B7492" s="15">
        <v>2</v>
      </c>
      <c r="C7492" s="15">
        <v>1</v>
      </c>
      <c r="D7492" s="15">
        <v>50</v>
      </c>
      <c r="E7492" s="15">
        <v>10000</v>
      </c>
      <c r="F7492" s="15">
        <v>1</v>
      </c>
      <c r="G7492" s="43" t="s">
        <v>11377</v>
      </c>
      <c r="H7492" s="16" t="s">
        <v>11266</v>
      </c>
      <c r="J7492" s="45"/>
    </row>
    <row r="7493" spans="1:10" x14ac:dyDescent="0.15">
      <c r="A7493" s="38">
        <v>9030007</v>
      </c>
      <c r="B7493" s="15">
        <v>2</v>
      </c>
      <c r="C7493" s="15">
        <v>1</v>
      </c>
      <c r="D7493" s="15">
        <v>50</v>
      </c>
      <c r="E7493" s="15">
        <v>10000</v>
      </c>
      <c r="F7493" s="15">
        <v>1</v>
      </c>
      <c r="G7493" s="43" t="s">
        <v>11378</v>
      </c>
      <c r="H7493" s="16" t="s">
        <v>11267</v>
      </c>
      <c r="J7493" s="45"/>
    </row>
    <row r="7494" spans="1:10" x14ac:dyDescent="0.15">
      <c r="A7494" s="38">
        <v>9030008</v>
      </c>
      <c r="B7494" s="15">
        <v>2</v>
      </c>
      <c r="C7494" s="15">
        <v>1</v>
      </c>
      <c r="D7494" s="15">
        <v>50</v>
      </c>
      <c r="E7494" s="15">
        <v>10000</v>
      </c>
      <c r="F7494" s="15">
        <v>1</v>
      </c>
      <c r="G7494" s="43" t="s">
        <v>11379</v>
      </c>
      <c r="H7494" s="16" t="s">
        <v>11268</v>
      </c>
      <c r="J7494" s="45"/>
    </row>
    <row r="7495" spans="1:10" x14ac:dyDescent="0.15">
      <c r="A7495" s="38">
        <v>9030009</v>
      </c>
      <c r="B7495" s="15">
        <v>2</v>
      </c>
      <c r="C7495" s="15">
        <v>1</v>
      </c>
      <c r="D7495" s="15">
        <v>50</v>
      </c>
      <c r="E7495" s="15">
        <v>10000</v>
      </c>
      <c r="F7495" s="15">
        <v>1</v>
      </c>
      <c r="G7495" s="43" t="s">
        <v>11380</v>
      </c>
      <c r="H7495" s="16" t="s">
        <v>11269</v>
      </c>
      <c r="J7495" s="45"/>
    </row>
    <row r="7496" spans="1:10" x14ac:dyDescent="0.15">
      <c r="A7496" s="38">
        <v>9030010</v>
      </c>
      <c r="B7496" s="15">
        <v>2</v>
      </c>
      <c r="C7496" s="15">
        <v>1</v>
      </c>
      <c r="D7496" s="15">
        <v>50</v>
      </c>
      <c r="E7496" s="15">
        <v>10000</v>
      </c>
      <c r="F7496" s="15">
        <v>1</v>
      </c>
      <c r="G7496" s="43" t="s">
        <v>11381</v>
      </c>
      <c r="H7496" s="16" t="s">
        <v>11270</v>
      </c>
      <c r="J7496" s="45"/>
    </row>
    <row r="7497" spans="1:10" x14ac:dyDescent="0.15">
      <c r="A7497" s="38">
        <v>9030011</v>
      </c>
      <c r="B7497" s="15">
        <v>2</v>
      </c>
      <c r="C7497" s="15">
        <v>1</v>
      </c>
      <c r="D7497" s="15">
        <v>50</v>
      </c>
      <c r="E7497" s="15">
        <v>10000</v>
      </c>
      <c r="F7497" s="15">
        <v>1</v>
      </c>
      <c r="G7497" s="43" t="s">
        <v>11382</v>
      </c>
      <c r="H7497" s="16" t="s">
        <v>11271</v>
      </c>
      <c r="J7497" s="45"/>
    </row>
    <row r="7498" spans="1:10" x14ac:dyDescent="0.15">
      <c r="A7498" s="38">
        <v>9030012</v>
      </c>
      <c r="B7498" s="15">
        <v>2</v>
      </c>
      <c r="C7498" s="15">
        <v>1</v>
      </c>
      <c r="D7498" s="15">
        <v>50</v>
      </c>
      <c r="E7498" s="15">
        <v>10000</v>
      </c>
      <c r="F7498" s="15">
        <v>1</v>
      </c>
      <c r="G7498" s="43" t="s">
        <v>11383</v>
      </c>
      <c r="H7498" s="16" t="s">
        <v>11272</v>
      </c>
      <c r="J7498" s="45"/>
    </row>
    <row r="7499" spans="1:10" x14ac:dyDescent="0.15">
      <c r="A7499" s="38">
        <v>9030013</v>
      </c>
      <c r="B7499" s="15">
        <v>2</v>
      </c>
      <c r="C7499" s="15">
        <v>1</v>
      </c>
      <c r="D7499" s="15">
        <v>50</v>
      </c>
      <c r="E7499" s="15">
        <v>10000</v>
      </c>
      <c r="F7499" s="15">
        <v>1</v>
      </c>
      <c r="G7499" s="43" t="s">
        <v>11384</v>
      </c>
      <c r="H7499" s="16" t="s">
        <v>11273</v>
      </c>
      <c r="J7499" s="45"/>
    </row>
    <row r="7500" spans="1:10" x14ac:dyDescent="0.15">
      <c r="A7500" s="38">
        <v>9030014</v>
      </c>
      <c r="B7500" s="15">
        <v>2</v>
      </c>
      <c r="C7500" s="15">
        <v>1</v>
      </c>
      <c r="D7500" s="15">
        <v>50</v>
      </c>
      <c r="E7500" s="15">
        <v>10000</v>
      </c>
      <c r="F7500" s="15">
        <v>1</v>
      </c>
      <c r="G7500" s="43" t="s">
        <v>11385</v>
      </c>
      <c r="H7500" s="16" t="s">
        <v>11274</v>
      </c>
      <c r="J7500" s="45"/>
    </row>
    <row r="7501" spans="1:10" x14ac:dyDescent="0.15">
      <c r="A7501" s="38">
        <v>9030015</v>
      </c>
      <c r="B7501" s="15">
        <v>2</v>
      </c>
      <c r="C7501" s="15">
        <v>1</v>
      </c>
      <c r="D7501" s="15">
        <v>50</v>
      </c>
      <c r="E7501" s="15">
        <v>10000</v>
      </c>
      <c r="F7501" s="15">
        <v>1</v>
      </c>
      <c r="G7501" s="43" t="s">
        <v>11386</v>
      </c>
      <c r="H7501" s="16" t="s">
        <v>11275</v>
      </c>
      <c r="J7501" s="45"/>
    </row>
    <row r="7502" spans="1:10" x14ac:dyDescent="0.15">
      <c r="A7502" s="38">
        <v>9030016</v>
      </c>
      <c r="B7502" s="15">
        <v>2</v>
      </c>
      <c r="C7502" s="15">
        <v>1</v>
      </c>
      <c r="D7502" s="15">
        <v>50</v>
      </c>
      <c r="E7502" s="15">
        <v>10000</v>
      </c>
      <c r="F7502" s="15">
        <v>1</v>
      </c>
      <c r="G7502" s="43" t="s">
        <v>11387</v>
      </c>
      <c r="H7502" s="16" t="s">
        <v>11276</v>
      </c>
      <c r="J7502" s="45"/>
    </row>
    <row r="7503" spans="1:10" x14ac:dyDescent="0.15">
      <c r="A7503" s="38">
        <v>9030017</v>
      </c>
      <c r="B7503" s="15">
        <v>2</v>
      </c>
      <c r="C7503" s="15">
        <v>1</v>
      </c>
      <c r="D7503" s="15">
        <v>50</v>
      </c>
      <c r="E7503" s="15">
        <v>10000</v>
      </c>
      <c r="F7503" s="15">
        <v>1</v>
      </c>
      <c r="G7503" s="43" t="s">
        <v>11388</v>
      </c>
      <c r="H7503" s="16" t="s">
        <v>11277</v>
      </c>
      <c r="J7503" s="45"/>
    </row>
    <row r="7504" spans="1:10" x14ac:dyDescent="0.15">
      <c r="A7504" s="38">
        <v>9030018</v>
      </c>
      <c r="B7504" s="15">
        <v>2</v>
      </c>
      <c r="C7504" s="15">
        <v>1</v>
      </c>
      <c r="D7504" s="15">
        <v>50</v>
      </c>
      <c r="E7504" s="15">
        <v>10000</v>
      </c>
      <c r="F7504" s="15">
        <v>1</v>
      </c>
      <c r="G7504" s="43" t="s">
        <v>11389</v>
      </c>
      <c r="H7504" s="16" t="s">
        <v>11278</v>
      </c>
      <c r="J7504" s="45"/>
    </row>
    <row r="7505" spans="1:10" x14ac:dyDescent="0.15">
      <c r="A7505" s="38">
        <v>9030019</v>
      </c>
      <c r="B7505" s="15">
        <v>2</v>
      </c>
      <c r="C7505" s="15">
        <v>1</v>
      </c>
      <c r="D7505" s="15">
        <v>50</v>
      </c>
      <c r="E7505" s="15">
        <v>10000</v>
      </c>
      <c r="F7505" s="15">
        <v>1</v>
      </c>
      <c r="G7505" s="43" t="s">
        <v>11390</v>
      </c>
      <c r="H7505" s="16" t="s">
        <v>11279</v>
      </c>
      <c r="J7505" s="45"/>
    </row>
    <row r="7506" spans="1:10" x14ac:dyDescent="0.15">
      <c r="A7506" s="38">
        <v>9030020</v>
      </c>
      <c r="B7506" s="15">
        <v>2</v>
      </c>
      <c r="C7506" s="15">
        <v>1</v>
      </c>
      <c r="D7506" s="15">
        <v>50</v>
      </c>
      <c r="E7506" s="15">
        <v>10000</v>
      </c>
      <c r="F7506" s="15">
        <v>1</v>
      </c>
      <c r="G7506" s="43" t="s">
        <v>11391</v>
      </c>
      <c r="H7506" s="16" t="s">
        <v>11280</v>
      </c>
      <c r="J7506" s="45"/>
    </row>
    <row r="7507" spans="1:10" x14ac:dyDescent="0.15">
      <c r="A7507" s="38">
        <v>9030021</v>
      </c>
      <c r="B7507" s="15">
        <v>2</v>
      </c>
      <c r="C7507" s="15">
        <v>1</v>
      </c>
      <c r="D7507" s="15">
        <v>50</v>
      </c>
      <c r="E7507" s="15">
        <v>10000</v>
      </c>
      <c r="F7507" s="15">
        <v>1</v>
      </c>
      <c r="G7507" s="43" t="s">
        <v>11392</v>
      </c>
      <c r="H7507" s="16" t="s">
        <v>11281</v>
      </c>
      <c r="J7507" s="45"/>
    </row>
    <row r="7508" spans="1:10" x14ac:dyDescent="0.15">
      <c r="A7508" s="38">
        <v>9030022</v>
      </c>
      <c r="B7508" s="15">
        <v>2</v>
      </c>
      <c r="C7508" s="15">
        <v>1</v>
      </c>
      <c r="D7508" s="15">
        <v>50</v>
      </c>
      <c r="E7508" s="15">
        <v>10000</v>
      </c>
      <c r="F7508" s="15">
        <v>1</v>
      </c>
      <c r="G7508" s="43" t="s">
        <v>11393</v>
      </c>
      <c r="H7508" s="16" t="s">
        <v>11282</v>
      </c>
      <c r="J7508" s="45"/>
    </row>
    <row r="7509" spans="1:10" x14ac:dyDescent="0.15">
      <c r="A7509" s="38">
        <v>9030023</v>
      </c>
      <c r="B7509" s="15">
        <v>2</v>
      </c>
      <c r="C7509" s="15">
        <v>1</v>
      </c>
      <c r="D7509" s="15">
        <v>50</v>
      </c>
      <c r="E7509" s="15">
        <v>10000</v>
      </c>
      <c r="F7509" s="15">
        <v>1</v>
      </c>
      <c r="G7509" s="43" t="s">
        <v>11394</v>
      </c>
      <c r="H7509" s="16" t="s">
        <v>11283</v>
      </c>
      <c r="J7509" s="45"/>
    </row>
    <row r="7510" spans="1:10" x14ac:dyDescent="0.15">
      <c r="A7510" s="38">
        <v>9030024</v>
      </c>
      <c r="B7510" s="15">
        <v>2</v>
      </c>
      <c r="C7510" s="15">
        <v>1</v>
      </c>
      <c r="D7510" s="15">
        <v>50</v>
      </c>
      <c r="E7510" s="15">
        <v>10000</v>
      </c>
      <c r="F7510" s="15">
        <v>1</v>
      </c>
      <c r="G7510" s="43" t="s">
        <v>11395</v>
      </c>
      <c r="H7510" s="16" t="s">
        <v>11284</v>
      </c>
      <c r="J7510" s="45"/>
    </row>
    <row r="7511" spans="1:10" x14ac:dyDescent="0.15">
      <c r="A7511" s="38">
        <v>9030025</v>
      </c>
      <c r="B7511" s="15">
        <v>2</v>
      </c>
      <c r="C7511" s="15">
        <v>1</v>
      </c>
      <c r="D7511" s="15">
        <v>50</v>
      </c>
      <c r="E7511" s="15">
        <v>10000</v>
      </c>
      <c r="F7511" s="15">
        <v>1</v>
      </c>
      <c r="G7511" s="43" t="s">
        <v>11396</v>
      </c>
      <c r="H7511" s="16" t="s">
        <v>11285</v>
      </c>
      <c r="J7511" s="45"/>
    </row>
    <row r="7512" spans="1:10" x14ac:dyDescent="0.15">
      <c r="A7512" s="38">
        <v>9030026</v>
      </c>
      <c r="B7512" s="15">
        <v>2</v>
      </c>
      <c r="C7512" s="15">
        <v>1</v>
      </c>
      <c r="D7512" s="15">
        <v>50</v>
      </c>
      <c r="E7512" s="15">
        <v>10000</v>
      </c>
      <c r="F7512" s="15">
        <v>1</v>
      </c>
      <c r="G7512" s="43" t="s">
        <v>11397</v>
      </c>
      <c r="H7512" s="16" t="s">
        <v>11286</v>
      </c>
      <c r="J7512" s="45"/>
    </row>
    <row r="7513" spans="1:10" x14ac:dyDescent="0.15">
      <c r="A7513" s="38">
        <v>9030027</v>
      </c>
      <c r="B7513" s="15">
        <v>2</v>
      </c>
      <c r="C7513" s="15">
        <v>1</v>
      </c>
      <c r="D7513" s="15">
        <v>50</v>
      </c>
      <c r="E7513" s="15">
        <v>10000</v>
      </c>
      <c r="F7513" s="15">
        <v>1</v>
      </c>
      <c r="G7513" s="43" t="s">
        <v>11398</v>
      </c>
      <c r="H7513" s="16" t="s">
        <v>11287</v>
      </c>
      <c r="J7513" s="45"/>
    </row>
    <row r="7514" spans="1:10" x14ac:dyDescent="0.15">
      <c r="A7514" s="38">
        <v>9030028</v>
      </c>
      <c r="B7514" s="15">
        <v>2</v>
      </c>
      <c r="C7514" s="15">
        <v>1</v>
      </c>
      <c r="D7514" s="15">
        <v>50</v>
      </c>
      <c r="E7514" s="15">
        <v>10000</v>
      </c>
      <c r="F7514" s="15">
        <v>1</v>
      </c>
      <c r="G7514" s="43" t="s">
        <v>11399</v>
      </c>
      <c r="H7514" s="16" t="s">
        <v>11288</v>
      </c>
      <c r="J7514" s="45"/>
    </row>
    <row r="7515" spans="1:10" x14ac:dyDescent="0.15">
      <c r="A7515" s="38">
        <v>9030029</v>
      </c>
      <c r="B7515" s="15">
        <v>2</v>
      </c>
      <c r="C7515" s="15">
        <v>1</v>
      </c>
      <c r="D7515" s="15">
        <v>50</v>
      </c>
      <c r="E7515" s="15">
        <v>10000</v>
      </c>
      <c r="F7515" s="15">
        <v>1</v>
      </c>
      <c r="G7515" s="43" t="s">
        <v>11400</v>
      </c>
      <c r="H7515" s="16" t="s">
        <v>11289</v>
      </c>
      <c r="J7515" s="45"/>
    </row>
    <row r="7516" spans="1:10" x14ac:dyDescent="0.15">
      <c r="A7516" s="38">
        <v>9030030</v>
      </c>
      <c r="B7516" s="15">
        <v>2</v>
      </c>
      <c r="C7516" s="15">
        <v>1</v>
      </c>
      <c r="D7516" s="15">
        <v>50</v>
      </c>
      <c r="E7516" s="15">
        <v>10000</v>
      </c>
      <c r="F7516" s="15">
        <v>1</v>
      </c>
      <c r="G7516" s="43" t="s">
        <v>11401</v>
      </c>
      <c r="H7516" s="16" t="s">
        <v>11290</v>
      </c>
      <c r="J7516" s="45"/>
    </row>
    <row r="7517" spans="1:10" x14ac:dyDescent="0.15">
      <c r="A7517" s="38">
        <v>9030031</v>
      </c>
      <c r="B7517" s="15">
        <v>2</v>
      </c>
      <c r="C7517" s="15">
        <v>1</v>
      </c>
      <c r="D7517" s="15">
        <v>50</v>
      </c>
      <c r="E7517" s="15">
        <v>10000</v>
      </c>
      <c r="F7517" s="15">
        <v>1</v>
      </c>
      <c r="G7517" s="43" t="s">
        <v>11402</v>
      </c>
      <c r="H7517" s="16" t="s">
        <v>11291</v>
      </c>
      <c r="J7517" s="45"/>
    </row>
    <row r="7518" spans="1:10" x14ac:dyDescent="0.15">
      <c r="A7518" s="38">
        <v>9030032</v>
      </c>
      <c r="B7518" s="15">
        <v>2</v>
      </c>
      <c r="C7518" s="15">
        <v>1</v>
      </c>
      <c r="D7518" s="15">
        <v>50</v>
      </c>
      <c r="E7518" s="15">
        <v>10000</v>
      </c>
      <c r="F7518" s="15">
        <v>1</v>
      </c>
      <c r="G7518" s="43" t="s">
        <v>11403</v>
      </c>
      <c r="H7518" s="16" t="s">
        <v>11292</v>
      </c>
      <c r="J7518" s="45"/>
    </row>
    <row r="7519" spans="1:10" x14ac:dyDescent="0.15">
      <c r="A7519" s="38">
        <v>9030033</v>
      </c>
      <c r="B7519" s="15">
        <v>2</v>
      </c>
      <c r="C7519" s="15">
        <v>1</v>
      </c>
      <c r="D7519" s="15">
        <v>50</v>
      </c>
      <c r="E7519" s="15">
        <v>10000</v>
      </c>
      <c r="F7519" s="15">
        <v>1</v>
      </c>
      <c r="G7519" s="43" t="s">
        <v>11404</v>
      </c>
      <c r="H7519" s="16" t="s">
        <v>11293</v>
      </c>
      <c r="J7519" s="45"/>
    </row>
    <row r="7520" spans="1:10" x14ac:dyDescent="0.15">
      <c r="A7520" s="38">
        <v>9030034</v>
      </c>
      <c r="B7520" s="15">
        <v>2</v>
      </c>
      <c r="C7520" s="15">
        <v>1</v>
      </c>
      <c r="D7520" s="15">
        <v>50</v>
      </c>
      <c r="E7520" s="15">
        <v>10000</v>
      </c>
      <c r="F7520" s="15">
        <v>1</v>
      </c>
      <c r="G7520" s="43" t="s">
        <v>11405</v>
      </c>
      <c r="H7520" s="16" t="s">
        <v>11294</v>
      </c>
      <c r="J7520" s="45"/>
    </row>
    <row r="7521" spans="1:10" x14ac:dyDescent="0.15">
      <c r="A7521" s="38">
        <v>9030035</v>
      </c>
      <c r="B7521" s="15">
        <v>2</v>
      </c>
      <c r="C7521" s="15">
        <v>1</v>
      </c>
      <c r="D7521" s="15">
        <v>50</v>
      </c>
      <c r="E7521" s="15">
        <v>10000</v>
      </c>
      <c r="F7521" s="15">
        <v>1</v>
      </c>
      <c r="G7521" s="43" t="s">
        <v>11406</v>
      </c>
      <c r="H7521" s="16" t="s">
        <v>11295</v>
      </c>
      <c r="J7521" s="45"/>
    </row>
    <row r="7522" spans="1:10" x14ac:dyDescent="0.15">
      <c r="A7522" s="38">
        <v>9030036</v>
      </c>
      <c r="B7522" s="15">
        <v>2</v>
      </c>
      <c r="C7522" s="15">
        <v>1</v>
      </c>
      <c r="D7522" s="15">
        <v>50</v>
      </c>
      <c r="E7522" s="15">
        <v>10000</v>
      </c>
      <c r="F7522" s="15">
        <v>1</v>
      </c>
      <c r="G7522" s="43" t="s">
        <v>11407</v>
      </c>
      <c r="H7522" s="16" t="s">
        <v>11296</v>
      </c>
      <c r="J7522" s="45"/>
    </row>
    <row r="7523" spans="1:10" x14ac:dyDescent="0.15">
      <c r="A7523" s="38">
        <v>9030037</v>
      </c>
      <c r="B7523" s="15">
        <v>2</v>
      </c>
      <c r="C7523" s="15">
        <v>1</v>
      </c>
      <c r="D7523" s="15">
        <v>50</v>
      </c>
      <c r="E7523" s="15">
        <v>10000</v>
      </c>
      <c r="F7523" s="15">
        <v>1</v>
      </c>
      <c r="G7523" s="43" t="s">
        <v>11408</v>
      </c>
      <c r="H7523" s="16" t="s">
        <v>11297</v>
      </c>
      <c r="J7523" s="45"/>
    </row>
    <row r="7524" spans="1:10" x14ac:dyDescent="0.15">
      <c r="A7524" s="38">
        <v>9030038</v>
      </c>
      <c r="B7524" s="15">
        <v>2</v>
      </c>
      <c r="C7524" s="15">
        <v>1</v>
      </c>
      <c r="D7524" s="15">
        <v>50</v>
      </c>
      <c r="E7524" s="15">
        <v>10000</v>
      </c>
      <c r="F7524" s="15">
        <v>1</v>
      </c>
      <c r="G7524" s="43" t="s">
        <v>11409</v>
      </c>
      <c r="H7524" s="16" t="s">
        <v>11298</v>
      </c>
      <c r="J7524" s="45"/>
    </row>
    <row r="7525" spans="1:10" x14ac:dyDescent="0.15">
      <c r="A7525" s="38">
        <v>9030039</v>
      </c>
      <c r="B7525" s="15">
        <v>2</v>
      </c>
      <c r="C7525" s="15">
        <v>1</v>
      </c>
      <c r="D7525" s="15">
        <v>50</v>
      </c>
      <c r="E7525" s="15">
        <v>10000</v>
      </c>
      <c r="F7525" s="15">
        <v>1</v>
      </c>
      <c r="G7525" s="43" t="s">
        <v>11410</v>
      </c>
      <c r="H7525" s="16" t="s">
        <v>11299</v>
      </c>
      <c r="J7525" s="45"/>
    </row>
    <row r="7526" spans="1:10" x14ac:dyDescent="0.15">
      <c r="A7526" s="38">
        <v>9030040</v>
      </c>
      <c r="B7526" s="15">
        <v>2</v>
      </c>
      <c r="C7526" s="15">
        <v>1</v>
      </c>
      <c r="D7526" s="15">
        <v>50</v>
      </c>
      <c r="E7526" s="15">
        <v>10000</v>
      </c>
      <c r="F7526" s="15">
        <v>1</v>
      </c>
      <c r="G7526" s="43" t="s">
        <v>11411</v>
      </c>
      <c r="H7526" s="16" t="s">
        <v>11300</v>
      </c>
      <c r="J7526" s="45"/>
    </row>
    <row r="7527" spans="1:10" x14ac:dyDescent="0.15">
      <c r="A7527" s="38">
        <v>9030041</v>
      </c>
      <c r="B7527" s="15">
        <v>2</v>
      </c>
      <c r="C7527" s="15">
        <v>1</v>
      </c>
      <c r="D7527" s="15">
        <v>50</v>
      </c>
      <c r="E7527" s="15">
        <v>10000</v>
      </c>
      <c r="F7527" s="15">
        <v>1</v>
      </c>
      <c r="G7527" s="43" t="s">
        <v>11412</v>
      </c>
      <c r="H7527" s="16" t="s">
        <v>11301</v>
      </c>
      <c r="J7527" s="45"/>
    </row>
    <row r="7528" spans="1:10" x14ac:dyDescent="0.15">
      <c r="A7528" s="38">
        <v>9030042</v>
      </c>
      <c r="B7528" s="15">
        <v>2</v>
      </c>
      <c r="C7528" s="15">
        <v>1</v>
      </c>
      <c r="D7528" s="15">
        <v>50</v>
      </c>
      <c r="E7528" s="15">
        <v>10000</v>
      </c>
      <c r="F7528" s="15">
        <v>1</v>
      </c>
      <c r="G7528" s="43" t="s">
        <v>11413</v>
      </c>
      <c r="H7528" s="16" t="s">
        <v>11302</v>
      </c>
      <c r="J7528" s="45"/>
    </row>
    <row r="7529" spans="1:10" x14ac:dyDescent="0.15">
      <c r="A7529" s="38">
        <v>9030043</v>
      </c>
      <c r="B7529" s="15">
        <v>2</v>
      </c>
      <c r="C7529" s="15">
        <v>1</v>
      </c>
      <c r="D7529" s="15">
        <v>50</v>
      </c>
      <c r="E7529" s="15">
        <v>10000</v>
      </c>
      <c r="F7529" s="15">
        <v>1</v>
      </c>
      <c r="G7529" s="43" t="s">
        <v>11414</v>
      </c>
      <c r="H7529" s="16" t="s">
        <v>11303</v>
      </c>
      <c r="J7529" s="45"/>
    </row>
    <row r="7530" spans="1:10" x14ac:dyDescent="0.15">
      <c r="A7530" s="38">
        <v>9030044</v>
      </c>
      <c r="B7530" s="15">
        <v>2</v>
      </c>
      <c r="C7530" s="15">
        <v>1</v>
      </c>
      <c r="D7530" s="15">
        <v>50</v>
      </c>
      <c r="E7530" s="15">
        <v>10000</v>
      </c>
      <c r="F7530" s="15">
        <v>1</v>
      </c>
      <c r="G7530" s="43" t="s">
        <v>11415</v>
      </c>
      <c r="H7530" s="16" t="s">
        <v>11304</v>
      </c>
      <c r="J7530" s="45"/>
    </row>
    <row r="7531" spans="1:10" x14ac:dyDescent="0.15">
      <c r="A7531" s="38">
        <v>9030045</v>
      </c>
      <c r="B7531" s="15">
        <v>2</v>
      </c>
      <c r="C7531" s="15">
        <v>1</v>
      </c>
      <c r="D7531" s="15">
        <v>50</v>
      </c>
      <c r="E7531" s="15">
        <v>10000</v>
      </c>
      <c r="F7531" s="15">
        <v>1</v>
      </c>
      <c r="G7531" s="43" t="s">
        <v>11416</v>
      </c>
      <c r="H7531" s="16" t="s">
        <v>11305</v>
      </c>
      <c r="J7531" s="45"/>
    </row>
    <row r="7532" spans="1:10" x14ac:dyDescent="0.15">
      <c r="A7532" s="38">
        <v>9030046</v>
      </c>
      <c r="B7532" s="15">
        <v>2</v>
      </c>
      <c r="C7532" s="15">
        <v>1</v>
      </c>
      <c r="D7532" s="15">
        <v>50</v>
      </c>
      <c r="E7532" s="15">
        <v>10000</v>
      </c>
      <c r="F7532" s="15">
        <v>1</v>
      </c>
      <c r="G7532" s="43" t="s">
        <v>11417</v>
      </c>
      <c r="H7532" s="16" t="s">
        <v>11306</v>
      </c>
      <c r="J7532" s="45"/>
    </row>
    <row r="7533" spans="1:10" x14ac:dyDescent="0.15">
      <c r="A7533" s="38">
        <v>9030047</v>
      </c>
      <c r="B7533" s="15">
        <v>2</v>
      </c>
      <c r="C7533" s="15">
        <v>1</v>
      </c>
      <c r="D7533" s="15">
        <v>50</v>
      </c>
      <c r="E7533" s="15">
        <v>10000</v>
      </c>
      <c r="F7533" s="15">
        <v>1</v>
      </c>
      <c r="G7533" s="43" t="s">
        <v>11418</v>
      </c>
      <c r="H7533" s="16" t="s">
        <v>11307</v>
      </c>
      <c r="J7533" s="45"/>
    </row>
    <row r="7534" spans="1:10" x14ac:dyDescent="0.15">
      <c r="A7534" s="38">
        <v>9030048</v>
      </c>
      <c r="B7534" s="15">
        <v>2</v>
      </c>
      <c r="C7534" s="15">
        <v>1</v>
      </c>
      <c r="D7534" s="15">
        <v>50</v>
      </c>
      <c r="E7534" s="15">
        <v>10000</v>
      </c>
      <c r="F7534" s="15">
        <v>1</v>
      </c>
      <c r="G7534" s="43" t="s">
        <v>11419</v>
      </c>
      <c r="H7534" s="16" t="s">
        <v>11308</v>
      </c>
      <c r="J7534" s="45"/>
    </row>
    <row r="7535" spans="1:10" x14ac:dyDescent="0.15">
      <c r="A7535" s="38">
        <v>9030049</v>
      </c>
      <c r="B7535" s="15">
        <v>2</v>
      </c>
      <c r="C7535" s="15">
        <v>1</v>
      </c>
      <c r="D7535" s="15">
        <v>50</v>
      </c>
      <c r="E7535" s="15">
        <v>10000</v>
      </c>
      <c r="F7535" s="15">
        <v>1</v>
      </c>
      <c r="G7535" s="43" t="s">
        <v>11420</v>
      </c>
      <c r="H7535" s="16" t="s">
        <v>11309</v>
      </c>
      <c r="J7535" s="45"/>
    </row>
    <row r="7536" spans="1:10" x14ac:dyDescent="0.15">
      <c r="A7536" s="38">
        <v>9030050</v>
      </c>
      <c r="B7536" s="15">
        <v>2</v>
      </c>
      <c r="C7536" s="15">
        <v>1</v>
      </c>
      <c r="D7536" s="15">
        <v>50</v>
      </c>
      <c r="E7536" s="15">
        <v>10000</v>
      </c>
      <c r="F7536" s="15">
        <v>1</v>
      </c>
      <c r="G7536" s="43" t="s">
        <v>11421</v>
      </c>
      <c r="H7536" s="16" t="s">
        <v>11310</v>
      </c>
      <c r="J7536" s="45"/>
    </row>
    <row r="7537" spans="1:10" x14ac:dyDescent="0.15">
      <c r="A7537" s="38">
        <v>9030051</v>
      </c>
      <c r="B7537" s="15">
        <v>2</v>
      </c>
      <c r="C7537" s="15">
        <v>1</v>
      </c>
      <c r="D7537" s="15">
        <v>50</v>
      </c>
      <c r="E7537" s="15">
        <v>10000</v>
      </c>
      <c r="F7537" s="15">
        <v>1</v>
      </c>
      <c r="G7537" s="43" t="s">
        <v>11422</v>
      </c>
      <c r="H7537" s="16" t="s">
        <v>11311</v>
      </c>
      <c r="J7537" s="45"/>
    </row>
    <row r="7538" spans="1:10" x14ac:dyDescent="0.15">
      <c r="A7538" s="38">
        <v>9030052</v>
      </c>
      <c r="B7538" s="15">
        <v>2</v>
      </c>
      <c r="C7538" s="15">
        <v>1</v>
      </c>
      <c r="D7538" s="15">
        <v>50</v>
      </c>
      <c r="E7538" s="15">
        <v>10000</v>
      </c>
      <c r="F7538" s="15">
        <v>1</v>
      </c>
      <c r="G7538" s="43" t="s">
        <v>11423</v>
      </c>
      <c r="H7538" s="16" t="s">
        <v>11312</v>
      </c>
      <c r="J7538" s="45"/>
    </row>
    <row r="7539" spans="1:10" x14ac:dyDescent="0.15">
      <c r="A7539" s="38">
        <v>9030053</v>
      </c>
      <c r="B7539" s="15">
        <v>2</v>
      </c>
      <c r="C7539" s="15">
        <v>1</v>
      </c>
      <c r="D7539" s="15">
        <v>50</v>
      </c>
      <c r="E7539" s="15">
        <v>10000</v>
      </c>
      <c r="F7539" s="15">
        <v>1</v>
      </c>
      <c r="G7539" s="43" t="s">
        <v>11424</v>
      </c>
      <c r="H7539" s="16" t="s">
        <v>11313</v>
      </c>
      <c r="J7539" s="45"/>
    </row>
    <row r="7540" spans="1:10" x14ac:dyDescent="0.15">
      <c r="A7540" s="38">
        <v>9030054</v>
      </c>
      <c r="B7540" s="15">
        <v>2</v>
      </c>
      <c r="C7540" s="15">
        <v>1</v>
      </c>
      <c r="D7540" s="15">
        <v>50</v>
      </c>
      <c r="E7540" s="15">
        <v>10000</v>
      </c>
      <c r="F7540" s="15">
        <v>1</v>
      </c>
      <c r="G7540" s="43" t="s">
        <v>11425</v>
      </c>
      <c r="H7540" s="16" t="s">
        <v>11314</v>
      </c>
      <c r="J7540" s="45"/>
    </row>
    <row r="7541" spans="1:10" x14ac:dyDescent="0.15">
      <c r="A7541" s="38">
        <v>9030055</v>
      </c>
      <c r="B7541" s="15">
        <v>2</v>
      </c>
      <c r="C7541" s="15">
        <v>1</v>
      </c>
      <c r="D7541" s="15">
        <v>50</v>
      </c>
      <c r="E7541" s="15">
        <v>10000</v>
      </c>
      <c r="F7541" s="15">
        <v>1</v>
      </c>
      <c r="G7541" s="43" t="s">
        <v>11426</v>
      </c>
      <c r="H7541" s="16" t="s">
        <v>11315</v>
      </c>
      <c r="J7541" s="45"/>
    </row>
    <row r="7542" spans="1:10" x14ac:dyDescent="0.15">
      <c r="A7542" s="38">
        <v>9030056</v>
      </c>
      <c r="B7542" s="15">
        <v>2</v>
      </c>
      <c r="C7542" s="15">
        <v>1</v>
      </c>
      <c r="D7542" s="15">
        <v>50</v>
      </c>
      <c r="E7542" s="15">
        <v>10000</v>
      </c>
      <c r="F7542" s="15">
        <v>1</v>
      </c>
      <c r="G7542" s="43" t="s">
        <v>11427</v>
      </c>
      <c r="H7542" s="16" t="s">
        <v>11316</v>
      </c>
      <c r="J7542" s="45"/>
    </row>
    <row r="7543" spans="1:10" x14ac:dyDescent="0.15">
      <c r="A7543" s="38">
        <v>9030057</v>
      </c>
      <c r="B7543" s="15">
        <v>2</v>
      </c>
      <c r="C7543" s="15">
        <v>1</v>
      </c>
      <c r="D7543" s="15">
        <v>50</v>
      </c>
      <c r="E7543" s="15">
        <v>10000</v>
      </c>
      <c r="F7543" s="15">
        <v>1</v>
      </c>
      <c r="G7543" s="43" t="s">
        <v>11428</v>
      </c>
      <c r="H7543" s="16" t="s">
        <v>11317</v>
      </c>
      <c r="J7543" s="45"/>
    </row>
    <row r="7544" spans="1:10" x14ac:dyDescent="0.15">
      <c r="A7544" s="38">
        <v>9030058</v>
      </c>
      <c r="B7544" s="15">
        <v>2</v>
      </c>
      <c r="C7544" s="15">
        <v>1</v>
      </c>
      <c r="D7544" s="15">
        <v>50</v>
      </c>
      <c r="E7544" s="15">
        <v>10000</v>
      </c>
      <c r="F7544" s="15">
        <v>1</v>
      </c>
      <c r="G7544" s="43" t="s">
        <v>11429</v>
      </c>
      <c r="H7544" s="16" t="s">
        <v>11318</v>
      </c>
      <c r="J7544" s="45"/>
    </row>
    <row r="7545" spans="1:10" x14ac:dyDescent="0.15">
      <c r="A7545" s="38">
        <v>9030059</v>
      </c>
      <c r="B7545" s="15">
        <v>2</v>
      </c>
      <c r="C7545" s="15">
        <v>1</v>
      </c>
      <c r="D7545" s="15">
        <v>50</v>
      </c>
      <c r="E7545" s="15">
        <v>10000</v>
      </c>
      <c r="F7545" s="15">
        <v>1</v>
      </c>
      <c r="G7545" s="43" t="s">
        <v>11430</v>
      </c>
      <c r="H7545" s="16" t="s">
        <v>11319</v>
      </c>
      <c r="J7545" s="45"/>
    </row>
    <row r="7546" spans="1:10" x14ac:dyDescent="0.15">
      <c r="A7546" s="38">
        <v>9030060</v>
      </c>
      <c r="B7546" s="15">
        <v>2</v>
      </c>
      <c r="C7546" s="15">
        <v>1</v>
      </c>
      <c r="D7546" s="15">
        <v>50</v>
      </c>
      <c r="E7546" s="15">
        <v>10000</v>
      </c>
      <c r="F7546" s="15">
        <v>1</v>
      </c>
      <c r="G7546" s="43" t="s">
        <v>11431</v>
      </c>
      <c r="H7546" s="16" t="s">
        <v>11320</v>
      </c>
      <c r="J7546" s="45"/>
    </row>
    <row r="7547" spans="1:10" x14ac:dyDescent="0.15">
      <c r="A7547" s="38">
        <v>9030061</v>
      </c>
      <c r="B7547" s="15">
        <v>2</v>
      </c>
      <c r="C7547" s="15">
        <v>1</v>
      </c>
      <c r="D7547" s="15">
        <v>50</v>
      </c>
      <c r="E7547" s="15">
        <v>10000</v>
      </c>
      <c r="F7547" s="15">
        <v>1</v>
      </c>
      <c r="G7547" s="43" t="s">
        <v>11432</v>
      </c>
      <c r="H7547" s="16" t="s">
        <v>11321</v>
      </c>
      <c r="J7547" s="45"/>
    </row>
    <row r="7548" spans="1:10" x14ac:dyDescent="0.15">
      <c r="A7548" s="38">
        <v>9030062</v>
      </c>
      <c r="B7548" s="15">
        <v>2</v>
      </c>
      <c r="C7548" s="15">
        <v>1</v>
      </c>
      <c r="D7548" s="15">
        <v>50</v>
      </c>
      <c r="E7548" s="15">
        <v>10000</v>
      </c>
      <c r="F7548" s="15">
        <v>1</v>
      </c>
      <c r="G7548" s="43" t="s">
        <v>11433</v>
      </c>
      <c r="H7548" s="16" t="s">
        <v>11322</v>
      </c>
      <c r="J7548" s="45"/>
    </row>
    <row r="7549" spans="1:10" x14ac:dyDescent="0.15">
      <c r="A7549" s="38">
        <v>9030063</v>
      </c>
      <c r="B7549" s="15">
        <v>2</v>
      </c>
      <c r="C7549" s="15">
        <v>1</v>
      </c>
      <c r="D7549" s="15">
        <v>50</v>
      </c>
      <c r="E7549" s="15">
        <v>10000</v>
      </c>
      <c r="F7549" s="15">
        <v>1</v>
      </c>
      <c r="G7549" s="43" t="s">
        <v>11434</v>
      </c>
      <c r="H7549" s="16" t="s">
        <v>11323</v>
      </c>
      <c r="J7549" s="45"/>
    </row>
    <row r="7550" spans="1:10" x14ac:dyDescent="0.15">
      <c r="A7550" s="38">
        <v>9030064</v>
      </c>
      <c r="B7550" s="15">
        <v>2</v>
      </c>
      <c r="C7550" s="15">
        <v>1</v>
      </c>
      <c r="D7550" s="15">
        <v>50</v>
      </c>
      <c r="E7550" s="15">
        <v>10000</v>
      </c>
      <c r="F7550" s="15">
        <v>1</v>
      </c>
      <c r="G7550" s="43" t="s">
        <v>11435</v>
      </c>
      <c r="H7550" s="16" t="s">
        <v>11324</v>
      </c>
      <c r="J7550" s="45"/>
    </row>
    <row r="7551" spans="1:10" x14ac:dyDescent="0.15">
      <c r="A7551" s="38">
        <v>9030065</v>
      </c>
      <c r="B7551" s="15">
        <v>2</v>
      </c>
      <c r="C7551" s="15">
        <v>1</v>
      </c>
      <c r="D7551" s="15">
        <v>50</v>
      </c>
      <c r="E7551" s="15">
        <v>10000</v>
      </c>
      <c r="F7551" s="15">
        <v>1</v>
      </c>
      <c r="G7551" s="43" t="s">
        <v>11436</v>
      </c>
      <c r="H7551" s="16" t="s">
        <v>11325</v>
      </c>
      <c r="J7551" s="45"/>
    </row>
    <row r="7552" spans="1:10" x14ac:dyDescent="0.15">
      <c r="A7552" s="38">
        <v>9030066</v>
      </c>
      <c r="B7552" s="15">
        <v>2</v>
      </c>
      <c r="C7552" s="15">
        <v>1</v>
      </c>
      <c r="D7552" s="15">
        <v>50</v>
      </c>
      <c r="E7552" s="15">
        <v>10000</v>
      </c>
      <c r="F7552" s="15">
        <v>1</v>
      </c>
      <c r="G7552" s="43" t="s">
        <v>11437</v>
      </c>
      <c r="H7552" s="16" t="s">
        <v>11326</v>
      </c>
      <c r="J7552" s="45"/>
    </row>
    <row r="7553" spans="1:10" x14ac:dyDescent="0.15">
      <c r="A7553" s="38">
        <v>9030067</v>
      </c>
      <c r="B7553" s="15">
        <v>2</v>
      </c>
      <c r="C7553" s="15">
        <v>1</v>
      </c>
      <c r="D7553" s="15">
        <v>50</v>
      </c>
      <c r="E7553" s="15">
        <v>10000</v>
      </c>
      <c r="F7553" s="15">
        <v>1</v>
      </c>
      <c r="G7553" s="43" t="s">
        <v>11438</v>
      </c>
      <c r="H7553" s="16" t="s">
        <v>11327</v>
      </c>
      <c r="J7553" s="45"/>
    </row>
    <row r="7554" spans="1:10" x14ac:dyDescent="0.15">
      <c r="A7554" s="38">
        <v>9030068</v>
      </c>
      <c r="B7554" s="15">
        <v>2</v>
      </c>
      <c r="C7554" s="15">
        <v>1</v>
      </c>
      <c r="D7554" s="15">
        <v>50</v>
      </c>
      <c r="E7554" s="15">
        <v>10000</v>
      </c>
      <c r="F7554" s="15">
        <v>1</v>
      </c>
      <c r="G7554" s="43" t="s">
        <v>11439</v>
      </c>
      <c r="H7554" s="16" t="s">
        <v>11328</v>
      </c>
      <c r="J7554" s="45"/>
    </row>
    <row r="7555" spans="1:10" x14ac:dyDescent="0.15">
      <c r="A7555" s="38">
        <v>9030069</v>
      </c>
      <c r="B7555" s="15">
        <v>2</v>
      </c>
      <c r="C7555" s="15">
        <v>1</v>
      </c>
      <c r="D7555" s="15">
        <v>50</v>
      </c>
      <c r="E7555" s="15">
        <v>10000</v>
      </c>
      <c r="F7555" s="15">
        <v>1</v>
      </c>
      <c r="G7555" s="43" t="s">
        <v>11440</v>
      </c>
      <c r="H7555" s="16" t="s">
        <v>11329</v>
      </c>
      <c r="J7555" s="45"/>
    </row>
    <row r="7556" spans="1:10" x14ac:dyDescent="0.15">
      <c r="A7556" s="38">
        <v>9030070</v>
      </c>
      <c r="B7556" s="15">
        <v>2</v>
      </c>
      <c r="C7556" s="15">
        <v>1</v>
      </c>
      <c r="D7556" s="15">
        <v>50</v>
      </c>
      <c r="E7556" s="15">
        <v>10000</v>
      </c>
      <c r="F7556" s="15">
        <v>1</v>
      </c>
      <c r="G7556" s="43" t="s">
        <v>11441</v>
      </c>
      <c r="H7556" s="16" t="s">
        <v>11330</v>
      </c>
      <c r="J7556" s="45"/>
    </row>
    <row r="7557" spans="1:10" x14ac:dyDescent="0.15">
      <c r="A7557" s="38">
        <v>9030071</v>
      </c>
      <c r="B7557" s="15">
        <v>2</v>
      </c>
      <c r="C7557" s="15">
        <v>1</v>
      </c>
      <c r="D7557" s="15">
        <v>50</v>
      </c>
      <c r="E7557" s="15">
        <v>10000</v>
      </c>
      <c r="F7557" s="15">
        <v>1</v>
      </c>
      <c r="G7557" s="43" t="s">
        <v>11442</v>
      </c>
      <c r="H7557" s="16" t="s">
        <v>11331</v>
      </c>
      <c r="J7557" s="45"/>
    </row>
    <row r="7558" spans="1:10" x14ac:dyDescent="0.15">
      <c r="A7558" s="38">
        <v>9030072</v>
      </c>
      <c r="B7558" s="15">
        <v>2</v>
      </c>
      <c r="C7558" s="15">
        <v>1</v>
      </c>
      <c r="D7558" s="15">
        <v>50</v>
      </c>
      <c r="E7558" s="15">
        <v>10000</v>
      </c>
      <c r="F7558" s="15">
        <v>1</v>
      </c>
      <c r="G7558" s="43" t="s">
        <v>11443</v>
      </c>
      <c r="H7558" s="16" t="s">
        <v>11332</v>
      </c>
      <c r="J7558" s="45"/>
    </row>
    <row r="7559" spans="1:10" x14ac:dyDescent="0.15">
      <c r="A7559" s="38">
        <v>9030073</v>
      </c>
      <c r="B7559" s="15">
        <v>2</v>
      </c>
      <c r="C7559" s="15">
        <v>1</v>
      </c>
      <c r="D7559" s="15">
        <v>50</v>
      </c>
      <c r="E7559" s="15">
        <v>10000</v>
      </c>
      <c r="F7559" s="15">
        <v>1</v>
      </c>
      <c r="G7559" s="43" t="s">
        <v>11444</v>
      </c>
      <c r="H7559" s="16" t="s">
        <v>11333</v>
      </c>
      <c r="J7559" s="45"/>
    </row>
    <row r="7560" spans="1:10" x14ac:dyDescent="0.15">
      <c r="A7560" s="38">
        <v>9030074</v>
      </c>
      <c r="B7560" s="15">
        <v>2</v>
      </c>
      <c r="C7560" s="15">
        <v>1</v>
      </c>
      <c r="D7560" s="15">
        <v>50</v>
      </c>
      <c r="E7560" s="15">
        <v>10000</v>
      </c>
      <c r="F7560" s="15">
        <v>1</v>
      </c>
      <c r="G7560" s="43" t="s">
        <v>11445</v>
      </c>
      <c r="H7560" s="16" t="s">
        <v>11334</v>
      </c>
      <c r="J7560" s="45"/>
    </row>
    <row r="7561" spans="1:10" x14ac:dyDescent="0.15">
      <c r="A7561" s="38">
        <v>9030075</v>
      </c>
      <c r="B7561" s="15">
        <v>2</v>
      </c>
      <c r="C7561" s="15">
        <v>1</v>
      </c>
      <c r="D7561" s="15">
        <v>50</v>
      </c>
      <c r="E7561" s="15">
        <v>10000</v>
      </c>
      <c r="F7561" s="15">
        <v>1</v>
      </c>
      <c r="G7561" s="43" t="s">
        <v>11446</v>
      </c>
      <c r="H7561" s="16" t="s">
        <v>11335</v>
      </c>
      <c r="J7561" s="45"/>
    </row>
    <row r="7562" spans="1:10" x14ac:dyDescent="0.15">
      <c r="A7562" s="38">
        <v>9030076</v>
      </c>
      <c r="B7562" s="15">
        <v>2</v>
      </c>
      <c r="C7562" s="15">
        <v>1</v>
      </c>
      <c r="D7562" s="15">
        <v>50</v>
      </c>
      <c r="E7562" s="15">
        <v>10000</v>
      </c>
      <c r="F7562" s="15">
        <v>1</v>
      </c>
      <c r="G7562" s="43" t="s">
        <v>11447</v>
      </c>
      <c r="H7562" s="16" t="s">
        <v>11336</v>
      </c>
      <c r="J7562" s="45"/>
    </row>
    <row r="7563" spans="1:10" x14ac:dyDescent="0.15">
      <c r="A7563" s="38">
        <v>9030077</v>
      </c>
      <c r="B7563" s="15">
        <v>2</v>
      </c>
      <c r="C7563" s="15">
        <v>1</v>
      </c>
      <c r="D7563" s="15">
        <v>50</v>
      </c>
      <c r="E7563" s="15">
        <v>10000</v>
      </c>
      <c r="F7563" s="15">
        <v>1</v>
      </c>
      <c r="G7563" s="43" t="s">
        <v>11448</v>
      </c>
      <c r="H7563" s="16" t="s">
        <v>11337</v>
      </c>
      <c r="J7563" s="45"/>
    </row>
    <row r="7564" spans="1:10" x14ac:dyDescent="0.15">
      <c r="A7564" s="38">
        <v>9030078</v>
      </c>
      <c r="B7564" s="15">
        <v>2</v>
      </c>
      <c r="C7564" s="15">
        <v>1</v>
      </c>
      <c r="D7564" s="15">
        <v>50</v>
      </c>
      <c r="E7564" s="15">
        <v>10000</v>
      </c>
      <c r="F7564" s="15">
        <v>1</v>
      </c>
      <c r="G7564" s="43" t="s">
        <v>11449</v>
      </c>
      <c r="H7564" s="16" t="s">
        <v>11338</v>
      </c>
      <c r="J7564" s="45"/>
    </row>
    <row r="7565" spans="1:10" x14ac:dyDescent="0.15">
      <c r="A7565" s="38">
        <v>9030079</v>
      </c>
      <c r="B7565" s="15">
        <v>2</v>
      </c>
      <c r="C7565" s="15">
        <v>1</v>
      </c>
      <c r="D7565" s="15">
        <v>50</v>
      </c>
      <c r="E7565" s="15">
        <v>10000</v>
      </c>
      <c r="F7565" s="15">
        <v>1</v>
      </c>
      <c r="G7565" s="43" t="s">
        <v>11450</v>
      </c>
      <c r="H7565" s="16" t="s">
        <v>11339</v>
      </c>
      <c r="J7565" s="45"/>
    </row>
    <row r="7566" spans="1:10" x14ac:dyDescent="0.15">
      <c r="A7566" s="38">
        <v>9030080</v>
      </c>
      <c r="B7566" s="15">
        <v>2</v>
      </c>
      <c r="C7566" s="15">
        <v>1</v>
      </c>
      <c r="D7566" s="15">
        <v>50</v>
      </c>
      <c r="E7566" s="15">
        <v>10000</v>
      </c>
      <c r="F7566" s="15">
        <v>1</v>
      </c>
      <c r="G7566" s="43" t="s">
        <v>11451</v>
      </c>
      <c r="H7566" s="16" t="s">
        <v>11340</v>
      </c>
      <c r="J7566" s="45"/>
    </row>
    <row r="7567" spans="1:10" x14ac:dyDescent="0.15">
      <c r="A7567" s="38">
        <v>9030081</v>
      </c>
      <c r="B7567" s="15">
        <v>2</v>
      </c>
      <c r="C7567" s="15">
        <v>1</v>
      </c>
      <c r="D7567" s="15">
        <v>50</v>
      </c>
      <c r="E7567" s="15">
        <v>10000</v>
      </c>
      <c r="F7567" s="15">
        <v>1</v>
      </c>
      <c r="G7567" s="43" t="s">
        <v>11452</v>
      </c>
      <c r="H7567" s="16" t="s">
        <v>11341</v>
      </c>
      <c r="J7567" s="45"/>
    </row>
    <row r="7568" spans="1:10" x14ac:dyDescent="0.15">
      <c r="A7568" s="38">
        <v>9030082</v>
      </c>
      <c r="B7568" s="15">
        <v>2</v>
      </c>
      <c r="C7568" s="15">
        <v>1</v>
      </c>
      <c r="D7568" s="15">
        <v>50</v>
      </c>
      <c r="E7568" s="15">
        <v>10000</v>
      </c>
      <c r="F7568" s="15">
        <v>1</v>
      </c>
      <c r="G7568" s="43" t="s">
        <v>11453</v>
      </c>
      <c r="H7568" s="16" t="s">
        <v>11342</v>
      </c>
      <c r="J7568" s="45"/>
    </row>
    <row r="7569" spans="1:10" x14ac:dyDescent="0.15">
      <c r="A7569" s="38">
        <v>9030083</v>
      </c>
      <c r="B7569" s="15">
        <v>2</v>
      </c>
      <c r="C7569" s="15">
        <v>1</v>
      </c>
      <c r="D7569" s="15">
        <v>50</v>
      </c>
      <c r="E7569" s="15">
        <v>10000</v>
      </c>
      <c r="F7569" s="15">
        <v>1</v>
      </c>
      <c r="G7569" s="43" t="s">
        <v>11454</v>
      </c>
      <c r="H7569" s="16" t="s">
        <v>11343</v>
      </c>
      <c r="J7569" s="45"/>
    </row>
    <row r="7570" spans="1:10" x14ac:dyDescent="0.15">
      <c r="A7570" s="38">
        <v>9030084</v>
      </c>
      <c r="B7570" s="15">
        <v>2</v>
      </c>
      <c r="C7570" s="15">
        <v>1</v>
      </c>
      <c r="D7570" s="15">
        <v>50</v>
      </c>
      <c r="E7570" s="15">
        <v>10000</v>
      </c>
      <c r="F7570" s="15">
        <v>1</v>
      </c>
      <c r="G7570" s="43" t="s">
        <v>11455</v>
      </c>
      <c r="H7570" s="16" t="s">
        <v>11344</v>
      </c>
      <c r="J7570" s="45"/>
    </row>
    <row r="7571" spans="1:10" x14ac:dyDescent="0.15">
      <c r="A7571" s="38">
        <v>9030085</v>
      </c>
      <c r="B7571" s="15">
        <v>2</v>
      </c>
      <c r="C7571" s="15">
        <v>1</v>
      </c>
      <c r="D7571" s="15">
        <v>50</v>
      </c>
      <c r="E7571" s="15">
        <v>10000</v>
      </c>
      <c r="F7571" s="15">
        <v>1</v>
      </c>
      <c r="G7571" s="43" t="s">
        <v>11456</v>
      </c>
      <c r="H7571" s="16" t="s">
        <v>11345</v>
      </c>
      <c r="J7571" s="45"/>
    </row>
    <row r="7572" spans="1:10" x14ac:dyDescent="0.15">
      <c r="A7572" s="38">
        <v>9030086</v>
      </c>
      <c r="B7572" s="15">
        <v>2</v>
      </c>
      <c r="C7572" s="15">
        <v>1</v>
      </c>
      <c r="D7572" s="15">
        <v>50</v>
      </c>
      <c r="E7572" s="15">
        <v>10000</v>
      </c>
      <c r="F7572" s="15">
        <v>1</v>
      </c>
      <c r="G7572" s="43" t="s">
        <v>11457</v>
      </c>
      <c r="H7572" s="16" t="s">
        <v>11346</v>
      </c>
      <c r="J7572" s="45"/>
    </row>
    <row r="7573" spans="1:10" x14ac:dyDescent="0.15">
      <c r="A7573" s="38">
        <v>9030087</v>
      </c>
      <c r="B7573" s="15">
        <v>2</v>
      </c>
      <c r="C7573" s="15">
        <v>1</v>
      </c>
      <c r="D7573" s="15">
        <v>50</v>
      </c>
      <c r="E7573" s="15">
        <v>10000</v>
      </c>
      <c r="F7573" s="15">
        <v>1</v>
      </c>
      <c r="G7573" s="43" t="s">
        <v>11458</v>
      </c>
      <c r="H7573" s="16" t="s">
        <v>11347</v>
      </c>
      <c r="J7573" s="45"/>
    </row>
    <row r="7574" spans="1:10" x14ac:dyDescent="0.15">
      <c r="A7574" s="38">
        <v>9030088</v>
      </c>
      <c r="B7574" s="15">
        <v>2</v>
      </c>
      <c r="C7574" s="15">
        <v>1</v>
      </c>
      <c r="D7574" s="15">
        <v>50</v>
      </c>
      <c r="E7574" s="15">
        <v>10000</v>
      </c>
      <c r="F7574" s="15">
        <v>1</v>
      </c>
      <c r="G7574" s="43" t="s">
        <v>11459</v>
      </c>
      <c r="H7574" s="16" t="s">
        <v>11348</v>
      </c>
      <c r="J7574" s="45"/>
    </row>
    <row r="7575" spans="1:10" x14ac:dyDescent="0.15">
      <c r="A7575" s="38">
        <v>9030089</v>
      </c>
      <c r="B7575" s="15">
        <v>2</v>
      </c>
      <c r="C7575" s="15">
        <v>1</v>
      </c>
      <c r="D7575" s="15">
        <v>50</v>
      </c>
      <c r="E7575" s="15">
        <v>10000</v>
      </c>
      <c r="F7575" s="15">
        <v>1</v>
      </c>
      <c r="G7575" s="43" t="s">
        <v>11460</v>
      </c>
      <c r="H7575" s="16" t="s">
        <v>11349</v>
      </c>
      <c r="J7575" s="45"/>
    </row>
    <row r="7576" spans="1:10" x14ac:dyDescent="0.15">
      <c r="A7576" s="38">
        <v>9030090</v>
      </c>
      <c r="B7576" s="15">
        <v>2</v>
      </c>
      <c r="C7576" s="15">
        <v>1</v>
      </c>
      <c r="D7576" s="15">
        <v>50</v>
      </c>
      <c r="E7576" s="15">
        <v>10000</v>
      </c>
      <c r="F7576" s="15">
        <v>1</v>
      </c>
      <c r="G7576" s="43" t="s">
        <v>11461</v>
      </c>
      <c r="H7576" s="16" t="s">
        <v>11350</v>
      </c>
      <c r="J7576" s="45"/>
    </row>
    <row r="7577" spans="1:10" x14ac:dyDescent="0.15">
      <c r="A7577" s="38">
        <v>9030091</v>
      </c>
      <c r="B7577" s="15">
        <v>2</v>
      </c>
      <c r="C7577" s="15">
        <v>1</v>
      </c>
      <c r="D7577" s="15">
        <v>50</v>
      </c>
      <c r="E7577" s="15">
        <v>10000</v>
      </c>
      <c r="F7577" s="15">
        <v>1</v>
      </c>
      <c r="G7577" s="43" t="s">
        <v>11462</v>
      </c>
      <c r="H7577" s="16" t="s">
        <v>11351</v>
      </c>
      <c r="J7577" s="45"/>
    </row>
    <row r="7578" spans="1:10" x14ac:dyDescent="0.15">
      <c r="A7578" s="38">
        <v>9030092</v>
      </c>
      <c r="B7578" s="15">
        <v>2</v>
      </c>
      <c r="C7578" s="15">
        <v>1</v>
      </c>
      <c r="D7578" s="15">
        <v>50</v>
      </c>
      <c r="E7578" s="15">
        <v>10000</v>
      </c>
      <c r="F7578" s="15">
        <v>1</v>
      </c>
      <c r="G7578" s="43" t="s">
        <v>11463</v>
      </c>
      <c r="H7578" s="16" t="s">
        <v>11352</v>
      </c>
      <c r="J7578" s="45"/>
    </row>
    <row r="7579" spans="1:10" x14ac:dyDescent="0.15">
      <c r="A7579" s="38">
        <v>9030093</v>
      </c>
      <c r="B7579" s="15">
        <v>2</v>
      </c>
      <c r="C7579" s="15">
        <v>1</v>
      </c>
      <c r="D7579" s="15">
        <v>50</v>
      </c>
      <c r="E7579" s="15">
        <v>10000</v>
      </c>
      <c r="F7579" s="15">
        <v>1</v>
      </c>
      <c r="G7579" s="43" t="s">
        <v>11464</v>
      </c>
      <c r="H7579" s="16" t="s">
        <v>11353</v>
      </c>
      <c r="J7579" s="45"/>
    </row>
    <row r="7580" spans="1:10" x14ac:dyDescent="0.15">
      <c r="A7580" s="38">
        <v>9030094</v>
      </c>
      <c r="B7580" s="15">
        <v>2</v>
      </c>
      <c r="C7580" s="15">
        <v>1</v>
      </c>
      <c r="D7580" s="15">
        <v>50</v>
      </c>
      <c r="E7580" s="15">
        <v>10000</v>
      </c>
      <c r="F7580" s="15">
        <v>1</v>
      </c>
      <c r="G7580" s="43" t="s">
        <v>11465</v>
      </c>
      <c r="H7580" s="16" t="s">
        <v>11354</v>
      </c>
      <c r="J7580" s="45"/>
    </row>
    <row r="7581" spans="1:10" x14ac:dyDescent="0.15">
      <c r="A7581" s="38">
        <v>9030095</v>
      </c>
      <c r="B7581" s="15">
        <v>2</v>
      </c>
      <c r="C7581" s="15">
        <v>1</v>
      </c>
      <c r="D7581" s="15">
        <v>50</v>
      </c>
      <c r="E7581" s="15">
        <v>10000</v>
      </c>
      <c r="F7581" s="15">
        <v>1</v>
      </c>
      <c r="G7581" s="43" t="s">
        <v>11466</v>
      </c>
      <c r="H7581" s="16" t="s">
        <v>11355</v>
      </c>
      <c r="J7581" s="45"/>
    </row>
    <row r="7582" spans="1:10" x14ac:dyDescent="0.15">
      <c r="A7582" s="38">
        <v>9030096</v>
      </c>
      <c r="B7582" s="15">
        <v>2</v>
      </c>
      <c r="C7582" s="15">
        <v>1</v>
      </c>
      <c r="D7582" s="15">
        <v>50</v>
      </c>
      <c r="E7582" s="15">
        <v>10000</v>
      </c>
      <c r="F7582" s="15">
        <v>1</v>
      </c>
      <c r="G7582" s="43" t="s">
        <v>11467</v>
      </c>
      <c r="H7582" s="16" t="s">
        <v>11356</v>
      </c>
      <c r="J7582" s="45"/>
    </row>
    <row r="7583" spans="1:10" x14ac:dyDescent="0.15">
      <c r="A7583" s="38">
        <v>9030097</v>
      </c>
      <c r="B7583" s="15">
        <v>2</v>
      </c>
      <c r="C7583" s="15">
        <v>1</v>
      </c>
      <c r="D7583" s="15">
        <v>50</v>
      </c>
      <c r="E7583" s="15">
        <v>10000</v>
      </c>
      <c r="F7583" s="15">
        <v>1</v>
      </c>
      <c r="G7583" s="43" t="s">
        <v>11468</v>
      </c>
      <c r="H7583" s="16" t="s">
        <v>11357</v>
      </c>
      <c r="J7583" s="45"/>
    </row>
    <row r="7584" spans="1:10" x14ac:dyDescent="0.15">
      <c r="A7584" s="38">
        <v>9030098</v>
      </c>
      <c r="B7584" s="15">
        <v>2</v>
      </c>
      <c r="C7584" s="15">
        <v>1</v>
      </c>
      <c r="D7584" s="15">
        <v>50</v>
      </c>
      <c r="E7584" s="15">
        <v>10000</v>
      </c>
      <c r="F7584" s="15">
        <v>1</v>
      </c>
      <c r="G7584" s="43" t="s">
        <v>11469</v>
      </c>
      <c r="H7584" s="16" t="s">
        <v>11358</v>
      </c>
      <c r="J7584" s="45"/>
    </row>
    <row r="7585" spans="1:10" x14ac:dyDescent="0.15">
      <c r="A7585" s="38">
        <v>9030099</v>
      </c>
      <c r="B7585" s="15">
        <v>2</v>
      </c>
      <c r="C7585" s="15">
        <v>1</v>
      </c>
      <c r="D7585" s="15">
        <v>50</v>
      </c>
      <c r="E7585" s="15">
        <v>10000</v>
      </c>
      <c r="F7585" s="15">
        <v>1</v>
      </c>
      <c r="G7585" s="43" t="s">
        <v>11470</v>
      </c>
      <c r="H7585" s="16" t="s">
        <v>11359</v>
      </c>
      <c r="J7585" s="45"/>
    </row>
    <row r="7586" spans="1:10" x14ac:dyDescent="0.15">
      <c r="A7586" s="38">
        <v>9030100</v>
      </c>
      <c r="B7586" s="15">
        <v>2</v>
      </c>
      <c r="C7586" s="15">
        <v>1</v>
      </c>
      <c r="D7586" s="15">
        <v>50</v>
      </c>
      <c r="E7586" s="15">
        <v>10000</v>
      </c>
      <c r="F7586" s="15">
        <v>1</v>
      </c>
      <c r="G7586" s="43" t="s">
        <v>11471</v>
      </c>
      <c r="H7586" s="16" t="s">
        <v>11360</v>
      </c>
      <c r="J7586" s="45"/>
    </row>
    <row r="7587" spans="1:10" x14ac:dyDescent="0.15">
      <c r="A7587" s="38">
        <v>9030101</v>
      </c>
      <c r="B7587" s="15">
        <v>2</v>
      </c>
      <c r="C7587" s="15">
        <v>1</v>
      </c>
      <c r="D7587" s="15">
        <v>50</v>
      </c>
      <c r="E7587" s="15">
        <v>10000</v>
      </c>
      <c r="F7587" s="15">
        <v>1</v>
      </c>
      <c r="G7587" s="43" t="s">
        <v>11472</v>
      </c>
      <c r="H7587" s="16" t="s">
        <v>11361</v>
      </c>
      <c r="J7587" s="45"/>
    </row>
    <row r="7588" spans="1:10" x14ac:dyDescent="0.15">
      <c r="A7588" s="38">
        <v>9030102</v>
      </c>
      <c r="B7588" s="15">
        <v>2</v>
      </c>
      <c r="C7588" s="15">
        <v>1</v>
      </c>
      <c r="D7588" s="15">
        <v>50</v>
      </c>
      <c r="E7588" s="15">
        <v>10000</v>
      </c>
      <c r="F7588" s="15">
        <v>1</v>
      </c>
      <c r="G7588" s="43" t="s">
        <v>11473</v>
      </c>
      <c r="H7588" s="16" t="s">
        <v>11362</v>
      </c>
      <c r="J7588" s="45"/>
    </row>
    <row r="7589" spans="1:10" x14ac:dyDescent="0.15">
      <c r="A7589" s="38">
        <v>9030103</v>
      </c>
      <c r="B7589" s="15">
        <v>2</v>
      </c>
      <c r="C7589" s="15">
        <v>1</v>
      </c>
      <c r="D7589" s="15">
        <v>50</v>
      </c>
      <c r="E7589" s="15">
        <v>10000</v>
      </c>
      <c r="F7589" s="15">
        <v>1</v>
      </c>
      <c r="G7589" s="43" t="s">
        <v>11474</v>
      </c>
      <c r="H7589" s="16" t="s">
        <v>11363</v>
      </c>
      <c r="J7589" s="45"/>
    </row>
    <row r="7590" spans="1:10" x14ac:dyDescent="0.15">
      <c r="A7590" s="38">
        <v>9030104</v>
      </c>
      <c r="B7590" s="15">
        <v>2</v>
      </c>
      <c r="C7590" s="15">
        <v>1</v>
      </c>
      <c r="D7590" s="15">
        <v>50</v>
      </c>
      <c r="E7590" s="15">
        <v>10000</v>
      </c>
      <c r="F7590" s="15">
        <v>1</v>
      </c>
      <c r="G7590" s="43" t="s">
        <v>11475</v>
      </c>
      <c r="H7590" s="16" t="s">
        <v>11364</v>
      </c>
      <c r="J7590" s="45"/>
    </row>
    <row r="7591" spans="1:10" x14ac:dyDescent="0.15">
      <c r="A7591" s="38">
        <v>9030105</v>
      </c>
      <c r="B7591" s="15">
        <v>2</v>
      </c>
      <c r="C7591" s="15">
        <v>1</v>
      </c>
      <c r="D7591" s="15">
        <v>50</v>
      </c>
      <c r="E7591" s="15">
        <v>10000</v>
      </c>
      <c r="F7591" s="15">
        <v>1</v>
      </c>
      <c r="G7591" s="43" t="s">
        <v>11476</v>
      </c>
      <c r="H7591" s="16" t="s">
        <v>11365</v>
      </c>
      <c r="J7591" s="45"/>
    </row>
    <row r="7592" spans="1:10" x14ac:dyDescent="0.15">
      <c r="A7592" s="38">
        <v>9030106</v>
      </c>
      <c r="B7592" s="15">
        <v>2</v>
      </c>
      <c r="C7592" s="15">
        <v>1</v>
      </c>
      <c r="D7592" s="15">
        <v>50</v>
      </c>
      <c r="E7592" s="15">
        <v>10000</v>
      </c>
      <c r="F7592" s="15">
        <v>1</v>
      </c>
      <c r="G7592" s="43" t="s">
        <v>11477</v>
      </c>
      <c r="H7592" s="16" t="s">
        <v>11366</v>
      </c>
      <c r="J7592" s="45"/>
    </row>
    <row r="7593" spans="1:10" x14ac:dyDescent="0.15">
      <c r="A7593" s="38">
        <v>9030107</v>
      </c>
      <c r="B7593" s="15">
        <v>2</v>
      </c>
      <c r="C7593" s="15">
        <v>1</v>
      </c>
      <c r="D7593" s="15">
        <v>50</v>
      </c>
      <c r="E7593" s="15">
        <v>10000</v>
      </c>
      <c r="F7593" s="15">
        <v>1</v>
      </c>
      <c r="G7593" s="43" t="s">
        <v>11478</v>
      </c>
      <c r="H7593" s="16" t="s">
        <v>11367</v>
      </c>
      <c r="J7593" s="45"/>
    </row>
    <row r="7594" spans="1:10" x14ac:dyDescent="0.15">
      <c r="A7594" s="38">
        <v>9030108</v>
      </c>
      <c r="B7594" s="15">
        <v>2</v>
      </c>
      <c r="C7594" s="15">
        <v>1</v>
      </c>
      <c r="D7594" s="15">
        <v>50</v>
      </c>
      <c r="E7594" s="15">
        <v>10000</v>
      </c>
      <c r="F7594" s="15">
        <v>1</v>
      </c>
      <c r="G7594" s="43" t="s">
        <v>11479</v>
      </c>
      <c r="H7594" s="16" t="s">
        <v>11368</v>
      </c>
      <c r="J7594" s="45"/>
    </row>
    <row r="7595" spans="1:10" x14ac:dyDescent="0.15">
      <c r="A7595" s="38">
        <v>9030109</v>
      </c>
      <c r="B7595" s="15">
        <v>2</v>
      </c>
      <c r="C7595" s="15">
        <v>1</v>
      </c>
      <c r="D7595" s="15">
        <v>50</v>
      </c>
      <c r="E7595" s="15">
        <v>10000</v>
      </c>
      <c r="F7595" s="15">
        <v>1</v>
      </c>
      <c r="G7595" s="43" t="s">
        <v>11480</v>
      </c>
      <c r="H7595" s="16" t="s">
        <v>11369</v>
      </c>
      <c r="J7595" s="45"/>
    </row>
    <row r="7596" spans="1:10" x14ac:dyDescent="0.15">
      <c r="A7596" s="38">
        <v>9030110</v>
      </c>
      <c r="B7596" s="15">
        <v>2</v>
      </c>
      <c r="C7596" s="15">
        <v>1</v>
      </c>
      <c r="D7596" s="15">
        <v>50</v>
      </c>
      <c r="E7596" s="15">
        <v>10000</v>
      </c>
      <c r="F7596" s="15">
        <v>1</v>
      </c>
      <c r="G7596" s="43" t="s">
        <v>11481</v>
      </c>
      <c r="H7596" s="16" t="s">
        <v>11370</v>
      </c>
      <c r="J7596" s="45"/>
    </row>
    <row r="7597" spans="1:10" x14ac:dyDescent="0.15">
      <c r="A7597" s="38">
        <v>9030111</v>
      </c>
      <c r="B7597" s="15">
        <v>2</v>
      </c>
      <c r="C7597" s="15">
        <v>1</v>
      </c>
      <c r="D7597" s="15">
        <v>50</v>
      </c>
      <c r="E7597" s="15">
        <v>10000</v>
      </c>
      <c r="F7597" s="15">
        <v>1</v>
      </c>
      <c r="G7597" s="43" t="s">
        <v>11482</v>
      </c>
      <c r="H7597" s="16" t="s">
        <v>11371</v>
      </c>
      <c r="J7597" s="45"/>
    </row>
    <row r="7598" spans="1:10" x14ac:dyDescent="0.15">
      <c r="A7598" s="38">
        <v>9040000</v>
      </c>
      <c r="B7598" s="15">
        <v>2</v>
      </c>
      <c r="C7598" s="15">
        <v>1</v>
      </c>
      <c r="D7598" s="15">
        <v>50</v>
      </c>
      <c r="E7598" s="15">
        <v>10000</v>
      </c>
      <c r="F7598" s="15">
        <v>1</v>
      </c>
      <c r="G7598" s="43" t="s">
        <v>11490</v>
      </c>
      <c r="H7598" s="16" t="s">
        <v>11489</v>
      </c>
      <c r="J7598" s="45"/>
    </row>
    <row r="7599" spans="1:10" x14ac:dyDescent="0.15">
      <c r="A7599" s="38">
        <v>9040001</v>
      </c>
      <c r="B7599" s="15">
        <v>1</v>
      </c>
      <c r="C7599" s="15">
        <v>1</v>
      </c>
      <c r="D7599" s="15">
        <v>50</v>
      </c>
      <c r="E7599" s="15">
        <v>10000</v>
      </c>
      <c r="F7599" s="15">
        <v>1</v>
      </c>
      <c r="G7599" s="43" t="s">
        <v>11499</v>
      </c>
      <c r="H7599" s="16" t="s">
        <v>11483</v>
      </c>
      <c r="J7599" s="45"/>
    </row>
    <row r="7600" spans="1:10" x14ac:dyDescent="0.15">
      <c r="A7600" s="38">
        <v>9040002</v>
      </c>
      <c r="B7600" s="15">
        <v>1</v>
      </c>
      <c r="C7600" s="15">
        <v>1</v>
      </c>
      <c r="D7600" s="15">
        <v>50</v>
      </c>
      <c r="E7600" s="15">
        <v>10000</v>
      </c>
      <c r="F7600" s="15">
        <v>1</v>
      </c>
      <c r="G7600" s="43" t="s">
        <v>11491</v>
      </c>
      <c r="H7600" s="16" t="s">
        <v>11484</v>
      </c>
      <c r="J7600" s="45"/>
    </row>
    <row r="7601" spans="1:12" x14ac:dyDescent="0.15">
      <c r="A7601" s="38">
        <v>9040003</v>
      </c>
      <c r="B7601" s="15">
        <v>1</v>
      </c>
      <c r="C7601" s="15">
        <v>1</v>
      </c>
      <c r="D7601" s="15">
        <v>50</v>
      </c>
      <c r="E7601" s="15">
        <v>10000</v>
      </c>
      <c r="F7601" s="15">
        <v>1</v>
      </c>
      <c r="G7601" s="43" t="s">
        <v>11564</v>
      </c>
      <c r="H7601" s="16" t="s">
        <v>11485</v>
      </c>
      <c r="J7601" s="45"/>
    </row>
    <row r="7602" spans="1:12" x14ac:dyDescent="0.15">
      <c r="A7602" s="38">
        <v>9040004</v>
      </c>
      <c r="B7602" s="15">
        <v>1</v>
      </c>
      <c r="C7602" s="15">
        <v>1</v>
      </c>
      <c r="D7602" s="15">
        <v>50</v>
      </c>
      <c r="E7602" s="15">
        <v>10000</v>
      </c>
      <c r="F7602" s="15">
        <v>1</v>
      </c>
      <c r="G7602" s="43" t="s">
        <v>11563</v>
      </c>
      <c r="H7602" s="16" t="s">
        <v>11486</v>
      </c>
      <c r="J7602" s="45"/>
    </row>
    <row r="7603" spans="1:12" x14ac:dyDescent="0.15">
      <c r="A7603" s="38">
        <v>9100001</v>
      </c>
      <c r="B7603" s="15">
        <v>2</v>
      </c>
      <c r="C7603" s="15">
        <v>1</v>
      </c>
      <c r="D7603" s="15">
        <v>50</v>
      </c>
      <c r="E7603" s="15">
        <v>10000</v>
      </c>
      <c r="F7603" s="15">
        <v>1</v>
      </c>
      <c r="G7603" s="15" t="s">
        <v>8086</v>
      </c>
      <c r="H7603" s="78" t="s">
        <v>3909</v>
      </c>
    </row>
    <row r="7604" spans="1:12" x14ac:dyDescent="0.15">
      <c r="A7604" s="38">
        <v>9100002</v>
      </c>
      <c r="B7604" s="15">
        <v>2</v>
      </c>
      <c r="C7604" s="15">
        <v>1</v>
      </c>
      <c r="D7604" s="15">
        <v>50</v>
      </c>
      <c r="E7604" s="15">
        <v>10000</v>
      </c>
      <c r="F7604" s="15">
        <v>1</v>
      </c>
      <c r="G7604" s="15" t="s">
        <v>8087</v>
      </c>
      <c r="H7604" s="78" t="s">
        <v>3910</v>
      </c>
    </row>
    <row r="7605" spans="1:12" x14ac:dyDescent="0.15">
      <c r="A7605" s="38">
        <v>9100003</v>
      </c>
      <c r="B7605" s="15">
        <v>2</v>
      </c>
      <c r="C7605" s="15">
        <v>1</v>
      </c>
      <c r="D7605" s="15">
        <v>50</v>
      </c>
      <c r="E7605" s="15">
        <v>10000</v>
      </c>
      <c r="F7605" s="15">
        <v>1</v>
      </c>
      <c r="G7605" s="15" t="s">
        <v>9777</v>
      </c>
      <c r="H7605" s="78" t="s">
        <v>9779</v>
      </c>
    </row>
    <row r="7606" spans="1:12" x14ac:dyDescent="0.15">
      <c r="A7606" s="38">
        <v>9100004</v>
      </c>
      <c r="B7606" s="15">
        <v>2</v>
      </c>
      <c r="C7606" s="15">
        <v>1</v>
      </c>
      <c r="D7606" s="15">
        <v>50</v>
      </c>
      <c r="E7606" s="15">
        <v>10000</v>
      </c>
      <c r="F7606" s="15">
        <v>1</v>
      </c>
      <c r="G7606" s="15" t="s">
        <v>9734</v>
      </c>
      <c r="H7606" s="78" t="s">
        <v>9735</v>
      </c>
    </row>
    <row r="7607" spans="1:12" x14ac:dyDescent="0.15">
      <c r="A7607" s="38">
        <v>9100005</v>
      </c>
      <c r="B7607" s="15">
        <v>2</v>
      </c>
      <c r="C7607" s="15">
        <v>1</v>
      </c>
      <c r="D7607" s="15">
        <v>50</v>
      </c>
      <c r="E7607" s="15">
        <v>10000</v>
      </c>
      <c r="F7607" s="15">
        <v>1</v>
      </c>
      <c r="G7607" s="15" t="s">
        <v>9778</v>
      </c>
      <c r="H7607" s="78" t="s">
        <v>9780</v>
      </c>
    </row>
    <row r="7608" spans="1:12" s="63" customFormat="1" x14ac:dyDescent="0.3">
      <c r="A7608" s="62">
        <v>9110001</v>
      </c>
      <c r="B7608" s="15">
        <v>2</v>
      </c>
      <c r="C7608" s="15">
        <v>1</v>
      </c>
      <c r="D7608" s="15">
        <v>50</v>
      </c>
      <c r="E7608" s="15">
        <v>10000</v>
      </c>
      <c r="F7608" s="15">
        <v>1</v>
      </c>
      <c r="G7608" s="29" t="s">
        <v>11545</v>
      </c>
      <c r="H7608" s="35" t="s">
        <v>11549</v>
      </c>
      <c r="I7608" s="44"/>
      <c r="L7608" s="62"/>
    </row>
    <row r="7609" spans="1:12" x14ac:dyDescent="0.3">
      <c r="A7609" s="62">
        <v>9110002</v>
      </c>
      <c r="B7609" s="15">
        <v>2</v>
      </c>
      <c r="C7609" s="15">
        <v>1</v>
      </c>
      <c r="D7609" s="15">
        <v>50</v>
      </c>
      <c r="E7609" s="15">
        <v>10000</v>
      </c>
      <c r="F7609" s="15">
        <v>1</v>
      </c>
      <c r="G7609" s="15" t="s">
        <v>11546</v>
      </c>
      <c r="H7609" s="35" t="s">
        <v>11550</v>
      </c>
      <c r="I7609" s="44"/>
    </row>
    <row r="7610" spans="1:12" x14ac:dyDescent="0.3">
      <c r="A7610" s="62">
        <v>9110003</v>
      </c>
      <c r="B7610" s="15">
        <v>2</v>
      </c>
      <c r="C7610" s="15">
        <v>1</v>
      </c>
      <c r="D7610" s="15">
        <v>50</v>
      </c>
      <c r="E7610" s="15">
        <v>10000</v>
      </c>
      <c r="F7610" s="15">
        <v>1</v>
      </c>
      <c r="G7610" s="15" t="s">
        <v>11547</v>
      </c>
      <c r="H7610" s="35" t="s">
        <v>11551</v>
      </c>
      <c r="I7610" s="44"/>
    </row>
    <row r="7611" spans="1:12" x14ac:dyDescent="0.3">
      <c r="A7611" s="62">
        <v>9110004</v>
      </c>
      <c r="B7611" s="15">
        <v>2</v>
      </c>
      <c r="C7611" s="15">
        <v>1</v>
      </c>
      <c r="D7611" s="15">
        <v>50</v>
      </c>
      <c r="E7611" s="15">
        <v>10000</v>
      </c>
      <c r="F7611" s="15">
        <v>1</v>
      </c>
      <c r="G7611" s="15" t="s">
        <v>11548</v>
      </c>
      <c r="H7611" s="35" t="s">
        <v>11552</v>
      </c>
      <c r="I7611" s="44"/>
    </row>
    <row r="7612" spans="1:12" x14ac:dyDescent="0.3">
      <c r="A7612" s="62">
        <v>9110005</v>
      </c>
      <c r="B7612" s="15">
        <v>2</v>
      </c>
      <c r="C7612" s="15">
        <v>1</v>
      </c>
      <c r="D7612" s="15">
        <v>50</v>
      </c>
      <c r="E7612" s="15">
        <v>10000</v>
      </c>
      <c r="F7612" s="15">
        <v>1</v>
      </c>
      <c r="G7612" s="15" t="s">
        <v>11547</v>
      </c>
      <c r="H7612" s="35" t="s">
        <v>11553</v>
      </c>
      <c r="I7612" s="44"/>
    </row>
    <row r="7613" spans="1:12" x14ac:dyDescent="0.3">
      <c r="A7613" s="62">
        <v>9110006</v>
      </c>
      <c r="B7613" s="15">
        <v>2</v>
      </c>
      <c r="C7613" s="15">
        <v>1</v>
      </c>
      <c r="D7613" s="15">
        <v>50</v>
      </c>
      <c r="E7613" s="15">
        <v>10000</v>
      </c>
      <c r="F7613" s="15">
        <v>1</v>
      </c>
      <c r="G7613" s="15" t="s">
        <v>11548</v>
      </c>
      <c r="H7613" s="35" t="s">
        <v>11554</v>
      </c>
      <c r="I7613" s="44"/>
    </row>
  </sheetData>
  <autoFilter ref="A1:T7279">
    <sortState ref="A2:T4295">
      <sortCondition ref="A1:A4295"/>
    </sortState>
  </autoFilter>
  <phoneticPr fontId="1" type="noConversion"/>
  <conditionalFormatting sqref="I4395:I4419">
    <cfRule type="cellIs" dxfId="318" priority="828" operator="equal">
      <formula>2</formula>
    </cfRule>
    <cfRule type="cellIs" dxfId="317" priority="829" operator="equal">
      <formula>3</formula>
    </cfRule>
    <cfRule type="cellIs" dxfId="316" priority="830" operator="equal">
      <formula>4</formula>
    </cfRule>
    <cfRule type="cellIs" dxfId="315" priority="831" operator="equal">
      <formula>5</formula>
    </cfRule>
  </conditionalFormatting>
  <conditionalFormatting sqref="K4395:K4417">
    <cfRule type="cellIs" dxfId="314" priority="824" operator="equal">
      <formula>2</formula>
    </cfRule>
    <cfRule type="cellIs" dxfId="313" priority="825" operator="equal">
      <formula>3</formula>
    </cfRule>
    <cfRule type="cellIs" dxfId="312" priority="826" operator="equal">
      <formula>4</formula>
    </cfRule>
    <cfRule type="cellIs" dxfId="311" priority="827" operator="equal">
      <formula>5</formula>
    </cfRule>
  </conditionalFormatting>
  <conditionalFormatting sqref="I3989:I4014 I4016:I4040">
    <cfRule type="duplicateValues" dxfId="310" priority="816"/>
  </conditionalFormatting>
  <conditionalFormatting sqref="I3989:I4014">
    <cfRule type="duplicateValues" dxfId="309" priority="805"/>
  </conditionalFormatting>
  <conditionalFormatting sqref="I3987">
    <cfRule type="duplicateValues" dxfId="308" priority="527"/>
  </conditionalFormatting>
  <conditionalFormatting sqref="J4061">
    <cfRule type="duplicateValues" dxfId="307" priority="526"/>
  </conditionalFormatting>
  <conditionalFormatting sqref="J4056">
    <cfRule type="duplicateValues" dxfId="306" priority="444"/>
  </conditionalFormatting>
  <conditionalFormatting sqref="J4051">
    <cfRule type="duplicateValues" dxfId="305" priority="429"/>
  </conditionalFormatting>
  <conditionalFormatting sqref="I4270 I4273:I4275 I4277 I4279 I4281">
    <cfRule type="duplicateValues" dxfId="304" priority="352"/>
  </conditionalFormatting>
  <conditionalFormatting sqref="I4271">
    <cfRule type="duplicateValues" dxfId="303" priority="349"/>
  </conditionalFormatting>
  <conditionalFormatting sqref="I4272">
    <cfRule type="duplicateValues" dxfId="302" priority="348"/>
  </conditionalFormatting>
  <conditionalFormatting sqref="I5478">
    <cfRule type="duplicateValues" dxfId="301" priority="347"/>
  </conditionalFormatting>
  <conditionalFormatting sqref="I5479">
    <cfRule type="duplicateValues" dxfId="300" priority="346"/>
  </conditionalFormatting>
  <conditionalFormatting sqref="I5478">
    <cfRule type="duplicateValues" dxfId="299" priority="345"/>
  </conditionalFormatting>
  <conditionalFormatting sqref="I5477">
    <cfRule type="duplicateValues" dxfId="298" priority="343"/>
  </conditionalFormatting>
  <conditionalFormatting sqref="I5477">
    <cfRule type="duplicateValues" dxfId="297" priority="342"/>
  </conditionalFormatting>
  <conditionalFormatting sqref="I3943">
    <cfRule type="duplicateValues" dxfId="296" priority="339"/>
  </conditionalFormatting>
  <conditionalFormatting sqref="I3938">
    <cfRule type="duplicateValues" dxfId="295" priority="338"/>
  </conditionalFormatting>
  <conditionalFormatting sqref="I3941">
    <cfRule type="duplicateValues" dxfId="294" priority="337"/>
  </conditionalFormatting>
  <conditionalFormatting sqref="I3940">
    <cfRule type="duplicateValues" dxfId="293" priority="336"/>
  </conditionalFormatting>
  <conditionalFormatting sqref="I3945">
    <cfRule type="duplicateValues" dxfId="292" priority="335"/>
  </conditionalFormatting>
  <conditionalFormatting sqref="I3961">
    <cfRule type="duplicateValues" dxfId="291" priority="334"/>
  </conditionalFormatting>
  <conditionalFormatting sqref="I3949">
    <cfRule type="duplicateValues" dxfId="290" priority="333"/>
  </conditionalFormatting>
  <conditionalFormatting sqref="I3952">
    <cfRule type="duplicateValues" dxfId="289" priority="332"/>
  </conditionalFormatting>
  <conditionalFormatting sqref="I3953">
    <cfRule type="duplicateValues" dxfId="288" priority="331"/>
  </conditionalFormatting>
  <conditionalFormatting sqref="I3960 I3962">
    <cfRule type="duplicateValues" dxfId="287" priority="330"/>
  </conditionalFormatting>
  <conditionalFormatting sqref="I3959">
    <cfRule type="duplicateValues" dxfId="286" priority="329"/>
  </conditionalFormatting>
  <conditionalFormatting sqref="I3955">
    <cfRule type="duplicateValues" dxfId="285" priority="327"/>
  </conditionalFormatting>
  <conditionalFormatting sqref="I3951">
    <cfRule type="duplicateValues" dxfId="284" priority="326"/>
  </conditionalFormatting>
  <conditionalFormatting sqref="I3944">
    <cfRule type="duplicateValues" dxfId="283" priority="325"/>
  </conditionalFormatting>
  <conditionalFormatting sqref="I3954">
    <cfRule type="duplicateValues" dxfId="282" priority="324"/>
  </conditionalFormatting>
  <conditionalFormatting sqref="I3946">
    <cfRule type="duplicateValues" dxfId="281" priority="323"/>
  </conditionalFormatting>
  <conditionalFormatting sqref="I3956">
    <cfRule type="duplicateValues" dxfId="280" priority="322"/>
  </conditionalFormatting>
  <conditionalFormatting sqref="I3951">
    <cfRule type="duplicateValues" dxfId="279" priority="321"/>
  </conditionalFormatting>
  <conditionalFormatting sqref="I3952">
    <cfRule type="duplicateValues" dxfId="278" priority="320"/>
  </conditionalFormatting>
  <conditionalFormatting sqref="I3954">
    <cfRule type="duplicateValues" dxfId="277" priority="319"/>
  </conditionalFormatting>
  <conditionalFormatting sqref="I3955">
    <cfRule type="duplicateValues" dxfId="276" priority="318"/>
  </conditionalFormatting>
  <conditionalFormatting sqref="I3960">
    <cfRule type="duplicateValues" dxfId="275" priority="317"/>
  </conditionalFormatting>
  <conditionalFormatting sqref="I3953">
    <cfRule type="duplicateValues" dxfId="274" priority="316"/>
  </conditionalFormatting>
  <conditionalFormatting sqref="I3956">
    <cfRule type="duplicateValues" dxfId="273" priority="315"/>
  </conditionalFormatting>
  <conditionalFormatting sqref="I3959">
    <cfRule type="duplicateValues" dxfId="272" priority="313"/>
  </conditionalFormatting>
  <conditionalFormatting sqref="I3946">
    <cfRule type="duplicateValues" dxfId="271" priority="312"/>
  </conditionalFormatting>
  <conditionalFormatting sqref="I3945">
    <cfRule type="duplicateValues" dxfId="270" priority="311"/>
  </conditionalFormatting>
  <conditionalFormatting sqref="I3944">
    <cfRule type="duplicateValues" dxfId="269" priority="310"/>
  </conditionalFormatting>
  <conditionalFormatting sqref="I3948">
    <cfRule type="duplicateValues" dxfId="268" priority="309"/>
  </conditionalFormatting>
  <conditionalFormatting sqref="I3948">
    <cfRule type="duplicateValues" dxfId="267" priority="308"/>
  </conditionalFormatting>
  <conditionalFormatting sqref="I3949">
    <cfRule type="duplicateValues" dxfId="266" priority="307"/>
  </conditionalFormatting>
  <conditionalFormatting sqref="I3951">
    <cfRule type="duplicateValues" dxfId="265" priority="306"/>
  </conditionalFormatting>
  <conditionalFormatting sqref="I3952">
    <cfRule type="duplicateValues" dxfId="264" priority="305"/>
  </conditionalFormatting>
  <conditionalFormatting sqref="I3954">
    <cfRule type="duplicateValues" dxfId="263" priority="304"/>
  </conditionalFormatting>
  <conditionalFormatting sqref="I3953">
    <cfRule type="duplicateValues" dxfId="262" priority="303"/>
  </conditionalFormatting>
  <conditionalFormatting sqref="I3955">
    <cfRule type="duplicateValues" dxfId="261" priority="302"/>
  </conditionalFormatting>
  <conditionalFormatting sqref="I3956">
    <cfRule type="duplicateValues" dxfId="260" priority="301"/>
  </conditionalFormatting>
  <conditionalFormatting sqref="I3949">
    <cfRule type="duplicateValues" dxfId="259" priority="300"/>
  </conditionalFormatting>
  <conditionalFormatting sqref="I3951">
    <cfRule type="duplicateValues" dxfId="258" priority="299"/>
  </conditionalFormatting>
  <conditionalFormatting sqref="I3953">
    <cfRule type="duplicateValues" dxfId="257" priority="298"/>
  </conditionalFormatting>
  <conditionalFormatting sqref="I3954">
    <cfRule type="duplicateValues" dxfId="256" priority="297"/>
  </conditionalFormatting>
  <conditionalFormatting sqref="I3956">
    <cfRule type="duplicateValues" dxfId="255" priority="296"/>
  </conditionalFormatting>
  <conditionalFormatting sqref="I3952">
    <cfRule type="duplicateValues" dxfId="254" priority="295"/>
  </conditionalFormatting>
  <conditionalFormatting sqref="I3955">
    <cfRule type="duplicateValues" dxfId="253" priority="294"/>
  </conditionalFormatting>
  <conditionalFormatting sqref="I3957">
    <cfRule type="duplicateValues" dxfId="252" priority="293"/>
  </conditionalFormatting>
  <conditionalFormatting sqref="I3951">
    <cfRule type="duplicateValues" dxfId="251" priority="292"/>
  </conditionalFormatting>
  <conditionalFormatting sqref="I3953">
    <cfRule type="duplicateValues" dxfId="250" priority="291"/>
  </conditionalFormatting>
  <conditionalFormatting sqref="I3954">
    <cfRule type="duplicateValues" dxfId="249" priority="290"/>
  </conditionalFormatting>
  <conditionalFormatting sqref="I3956">
    <cfRule type="duplicateValues" dxfId="248" priority="289"/>
  </conditionalFormatting>
  <conditionalFormatting sqref="I3952">
    <cfRule type="duplicateValues" dxfId="247" priority="288"/>
  </conditionalFormatting>
  <conditionalFormatting sqref="I3955">
    <cfRule type="duplicateValues" dxfId="246" priority="287"/>
  </conditionalFormatting>
  <conditionalFormatting sqref="I3957">
    <cfRule type="duplicateValues" dxfId="245" priority="286"/>
  </conditionalFormatting>
  <conditionalFormatting sqref="I3951">
    <cfRule type="duplicateValues" dxfId="244" priority="285"/>
  </conditionalFormatting>
  <conditionalFormatting sqref="I3952">
    <cfRule type="duplicateValues" dxfId="243" priority="284"/>
  </conditionalFormatting>
  <conditionalFormatting sqref="I3953">
    <cfRule type="duplicateValues" dxfId="242" priority="283"/>
  </conditionalFormatting>
  <conditionalFormatting sqref="I3955">
    <cfRule type="duplicateValues" dxfId="241" priority="282"/>
  </conditionalFormatting>
  <conditionalFormatting sqref="I3956">
    <cfRule type="duplicateValues" dxfId="240" priority="281"/>
  </conditionalFormatting>
  <conditionalFormatting sqref="I3954">
    <cfRule type="duplicateValues" dxfId="239" priority="280"/>
  </conditionalFormatting>
  <conditionalFormatting sqref="I3957">
    <cfRule type="duplicateValues" dxfId="238" priority="279"/>
  </conditionalFormatting>
  <conditionalFormatting sqref="I3952">
    <cfRule type="duplicateValues" dxfId="237" priority="278"/>
  </conditionalFormatting>
  <conditionalFormatting sqref="I3953">
    <cfRule type="duplicateValues" dxfId="236" priority="277"/>
  </conditionalFormatting>
  <conditionalFormatting sqref="I3955">
    <cfRule type="duplicateValues" dxfId="235" priority="276"/>
  </conditionalFormatting>
  <conditionalFormatting sqref="I3951">
    <cfRule type="duplicateValues" dxfId="234" priority="275"/>
  </conditionalFormatting>
  <conditionalFormatting sqref="I3954">
    <cfRule type="duplicateValues" dxfId="233" priority="274"/>
  </conditionalFormatting>
  <conditionalFormatting sqref="I3956">
    <cfRule type="duplicateValues" dxfId="232" priority="273"/>
  </conditionalFormatting>
  <conditionalFormatting sqref="I3957">
    <cfRule type="duplicateValues" dxfId="231" priority="272"/>
  </conditionalFormatting>
  <conditionalFormatting sqref="I3951">
    <cfRule type="duplicateValues" dxfId="230" priority="271"/>
  </conditionalFormatting>
  <conditionalFormatting sqref="I3952">
    <cfRule type="duplicateValues" dxfId="229" priority="270"/>
  </conditionalFormatting>
  <conditionalFormatting sqref="I3954">
    <cfRule type="duplicateValues" dxfId="228" priority="269"/>
  </conditionalFormatting>
  <conditionalFormatting sqref="I3955">
    <cfRule type="duplicateValues" dxfId="227" priority="268"/>
  </conditionalFormatting>
  <conditionalFormatting sqref="I3957">
    <cfRule type="duplicateValues" dxfId="226" priority="267"/>
  </conditionalFormatting>
  <conditionalFormatting sqref="I3953">
    <cfRule type="duplicateValues" dxfId="225" priority="266"/>
  </conditionalFormatting>
  <conditionalFormatting sqref="I3956">
    <cfRule type="duplicateValues" dxfId="224" priority="265"/>
  </conditionalFormatting>
  <conditionalFormatting sqref="I3968">
    <cfRule type="duplicateValues" dxfId="223" priority="264"/>
  </conditionalFormatting>
  <conditionalFormatting sqref="I3963">
    <cfRule type="duplicateValues" dxfId="222" priority="263"/>
  </conditionalFormatting>
  <conditionalFormatting sqref="I3966">
    <cfRule type="duplicateValues" dxfId="221" priority="262"/>
  </conditionalFormatting>
  <conditionalFormatting sqref="I3965">
    <cfRule type="duplicateValues" dxfId="220" priority="261"/>
  </conditionalFormatting>
  <conditionalFormatting sqref="I3970">
    <cfRule type="duplicateValues" dxfId="219" priority="260"/>
  </conditionalFormatting>
  <conditionalFormatting sqref="I3986">
    <cfRule type="duplicateValues" dxfId="218" priority="259"/>
  </conditionalFormatting>
  <conditionalFormatting sqref="I3974">
    <cfRule type="duplicateValues" dxfId="217" priority="258"/>
  </conditionalFormatting>
  <conditionalFormatting sqref="I3977">
    <cfRule type="duplicateValues" dxfId="216" priority="257"/>
  </conditionalFormatting>
  <conditionalFormatting sqref="I3978">
    <cfRule type="duplicateValues" dxfId="215" priority="256"/>
  </conditionalFormatting>
  <conditionalFormatting sqref="I3985">
    <cfRule type="duplicateValues" dxfId="214" priority="255"/>
  </conditionalFormatting>
  <conditionalFormatting sqref="I3984">
    <cfRule type="duplicateValues" dxfId="213" priority="254"/>
  </conditionalFormatting>
  <conditionalFormatting sqref="I3983">
    <cfRule type="duplicateValues" dxfId="212" priority="253"/>
  </conditionalFormatting>
  <conditionalFormatting sqref="I3980">
    <cfRule type="duplicateValues" dxfId="211" priority="252"/>
  </conditionalFormatting>
  <conditionalFormatting sqref="I3976">
    <cfRule type="duplicateValues" dxfId="210" priority="251"/>
  </conditionalFormatting>
  <conditionalFormatting sqref="I3969">
    <cfRule type="duplicateValues" dxfId="209" priority="250"/>
  </conditionalFormatting>
  <conditionalFormatting sqref="I3979">
    <cfRule type="duplicateValues" dxfId="208" priority="249"/>
  </conditionalFormatting>
  <conditionalFormatting sqref="I3971">
    <cfRule type="duplicateValues" dxfId="207" priority="248"/>
  </conditionalFormatting>
  <conditionalFormatting sqref="I3981">
    <cfRule type="duplicateValues" dxfId="206" priority="247"/>
  </conditionalFormatting>
  <conditionalFormatting sqref="I3976">
    <cfRule type="duplicateValues" dxfId="205" priority="246"/>
  </conditionalFormatting>
  <conditionalFormatting sqref="I3977">
    <cfRule type="duplicateValues" dxfId="204" priority="245"/>
  </conditionalFormatting>
  <conditionalFormatting sqref="I3979">
    <cfRule type="duplicateValues" dxfId="203" priority="244"/>
  </conditionalFormatting>
  <conditionalFormatting sqref="I3980">
    <cfRule type="duplicateValues" dxfId="202" priority="243"/>
  </conditionalFormatting>
  <conditionalFormatting sqref="I3985">
    <cfRule type="duplicateValues" dxfId="201" priority="242"/>
  </conditionalFormatting>
  <conditionalFormatting sqref="I3978">
    <cfRule type="duplicateValues" dxfId="200" priority="241"/>
  </conditionalFormatting>
  <conditionalFormatting sqref="I3981">
    <cfRule type="duplicateValues" dxfId="199" priority="240"/>
  </conditionalFormatting>
  <conditionalFormatting sqref="I3983">
    <cfRule type="duplicateValues" dxfId="198" priority="239"/>
  </conditionalFormatting>
  <conditionalFormatting sqref="I3984">
    <cfRule type="duplicateValues" dxfId="197" priority="238"/>
  </conditionalFormatting>
  <conditionalFormatting sqref="I3971">
    <cfRule type="duplicateValues" dxfId="196" priority="237"/>
  </conditionalFormatting>
  <conditionalFormatting sqref="I3970">
    <cfRule type="duplicateValues" dxfId="195" priority="236"/>
  </conditionalFormatting>
  <conditionalFormatting sqref="I3969">
    <cfRule type="duplicateValues" dxfId="194" priority="235"/>
  </conditionalFormatting>
  <conditionalFormatting sqref="I3973">
    <cfRule type="duplicateValues" dxfId="193" priority="234"/>
  </conditionalFormatting>
  <conditionalFormatting sqref="I3973">
    <cfRule type="duplicateValues" dxfId="192" priority="233"/>
  </conditionalFormatting>
  <conditionalFormatting sqref="I3974">
    <cfRule type="duplicateValues" dxfId="191" priority="232"/>
  </conditionalFormatting>
  <conditionalFormatting sqref="I3976">
    <cfRule type="duplicateValues" dxfId="190" priority="231"/>
  </conditionalFormatting>
  <conditionalFormatting sqref="I3977">
    <cfRule type="duplicateValues" dxfId="189" priority="230"/>
  </conditionalFormatting>
  <conditionalFormatting sqref="I3979">
    <cfRule type="duplicateValues" dxfId="188" priority="229"/>
  </conditionalFormatting>
  <conditionalFormatting sqref="I3978">
    <cfRule type="duplicateValues" dxfId="187" priority="228"/>
  </conditionalFormatting>
  <conditionalFormatting sqref="I3980">
    <cfRule type="duplicateValues" dxfId="186" priority="227"/>
  </conditionalFormatting>
  <conditionalFormatting sqref="I3981">
    <cfRule type="duplicateValues" dxfId="185" priority="226"/>
  </conditionalFormatting>
  <conditionalFormatting sqref="I3974">
    <cfRule type="duplicateValues" dxfId="184" priority="225"/>
  </conditionalFormatting>
  <conditionalFormatting sqref="I3976">
    <cfRule type="duplicateValues" dxfId="183" priority="224"/>
  </conditionalFormatting>
  <conditionalFormatting sqref="I3978">
    <cfRule type="duplicateValues" dxfId="182" priority="223"/>
  </conditionalFormatting>
  <conditionalFormatting sqref="I3979">
    <cfRule type="duplicateValues" dxfId="181" priority="222"/>
  </conditionalFormatting>
  <conditionalFormatting sqref="I3981">
    <cfRule type="duplicateValues" dxfId="180" priority="221"/>
  </conditionalFormatting>
  <conditionalFormatting sqref="I3977">
    <cfRule type="duplicateValues" dxfId="179" priority="220"/>
  </conditionalFormatting>
  <conditionalFormatting sqref="I3980">
    <cfRule type="duplicateValues" dxfId="178" priority="219"/>
  </conditionalFormatting>
  <conditionalFormatting sqref="I3982">
    <cfRule type="duplicateValues" dxfId="177" priority="218"/>
  </conditionalFormatting>
  <conditionalFormatting sqref="I3976">
    <cfRule type="duplicateValues" dxfId="176" priority="217"/>
  </conditionalFormatting>
  <conditionalFormatting sqref="I3978">
    <cfRule type="duplicateValues" dxfId="175" priority="216"/>
  </conditionalFormatting>
  <conditionalFormatting sqref="I3979">
    <cfRule type="duplicateValues" dxfId="174" priority="215"/>
  </conditionalFormatting>
  <conditionalFormatting sqref="I3981">
    <cfRule type="duplicateValues" dxfId="173" priority="214"/>
  </conditionalFormatting>
  <conditionalFormatting sqref="I3977">
    <cfRule type="duplicateValues" dxfId="172" priority="213"/>
  </conditionalFormatting>
  <conditionalFormatting sqref="I3980">
    <cfRule type="duplicateValues" dxfId="171" priority="212"/>
  </conditionalFormatting>
  <conditionalFormatting sqref="I3982">
    <cfRule type="duplicateValues" dxfId="170" priority="211"/>
  </conditionalFormatting>
  <conditionalFormatting sqref="I3976">
    <cfRule type="duplicateValues" dxfId="169" priority="210"/>
  </conditionalFormatting>
  <conditionalFormatting sqref="I3977">
    <cfRule type="duplicateValues" dxfId="168" priority="209"/>
  </conditionalFormatting>
  <conditionalFormatting sqref="I3978">
    <cfRule type="duplicateValues" dxfId="167" priority="208"/>
  </conditionalFormatting>
  <conditionalFormatting sqref="I3980">
    <cfRule type="duplicateValues" dxfId="166" priority="207"/>
  </conditionalFormatting>
  <conditionalFormatting sqref="I3981">
    <cfRule type="duplicateValues" dxfId="165" priority="206"/>
  </conditionalFormatting>
  <conditionalFormatting sqref="I3979">
    <cfRule type="duplicateValues" dxfId="164" priority="205"/>
  </conditionalFormatting>
  <conditionalFormatting sqref="I3982">
    <cfRule type="duplicateValues" dxfId="163" priority="204"/>
  </conditionalFormatting>
  <conditionalFormatting sqref="I3977">
    <cfRule type="duplicateValues" dxfId="162" priority="203"/>
  </conditionalFormatting>
  <conditionalFormatting sqref="I3978">
    <cfRule type="duplicateValues" dxfId="161" priority="202"/>
  </conditionalFormatting>
  <conditionalFormatting sqref="I3980">
    <cfRule type="duplicateValues" dxfId="160" priority="201"/>
  </conditionalFormatting>
  <conditionalFormatting sqref="I3976">
    <cfRule type="duplicateValues" dxfId="159" priority="200"/>
  </conditionalFormatting>
  <conditionalFormatting sqref="I3979">
    <cfRule type="duplicateValues" dxfId="158" priority="199"/>
  </conditionalFormatting>
  <conditionalFormatting sqref="I3981">
    <cfRule type="duplicateValues" dxfId="157" priority="198"/>
  </conditionalFormatting>
  <conditionalFormatting sqref="I3982">
    <cfRule type="duplicateValues" dxfId="156" priority="197"/>
  </conditionalFormatting>
  <conditionalFormatting sqref="I3976">
    <cfRule type="duplicateValues" dxfId="155" priority="196"/>
  </conditionalFormatting>
  <conditionalFormatting sqref="I3977">
    <cfRule type="duplicateValues" dxfId="154" priority="195"/>
  </conditionalFormatting>
  <conditionalFormatting sqref="I3979">
    <cfRule type="duplicateValues" dxfId="153" priority="194"/>
  </conditionalFormatting>
  <conditionalFormatting sqref="I3980">
    <cfRule type="duplicateValues" dxfId="152" priority="193"/>
  </conditionalFormatting>
  <conditionalFormatting sqref="I3982">
    <cfRule type="duplicateValues" dxfId="151" priority="192"/>
  </conditionalFormatting>
  <conditionalFormatting sqref="I3978">
    <cfRule type="duplicateValues" dxfId="150" priority="191"/>
  </conditionalFormatting>
  <conditionalFormatting sqref="I3981">
    <cfRule type="duplicateValues" dxfId="149" priority="190"/>
  </conditionalFormatting>
  <conditionalFormatting sqref="I4043">
    <cfRule type="duplicateValues" dxfId="148" priority="154"/>
  </conditionalFormatting>
  <conditionalFormatting sqref="I4044">
    <cfRule type="duplicateValues" dxfId="147" priority="153"/>
  </conditionalFormatting>
  <conditionalFormatting sqref="I4065">
    <cfRule type="duplicateValues" dxfId="146" priority="152"/>
  </conditionalFormatting>
  <conditionalFormatting sqref="I4047">
    <cfRule type="duplicateValues" dxfId="145" priority="151"/>
  </conditionalFormatting>
  <conditionalFormatting sqref="I4050">
    <cfRule type="duplicateValues" dxfId="144" priority="150"/>
  </conditionalFormatting>
  <conditionalFormatting sqref="I4048">
    <cfRule type="duplicateValues" dxfId="143" priority="140"/>
  </conditionalFormatting>
  <conditionalFormatting sqref="I4050">
    <cfRule type="duplicateValues" dxfId="142" priority="149"/>
  </conditionalFormatting>
  <conditionalFormatting sqref="I4047">
    <cfRule type="duplicateValues" dxfId="141" priority="148"/>
  </conditionalFormatting>
  <conditionalFormatting sqref="I4041">
    <cfRule type="duplicateValues" dxfId="140" priority="147"/>
  </conditionalFormatting>
  <conditionalFormatting sqref="I4042">
    <cfRule type="duplicateValues" dxfId="139" priority="146"/>
  </conditionalFormatting>
  <conditionalFormatting sqref="I4042">
    <cfRule type="duplicateValues" dxfId="138" priority="145"/>
  </conditionalFormatting>
  <conditionalFormatting sqref="I4045">
    <cfRule type="duplicateValues" dxfId="137" priority="144"/>
  </conditionalFormatting>
  <conditionalFormatting sqref="I4045">
    <cfRule type="duplicateValues" dxfId="136" priority="143"/>
  </conditionalFormatting>
  <conditionalFormatting sqref="I4046">
    <cfRule type="duplicateValues" dxfId="135" priority="142"/>
  </conditionalFormatting>
  <conditionalFormatting sqref="I4046">
    <cfRule type="duplicateValues" dxfId="134" priority="141"/>
  </conditionalFormatting>
  <conditionalFormatting sqref="I4048">
    <cfRule type="duplicateValues" dxfId="133" priority="139"/>
  </conditionalFormatting>
  <conditionalFormatting sqref="I4050">
    <cfRule type="duplicateValues" dxfId="132" priority="138"/>
  </conditionalFormatting>
  <conditionalFormatting sqref="I4050">
    <cfRule type="duplicateValues" dxfId="131" priority="137"/>
  </conditionalFormatting>
  <conditionalFormatting sqref="I4049">
    <cfRule type="duplicateValues" dxfId="130" priority="136"/>
  </conditionalFormatting>
  <conditionalFormatting sqref="I4049">
    <cfRule type="duplicateValues" dxfId="129" priority="135"/>
  </conditionalFormatting>
  <conditionalFormatting sqref="I4064 I4066">
    <cfRule type="duplicateValues" dxfId="128" priority="134"/>
  </conditionalFormatting>
  <conditionalFormatting sqref="I4060">
    <cfRule type="duplicateValues" dxfId="127" priority="133"/>
  </conditionalFormatting>
  <conditionalFormatting sqref="I4061">
    <cfRule type="duplicateValues" dxfId="126" priority="132"/>
  </conditionalFormatting>
  <conditionalFormatting sqref="I4062">
    <cfRule type="duplicateValues" dxfId="125" priority="131"/>
  </conditionalFormatting>
  <conditionalFormatting sqref="I4063">
    <cfRule type="duplicateValues" dxfId="124" priority="130"/>
  </conditionalFormatting>
  <conditionalFormatting sqref="I4053">
    <cfRule type="duplicateValues" dxfId="123" priority="129"/>
  </conditionalFormatting>
  <conditionalFormatting sqref="I4051">
    <cfRule type="duplicateValues" dxfId="122" priority="128"/>
  </conditionalFormatting>
  <conditionalFormatting sqref="I4052">
    <cfRule type="duplicateValues" dxfId="121" priority="127"/>
  </conditionalFormatting>
  <conditionalFormatting sqref="I4056">
    <cfRule type="duplicateValues" dxfId="120" priority="126"/>
  </conditionalFormatting>
  <conditionalFormatting sqref="I4057">
    <cfRule type="duplicateValues" dxfId="119" priority="125"/>
  </conditionalFormatting>
  <conditionalFormatting sqref="I4055">
    <cfRule type="duplicateValues" dxfId="118" priority="124"/>
  </conditionalFormatting>
  <conditionalFormatting sqref="I4055">
    <cfRule type="duplicateValues" dxfId="117" priority="123"/>
  </conditionalFormatting>
  <conditionalFormatting sqref="I4054">
    <cfRule type="duplicateValues" dxfId="116" priority="122"/>
  </conditionalFormatting>
  <conditionalFormatting sqref="I4058">
    <cfRule type="duplicateValues" dxfId="115" priority="121"/>
  </conditionalFormatting>
  <conditionalFormatting sqref="I4059">
    <cfRule type="duplicateValues" dxfId="114" priority="120"/>
  </conditionalFormatting>
  <conditionalFormatting sqref="I4215">
    <cfRule type="duplicateValues" dxfId="113" priority="119"/>
  </conditionalFormatting>
  <conditionalFormatting sqref="I4216">
    <cfRule type="duplicateValues" dxfId="112" priority="118"/>
  </conditionalFormatting>
  <conditionalFormatting sqref="I4237">
    <cfRule type="duplicateValues" dxfId="111" priority="117"/>
  </conditionalFormatting>
  <conditionalFormatting sqref="I4219">
    <cfRule type="duplicateValues" dxfId="110" priority="116"/>
  </conditionalFormatting>
  <conditionalFormatting sqref="I4222">
    <cfRule type="duplicateValues" dxfId="109" priority="115"/>
  </conditionalFormatting>
  <conditionalFormatting sqref="I4220">
    <cfRule type="duplicateValues" dxfId="108" priority="105"/>
  </conditionalFormatting>
  <conditionalFormatting sqref="I4222">
    <cfRule type="duplicateValues" dxfId="107" priority="114"/>
  </conditionalFormatting>
  <conditionalFormatting sqref="I4219">
    <cfRule type="duplicateValues" dxfId="106" priority="113"/>
  </conditionalFormatting>
  <conditionalFormatting sqref="I4213">
    <cfRule type="duplicateValues" dxfId="105" priority="112"/>
  </conditionalFormatting>
  <conditionalFormatting sqref="I4217">
    <cfRule type="duplicateValues" dxfId="104" priority="109"/>
  </conditionalFormatting>
  <conditionalFormatting sqref="I4217">
    <cfRule type="duplicateValues" dxfId="103" priority="108"/>
  </conditionalFormatting>
  <conditionalFormatting sqref="I4218">
    <cfRule type="duplicateValues" dxfId="102" priority="107"/>
  </conditionalFormatting>
  <conditionalFormatting sqref="I4218">
    <cfRule type="duplicateValues" dxfId="101" priority="106"/>
  </conditionalFormatting>
  <conditionalFormatting sqref="I4220">
    <cfRule type="duplicateValues" dxfId="100" priority="104"/>
  </conditionalFormatting>
  <conditionalFormatting sqref="I4222">
    <cfRule type="duplicateValues" dxfId="99" priority="103"/>
  </conditionalFormatting>
  <conditionalFormatting sqref="I4222">
    <cfRule type="duplicateValues" dxfId="98" priority="102"/>
  </conditionalFormatting>
  <conditionalFormatting sqref="I4221">
    <cfRule type="duplicateValues" dxfId="97" priority="101"/>
  </conditionalFormatting>
  <conditionalFormatting sqref="I4221">
    <cfRule type="duplicateValues" dxfId="96" priority="100"/>
  </conditionalFormatting>
  <conditionalFormatting sqref="I4236 I4238">
    <cfRule type="duplicateValues" dxfId="95" priority="99"/>
  </conditionalFormatting>
  <conditionalFormatting sqref="I4232">
    <cfRule type="duplicateValues" dxfId="94" priority="98"/>
  </conditionalFormatting>
  <conditionalFormatting sqref="I4233">
    <cfRule type="duplicateValues" dxfId="93" priority="97"/>
  </conditionalFormatting>
  <conditionalFormatting sqref="I4234">
    <cfRule type="duplicateValues" dxfId="92" priority="96"/>
  </conditionalFormatting>
  <conditionalFormatting sqref="I4235">
    <cfRule type="duplicateValues" dxfId="91" priority="95"/>
  </conditionalFormatting>
  <conditionalFormatting sqref="I4225">
    <cfRule type="duplicateValues" dxfId="90" priority="94"/>
  </conditionalFormatting>
  <conditionalFormatting sqref="I4223">
    <cfRule type="duplicateValues" dxfId="89" priority="93"/>
  </conditionalFormatting>
  <conditionalFormatting sqref="I4224">
    <cfRule type="duplicateValues" dxfId="88" priority="92"/>
  </conditionalFormatting>
  <conditionalFormatting sqref="I4228">
    <cfRule type="duplicateValues" dxfId="87" priority="91"/>
  </conditionalFormatting>
  <conditionalFormatting sqref="I4229">
    <cfRule type="duplicateValues" dxfId="86" priority="90"/>
  </conditionalFormatting>
  <conditionalFormatting sqref="I4227">
    <cfRule type="duplicateValues" dxfId="85" priority="89"/>
  </conditionalFormatting>
  <conditionalFormatting sqref="I4227">
    <cfRule type="duplicateValues" dxfId="84" priority="88"/>
  </conditionalFormatting>
  <conditionalFormatting sqref="I4226">
    <cfRule type="duplicateValues" dxfId="83" priority="87"/>
  </conditionalFormatting>
  <conditionalFormatting sqref="I4230">
    <cfRule type="duplicateValues" dxfId="82" priority="86"/>
  </conditionalFormatting>
  <conditionalFormatting sqref="I4231">
    <cfRule type="duplicateValues" dxfId="81" priority="85"/>
  </conditionalFormatting>
  <conditionalFormatting sqref="I4241">
    <cfRule type="duplicateValues" dxfId="80" priority="84"/>
  </conditionalFormatting>
  <conditionalFormatting sqref="I4242">
    <cfRule type="duplicateValues" dxfId="79" priority="83"/>
  </conditionalFormatting>
  <conditionalFormatting sqref="I4263">
    <cfRule type="duplicateValues" dxfId="78" priority="82"/>
  </conditionalFormatting>
  <conditionalFormatting sqref="I4245">
    <cfRule type="duplicateValues" dxfId="77" priority="81"/>
  </conditionalFormatting>
  <conditionalFormatting sqref="I4248">
    <cfRule type="duplicateValues" dxfId="76" priority="80"/>
  </conditionalFormatting>
  <conditionalFormatting sqref="I4246">
    <cfRule type="duplicateValues" dxfId="75" priority="70"/>
  </conditionalFormatting>
  <conditionalFormatting sqref="I4248">
    <cfRule type="duplicateValues" dxfId="74" priority="79"/>
  </conditionalFormatting>
  <conditionalFormatting sqref="I4245">
    <cfRule type="duplicateValues" dxfId="73" priority="78"/>
  </conditionalFormatting>
  <conditionalFormatting sqref="I4239">
    <cfRule type="duplicateValues" dxfId="72" priority="77"/>
  </conditionalFormatting>
  <conditionalFormatting sqref="I4243">
    <cfRule type="duplicateValues" dxfId="71" priority="74"/>
  </conditionalFormatting>
  <conditionalFormatting sqref="I4243">
    <cfRule type="duplicateValues" dxfId="70" priority="73"/>
  </conditionalFormatting>
  <conditionalFormatting sqref="I4244">
    <cfRule type="duplicateValues" dxfId="69" priority="72"/>
  </conditionalFormatting>
  <conditionalFormatting sqref="I4244">
    <cfRule type="duplicateValues" dxfId="68" priority="71"/>
  </conditionalFormatting>
  <conditionalFormatting sqref="I4246">
    <cfRule type="duplicateValues" dxfId="67" priority="69"/>
  </conditionalFormatting>
  <conditionalFormatting sqref="I4248">
    <cfRule type="duplicateValues" dxfId="66" priority="68"/>
  </conditionalFormatting>
  <conditionalFormatting sqref="I4248">
    <cfRule type="duplicateValues" dxfId="65" priority="67"/>
  </conditionalFormatting>
  <conditionalFormatting sqref="I4247">
    <cfRule type="duplicateValues" dxfId="64" priority="66"/>
  </conditionalFormatting>
  <conditionalFormatting sqref="I4247">
    <cfRule type="duplicateValues" dxfId="63" priority="65"/>
  </conditionalFormatting>
  <conditionalFormatting sqref="I4262 I4264">
    <cfRule type="duplicateValues" dxfId="62" priority="64"/>
  </conditionalFormatting>
  <conditionalFormatting sqref="I4258">
    <cfRule type="duplicateValues" dxfId="61" priority="63"/>
  </conditionalFormatting>
  <conditionalFormatting sqref="I4259">
    <cfRule type="duplicateValues" dxfId="60" priority="62"/>
  </conditionalFormatting>
  <conditionalFormatting sqref="I4260">
    <cfRule type="duplicateValues" dxfId="59" priority="61"/>
  </conditionalFormatting>
  <conditionalFormatting sqref="I4251">
    <cfRule type="duplicateValues" dxfId="58" priority="59"/>
  </conditionalFormatting>
  <conditionalFormatting sqref="I4249">
    <cfRule type="duplicateValues" dxfId="57" priority="58"/>
  </conditionalFormatting>
  <conditionalFormatting sqref="I4250">
    <cfRule type="duplicateValues" dxfId="56" priority="57"/>
  </conditionalFormatting>
  <conditionalFormatting sqref="I4254">
    <cfRule type="duplicateValues" dxfId="55" priority="56"/>
  </conditionalFormatting>
  <conditionalFormatting sqref="I4255">
    <cfRule type="duplicateValues" dxfId="54" priority="55"/>
  </conditionalFormatting>
  <conditionalFormatting sqref="I4253">
    <cfRule type="duplicateValues" dxfId="53" priority="54"/>
  </conditionalFormatting>
  <conditionalFormatting sqref="I4253">
    <cfRule type="duplicateValues" dxfId="52" priority="53"/>
  </conditionalFormatting>
  <conditionalFormatting sqref="I4252">
    <cfRule type="duplicateValues" dxfId="51" priority="52"/>
  </conditionalFormatting>
  <conditionalFormatting sqref="I4256">
    <cfRule type="duplicateValues" dxfId="50" priority="51"/>
  </conditionalFormatting>
  <conditionalFormatting sqref="I4257">
    <cfRule type="duplicateValues" dxfId="49" priority="50"/>
  </conditionalFormatting>
  <conditionalFormatting sqref="I4276 I4278 I4280">
    <cfRule type="duplicateValues" dxfId="48" priority="49"/>
  </conditionalFormatting>
  <conditionalFormatting sqref="I4214">
    <cfRule type="duplicateValues" dxfId="47" priority="48"/>
  </conditionalFormatting>
  <conditionalFormatting sqref="I4214">
    <cfRule type="duplicateValues" dxfId="46" priority="47"/>
  </conditionalFormatting>
  <conditionalFormatting sqref="I4240">
    <cfRule type="duplicateValues" dxfId="45" priority="46"/>
  </conditionalFormatting>
  <conditionalFormatting sqref="I4240">
    <cfRule type="duplicateValues" dxfId="44" priority="45"/>
  </conditionalFormatting>
  <conditionalFormatting sqref="I3958">
    <cfRule type="duplicateValues" dxfId="43" priority="44"/>
  </conditionalFormatting>
  <conditionalFormatting sqref="I3958">
    <cfRule type="duplicateValues" dxfId="42" priority="43"/>
  </conditionalFormatting>
  <conditionalFormatting sqref="I4261">
    <cfRule type="duplicateValues" dxfId="41" priority="42"/>
  </conditionalFormatting>
  <conditionalFormatting sqref="I4015">
    <cfRule type="duplicateValues" dxfId="40" priority="41"/>
  </conditionalFormatting>
  <conditionalFormatting sqref="I4015">
    <cfRule type="duplicateValues" dxfId="39" priority="40"/>
  </conditionalFormatting>
  <conditionalFormatting sqref="J4087">
    <cfRule type="duplicateValues" dxfId="38" priority="39"/>
  </conditionalFormatting>
  <conditionalFormatting sqref="J4082">
    <cfRule type="duplicateValues" dxfId="37" priority="38"/>
  </conditionalFormatting>
  <conditionalFormatting sqref="J4077">
    <cfRule type="duplicateValues" dxfId="36" priority="37"/>
  </conditionalFormatting>
  <conditionalFormatting sqref="I4069">
    <cfRule type="duplicateValues" dxfId="35" priority="36"/>
  </conditionalFormatting>
  <conditionalFormatting sqref="I4070">
    <cfRule type="duplicateValues" dxfId="34" priority="35"/>
  </conditionalFormatting>
  <conditionalFormatting sqref="I4091">
    <cfRule type="duplicateValues" dxfId="33" priority="34"/>
  </conditionalFormatting>
  <conditionalFormatting sqref="I4073">
    <cfRule type="duplicateValues" dxfId="32" priority="33"/>
  </conditionalFormatting>
  <conditionalFormatting sqref="I4076">
    <cfRule type="duplicateValues" dxfId="31" priority="32"/>
  </conditionalFormatting>
  <conditionalFormatting sqref="I4074">
    <cfRule type="duplicateValues" dxfId="30" priority="22"/>
  </conditionalFormatting>
  <conditionalFormatting sqref="I4076">
    <cfRule type="duplicateValues" dxfId="29" priority="31"/>
  </conditionalFormatting>
  <conditionalFormatting sqref="I4073">
    <cfRule type="duplicateValues" dxfId="28" priority="30"/>
  </conditionalFormatting>
  <conditionalFormatting sqref="I4067">
    <cfRule type="duplicateValues" dxfId="27" priority="29"/>
  </conditionalFormatting>
  <conditionalFormatting sqref="I4068">
    <cfRule type="duplicateValues" dxfId="26" priority="28"/>
  </conditionalFormatting>
  <conditionalFormatting sqref="I4068">
    <cfRule type="duplicateValues" dxfId="25" priority="27"/>
  </conditionalFormatting>
  <conditionalFormatting sqref="I4071">
    <cfRule type="duplicateValues" dxfId="24" priority="26"/>
  </conditionalFormatting>
  <conditionalFormatting sqref="I4071">
    <cfRule type="duplicateValues" dxfId="23" priority="25"/>
  </conditionalFormatting>
  <conditionalFormatting sqref="I4072">
    <cfRule type="duplicateValues" dxfId="22" priority="24"/>
  </conditionalFormatting>
  <conditionalFormatting sqref="I4072">
    <cfRule type="duplicateValues" dxfId="21" priority="23"/>
  </conditionalFormatting>
  <conditionalFormatting sqref="I4074">
    <cfRule type="duplicateValues" dxfId="20" priority="21"/>
  </conditionalFormatting>
  <conditionalFormatting sqref="I4076">
    <cfRule type="duplicateValues" dxfId="19" priority="20"/>
  </conditionalFormatting>
  <conditionalFormatting sqref="I4076">
    <cfRule type="duplicateValues" dxfId="18" priority="19"/>
  </conditionalFormatting>
  <conditionalFormatting sqref="I4075">
    <cfRule type="duplicateValues" dxfId="17" priority="18"/>
  </conditionalFormatting>
  <conditionalFormatting sqref="I4075">
    <cfRule type="duplicateValues" dxfId="16" priority="17"/>
  </conditionalFormatting>
  <conditionalFormatting sqref="I4090 I4092">
    <cfRule type="duplicateValues" dxfId="15" priority="16"/>
  </conditionalFormatting>
  <conditionalFormatting sqref="I4086">
    <cfRule type="duplicateValues" dxfId="14" priority="15"/>
  </conditionalFormatting>
  <conditionalFormatting sqref="I4087">
    <cfRule type="duplicateValues" dxfId="13" priority="14"/>
  </conditionalFormatting>
  <conditionalFormatting sqref="I4088">
    <cfRule type="duplicateValues" dxfId="12" priority="13"/>
  </conditionalFormatting>
  <conditionalFormatting sqref="I4089">
    <cfRule type="duplicateValues" dxfId="11" priority="12"/>
  </conditionalFormatting>
  <conditionalFormatting sqref="I4079">
    <cfRule type="duplicateValues" dxfId="10" priority="11"/>
  </conditionalFormatting>
  <conditionalFormatting sqref="I4077">
    <cfRule type="duplicateValues" dxfId="9" priority="10"/>
  </conditionalFormatting>
  <conditionalFormatting sqref="I4078">
    <cfRule type="duplicateValues" dxfId="8" priority="9"/>
  </conditionalFormatting>
  <conditionalFormatting sqref="I4082">
    <cfRule type="duplicateValues" dxfId="7" priority="8"/>
  </conditionalFormatting>
  <conditionalFormatting sqref="I4083">
    <cfRule type="duplicateValues" dxfId="6" priority="7"/>
  </conditionalFormatting>
  <conditionalFormatting sqref="I4081">
    <cfRule type="duplicateValues" dxfId="5" priority="6"/>
  </conditionalFormatting>
  <conditionalFormatting sqref="I4081">
    <cfRule type="duplicateValues" dxfId="4" priority="5"/>
  </conditionalFormatting>
  <conditionalFormatting sqref="I4080">
    <cfRule type="duplicateValues" dxfId="3" priority="4"/>
  </conditionalFormatting>
  <conditionalFormatting sqref="I4084">
    <cfRule type="duplicateValues" dxfId="2" priority="3"/>
  </conditionalFormatting>
  <conditionalFormatting sqref="I4085">
    <cfRule type="duplicateValues" dxfId="1" priority="2"/>
  </conditionalFormatting>
  <conditionalFormatting sqref="I3988">
    <cfRule type="duplicateValues" dxfId="0" priority="1"/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P181"/>
  <sheetViews>
    <sheetView topLeftCell="A13" workbookViewId="0">
      <selection activeCell="K94" sqref="K94"/>
    </sheetView>
  </sheetViews>
  <sheetFormatPr defaultRowHeight="14.25" x14ac:dyDescent="0.15"/>
  <cols>
    <col min="1" max="1" width="5.125" style="38" bestFit="1" customWidth="1"/>
    <col min="2" max="2" width="4.625" style="38" bestFit="1" customWidth="1"/>
    <col min="3" max="3" width="9.125" style="38" bestFit="1" customWidth="1"/>
    <col min="4" max="4" width="8.5" style="38" bestFit="1" customWidth="1"/>
    <col min="5" max="5" width="8.375" style="38" bestFit="1" customWidth="1"/>
    <col min="6" max="6" width="8.5" style="38" bestFit="1" customWidth="1"/>
    <col min="7" max="7" width="7.375" style="38" bestFit="1" customWidth="1"/>
    <col min="8" max="8" width="7.375" style="38" customWidth="1"/>
    <col min="9" max="9" width="13.125" style="38" bestFit="1" customWidth="1"/>
    <col min="10" max="16384" width="9" style="38"/>
  </cols>
  <sheetData>
    <row r="1" spans="1:9" x14ac:dyDescent="0.15">
      <c r="A1" s="38" t="s">
        <v>9821</v>
      </c>
      <c r="B1" s="38" t="s">
        <v>9822</v>
      </c>
      <c r="C1" s="38" t="s">
        <v>9819</v>
      </c>
      <c r="D1" s="38" t="s">
        <v>9823</v>
      </c>
      <c r="E1" s="38" t="s">
        <v>9824</v>
      </c>
      <c r="F1" s="38" t="s">
        <v>9825</v>
      </c>
      <c r="G1" s="38" t="s">
        <v>9827</v>
      </c>
      <c r="H1" s="38" t="s">
        <v>10447</v>
      </c>
      <c r="I1" s="38" t="s">
        <v>9820</v>
      </c>
    </row>
    <row r="2" spans="1:9" x14ac:dyDescent="0.15">
      <c r="A2" s="38" t="s">
        <v>9826</v>
      </c>
      <c r="B2" s="38" t="s">
        <v>9826</v>
      </c>
      <c r="C2" s="38" t="s">
        <v>9826</v>
      </c>
      <c r="D2" s="38" t="s">
        <v>9826</v>
      </c>
      <c r="E2" s="38" t="s">
        <v>9826</v>
      </c>
      <c r="F2" s="38" t="s">
        <v>9826</v>
      </c>
      <c r="G2" s="38" t="s">
        <v>9828</v>
      </c>
      <c r="H2" s="38" t="s">
        <v>10448</v>
      </c>
      <c r="I2" s="38" t="s">
        <v>9826</v>
      </c>
    </row>
    <row r="3" spans="1:9" x14ac:dyDescent="0.15">
      <c r="A3" s="38">
        <v>1</v>
      </c>
      <c r="B3" s="38">
        <v>1</v>
      </c>
      <c r="C3" s="38">
        <v>1</v>
      </c>
      <c r="D3" s="38">
        <v>230001</v>
      </c>
      <c r="E3" s="38">
        <v>1</v>
      </c>
      <c r="F3" s="38">
        <v>1</v>
      </c>
      <c r="G3" s="38">
        <v>10</v>
      </c>
      <c r="I3" s="38">
        <v>2</v>
      </c>
    </row>
    <row r="4" spans="1:9" x14ac:dyDescent="0.15">
      <c r="A4" s="38">
        <v>2</v>
      </c>
      <c r="B4" s="38">
        <v>1</v>
      </c>
      <c r="C4" s="38">
        <v>1</v>
      </c>
      <c r="D4" s="38">
        <v>230001</v>
      </c>
      <c r="E4" s="38">
        <v>2</v>
      </c>
      <c r="F4" s="38">
        <v>2</v>
      </c>
      <c r="G4" s="38">
        <v>15</v>
      </c>
      <c r="I4" s="38">
        <v>2</v>
      </c>
    </row>
    <row r="5" spans="1:9" x14ac:dyDescent="0.15">
      <c r="A5" s="38">
        <v>3</v>
      </c>
      <c r="B5" s="38">
        <v>1</v>
      </c>
      <c r="C5" s="38">
        <v>1</v>
      </c>
      <c r="D5" s="38">
        <v>230001</v>
      </c>
      <c r="E5" s="38">
        <v>3</v>
      </c>
      <c r="F5" s="38">
        <v>3</v>
      </c>
      <c r="G5" s="38">
        <v>20</v>
      </c>
      <c r="I5" s="38">
        <v>2</v>
      </c>
    </row>
    <row r="6" spans="1:9" x14ac:dyDescent="0.15">
      <c r="A6" s="38">
        <v>4</v>
      </c>
      <c r="B6" s="38">
        <v>1</v>
      </c>
      <c r="C6" s="38">
        <v>1</v>
      </c>
      <c r="D6" s="38">
        <v>230001</v>
      </c>
      <c r="E6" s="38">
        <v>4</v>
      </c>
      <c r="F6" s="38">
        <v>4</v>
      </c>
      <c r="G6" s="38">
        <v>25</v>
      </c>
      <c r="I6" s="38">
        <v>2</v>
      </c>
    </row>
    <row r="7" spans="1:9" x14ac:dyDescent="0.15">
      <c r="A7" s="38">
        <v>5</v>
      </c>
      <c r="B7" s="38">
        <v>1</v>
      </c>
      <c r="C7" s="38">
        <v>1</v>
      </c>
      <c r="D7" s="38">
        <v>230001</v>
      </c>
      <c r="E7" s="38">
        <v>5</v>
      </c>
      <c r="F7" s="38">
        <v>5</v>
      </c>
      <c r="G7" s="38">
        <v>30</v>
      </c>
      <c r="I7" s="38">
        <v>2</v>
      </c>
    </row>
    <row r="8" spans="1:9" x14ac:dyDescent="0.15">
      <c r="A8" s="38">
        <v>6</v>
      </c>
      <c r="B8" s="38">
        <v>1</v>
      </c>
      <c r="C8" s="38">
        <v>1</v>
      </c>
      <c r="D8" s="38">
        <v>230001</v>
      </c>
      <c r="E8" s="38">
        <v>6</v>
      </c>
      <c r="F8" s="38">
        <v>6</v>
      </c>
      <c r="G8" s="38">
        <v>35</v>
      </c>
      <c r="I8" s="38">
        <v>2</v>
      </c>
    </row>
    <row r="9" spans="1:9" x14ac:dyDescent="0.15">
      <c r="A9" s="38">
        <v>7</v>
      </c>
      <c r="B9" s="38">
        <v>1</v>
      </c>
      <c r="C9" s="38">
        <v>1</v>
      </c>
      <c r="D9" s="38">
        <v>230001</v>
      </c>
      <c r="E9" s="38">
        <v>7</v>
      </c>
      <c r="F9" s="38">
        <v>7</v>
      </c>
      <c r="G9" s="38">
        <v>40</v>
      </c>
      <c r="I9" s="38">
        <v>2</v>
      </c>
    </row>
    <row r="10" spans="1:9" x14ac:dyDescent="0.15">
      <c r="A10" s="38">
        <v>8</v>
      </c>
      <c r="B10" s="38">
        <v>1</v>
      </c>
      <c r="C10" s="38">
        <v>1</v>
      </c>
      <c r="D10" s="38">
        <v>230001</v>
      </c>
      <c r="E10" s="38">
        <v>8</v>
      </c>
      <c r="F10" s="38">
        <v>8</v>
      </c>
      <c r="G10" s="38">
        <v>45</v>
      </c>
      <c r="I10" s="38">
        <v>2</v>
      </c>
    </row>
    <row r="11" spans="1:9" x14ac:dyDescent="0.15">
      <c r="A11" s="38">
        <v>9</v>
      </c>
      <c r="B11" s="38">
        <v>1</v>
      </c>
      <c r="C11" s="38">
        <v>1</v>
      </c>
      <c r="D11" s="38">
        <v>230001</v>
      </c>
      <c r="E11" s="38">
        <v>9</v>
      </c>
      <c r="F11" s="38">
        <v>9</v>
      </c>
      <c r="G11" s="38">
        <v>50</v>
      </c>
      <c r="I11" s="38">
        <v>2</v>
      </c>
    </row>
    <row r="12" spans="1:9" x14ac:dyDescent="0.15">
      <c r="A12" s="38">
        <v>10</v>
      </c>
      <c r="B12" s="38">
        <v>1</v>
      </c>
      <c r="C12" s="38">
        <v>1</v>
      </c>
      <c r="D12" s="38">
        <v>230001</v>
      </c>
      <c r="E12" s="38">
        <v>10</v>
      </c>
      <c r="F12" s="38">
        <v>10</v>
      </c>
      <c r="G12" s="38">
        <v>55</v>
      </c>
      <c r="I12" s="38">
        <v>2</v>
      </c>
    </row>
    <row r="13" spans="1:9" x14ac:dyDescent="0.15">
      <c r="A13" s="38">
        <v>11</v>
      </c>
      <c r="B13" s="38">
        <v>1</v>
      </c>
      <c r="C13" s="38">
        <v>1</v>
      </c>
      <c r="D13" s="38">
        <v>230001</v>
      </c>
      <c r="E13" s="38">
        <v>11</v>
      </c>
      <c r="F13" s="38">
        <v>11</v>
      </c>
      <c r="G13" s="38">
        <v>60</v>
      </c>
      <c r="I13" s="38">
        <v>2</v>
      </c>
    </row>
    <row r="14" spans="1:9" x14ac:dyDescent="0.15">
      <c r="A14" s="38">
        <v>12</v>
      </c>
      <c r="B14" s="38">
        <v>1</v>
      </c>
      <c r="C14" s="38">
        <v>1</v>
      </c>
      <c r="D14" s="38">
        <v>230001</v>
      </c>
      <c r="E14" s="38">
        <v>12</v>
      </c>
      <c r="F14" s="38">
        <v>12</v>
      </c>
      <c r="G14" s="38">
        <v>65</v>
      </c>
      <c r="I14" s="38">
        <v>2</v>
      </c>
    </row>
    <row r="15" spans="1:9" x14ac:dyDescent="0.15">
      <c r="A15" s="38">
        <v>13</v>
      </c>
      <c r="B15" s="38">
        <v>1</v>
      </c>
      <c r="C15" s="38">
        <v>1</v>
      </c>
      <c r="D15" s="38">
        <v>230001</v>
      </c>
      <c r="E15" s="38">
        <v>13</v>
      </c>
      <c r="F15" s="38">
        <v>13</v>
      </c>
      <c r="G15" s="38">
        <v>70</v>
      </c>
      <c r="I15" s="38">
        <v>2</v>
      </c>
    </row>
    <row r="16" spans="1:9" x14ac:dyDescent="0.15">
      <c r="A16" s="38">
        <v>14</v>
      </c>
      <c r="B16" s="38">
        <v>1</v>
      </c>
      <c r="C16" s="38">
        <v>1</v>
      </c>
      <c r="D16" s="38">
        <v>230001</v>
      </c>
      <c r="E16" s="38">
        <v>14</v>
      </c>
      <c r="F16" s="38">
        <v>14</v>
      </c>
      <c r="G16" s="38">
        <v>75</v>
      </c>
      <c r="I16" s="38">
        <v>2</v>
      </c>
    </row>
    <row r="17" spans="1:9" x14ac:dyDescent="0.15">
      <c r="A17" s="38">
        <v>15</v>
      </c>
      <c r="B17" s="38">
        <v>1</v>
      </c>
      <c r="C17" s="38">
        <v>1</v>
      </c>
      <c r="D17" s="38">
        <v>230001</v>
      </c>
      <c r="E17" s="38">
        <v>15</v>
      </c>
      <c r="F17" s="38">
        <v>15</v>
      </c>
      <c r="G17" s="38">
        <v>80</v>
      </c>
      <c r="I17" s="38">
        <v>2</v>
      </c>
    </row>
    <row r="18" spans="1:9" x14ac:dyDescent="0.15">
      <c r="A18" s="38">
        <v>16</v>
      </c>
      <c r="B18" s="38">
        <v>1</v>
      </c>
      <c r="C18" s="38">
        <v>1</v>
      </c>
      <c r="D18" s="38">
        <v>230001</v>
      </c>
      <c r="E18" s="38">
        <v>16</v>
      </c>
      <c r="F18" s="38">
        <v>16</v>
      </c>
      <c r="G18" s="38">
        <v>85</v>
      </c>
      <c r="I18" s="38">
        <v>2</v>
      </c>
    </row>
    <row r="19" spans="1:9" x14ac:dyDescent="0.15">
      <c r="A19" s="38">
        <v>17</v>
      </c>
      <c r="B19" s="38">
        <v>1</v>
      </c>
      <c r="C19" s="38">
        <v>1</v>
      </c>
      <c r="D19" s="38">
        <v>230001</v>
      </c>
      <c r="E19" s="38">
        <v>17</v>
      </c>
      <c r="F19" s="38">
        <v>17</v>
      </c>
      <c r="G19" s="38">
        <v>90</v>
      </c>
      <c r="I19" s="38">
        <v>2</v>
      </c>
    </row>
    <row r="20" spans="1:9" x14ac:dyDescent="0.15">
      <c r="A20" s="38">
        <v>18</v>
      </c>
      <c r="B20" s="38">
        <v>1</v>
      </c>
      <c r="C20" s="38">
        <v>1</v>
      </c>
      <c r="D20" s="38">
        <v>230001</v>
      </c>
      <c r="E20" s="38">
        <v>18</v>
      </c>
      <c r="F20" s="38">
        <v>18</v>
      </c>
      <c r="G20" s="38">
        <v>95</v>
      </c>
      <c r="I20" s="38">
        <v>2</v>
      </c>
    </row>
    <row r="21" spans="1:9" x14ac:dyDescent="0.15">
      <c r="A21" s="38">
        <v>19</v>
      </c>
      <c r="B21" s="38">
        <v>1</v>
      </c>
      <c r="C21" s="38">
        <v>1</v>
      </c>
      <c r="D21" s="38">
        <v>230001</v>
      </c>
      <c r="E21" s="38">
        <v>19</v>
      </c>
      <c r="F21" s="38">
        <v>19</v>
      </c>
      <c r="G21" s="38">
        <v>100</v>
      </c>
      <c r="I21" s="38">
        <v>2</v>
      </c>
    </row>
    <row r="22" spans="1:9" x14ac:dyDescent="0.15">
      <c r="A22" s="38">
        <v>20</v>
      </c>
      <c r="B22" s="38">
        <v>1</v>
      </c>
      <c r="C22" s="38">
        <v>1</v>
      </c>
      <c r="D22" s="38">
        <v>230001</v>
      </c>
      <c r="E22" s="38">
        <v>20</v>
      </c>
      <c r="F22" s="38">
        <v>999999</v>
      </c>
      <c r="G22" s="38">
        <v>100</v>
      </c>
      <c r="I22" s="38">
        <v>2</v>
      </c>
    </row>
    <row r="23" spans="1:9" x14ac:dyDescent="0.15">
      <c r="A23" s="38">
        <v>21</v>
      </c>
      <c r="B23" s="38">
        <v>1</v>
      </c>
      <c r="C23" s="38">
        <v>2</v>
      </c>
      <c r="D23" s="38">
        <v>230002</v>
      </c>
      <c r="E23" s="38">
        <v>1</v>
      </c>
      <c r="F23" s="38">
        <v>1</v>
      </c>
      <c r="G23" s="38">
        <v>1000</v>
      </c>
      <c r="I23" s="38">
        <v>3</v>
      </c>
    </row>
    <row r="24" spans="1:9" x14ac:dyDescent="0.15">
      <c r="A24" s="38">
        <v>22</v>
      </c>
      <c r="B24" s="38">
        <v>1</v>
      </c>
      <c r="C24" s="38">
        <v>2</v>
      </c>
      <c r="D24" s="38">
        <v>230002</v>
      </c>
      <c r="E24" s="38">
        <v>2</v>
      </c>
      <c r="F24" s="38">
        <v>2</v>
      </c>
      <c r="G24" s="38">
        <v>1500</v>
      </c>
      <c r="I24" s="38">
        <v>3</v>
      </c>
    </row>
    <row r="25" spans="1:9" x14ac:dyDescent="0.15">
      <c r="A25" s="38">
        <v>23</v>
      </c>
      <c r="B25" s="38">
        <v>1</v>
      </c>
      <c r="C25" s="38">
        <v>2</v>
      </c>
      <c r="D25" s="38">
        <v>230002</v>
      </c>
      <c r="E25" s="38">
        <v>3</v>
      </c>
      <c r="F25" s="38">
        <v>3</v>
      </c>
      <c r="G25" s="38">
        <v>2000</v>
      </c>
      <c r="I25" s="38">
        <v>3</v>
      </c>
    </row>
    <row r="26" spans="1:9" x14ac:dyDescent="0.15">
      <c r="A26" s="38">
        <v>24</v>
      </c>
      <c r="B26" s="38">
        <v>1</v>
      </c>
      <c r="C26" s="38">
        <v>2</v>
      </c>
      <c r="D26" s="38">
        <v>230002</v>
      </c>
      <c r="E26" s="38">
        <v>4</v>
      </c>
      <c r="F26" s="38">
        <v>4</v>
      </c>
      <c r="G26" s="38">
        <v>2500</v>
      </c>
      <c r="I26" s="38">
        <v>3</v>
      </c>
    </row>
    <row r="27" spans="1:9" x14ac:dyDescent="0.15">
      <c r="A27" s="38">
        <v>25</v>
      </c>
      <c r="B27" s="38">
        <v>1</v>
      </c>
      <c r="C27" s="38">
        <v>2</v>
      </c>
      <c r="D27" s="38">
        <v>230002</v>
      </c>
      <c r="E27" s="38">
        <v>5</v>
      </c>
      <c r="F27" s="38">
        <v>5</v>
      </c>
      <c r="G27" s="38">
        <v>3000</v>
      </c>
      <c r="I27" s="38">
        <v>3</v>
      </c>
    </row>
    <row r="28" spans="1:9" x14ac:dyDescent="0.15">
      <c r="A28" s="38">
        <v>26</v>
      </c>
      <c r="B28" s="38">
        <v>1</v>
      </c>
      <c r="C28" s="38">
        <v>2</v>
      </c>
      <c r="D28" s="38">
        <v>230002</v>
      </c>
      <c r="E28" s="38">
        <v>6</v>
      </c>
      <c r="F28" s="38">
        <v>6</v>
      </c>
      <c r="G28" s="38">
        <v>3500</v>
      </c>
      <c r="I28" s="38">
        <v>3</v>
      </c>
    </row>
    <row r="29" spans="1:9" x14ac:dyDescent="0.15">
      <c r="A29" s="38">
        <v>27</v>
      </c>
      <c r="B29" s="38">
        <v>1</v>
      </c>
      <c r="C29" s="38">
        <v>2</v>
      </c>
      <c r="D29" s="38">
        <v>230002</v>
      </c>
      <c r="E29" s="38">
        <v>7</v>
      </c>
      <c r="F29" s="38">
        <v>7</v>
      </c>
      <c r="G29" s="38">
        <v>4000</v>
      </c>
      <c r="I29" s="38">
        <v>3</v>
      </c>
    </row>
    <row r="30" spans="1:9" x14ac:dyDescent="0.15">
      <c r="A30" s="38">
        <v>28</v>
      </c>
      <c r="B30" s="38">
        <v>1</v>
      </c>
      <c r="C30" s="38">
        <v>2</v>
      </c>
      <c r="D30" s="38">
        <v>230002</v>
      </c>
      <c r="E30" s="38">
        <v>8</v>
      </c>
      <c r="F30" s="38">
        <v>8</v>
      </c>
      <c r="G30" s="38">
        <v>4500</v>
      </c>
      <c r="I30" s="38">
        <v>3</v>
      </c>
    </row>
    <row r="31" spans="1:9" x14ac:dyDescent="0.15">
      <c r="A31" s="38">
        <v>29</v>
      </c>
      <c r="B31" s="38">
        <v>1</v>
      </c>
      <c r="C31" s="38">
        <v>2</v>
      </c>
      <c r="D31" s="38">
        <v>230002</v>
      </c>
      <c r="E31" s="38">
        <v>9</v>
      </c>
      <c r="F31" s="38">
        <v>9</v>
      </c>
      <c r="G31" s="38">
        <v>5000</v>
      </c>
      <c r="I31" s="38">
        <v>3</v>
      </c>
    </row>
    <row r="32" spans="1:9" x14ac:dyDescent="0.15">
      <c r="A32" s="38">
        <v>30</v>
      </c>
      <c r="B32" s="38">
        <v>1</v>
      </c>
      <c r="C32" s="38">
        <v>2</v>
      </c>
      <c r="D32" s="38">
        <v>230002</v>
      </c>
      <c r="E32" s="38">
        <v>10</v>
      </c>
      <c r="F32" s="38">
        <v>999999</v>
      </c>
      <c r="G32" s="38">
        <v>10000</v>
      </c>
      <c r="I32" s="38">
        <v>3</v>
      </c>
    </row>
    <row r="33" spans="1:9" x14ac:dyDescent="0.15">
      <c r="A33" s="38">
        <v>31</v>
      </c>
      <c r="B33" s="38">
        <v>1</v>
      </c>
      <c r="C33" s="38">
        <v>3</v>
      </c>
      <c r="D33" s="38">
        <v>230003</v>
      </c>
      <c r="E33" s="38">
        <v>1</v>
      </c>
      <c r="F33" s="38">
        <v>999999</v>
      </c>
      <c r="G33" s="38">
        <v>10000</v>
      </c>
      <c r="I33" s="38">
        <v>0</v>
      </c>
    </row>
    <row r="34" spans="1:9" x14ac:dyDescent="0.15">
      <c r="A34" s="38">
        <v>32</v>
      </c>
      <c r="B34" s="38">
        <v>2</v>
      </c>
      <c r="C34" s="38">
        <v>10</v>
      </c>
      <c r="D34" s="38">
        <v>230004</v>
      </c>
      <c r="E34" s="38">
        <v>1</v>
      </c>
      <c r="F34" s="38">
        <v>1</v>
      </c>
      <c r="G34" s="38">
        <v>100</v>
      </c>
      <c r="I34" s="38">
        <v>11</v>
      </c>
    </row>
    <row r="35" spans="1:9" x14ac:dyDescent="0.15">
      <c r="A35" s="38">
        <v>33</v>
      </c>
      <c r="B35" s="38">
        <v>2</v>
      </c>
      <c r="C35" s="38">
        <v>10</v>
      </c>
      <c r="D35" s="38">
        <v>230004</v>
      </c>
      <c r="E35" s="38">
        <v>2</v>
      </c>
      <c r="F35" s="38">
        <v>2</v>
      </c>
      <c r="G35" s="38">
        <v>100</v>
      </c>
      <c r="I35" s="38">
        <v>11</v>
      </c>
    </row>
    <row r="36" spans="1:9" x14ac:dyDescent="0.15">
      <c r="A36" s="38">
        <v>34</v>
      </c>
      <c r="B36" s="38">
        <v>2</v>
      </c>
      <c r="C36" s="38">
        <v>10</v>
      </c>
      <c r="D36" s="38">
        <v>230004</v>
      </c>
      <c r="E36" s="38">
        <v>3</v>
      </c>
      <c r="F36" s="38">
        <v>3</v>
      </c>
      <c r="G36" s="38">
        <v>100</v>
      </c>
      <c r="I36" s="38">
        <v>11</v>
      </c>
    </row>
    <row r="37" spans="1:9" x14ac:dyDescent="0.15">
      <c r="A37" s="38">
        <v>35</v>
      </c>
      <c r="B37" s="38">
        <v>2</v>
      </c>
      <c r="C37" s="38">
        <v>10</v>
      </c>
      <c r="D37" s="38">
        <v>230004</v>
      </c>
      <c r="E37" s="38">
        <v>4</v>
      </c>
      <c r="F37" s="38">
        <v>4</v>
      </c>
      <c r="G37" s="38">
        <v>100</v>
      </c>
      <c r="I37" s="38">
        <v>11</v>
      </c>
    </row>
    <row r="38" spans="1:9" x14ac:dyDescent="0.15">
      <c r="A38" s="38">
        <v>36</v>
      </c>
      <c r="B38" s="38">
        <v>2</v>
      </c>
      <c r="C38" s="38">
        <v>10</v>
      </c>
      <c r="D38" s="38">
        <v>230004</v>
      </c>
      <c r="E38" s="38">
        <v>5</v>
      </c>
      <c r="F38" s="38">
        <v>5</v>
      </c>
      <c r="G38" s="38">
        <v>100</v>
      </c>
      <c r="I38" s="38">
        <v>11</v>
      </c>
    </row>
    <row r="39" spans="1:9" x14ac:dyDescent="0.15">
      <c r="A39" s="38">
        <v>37</v>
      </c>
      <c r="B39" s="38">
        <v>2</v>
      </c>
      <c r="C39" s="38">
        <v>10</v>
      </c>
      <c r="D39" s="38">
        <v>230004</v>
      </c>
      <c r="E39" s="38">
        <v>6</v>
      </c>
      <c r="F39" s="38">
        <v>6</v>
      </c>
      <c r="G39" s="38">
        <v>100</v>
      </c>
      <c r="I39" s="38">
        <v>11</v>
      </c>
    </row>
    <row r="40" spans="1:9" x14ac:dyDescent="0.15">
      <c r="A40" s="38">
        <v>38</v>
      </c>
      <c r="B40" s="38">
        <v>2</v>
      </c>
      <c r="C40" s="38">
        <v>10</v>
      </c>
      <c r="D40" s="38">
        <v>230004</v>
      </c>
      <c r="E40" s="38">
        <v>7</v>
      </c>
      <c r="F40" s="38">
        <v>7</v>
      </c>
      <c r="G40" s="38">
        <v>100</v>
      </c>
      <c r="I40" s="38">
        <v>11</v>
      </c>
    </row>
    <row r="41" spans="1:9" x14ac:dyDescent="0.15">
      <c r="A41" s="38">
        <v>39</v>
      </c>
      <c r="B41" s="38">
        <v>2</v>
      </c>
      <c r="C41" s="38">
        <v>10</v>
      </c>
      <c r="D41" s="38">
        <v>230004</v>
      </c>
      <c r="E41" s="38">
        <v>8</v>
      </c>
      <c r="F41" s="38">
        <v>8</v>
      </c>
      <c r="G41" s="38">
        <v>100</v>
      </c>
      <c r="I41" s="38">
        <v>11</v>
      </c>
    </row>
    <row r="42" spans="1:9" x14ac:dyDescent="0.15">
      <c r="A42" s="38">
        <v>40</v>
      </c>
      <c r="B42" s="38">
        <v>2</v>
      </c>
      <c r="C42" s="38">
        <v>10</v>
      </c>
      <c r="D42" s="38">
        <v>230004</v>
      </c>
      <c r="E42" s="38">
        <v>9</v>
      </c>
      <c r="F42" s="38">
        <v>9</v>
      </c>
      <c r="G42" s="38">
        <v>100</v>
      </c>
      <c r="I42" s="38">
        <v>11</v>
      </c>
    </row>
    <row r="43" spans="1:9" x14ac:dyDescent="0.15">
      <c r="A43" s="38">
        <v>41</v>
      </c>
      <c r="B43" s="38">
        <v>2</v>
      </c>
      <c r="C43" s="38">
        <v>10</v>
      </c>
      <c r="D43" s="38">
        <v>230004</v>
      </c>
      <c r="E43" s="38">
        <v>10</v>
      </c>
      <c r="F43" s="38">
        <v>999999</v>
      </c>
      <c r="G43" s="38">
        <v>10000</v>
      </c>
      <c r="I43" s="38">
        <v>11</v>
      </c>
    </row>
    <row r="44" spans="1:9" x14ac:dyDescent="0.15">
      <c r="A44" s="38">
        <v>42</v>
      </c>
      <c r="B44" s="38">
        <v>2</v>
      </c>
      <c r="C44" s="38">
        <v>11</v>
      </c>
      <c r="D44" s="38">
        <v>230005</v>
      </c>
      <c r="E44" s="38">
        <v>1</v>
      </c>
      <c r="F44" s="38">
        <v>1</v>
      </c>
      <c r="G44" s="1">
        <v>500</v>
      </c>
      <c r="H44" s="38">
        <v>14</v>
      </c>
      <c r="I44" s="38">
        <v>12</v>
      </c>
    </row>
    <row r="45" spans="1:9" x14ac:dyDescent="0.15">
      <c r="A45" s="38">
        <v>43</v>
      </c>
      <c r="B45" s="38">
        <v>2</v>
      </c>
      <c r="C45" s="38">
        <v>11</v>
      </c>
      <c r="D45" s="38">
        <v>230005</v>
      </c>
      <c r="E45" s="38">
        <v>2</v>
      </c>
      <c r="F45" s="38">
        <v>2</v>
      </c>
      <c r="G45" s="1">
        <v>1000</v>
      </c>
      <c r="H45" s="38">
        <v>14</v>
      </c>
      <c r="I45" s="38">
        <v>12</v>
      </c>
    </row>
    <row r="46" spans="1:9" x14ac:dyDescent="0.15">
      <c r="A46" s="38">
        <v>44</v>
      </c>
      <c r="B46" s="38">
        <v>2</v>
      </c>
      <c r="C46" s="38">
        <v>11</v>
      </c>
      <c r="D46" s="38">
        <v>230005</v>
      </c>
      <c r="E46" s="38">
        <v>3</v>
      </c>
      <c r="F46" s="38">
        <v>3</v>
      </c>
      <c r="G46" s="1">
        <v>1500</v>
      </c>
      <c r="H46" s="38">
        <v>14</v>
      </c>
      <c r="I46" s="38">
        <v>12</v>
      </c>
    </row>
    <row r="47" spans="1:9" x14ac:dyDescent="0.15">
      <c r="A47" s="38">
        <v>45</v>
      </c>
      <c r="B47" s="38">
        <v>2</v>
      </c>
      <c r="C47" s="38">
        <v>11</v>
      </c>
      <c r="D47" s="38">
        <v>230005</v>
      </c>
      <c r="E47" s="38">
        <v>4</v>
      </c>
      <c r="F47" s="38">
        <v>4</v>
      </c>
      <c r="G47" s="1">
        <v>2000</v>
      </c>
      <c r="H47" s="38">
        <v>14</v>
      </c>
      <c r="I47" s="38">
        <v>12</v>
      </c>
    </row>
    <row r="48" spans="1:9" x14ac:dyDescent="0.15">
      <c r="A48" s="38">
        <v>46</v>
      </c>
      <c r="B48" s="38">
        <v>2</v>
      </c>
      <c r="C48" s="38">
        <v>11</v>
      </c>
      <c r="D48" s="38">
        <v>230005</v>
      </c>
      <c r="E48" s="38">
        <v>5</v>
      </c>
      <c r="F48" s="38">
        <v>5</v>
      </c>
      <c r="G48" s="1">
        <v>2500</v>
      </c>
      <c r="H48" s="38">
        <v>14</v>
      </c>
      <c r="I48" s="38">
        <v>12</v>
      </c>
    </row>
    <row r="49" spans="1:9" x14ac:dyDescent="0.15">
      <c r="A49" s="38">
        <v>47</v>
      </c>
      <c r="B49" s="38">
        <v>2</v>
      </c>
      <c r="C49" s="38">
        <v>11</v>
      </c>
      <c r="D49" s="38">
        <v>230005</v>
      </c>
      <c r="E49" s="38">
        <v>6</v>
      </c>
      <c r="F49" s="38">
        <v>6</v>
      </c>
      <c r="G49" s="1">
        <v>3000</v>
      </c>
      <c r="H49" s="38">
        <v>14</v>
      </c>
      <c r="I49" s="38">
        <v>12</v>
      </c>
    </row>
    <row r="50" spans="1:9" x14ac:dyDescent="0.15">
      <c r="A50" s="38">
        <v>48</v>
      </c>
      <c r="B50" s="38">
        <v>2</v>
      </c>
      <c r="C50" s="38">
        <v>11</v>
      </c>
      <c r="D50" s="38">
        <v>230005</v>
      </c>
      <c r="E50" s="38">
        <v>7</v>
      </c>
      <c r="F50" s="38">
        <v>7</v>
      </c>
      <c r="G50" s="1">
        <v>3500</v>
      </c>
      <c r="H50" s="38">
        <v>14</v>
      </c>
      <c r="I50" s="38">
        <v>12</v>
      </c>
    </row>
    <row r="51" spans="1:9" x14ac:dyDescent="0.15">
      <c r="A51" s="38">
        <v>49</v>
      </c>
      <c r="B51" s="38">
        <v>2</v>
      </c>
      <c r="C51" s="38">
        <v>11</v>
      </c>
      <c r="D51" s="38">
        <v>230005</v>
      </c>
      <c r="E51" s="38">
        <v>8</v>
      </c>
      <c r="F51" s="38">
        <v>8</v>
      </c>
      <c r="G51" s="1">
        <v>4000</v>
      </c>
      <c r="H51" s="38">
        <v>14</v>
      </c>
      <c r="I51" s="38">
        <v>12</v>
      </c>
    </row>
    <row r="52" spans="1:9" x14ac:dyDescent="0.15">
      <c r="A52" s="38">
        <v>50</v>
      </c>
      <c r="B52" s="38">
        <v>2</v>
      </c>
      <c r="C52" s="38">
        <v>11</v>
      </c>
      <c r="D52" s="38">
        <v>230005</v>
      </c>
      <c r="E52" s="38">
        <v>9</v>
      </c>
      <c r="F52" s="38">
        <v>9</v>
      </c>
      <c r="G52" s="1">
        <v>4500</v>
      </c>
      <c r="H52" s="38">
        <v>14</v>
      </c>
      <c r="I52" s="38">
        <v>12</v>
      </c>
    </row>
    <row r="53" spans="1:9" x14ac:dyDescent="0.15">
      <c r="A53" s="38">
        <v>51</v>
      </c>
      <c r="B53" s="38">
        <v>2</v>
      </c>
      <c r="C53" s="38">
        <v>11</v>
      </c>
      <c r="D53" s="38">
        <v>230005</v>
      </c>
      <c r="E53" s="38">
        <v>10</v>
      </c>
      <c r="F53" s="38">
        <v>999999</v>
      </c>
      <c r="G53" s="38">
        <v>10000</v>
      </c>
      <c r="H53" s="38">
        <v>14</v>
      </c>
      <c r="I53" s="38">
        <v>12</v>
      </c>
    </row>
    <row r="54" spans="1:9" x14ac:dyDescent="0.15">
      <c r="A54" s="38">
        <v>52</v>
      </c>
      <c r="B54" s="38">
        <v>2</v>
      </c>
      <c r="C54" s="38">
        <v>14</v>
      </c>
      <c r="D54" s="38">
        <v>230006</v>
      </c>
      <c r="E54" s="38">
        <v>1</v>
      </c>
      <c r="F54" s="38">
        <v>1</v>
      </c>
      <c r="G54" s="38">
        <v>100</v>
      </c>
      <c r="I54" s="38">
        <v>13</v>
      </c>
    </row>
    <row r="55" spans="1:9" x14ac:dyDescent="0.15">
      <c r="A55" s="38">
        <v>53</v>
      </c>
      <c r="B55" s="38">
        <v>2</v>
      </c>
      <c r="C55" s="38">
        <v>14</v>
      </c>
      <c r="D55" s="38">
        <v>230006</v>
      </c>
      <c r="E55" s="38">
        <v>2</v>
      </c>
      <c r="F55" s="38">
        <v>2</v>
      </c>
      <c r="G55" s="38">
        <v>101</v>
      </c>
      <c r="I55" s="38">
        <v>13</v>
      </c>
    </row>
    <row r="56" spans="1:9" x14ac:dyDescent="0.15">
      <c r="A56" s="38">
        <v>54</v>
      </c>
      <c r="B56" s="38">
        <v>2</v>
      </c>
      <c r="C56" s="38">
        <v>14</v>
      </c>
      <c r="D56" s="38">
        <v>230006</v>
      </c>
      <c r="E56" s="38">
        <v>3</v>
      </c>
      <c r="F56" s="38">
        <v>3</v>
      </c>
      <c r="G56" s="38">
        <v>102</v>
      </c>
      <c r="I56" s="38">
        <v>13</v>
      </c>
    </row>
    <row r="57" spans="1:9" x14ac:dyDescent="0.15">
      <c r="A57" s="38">
        <v>55</v>
      </c>
      <c r="B57" s="38">
        <v>2</v>
      </c>
      <c r="C57" s="38">
        <v>14</v>
      </c>
      <c r="D57" s="38">
        <v>230006</v>
      </c>
      <c r="E57" s="38">
        <v>4</v>
      </c>
      <c r="F57" s="38">
        <v>4</v>
      </c>
      <c r="G57" s="38">
        <v>103</v>
      </c>
      <c r="I57" s="38">
        <v>13</v>
      </c>
    </row>
    <row r="58" spans="1:9" x14ac:dyDescent="0.15">
      <c r="A58" s="38">
        <v>56</v>
      </c>
      <c r="B58" s="38">
        <v>2</v>
      </c>
      <c r="C58" s="38">
        <v>14</v>
      </c>
      <c r="D58" s="38">
        <v>230006</v>
      </c>
      <c r="E58" s="38">
        <v>5</v>
      </c>
      <c r="F58" s="38">
        <v>5</v>
      </c>
      <c r="G58" s="38">
        <v>104</v>
      </c>
      <c r="I58" s="38">
        <v>13</v>
      </c>
    </row>
    <row r="59" spans="1:9" x14ac:dyDescent="0.15">
      <c r="A59" s="38">
        <v>57</v>
      </c>
      <c r="B59" s="38">
        <v>2</v>
      </c>
      <c r="C59" s="38">
        <v>14</v>
      </c>
      <c r="D59" s="38">
        <v>230006</v>
      </c>
      <c r="E59" s="38">
        <v>6</v>
      </c>
      <c r="F59" s="38">
        <v>6</v>
      </c>
      <c r="G59" s="38">
        <v>105</v>
      </c>
      <c r="I59" s="38">
        <v>13</v>
      </c>
    </row>
    <row r="60" spans="1:9" x14ac:dyDescent="0.15">
      <c r="A60" s="38">
        <v>58</v>
      </c>
      <c r="B60" s="38">
        <v>2</v>
      </c>
      <c r="C60" s="38">
        <v>14</v>
      </c>
      <c r="D60" s="38">
        <v>230006</v>
      </c>
      <c r="E60" s="38">
        <v>7</v>
      </c>
      <c r="F60" s="38">
        <v>7</v>
      </c>
      <c r="G60" s="38">
        <v>106</v>
      </c>
      <c r="I60" s="38">
        <v>13</v>
      </c>
    </row>
    <row r="61" spans="1:9" x14ac:dyDescent="0.15">
      <c r="A61" s="38">
        <v>59</v>
      </c>
      <c r="B61" s="38">
        <v>2</v>
      </c>
      <c r="C61" s="38">
        <v>14</v>
      </c>
      <c r="D61" s="38">
        <v>230006</v>
      </c>
      <c r="E61" s="38">
        <v>8</v>
      </c>
      <c r="F61" s="38">
        <v>8</v>
      </c>
      <c r="G61" s="38">
        <v>107</v>
      </c>
      <c r="I61" s="38">
        <v>13</v>
      </c>
    </row>
    <row r="62" spans="1:9" x14ac:dyDescent="0.15">
      <c r="A62" s="38">
        <v>60</v>
      </c>
      <c r="B62" s="38">
        <v>2</v>
      </c>
      <c r="C62" s="38">
        <v>14</v>
      </c>
      <c r="D62" s="38">
        <v>230006</v>
      </c>
      <c r="E62" s="38">
        <v>9</v>
      </c>
      <c r="F62" s="38">
        <v>9</v>
      </c>
      <c r="G62" s="38">
        <v>108</v>
      </c>
      <c r="I62" s="38">
        <v>13</v>
      </c>
    </row>
    <row r="63" spans="1:9" x14ac:dyDescent="0.15">
      <c r="A63" s="38">
        <v>61</v>
      </c>
      <c r="B63" s="38">
        <v>2</v>
      </c>
      <c r="C63" s="38">
        <v>14</v>
      </c>
      <c r="D63" s="38">
        <v>230006</v>
      </c>
      <c r="E63" s="38">
        <v>10</v>
      </c>
      <c r="F63" s="38">
        <v>10</v>
      </c>
      <c r="G63" s="38">
        <v>219</v>
      </c>
      <c r="I63" s="38">
        <v>13</v>
      </c>
    </row>
    <row r="64" spans="1:9" x14ac:dyDescent="0.15">
      <c r="A64" s="38">
        <v>62</v>
      </c>
      <c r="B64" s="38">
        <v>2</v>
      </c>
      <c r="C64" s="38">
        <v>14</v>
      </c>
      <c r="D64" s="38">
        <v>230006</v>
      </c>
      <c r="E64" s="38">
        <v>11</v>
      </c>
      <c r="F64" s="38">
        <v>11</v>
      </c>
      <c r="G64" s="38">
        <v>224</v>
      </c>
      <c r="I64" s="38">
        <v>13</v>
      </c>
    </row>
    <row r="65" spans="1:9" x14ac:dyDescent="0.15">
      <c r="A65" s="38">
        <v>63</v>
      </c>
      <c r="B65" s="38">
        <v>2</v>
      </c>
      <c r="C65" s="38">
        <v>14</v>
      </c>
      <c r="D65" s="38">
        <v>230006</v>
      </c>
      <c r="E65" s="38">
        <v>12</v>
      </c>
      <c r="F65" s="38">
        <v>12</v>
      </c>
      <c r="G65" s="38">
        <v>229</v>
      </c>
      <c r="I65" s="38">
        <v>13</v>
      </c>
    </row>
    <row r="66" spans="1:9" x14ac:dyDescent="0.15">
      <c r="A66" s="38">
        <v>64</v>
      </c>
      <c r="B66" s="38">
        <v>2</v>
      </c>
      <c r="C66" s="38">
        <v>14</v>
      </c>
      <c r="D66" s="38">
        <v>230006</v>
      </c>
      <c r="E66" s="38">
        <v>13</v>
      </c>
      <c r="F66" s="38">
        <v>13</v>
      </c>
      <c r="G66" s="38">
        <v>352</v>
      </c>
      <c r="I66" s="38">
        <v>13</v>
      </c>
    </row>
    <row r="67" spans="1:9" x14ac:dyDescent="0.15">
      <c r="A67" s="38">
        <v>65</v>
      </c>
      <c r="B67" s="38">
        <v>2</v>
      </c>
      <c r="C67" s="38">
        <v>14</v>
      </c>
      <c r="D67" s="38">
        <v>230006</v>
      </c>
      <c r="E67" s="38">
        <v>14</v>
      </c>
      <c r="F67" s="38">
        <v>14</v>
      </c>
      <c r="G67" s="38">
        <v>365</v>
      </c>
      <c r="I67" s="38">
        <v>13</v>
      </c>
    </row>
    <row r="68" spans="1:9" x14ac:dyDescent="0.15">
      <c r="A68" s="38">
        <v>66</v>
      </c>
      <c r="B68" s="38">
        <v>2</v>
      </c>
      <c r="C68" s="38">
        <v>14</v>
      </c>
      <c r="D68" s="38">
        <v>230006</v>
      </c>
      <c r="E68" s="38">
        <v>15</v>
      </c>
      <c r="F68" s="38">
        <v>15</v>
      </c>
      <c r="G68" s="38">
        <v>379</v>
      </c>
      <c r="I68" s="38">
        <v>13</v>
      </c>
    </row>
    <row r="69" spans="1:9" x14ac:dyDescent="0.15">
      <c r="A69" s="38">
        <v>67</v>
      </c>
      <c r="B69" s="38">
        <v>2</v>
      </c>
      <c r="C69" s="38">
        <v>14</v>
      </c>
      <c r="D69" s="38">
        <v>230006</v>
      </c>
      <c r="E69" s="38">
        <v>16</v>
      </c>
      <c r="F69" s="38">
        <v>16</v>
      </c>
      <c r="G69" s="38">
        <v>525</v>
      </c>
      <c r="I69" s="38">
        <v>13</v>
      </c>
    </row>
    <row r="70" spans="1:9" x14ac:dyDescent="0.15">
      <c r="A70" s="38">
        <v>68</v>
      </c>
      <c r="B70" s="38">
        <v>2</v>
      </c>
      <c r="C70" s="38">
        <v>14</v>
      </c>
      <c r="D70" s="38">
        <v>230006</v>
      </c>
      <c r="E70" s="38">
        <v>17</v>
      </c>
      <c r="F70" s="38">
        <v>17</v>
      </c>
      <c r="G70" s="38">
        <v>555</v>
      </c>
      <c r="I70" s="38">
        <v>13</v>
      </c>
    </row>
    <row r="71" spans="1:9" x14ac:dyDescent="0.15">
      <c r="A71" s="38">
        <v>69</v>
      </c>
      <c r="B71" s="38">
        <v>2</v>
      </c>
      <c r="C71" s="38">
        <v>14</v>
      </c>
      <c r="D71" s="38">
        <v>230006</v>
      </c>
      <c r="E71" s="38">
        <v>18</v>
      </c>
      <c r="F71" s="38">
        <v>18</v>
      </c>
      <c r="G71" s="38">
        <v>587</v>
      </c>
      <c r="I71" s="38">
        <v>13</v>
      </c>
    </row>
    <row r="72" spans="1:9" x14ac:dyDescent="0.15">
      <c r="A72" s="38">
        <v>70</v>
      </c>
      <c r="B72" s="38">
        <v>2</v>
      </c>
      <c r="C72" s="38">
        <v>14</v>
      </c>
      <c r="D72" s="38">
        <v>230006</v>
      </c>
      <c r="E72" s="38">
        <v>19</v>
      </c>
      <c r="F72" s="38">
        <v>19</v>
      </c>
      <c r="G72" s="38">
        <v>780</v>
      </c>
      <c r="I72" s="38">
        <v>13</v>
      </c>
    </row>
    <row r="73" spans="1:9" x14ac:dyDescent="0.15">
      <c r="A73" s="38">
        <v>71</v>
      </c>
      <c r="B73" s="38">
        <v>2</v>
      </c>
      <c r="C73" s="38">
        <v>14</v>
      </c>
      <c r="D73" s="38">
        <v>230006</v>
      </c>
      <c r="E73" s="38">
        <v>20</v>
      </c>
      <c r="F73" s="38">
        <v>20</v>
      </c>
      <c r="G73" s="38">
        <v>846</v>
      </c>
      <c r="I73" s="38">
        <v>13</v>
      </c>
    </row>
    <row r="74" spans="1:9" x14ac:dyDescent="0.15">
      <c r="A74" s="38">
        <v>72</v>
      </c>
      <c r="B74" s="38">
        <v>2</v>
      </c>
      <c r="C74" s="38">
        <v>14</v>
      </c>
      <c r="D74" s="38">
        <v>230006</v>
      </c>
      <c r="E74" s="38">
        <v>21</v>
      </c>
      <c r="F74" s="38">
        <v>21</v>
      </c>
      <c r="G74" s="38">
        <v>924</v>
      </c>
      <c r="I74" s="38">
        <v>13</v>
      </c>
    </row>
    <row r="75" spans="1:9" x14ac:dyDescent="0.15">
      <c r="A75" s="38">
        <v>73</v>
      </c>
      <c r="B75" s="38">
        <v>2</v>
      </c>
      <c r="C75" s="38">
        <v>14</v>
      </c>
      <c r="D75" s="38">
        <v>230006</v>
      </c>
      <c r="E75" s="38">
        <v>22</v>
      </c>
      <c r="F75" s="38">
        <v>22</v>
      </c>
      <c r="G75" s="38">
        <v>1222</v>
      </c>
      <c r="I75" s="38">
        <v>13</v>
      </c>
    </row>
    <row r="76" spans="1:9" x14ac:dyDescent="0.15">
      <c r="A76" s="38">
        <v>74</v>
      </c>
      <c r="B76" s="38">
        <v>2</v>
      </c>
      <c r="C76" s="38">
        <v>14</v>
      </c>
      <c r="D76" s="38">
        <v>230006</v>
      </c>
      <c r="E76" s="38">
        <v>23</v>
      </c>
      <c r="F76" s="38">
        <v>23</v>
      </c>
      <c r="G76" s="38">
        <v>1392</v>
      </c>
      <c r="I76" s="38">
        <v>13</v>
      </c>
    </row>
    <row r="77" spans="1:9" x14ac:dyDescent="0.15">
      <c r="A77" s="38">
        <v>75</v>
      </c>
      <c r="B77" s="38">
        <v>2</v>
      </c>
      <c r="C77" s="38">
        <v>14</v>
      </c>
      <c r="D77" s="38">
        <v>230006</v>
      </c>
      <c r="E77" s="38">
        <v>24</v>
      </c>
      <c r="F77" s="38">
        <v>24</v>
      </c>
      <c r="G77" s="38">
        <v>1617</v>
      </c>
      <c r="I77" s="38">
        <v>13</v>
      </c>
    </row>
    <row r="78" spans="1:9" x14ac:dyDescent="0.15">
      <c r="A78" s="38">
        <v>76</v>
      </c>
      <c r="B78" s="38">
        <v>2</v>
      </c>
      <c r="C78" s="38">
        <v>14</v>
      </c>
      <c r="D78" s="38">
        <v>230006</v>
      </c>
      <c r="E78" s="38">
        <v>25</v>
      </c>
      <c r="F78" s="38">
        <v>25</v>
      </c>
      <c r="G78" s="38">
        <v>1930</v>
      </c>
      <c r="I78" s="38">
        <v>13</v>
      </c>
    </row>
    <row r="79" spans="1:9" x14ac:dyDescent="0.15">
      <c r="A79" s="38">
        <v>77</v>
      </c>
      <c r="B79" s="38">
        <v>2</v>
      </c>
      <c r="C79" s="38">
        <v>14</v>
      </c>
      <c r="D79" s="38">
        <v>230006</v>
      </c>
      <c r="E79" s="38">
        <v>26</v>
      </c>
      <c r="F79" s="38">
        <v>26</v>
      </c>
      <c r="G79" s="38">
        <v>2391</v>
      </c>
      <c r="I79" s="38">
        <v>13</v>
      </c>
    </row>
    <row r="80" spans="1:9" x14ac:dyDescent="0.15">
      <c r="A80" s="38">
        <v>78</v>
      </c>
      <c r="B80" s="38">
        <v>2</v>
      </c>
      <c r="C80" s="38">
        <v>14</v>
      </c>
      <c r="D80" s="38">
        <v>230006</v>
      </c>
      <c r="E80" s="38">
        <v>27</v>
      </c>
      <c r="F80" s="38">
        <v>27</v>
      </c>
      <c r="G80" s="38">
        <v>3143</v>
      </c>
      <c r="I80" s="38">
        <v>13</v>
      </c>
    </row>
    <row r="81" spans="1:16" x14ac:dyDescent="0.15">
      <c r="A81" s="38">
        <v>79</v>
      </c>
      <c r="B81" s="38">
        <v>2</v>
      </c>
      <c r="C81" s="38">
        <v>14</v>
      </c>
      <c r="D81" s="38">
        <v>230006</v>
      </c>
      <c r="E81" s="38">
        <v>28</v>
      </c>
      <c r="F81" s="38">
        <v>28</v>
      </c>
      <c r="G81" s="38">
        <v>4583</v>
      </c>
      <c r="I81" s="38">
        <v>13</v>
      </c>
    </row>
    <row r="82" spans="1:16" x14ac:dyDescent="0.15">
      <c r="A82" s="38">
        <v>80</v>
      </c>
      <c r="B82" s="38">
        <v>2</v>
      </c>
      <c r="C82" s="38">
        <v>14</v>
      </c>
      <c r="D82" s="38">
        <v>230006</v>
      </c>
      <c r="E82" s="38">
        <v>29</v>
      </c>
      <c r="F82" s="38">
        <v>999999</v>
      </c>
      <c r="G82" s="38">
        <v>10000</v>
      </c>
      <c r="I82" s="38">
        <v>13</v>
      </c>
    </row>
    <row r="83" spans="1:16" x14ac:dyDescent="0.15">
      <c r="A83" s="38">
        <v>81</v>
      </c>
      <c r="B83" s="38">
        <v>2</v>
      </c>
      <c r="C83" s="38">
        <v>12</v>
      </c>
      <c r="D83" s="38">
        <v>230006</v>
      </c>
      <c r="E83" s="38">
        <v>1</v>
      </c>
      <c r="F83" s="38">
        <v>1</v>
      </c>
      <c r="G83" s="38">
        <v>0</v>
      </c>
      <c r="I83" s="38">
        <v>13</v>
      </c>
    </row>
    <row r="84" spans="1:16" x14ac:dyDescent="0.15">
      <c r="A84" s="38">
        <v>82</v>
      </c>
      <c r="B84" s="38">
        <v>2</v>
      </c>
      <c r="C84" s="38">
        <v>12</v>
      </c>
      <c r="D84" s="38">
        <v>230006</v>
      </c>
      <c r="E84" s="38">
        <v>2</v>
      </c>
      <c r="F84" s="38">
        <v>2</v>
      </c>
      <c r="G84" s="38">
        <v>0</v>
      </c>
      <c r="I84" s="38">
        <v>13</v>
      </c>
    </row>
    <row r="85" spans="1:16" x14ac:dyDescent="0.15">
      <c r="A85" s="38">
        <v>83</v>
      </c>
      <c r="B85" s="38">
        <v>2</v>
      </c>
      <c r="C85" s="38">
        <v>12</v>
      </c>
      <c r="D85" s="38">
        <v>230006</v>
      </c>
      <c r="E85" s="38">
        <v>3</v>
      </c>
      <c r="F85" s="38">
        <v>3</v>
      </c>
      <c r="G85" s="38">
        <v>0</v>
      </c>
      <c r="I85" s="38">
        <v>13</v>
      </c>
    </row>
    <row r="86" spans="1:16" x14ac:dyDescent="0.15">
      <c r="A86" s="38">
        <v>84</v>
      </c>
      <c r="B86" s="38">
        <v>2</v>
      </c>
      <c r="C86" s="38">
        <v>12</v>
      </c>
      <c r="D86" s="38">
        <v>230006</v>
      </c>
      <c r="E86" s="38">
        <v>4</v>
      </c>
      <c r="F86" s="38">
        <v>4</v>
      </c>
      <c r="G86" s="38">
        <v>0</v>
      </c>
      <c r="I86" s="38">
        <v>13</v>
      </c>
    </row>
    <row r="87" spans="1:16" x14ac:dyDescent="0.15">
      <c r="A87" s="38">
        <v>85</v>
      </c>
      <c r="B87" s="38">
        <v>2</v>
      </c>
      <c r="C87" s="38">
        <v>12</v>
      </c>
      <c r="D87" s="38">
        <v>230006</v>
      </c>
      <c r="E87" s="38">
        <v>5</v>
      </c>
      <c r="F87" s="38">
        <v>5</v>
      </c>
      <c r="G87" s="38">
        <v>0</v>
      </c>
      <c r="I87" s="38">
        <v>13</v>
      </c>
    </row>
    <row r="88" spans="1:16" x14ac:dyDescent="0.15">
      <c r="A88" s="38">
        <v>86</v>
      </c>
      <c r="B88" s="38">
        <v>2</v>
      </c>
      <c r="C88" s="38">
        <v>12</v>
      </c>
      <c r="D88" s="38">
        <v>230006</v>
      </c>
      <c r="E88" s="38">
        <v>6</v>
      </c>
      <c r="F88" s="38">
        <v>6</v>
      </c>
      <c r="G88" s="38">
        <v>0</v>
      </c>
      <c r="I88" s="38">
        <v>13</v>
      </c>
    </row>
    <row r="89" spans="1:16" x14ac:dyDescent="0.15">
      <c r="A89" s="38">
        <v>87</v>
      </c>
      <c r="B89" s="38">
        <v>2</v>
      </c>
      <c r="C89" s="38">
        <v>12</v>
      </c>
      <c r="D89" s="38">
        <v>230006</v>
      </c>
      <c r="E89" s="38">
        <v>7</v>
      </c>
      <c r="F89" s="38">
        <v>7</v>
      </c>
      <c r="G89" s="38">
        <v>0</v>
      </c>
      <c r="I89" s="38">
        <v>13</v>
      </c>
    </row>
    <row r="90" spans="1:16" x14ac:dyDescent="0.15">
      <c r="A90" s="38">
        <v>88</v>
      </c>
      <c r="B90" s="38">
        <v>2</v>
      </c>
      <c r="C90" s="38">
        <v>12</v>
      </c>
      <c r="D90" s="38">
        <v>230006</v>
      </c>
      <c r="E90" s="38">
        <v>8</v>
      </c>
      <c r="F90" s="38">
        <v>8</v>
      </c>
      <c r="G90" s="38">
        <v>0</v>
      </c>
      <c r="I90" s="38">
        <v>13</v>
      </c>
    </row>
    <row r="91" spans="1:16" x14ac:dyDescent="0.15">
      <c r="A91" s="38">
        <v>89</v>
      </c>
      <c r="B91" s="38">
        <v>2</v>
      </c>
      <c r="C91" s="38">
        <v>12</v>
      </c>
      <c r="D91" s="38">
        <v>230006</v>
      </c>
      <c r="E91" s="38">
        <v>9</v>
      </c>
      <c r="F91" s="38">
        <v>9</v>
      </c>
      <c r="G91" s="38">
        <v>0</v>
      </c>
      <c r="I91" s="38">
        <v>13</v>
      </c>
    </row>
    <row r="92" spans="1:16" x14ac:dyDescent="0.15">
      <c r="A92" s="38">
        <v>90</v>
      </c>
      <c r="B92" s="38">
        <v>2</v>
      </c>
      <c r="C92" s="38">
        <v>12</v>
      </c>
      <c r="D92" s="38">
        <v>230006</v>
      </c>
      <c r="E92" s="38">
        <v>10</v>
      </c>
      <c r="F92" s="38">
        <v>10</v>
      </c>
      <c r="G92" s="38">
        <v>0</v>
      </c>
      <c r="I92" s="38">
        <v>13</v>
      </c>
    </row>
    <row r="93" spans="1:16" x14ac:dyDescent="0.15">
      <c r="A93" s="38">
        <v>91</v>
      </c>
      <c r="B93" s="38">
        <v>2</v>
      </c>
      <c r="C93" s="38">
        <v>12</v>
      </c>
      <c r="D93" s="38">
        <v>230006</v>
      </c>
      <c r="E93" s="38">
        <v>11</v>
      </c>
      <c r="F93" s="38">
        <v>11</v>
      </c>
      <c r="G93" s="38">
        <v>10</v>
      </c>
      <c r="I93" s="38">
        <v>13</v>
      </c>
    </row>
    <row r="94" spans="1:16" x14ac:dyDescent="0.15">
      <c r="A94" s="38">
        <v>92</v>
      </c>
      <c r="B94" s="38">
        <v>2</v>
      </c>
      <c r="C94" s="38">
        <v>12</v>
      </c>
      <c r="D94" s="38">
        <v>230006</v>
      </c>
      <c r="E94" s="38">
        <v>12</v>
      </c>
      <c r="F94" s="38">
        <v>12</v>
      </c>
      <c r="G94" s="38">
        <v>10</v>
      </c>
      <c r="I94" s="38">
        <v>13</v>
      </c>
      <c r="P94"/>
    </row>
    <row r="95" spans="1:16" x14ac:dyDescent="0.15">
      <c r="A95" s="38">
        <v>93</v>
      </c>
      <c r="B95" s="38">
        <v>2</v>
      </c>
      <c r="C95" s="38">
        <v>12</v>
      </c>
      <c r="D95" s="38">
        <v>230006</v>
      </c>
      <c r="E95" s="38">
        <v>13</v>
      </c>
      <c r="F95" s="38">
        <v>13</v>
      </c>
      <c r="G95" s="38">
        <v>10</v>
      </c>
      <c r="I95" s="38">
        <v>13</v>
      </c>
    </row>
    <row r="96" spans="1:16" x14ac:dyDescent="0.15">
      <c r="A96" s="38">
        <v>94</v>
      </c>
      <c r="B96" s="38">
        <v>2</v>
      </c>
      <c r="C96" s="38">
        <v>12</v>
      </c>
      <c r="D96" s="38">
        <v>230006</v>
      </c>
      <c r="E96" s="38">
        <v>14</v>
      </c>
      <c r="F96" s="38">
        <v>14</v>
      </c>
      <c r="G96" s="38">
        <v>10</v>
      </c>
      <c r="I96" s="38">
        <v>13</v>
      </c>
    </row>
    <row r="97" spans="1:9" x14ac:dyDescent="0.15">
      <c r="A97" s="38">
        <v>95</v>
      </c>
      <c r="B97" s="38">
        <v>2</v>
      </c>
      <c r="C97" s="38">
        <v>12</v>
      </c>
      <c r="D97" s="38">
        <v>230006</v>
      </c>
      <c r="E97" s="38">
        <v>15</v>
      </c>
      <c r="F97" s="38">
        <v>15</v>
      </c>
      <c r="G97" s="38">
        <v>20</v>
      </c>
      <c r="I97" s="38">
        <v>13</v>
      </c>
    </row>
    <row r="98" spans="1:9" x14ac:dyDescent="0.15">
      <c r="A98" s="38">
        <v>96</v>
      </c>
      <c r="B98" s="38">
        <v>2</v>
      </c>
      <c r="C98" s="38">
        <v>12</v>
      </c>
      <c r="D98" s="38">
        <v>230006</v>
      </c>
      <c r="E98" s="38">
        <v>16</v>
      </c>
      <c r="F98" s="38">
        <v>16</v>
      </c>
      <c r="G98" s="38">
        <v>20</v>
      </c>
      <c r="I98" s="38">
        <v>13</v>
      </c>
    </row>
    <row r="99" spans="1:9" x14ac:dyDescent="0.15">
      <c r="A99" s="38">
        <v>97</v>
      </c>
      <c r="B99" s="38">
        <v>2</v>
      </c>
      <c r="C99" s="38">
        <v>12</v>
      </c>
      <c r="D99" s="38">
        <v>230006</v>
      </c>
      <c r="E99" s="38">
        <v>17</v>
      </c>
      <c r="F99" s="38">
        <v>17</v>
      </c>
      <c r="G99" s="38">
        <v>20</v>
      </c>
      <c r="I99" s="38">
        <v>13</v>
      </c>
    </row>
    <row r="100" spans="1:9" x14ac:dyDescent="0.15">
      <c r="A100" s="38">
        <v>98</v>
      </c>
      <c r="B100" s="38">
        <v>2</v>
      </c>
      <c r="C100" s="38">
        <v>12</v>
      </c>
      <c r="D100" s="38">
        <v>230006</v>
      </c>
      <c r="E100" s="38">
        <v>18</v>
      </c>
      <c r="F100" s="38">
        <v>18</v>
      </c>
      <c r="G100" s="38">
        <v>20</v>
      </c>
      <c r="I100" s="38">
        <v>13</v>
      </c>
    </row>
    <row r="101" spans="1:9" x14ac:dyDescent="0.15">
      <c r="A101" s="38">
        <v>99</v>
      </c>
      <c r="B101" s="38">
        <v>2</v>
      </c>
      <c r="C101" s="38">
        <v>12</v>
      </c>
      <c r="D101" s="38">
        <v>230006</v>
      </c>
      <c r="E101" s="38">
        <v>19</v>
      </c>
      <c r="F101" s="38">
        <v>19</v>
      </c>
      <c r="G101" s="38">
        <v>30</v>
      </c>
      <c r="I101" s="38">
        <v>13</v>
      </c>
    </row>
    <row r="102" spans="1:9" x14ac:dyDescent="0.15">
      <c r="A102" s="38">
        <v>100</v>
      </c>
      <c r="B102" s="38">
        <v>2</v>
      </c>
      <c r="C102" s="38">
        <v>12</v>
      </c>
      <c r="D102" s="38">
        <v>230006</v>
      </c>
      <c r="E102" s="38">
        <v>20</v>
      </c>
      <c r="F102" s="38">
        <v>20</v>
      </c>
      <c r="G102" s="38">
        <v>30</v>
      </c>
      <c r="I102" s="38">
        <v>13</v>
      </c>
    </row>
    <row r="103" spans="1:9" x14ac:dyDescent="0.15">
      <c r="A103" s="38">
        <v>101</v>
      </c>
      <c r="B103" s="38">
        <v>2</v>
      </c>
      <c r="C103" s="38">
        <v>12</v>
      </c>
      <c r="D103" s="38">
        <v>230006</v>
      </c>
      <c r="E103" s="38">
        <v>21</v>
      </c>
      <c r="F103" s="38">
        <v>21</v>
      </c>
      <c r="G103" s="38">
        <v>30</v>
      </c>
      <c r="I103" s="38">
        <v>13</v>
      </c>
    </row>
    <row r="104" spans="1:9" x14ac:dyDescent="0.15">
      <c r="A104" s="38">
        <v>102</v>
      </c>
      <c r="B104" s="38">
        <v>2</v>
      </c>
      <c r="C104" s="38">
        <v>12</v>
      </c>
      <c r="D104" s="38">
        <v>230006</v>
      </c>
      <c r="E104" s="38">
        <v>22</v>
      </c>
      <c r="F104" s="38">
        <v>22</v>
      </c>
      <c r="G104" s="38">
        <v>30</v>
      </c>
      <c r="I104" s="38">
        <v>13</v>
      </c>
    </row>
    <row r="105" spans="1:9" x14ac:dyDescent="0.15">
      <c r="A105" s="38">
        <v>103</v>
      </c>
      <c r="B105" s="38">
        <v>2</v>
      </c>
      <c r="C105" s="38">
        <v>12</v>
      </c>
      <c r="D105" s="38">
        <v>230006</v>
      </c>
      <c r="E105" s="38">
        <v>23</v>
      </c>
      <c r="F105" s="38">
        <v>23</v>
      </c>
      <c r="G105" s="38">
        <v>40</v>
      </c>
      <c r="I105" s="38">
        <v>13</v>
      </c>
    </row>
    <row r="106" spans="1:9" x14ac:dyDescent="0.15">
      <c r="A106" s="38">
        <v>104</v>
      </c>
      <c r="B106" s="38">
        <v>2</v>
      </c>
      <c r="C106" s="38">
        <v>12</v>
      </c>
      <c r="D106" s="38">
        <v>230006</v>
      </c>
      <c r="E106" s="38">
        <v>24</v>
      </c>
      <c r="F106" s="38">
        <v>24</v>
      </c>
      <c r="G106" s="38">
        <v>41</v>
      </c>
      <c r="I106" s="38">
        <v>13</v>
      </c>
    </row>
    <row r="107" spans="1:9" x14ac:dyDescent="0.15">
      <c r="A107" s="38">
        <v>105</v>
      </c>
      <c r="B107" s="38">
        <v>2</v>
      </c>
      <c r="C107" s="38">
        <v>12</v>
      </c>
      <c r="D107" s="38">
        <v>230006</v>
      </c>
      <c r="E107" s="38">
        <v>25</v>
      </c>
      <c r="F107" s="38">
        <v>25</v>
      </c>
      <c r="G107" s="38">
        <v>41</v>
      </c>
      <c r="I107" s="38">
        <v>13</v>
      </c>
    </row>
    <row r="108" spans="1:9" x14ac:dyDescent="0.15">
      <c r="A108" s="38">
        <v>106</v>
      </c>
      <c r="B108" s="38">
        <v>2</v>
      </c>
      <c r="C108" s="38">
        <v>12</v>
      </c>
      <c r="D108" s="38">
        <v>230006</v>
      </c>
      <c r="E108" s="38">
        <v>26</v>
      </c>
      <c r="F108" s="38">
        <v>26</v>
      </c>
      <c r="G108" s="38">
        <v>41</v>
      </c>
      <c r="I108" s="38">
        <v>13</v>
      </c>
    </row>
    <row r="109" spans="1:9" x14ac:dyDescent="0.15">
      <c r="A109" s="38">
        <v>107</v>
      </c>
      <c r="B109" s="38">
        <v>2</v>
      </c>
      <c r="C109" s="38">
        <v>12</v>
      </c>
      <c r="D109" s="38">
        <v>230006</v>
      </c>
      <c r="E109" s="38">
        <v>27</v>
      </c>
      <c r="F109" s="38">
        <v>27</v>
      </c>
      <c r="G109" s="38">
        <v>52</v>
      </c>
      <c r="I109" s="38">
        <v>13</v>
      </c>
    </row>
    <row r="110" spans="1:9" x14ac:dyDescent="0.15">
      <c r="A110" s="38">
        <v>108</v>
      </c>
      <c r="B110" s="38">
        <v>2</v>
      </c>
      <c r="C110" s="38">
        <v>12</v>
      </c>
      <c r="D110" s="38">
        <v>230006</v>
      </c>
      <c r="E110" s="38">
        <v>28</v>
      </c>
      <c r="F110" s="38">
        <v>28</v>
      </c>
      <c r="G110" s="38">
        <v>52</v>
      </c>
      <c r="I110" s="38">
        <v>13</v>
      </c>
    </row>
    <row r="111" spans="1:9" x14ac:dyDescent="0.15">
      <c r="A111" s="38">
        <v>109</v>
      </c>
      <c r="B111" s="38">
        <v>2</v>
      </c>
      <c r="C111" s="38">
        <v>12</v>
      </c>
      <c r="D111" s="38">
        <v>230006</v>
      </c>
      <c r="E111" s="38">
        <v>29</v>
      </c>
      <c r="F111" s="38">
        <v>29</v>
      </c>
      <c r="G111" s="38">
        <v>52</v>
      </c>
      <c r="I111" s="38">
        <v>13</v>
      </c>
    </row>
    <row r="112" spans="1:9" x14ac:dyDescent="0.15">
      <c r="A112" s="38">
        <v>110</v>
      </c>
      <c r="B112" s="38">
        <v>2</v>
      </c>
      <c r="C112" s="38">
        <v>12</v>
      </c>
      <c r="D112" s="38">
        <v>230006</v>
      </c>
      <c r="E112" s="38">
        <v>30</v>
      </c>
      <c r="F112" s="38">
        <v>30</v>
      </c>
      <c r="G112" s="38">
        <v>52</v>
      </c>
      <c r="I112" s="38">
        <v>13</v>
      </c>
    </row>
    <row r="113" spans="1:9" x14ac:dyDescent="0.15">
      <c r="A113" s="38">
        <v>111</v>
      </c>
      <c r="B113" s="38">
        <v>2</v>
      </c>
      <c r="C113" s="38">
        <v>12</v>
      </c>
      <c r="D113" s="38">
        <v>230006</v>
      </c>
      <c r="E113" s="38">
        <v>31</v>
      </c>
      <c r="F113" s="38">
        <v>31</v>
      </c>
      <c r="G113" s="38">
        <v>63</v>
      </c>
      <c r="I113" s="38">
        <v>13</v>
      </c>
    </row>
    <row r="114" spans="1:9" x14ac:dyDescent="0.15">
      <c r="A114" s="38">
        <v>112</v>
      </c>
      <c r="B114" s="38">
        <v>2</v>
      </c>
      <c r="C114" s="38">
        <v>12</v>
      </c>
      <c r="D114" s="38">
        <v>230006</v>
      </c>
      <c r="E114" s="38">
        <v>32</v>
      </c>
      <c r="F114" s="38">
        <v>32</v>
      </c>
      <c r="G114" s="38">
        <v>64</v>
      </c>
      <c r="I114" s="38">
        <v>13</v>
      </c>
    </row>
    <row r="115" spans="1:9" x14ac:dyDescent="0.15">
      <c r="A115" s="38">
        <v>113</v>
      </c>
      <c r="B115" s="38">
        <v>2</v>
      </c>
      <c r="C115" s="38">
        <v>12</v>
      </c>
      <c r="D115" s="38">
        <v>230006</v>
      </c>
      <c r="E115" s="38">
        <v>33</v>
      </c>
      <c r="F115" s="38">
        <v>33</v>
      </c>
      <c r="G115" s="38">
        <v>64</v>
      </c>
      <c r="I115" s="38">
        <v>13</v>
      </c>
    </row>
    <row r="116" spans="1:9" x14ac:dyDescent="0.15">
      <c r="A116" s="38">
        <v>114</v>
      </c>
      <c r="B116" s="38">
        <v>2</v>
      </c>
      <c r="C116" s="38">
        <v>12</v>
      </c>
      <c r="D116" s="38">
        <v>230006</v>
      </c>
      <c r="E116" s="38">
        <v>34</v>
      </c>
      <c r="F116" s="38">
        <v>34</v>
      </c>
      <c r="G116" s="38">
        <v>65</v>
      </c>
      <c r="I116" s="38">
        <v>13</v>
      </c>
    </row>
    <row r="117" spans="1:9" x14ac:dyDescent="0.15">
      <c r="A117" s="38">
        <v>115</v>
      </c>
      <c r="B117" s="38">
        <v>2</v>
      </c>
      <c r="C117" s="38">
        <v>12</v>
      </c>
      <c r="D117" s="38">
        <v>230006</v>
      </c>
      <c r="E117" s="38">
        <v>35</v>
      </c>
      <c r="F117" s="38">
        <v>35</v>
      </c>
      <c r="G117" s="38">
        <v>76</v>
      </c>
      <c r="I117" s="38">
        <v>13</v>
      </c>
    </row>
    <row r="118" spans="1:9" x14ac:dyDescent="0.15">
      <c r="A118" s="38">
        <v>116</v>
      </c>
      <c r="B118" s="38">
        <v>2</v>
      </c>
      <c r="C118" s="38">
        <v>12</v>
      </c>
      <c r="D118" s="38">
        <v>230006</v>
      </c>
      <c r="E118" s="38">
        <v>36</v>
      </c>
      <c r="F118" s="38">
        <v>36</v>
      </c>
      <c r="G118" s="38">
        <v>76</v>
      </c>
      <c r="I118" s="38">
        <v>13</v>
      </c>
    </row>
    <row r="119" spans="1:9" x14ac:dyDescent="0.15">
      <c r="A119" s="38">
        <v>117</v>
      </c>
      <c r="B119" s="38">
        <v>2</v>
      </c>
      <c r="C119" s="38">
        <v>12</v>
      </c>
      <c r="D119" s="38">
        <v>230006</v>
      </c>
      <c r="E119" s="38">
        <v>37</v>
      </c>
      <c r="F119" s="38">
        <v>37</v>
      </c>
      <c r="G119" s="38">
        <v>77</v>
      </c>
      <c r="I119" s="38">
        <v>13</v>
      </c>
    </row>
    <row r="120" spans="1:9" x14ac:dyDescent="0.15">
      <c r="A120" s="38">
        <v>118</v>
      </c>
      <c r="B120" s="38">
        <v>2</v>
      </c>
      <c r="C120" s="38">
        <v>12</v>
      </c>
      <c r="D120" s="38">
        <v>230006</v>
      </c>
      <c r="E120" s="38">
        <v>38</v>
      </c>
      <c r="F120" s="38">
        <v>38</v>
      </c>
      <c r="G120" s="38">
        <v>78</v>
      </c>
      <c r="I120" s="38">
        <v>13</v>
      </c>
    </row>
    <row r="121" spans="1:9" x14ac:dyDescent="0.15">
      <c r="A121" s="38">
        <v>119</v>
      </c>
      <c r="B121" s="38">
        <v>2</v>
      </c>
      <c r="C121" s="38">
        <v>12</v>
      </c>
      <c r="D121" s="38">
        <v>230006</v>
      </c>
      <c r="E121" s="38">
        <v>39</v>
      </c>
      <c r="F121" s="38">
        <v>39</v>
      </c>
      <c r="G121" s="38">
        <v>89</v>
      </c>
      <c r="I121" s="38">
        <v>13</v>
      </c>
    </row>
    <row r="122" spans="1:9" x14ac:dyDescent="0.15">
      <c r="A122" s="38">
        <v>120</v>
      </c>
      <c r="B122" s="38">
        <v>2</v>
      </c>
      <c r="C122" s="38">
        <v>12</v>
      </c>
      <c r="D122" s="38">
        <v>230006</v>
      </c>
      <c r="E122" s="38">
        <v>40</v>
      </c>
      <c r="F122" s="38">
        <v>40</v>
      </c>
      <c r="G122" s="38">
        <v>90</v>
      </c>
      <c r="I122" s="38">
        <v>13</v>
      </c>
    </row>
    <row r="123" spans="1:9" x14ac:dyDescent="0.15">
      <c r="A123" s="38">
        <v>121</v>
      </c>
      <c r="B123" s="38">
        <v>2</v>
      </c>
      <c r="C123" s="38">
        <v>12</v>
      </c>
      <c r="D123" s="38">
        <v>230006</v>
      </c>
      <c r="E123" s="38">
        <v>41</v>
      </c>
      <c r="F123" s="38">
        <v>41</v>
      </c>
      <c r="G123" s="38">
        <v>91</v>
      </c>
      <c r="I123" s="38">
        <v>13</v>
      </c>
    </row>
    <row r="124" spans="1:9" x14ac:dyDescent="0.15">
      <c r="A124" s="38">
        <v>122</v>
      </c>
      <c r="B124" s="38">
        <v>2</v>
      </c>
      <c r="C124" s="38">
        <v>12</v>
      </c>
      <c r="D124" s="38">
        <v>230006</v>
      </c>
      <c r="E124" s="38">
        <v>42</v>
      </c>
      <c r="F124" s="38">
        <v>42</v>
      </c>
      <c r="G124" s="38">
        <v>92</v>
      </c>
      <c r="I124" s="38">
        <v>13</v>
      </c>
    </row>
    <row r="125" spans="1:9" x14ac:dyDescent="0.15">
      <c r="A125" s="38">
        <v>123</v>
      </c>
      <c r="B125" s="38">
        <v>2</v>
      </c>
      <c r="C125" s="38">
        <v>12</v>
      </c>
      <c r="D125" s="38">
        <v>230006</v>
      </c>
      <c r="E125" s="38">
        <v>43</v>
      </c>
      <c r="F125" s="38">
        <v>43</v>
      </c>
      <c r="G125" s="38">
        <v>104</v>
      </c>
      <c r="I125" s="38">
        <v>13</v>
      </c>
    </row>
    <row r="126" spans="1:9" x14ac:dyDescent="0.15">
      <c r="A126" s="38">
        <v>124</v>
      </c>
      <c r="B126" s="38">
        <v>2</v>
      </c>
      <c r="C126" s="38">
        <v>12</v>
      </c>
      <c r="D126" s="38">
        <v>230006</v>
      </c>
      <c r="E126" s="38">
        <v>44</v>
      </c>
      <c r="F126" s="38">
        <v>44</v>
      </c>
      <c r="G126" s="38">
        <v>106</v>
      </c>
      <c r="I126" s="38">
        <v>13</v>
      </c>
    </row>
    <row r="127" spans="1:9" x14ac:dyDescent="0.15">
      <c r="A127" s="38">
        <v>125</v>
      </c>
      <c r="B127" s="38">
        <v>2</v>
      </c>
      <c r="C127" s="38">
        <v>12</v>
      </c>
      <c r="D127" s="38">
        <v>230006</v>
      </c>
      <c r="E127" s="38">
        <v>45</v>
      </c>
      <c r="F127" s="38">
        <v>45</v>
      </c>
      <c r="G127" s="38">
        <v>107</v>
      </c>
      <c r="I127" s="38">
        <v>13</v>
      </c>
    </row>
    <row r="128" spans="1:9" x14ac:dyDescent="0.15">
      <c r="A128" s="38">
        <v>126</v>
      </c>
      <c r="B128" s="38">
        <v>2</v>
      </c>
      <c r="C128" s="38">
        <v>12</v>
      </c>
      <c r="D128" s="38">
        <v>230006</v>
      </c>
      <c r="E128" s="38">
        <v>46</v>
      </c>
      <c r="F128" s="38">
        <v>46</v>
      </c>
      <c r="G128" s="38">
        <v>108</v>
      </c>
      <c r="I128" s="38">
        <v>13</v>
      </c>
    </row>
    <row r="129" spans="1:9" x14ac:dyDescent="0.15">
      <c r="A129" s="38">
        <v>127</v>
      </c>
      <c r="B129" s="38">
        <v>2</v>
      </c>
      <c r="C129" s="38">
        <v>12</v>
      </c>
      <c r="D129" s="38">
        <v>230006</v>
      </c>
      <c r="E129" s="38">
        <v>47</v>
      </c>
      <c r="F129" s="38">
        <v>47</v>
      </c>
      <c r="G129" s="38">
        <v>121</v>
      </c>
      <c r="I129" s="38">
        <v>13</v>
      </c>
    </row>
    <row r="130" spans="1:9" x14ac:dyDescent="0.15">
      <c r="A130" s="38">
        <v>128</v>
      </c>
      <c r="B130" s="38">
        <v>2</v>
      </c>
      <c r="C130" s="38">
        <v>12</v>
      </c>
      <c r="D130" s="38">
        <v>230006</v>
      </c>
      <c r="E130" s="38">
        <v>48</v>
      </c>
      <c r="F130" s="38">
        <v>48</v>
      </c>
      <c r="G130" s="38">
        <v>123</v>
      </c>
      <c r="I130" s="38">
        <v>13</v>
      </c>
    </row>
    <row r="131" spans="1:9" x14ac:dyDescent="0.15">
      <c r="A131" s="38">
        <v>129</v>
      </c>
      <c r="B131" s="38">
        <v>2</v>
      </c>
      <c r="C131" s="38">
        <v>12</v>
      </c>
      <c r="D131" s="38">
        <v>230006</v>
      </c>
      <c r="E131" s="38">
        <v>49</v>
      </c>
      <c r="F131" s="38">
        <v>49</v>
      </c>
      <c r="G131" s="38">
        <v>124</v>
      </c>
      <c r="I131" s="38">
        <v>13</v>
      </c>
    </row>
    <row r="132" spans="1:9" x14ac:dyDescent="0.15">
      <c r="A132" s="38">
        <v>130</v>
      </c>
      <c r="B132" s="38">
        <v>2</v>
      </c>
      <c r="C132" s="38">
        <v>12</v>
      </c>
      <c r="D132" s="38">
        <v>230006</v>
      </c>
      <c r="E132" s="38">
        <v>50</v>
      </c>
      <c r="F132" s="38">
        <v>50</v>
      </c>
      <c r="G132" s="38">
        <v>126</v>
      </c>
      <c r="I132" s="38">
        <v>13</v>
      </c>
    </row>
    <row r="133" spans="1:9" x14ac:dyDescent="0.15">
      <c r="A133" s="38">
        <v>131</v>
      </c>
      <c r="B133" s="38">
        <v>2</v>
      </c>
      <c r="C133" s="38">
        <v>12</v>
      </c>
      <c r="D133" s="38">
        <v>230006</v>
      </c>
      <c r="E133" s="38">
        <v>51</v>
      </c>
      <c r="F133" s="38">
        <v>51</v>
      </c>
      <c r="G133" s="38">
        <v>140</v>
      </c>
      <c r="I133" s="38">
        <v>13</v>
      </c>
    </row>
    <row r="134" spans="1:9" x14ac:dyDescent="0.15">
      <c r="A134" s="38">
        <v>132</v>
      </c>
      <c r="B134" s="38">
        <v>2</v>
      </c>
      <c r="C134" s="38">
        <v>12</v>
      </c>
      <c r="D134" s="38">
        <v>230006</v>
      </c>
      <c r="E134" s="38">
        <v>52</v>
      </c>
      <c r="F134" s="38">
        <v>52</v>
      </c>
      <c r="G134" s="38">
        <v>142</v>
      </c>
      <c r="I134" s="38">
        <v>13</v>
      </c>
    </row>
    <row r="135" spans="1:9" x14ac:dyDescent="0.15">
      <c r="A135" s="38">
        <v>133</v>
      </c>
      <c r="B135" s="38">
        <v>2</v>
      </c>
      <c r="C135" s="38">
        <v>12</v>
      </c>
      <c r="D135" s="38">
        <v>230006</v>
      </c>
      <c r="E135" s="38">
        <v>53</v>
      </c>
      <c r="F135" s="38">
        <v>53</v>
      </c>
      <c r="G135" s="38">
        <v>144</v>
      </c>
      <c r="I135" s="38">
        <v>13</v>
      </c>
    </row>
    <row r="136" spans="1:9" x14ac:dyDescent="0.15">
      <c r="A136" s="38">
        <v>134</v>
      </c>
      <c r="B136" s="38">
        <v>2</v>
      </c>
      <c r="C136" s="38">
        <v>12</v>
      </c>
      <c r="D136" s="38">
        <v>230006</v>
      </c>
      <c r="E136" s="38">
        <v>54</v>
      </c>
      <c r="F136" s="38">
        <v>54</v>
      </c>
      <c r="G136" s="38">
        <v>146</v>
      </c>
      <c r="I136" s="38">
        <v>13</v>
      </c>
    </row>
    <row r="137" spans="1:9" x14ac:dyDescent="0.15">
      <c r="A137" s="38">
        <v>135</v>
      </c>
      <c r="B137" s="38">
        <v>2</v>
      </c>
      <c r="C137" s="38">
        <v>12</v>
      </c>
      <c r="D137" s="38">
        <v>230006</v>
      </c>
      <c r="E137" s="38">
        <v>55</v>
      </c>
      <c r="F137" s="38">
        <v>55</v>
      </c>
      <c r="G137" s="38">
        <v>162</v>
      </c>
      <c r="I137" s="38">
        <v>13</v>
      </c>
    </row>
    <row r="138" spans="1:9" x14ac:dyDescent="0.15">
      <c r="A138" s="38">
        <v>136</v>
      </c>
      <c r="B138" s="38">
        <v>2</v>
      </c>
      <c r="C138" s="38">
        <v>12</v>
      </c>
      <c r="D138" s="38">
        <v>230006</v>
      </c>
      <c r="E138" s="38">
        <v>56</v>
      </c>
      <c r="F138" s="38">
        <v>56</v>
      </c>
      <c r="G138" s="38">
        <v>165</v>
      </c>
      <c r="I138" s="38">
        <v>13</v>
      </c>
    </row>
    <row r="139" spans="1:9" x14ac:dyDescent="0.15">
      <c r="A139" s="38">
        <v>137</v>
      </c>
      <c r="B139" s="38">
        <v>2</v>
      </c>
      <c r="C139" s="38">
        <v>12</v>
      </c>
      <c r="D139" s="38">
        <v>230006</v>
      </c>
      <c r="E139" s="38">
        <v>57</v>
      </c>
      <c r="F139" s="38">
        <v>57</v>
      </c>
      <c r="G139" s="38">
        <v>168</v>
      </c>
      <c r="I139" s="38">
        <v>13</v>
      </c>
    </row>
    <row r="140" spans="1:9" x14ac:dyDescent="0.15">
      <c r="A140" s="38">
        <v>138</v>
      </c>
      <c r="B140" s="38">
        <v>2</v>
      </c>
      <c r="C140" s="38">
        <v>12</v>
      </c>
      <c r="D140" s="38">
        <v>230006</v>
      </c>
      <c r="E140" s="38">
        <v>58</v>
      </c>
      <c r="F140" s="38">
        <v>58</v>
      </c>
      <c r="G140" s="38">
        <v>170</v>
      </c>
      <c r="I140" s="38">
        <v>13</v>
      </c>
    </row>
    <row r="141" spans="1:9" x14ac:dyDescent="0.15">
      <c r="A141" s="38">
        <v>139</v>
      </c>
      <c r="B141" s="38">
        <v>2</v>
      </c>
      <c r="C141" s="38">
        <v>12</v>
      </c>
      <c r="D141" s="38">
        <v>230006</v>
      </c>
      <c r="E141" s="38">
        <v>59</v>
      </c>
      <c r="F141" s="38">
        <v>59</v>
      </c>
      <c r="G141" s="38">
        <v>188</v>
      </c>
      <c r="I141" s="38">
        <v>13</v>
      </c>
    </row>
    <row r="142" spans="1:9" x14ac:dyDescent="0.15">
      <c r="A142" s="38">
        <v>140</v>
      </c>
      <c r="B142" s="38">
        <v>2</v>
      </c>
      <c r="C142" s="38">
        <v>12</v>
      </c>
      <c r="D142" s="38">
        <v>230006</v>
      </c>
      <c r="E142" s="38">
        <v>60</v>
      </c>
      <c r="F142" s="38">
        <v>60</v>
      </c>
      <c r="G142" s="38">
        <v>192</v>
      </c>
      <c r="I142" s="38">
        <v>13</v>
      </c>
    </row>
    <row r="143" spans="1:9" x14ac:dyDescent="0.15">
      <c r="A143" s="38">
        <v>141</v>
      </c>
      <c r="B143" s="38">
        <v>2</v>
      </c>
      <c r="C143" s="38">
        <v>12</v>
      </c>
      <c r="D143" s="38">
        <v>230006</v>
      </c>
      <c r="E143" s="38">
        <v>61</v>
      </c>
      <c r="F143" s="38">
        <v>61</v>
      </c>
      <c r="G143" s="38">
        <v>195</v>
      </c>
      <c r="I143" s="38">
        <v>13</v>
      </c>
    </row>
    <row r="144" spans="1:9" x14ac:dyDescent="0.15">
      <c r="A144" s="38">
        <v>142</v>
      </c>
      <c r="B144" s="38">
        <v>2</v>
      </c>
      <c r="C144" s="38">
        <v>12</v>
      </c>
      <c r="D144" s="38">
        <v>230006</v>
      </c>
      <c r="E144" s="38">
        <v>62</v>
      </c>
      <c r="F144" s="38">
        <v>62</v>
      </c>
      <c r="G144" s="38">
        <v>199</v>
      </c>
      <c r="I144" s="38">
        <v>13</v>
      </c>
    </row>
    <row r="145" spans="1:9" x14ac:dyDescent="0.15">
      <c r="A145" s="38">
        <v>143</v>
      </c>
      <c r="B145" s="38">
        <v>2</v>
      </c>
      <c r="C145" s="38">
        <v>12</v>
      </c>
      <c r="D145" s="38">
        <v>230006</v>
      </c>
      <c r="E145" s="38">
        <v>63</v>
      </c>
      <c r="F145" s="38">
        <v>63</v>
      </c>
      <c r="G145" s="38">
        <v>219</v>
      </c>
      <c r="I145" s="38">
        <v>13</v>
      </c>
    </row>
    <row r="146" spans="1:9" x14ac:dyDescent="0.15">
      <c r="A146" s="38">
        <v>144</v>
      </c>
      <c r="B146" s="38">
        <v>2</v>
      </c>
      <c r="C146" s="38">
        <v>12</v>
      </c>
      <c r="D146" s="38">
        <v>230006</v>
      </c>
      <c r="E146" s="38">
        <v>64</v>
      </c>
      <c r="F146" s="38">
        <v>64</v>
      </c>
      <c r="G146" s="38">
        <v>224</v>
      </c>
      <c r="I146" s="38">
        <v>13</v>
      </c>
    </row>
    <row r="147" spans="1:9" x14ac:dyDescent="0.15">
      <c r="A147" s="38">
        <v>145</v>
      </c>
      <c r="B147" s="38">
        <v>2</v>
      </c>
      <c r="C147" s="38">
        <v>12</v>
      </c>
      <c r="D147" s="38">
        <v>230006</v>
      </c>
      <c r="E147" s="38">
        <v>65</v>
      </c>
      <c r="F147" s="38">
        <v>65</v>
      </c>
      <c r="G147" s="38">
        <v>229</v>
      </c>
      <c r="I147" s="38">
        <v>13</v>
      </c>
    </row>
    <row r="148" spans="1:9" x14ac:dyDescent="0.15">
      <c r="A148" s="38">
        <v>146</v>
      </c>
      <c r="B148" s="38">
        <v>2</v>
      </c>
      <c r="C148" s="38">
        <v>12</v>
      </c>
      <c r="D148" s="38">
        <v>230006</v>
      </c>
      <c r="E148" s="38">
        <v>66</v>
      </c>
      <c r="F148" s="38">
        <v>66</v>
      </c>
      <c r="G148" s="38">
        <v>234</v>
      </c>
      <c r="I148" s="38">
        <v>13</v>
      </c>
    </row>
    <row r="149" spans="1:9" x14ac:dyDescent="0.15">
      <c r="A149" s="38">
        <v>147</v>
      </c>
      <c r="B149" s="38">
        <v>2</v>
      </c>
      <c r="C149" s="38">
        <v>12</v>
      </c>
      <c r="D149" s="38">
        <v>230006</v>
      </c>
      <c r="E149" s="38">
        <v>67</v>
      </c>
      <c r="F149" s="38">
        <v>67</v>
      </c>
      <c r="G149" s="38">
        <v>257</v>
      </c>
      <c r="I149" s="38">
        <v>13</v>
      </c>
    </row>
    <row r="150" spans="1:9" x14ac:dyDescent="0.15">
      <c r="A150" s="38">
        <v>148</v>
      </c>
      <c r="B150" s="38">
        <v>2</v>
      </c>
      <c r="C150" s="38">
        <v>12</v>
      </c>
      <c r="D150" s="38">
        <v>230006</v>
      </c>
      <c r="E150" s="38">
        <v>68</v>
      </c>
      <c r="F150" s="38">
        <v>68</v>
      </c>
      <c r="G150" s="38">
        <v>264</v>
      </c>
      <c r="I150" s="38">
        <v>13</v>
      </c>
    </row>
    <row r="151" spans="1:9" x14ac:dyDescent="0.15">
      <c r="A151" s="38">
        <v>149</v>
      </c>
      <c r="B151" s="38">
        <v>2</v>
      </c>
      <c r="C151" s="38">
        <v>12</v>
      </c>
      <c r="D151" s="38">
        <v>230006</v>
      </c>
      <c r="E151" s="38">
        <v>69</v>
      </c>
      <c r="F151" s="38">
        <v>69</v>
      </c>
      <c r="G151" s="38">
        <v>271</v>
      </c>
      <c r="I151" s="38">
        <v>13</v>
      </c>
    </row>
    <row r="152" spans="1:9" x14ac:dyDescent="0.15">
      <c r="A152" s="38">
        <v>150</v>
      </c>
      <c r="B152" s="38">
        <v>2</v>
      </c>
      <c r="C152" s="38">
        <v>12</v>
      </c>
      <c r="D152" s="38">
        <v>230006</v>
      </c>
      <c r="E152" s="38">
        <v>70</v>
      </c>
      <c r="F152" s="38">
        <v>70</v>
      </c>
      <c r="G152" s="38">
        <v>279</v>
      </c>
      <c r="I152" s="38">
        <v>13</v>
      </c>
    </row>
    <row r="153" spans="1:9" x14ac:dyDescent="0.15">
      <c r="A153" s="38">
        <v>151</v>
      </c>
      <c r="B153" s="38">
        <v>2</v>
      </c>
      <c r="C153" s="38">
        <v>12</v>
      </c>
      <c r="D153" s="38">
        <v>230006</v>
      </c>
      <c r="E153" s="38">
        <v>71</v>
      </c>
      <c r="F153" s="38">
        <v>71</v>
      </c>
      <c r="G153" s="38">
        <v>306</v>
      </c>
      <c r="I153" s="38">
        <v>13</v>
      </c>
    </row>
    <row r="154" spans="1:9" x14ac:dyDescent="0.15">
      <c r="A154" s="38">
        <v>152</v>
      </c>
      <c r="B154" s="38">
        <v>2</v>
      </c>
      <c r="C154" s="38">
        <v>12</v>
      </c>
      <c r="D154" s="38">
        <v>230006</v>
      </c>
      <c r="E154" s="38">
        <v>72</v>
      </c>
      <c r="F154" s="38">
        <v>72</v>
      </c>
      <c r="G154" s="38">
        <v>316</v>
      </c>
      <c r="I154" s="38">
        <v>13</v>
      </c>
    </row>
    <row r="155" spans="1:9" x14ac:dyDescent="0.15">
      <c r="A155" s="38">
        <v>153</v>
      </c>
      <c r="B155" s="38">
        <v>2</v>
      </c>
      <c r="C155" s="38">
        <v>12</v>
      </c>
      <c r="D155" s="38">
        <v>230006</v>
      </c>
      <c r="E155" s="38">
        <v>73</v>
      </c>
      <c r="F155" s="38">
        <v>73</v>
      </c>
      <c r="G155" s="38">
        <v>326</v>
      </c>
      <c r="I155" s="38">
        <v>13</v>
      </c>
    </row>
    <row r="156" spans="1:9" x14ac:dyDescent="0.15">
      <c r="A156" s="38">
        <v>154</v>
      </c>
      <c r="B156" s="38">
        <v>2</v>
      </c>
      <c r="C156" s="38">
        <v>12</v>
      </c>
      <c r="D156" s="38">
        <v>230006</v>
      </c>
      <c r="E156" s="38">
        <v>74</v>
      </c>
      <c r="F156" s="38">
        <v>74</v>
      </c>
      <c r="G156" s="38">
        <v>337</v>
      </c>
      <c r="I156" s="38">
        <v>13</v>
      </c>
    </row>
    <row r="157" spans="1:9" x14ac:dyDescent="0.15">
      <c r="A157" s="38">
        <v>155</v>
      </c>
      <c r="B157" s="38">
        <v>2</v>
      </c>
      <c r="C157" s="38">
        <v>12</v>
      </c>
      <c r="D157" s="38">
        <v>230006</v>
      </c>
      <c r="E157" s="38">
        <v>75</v>
      </c>
      <c r="F157" s="38">
        <v>75</v>
      </c>
      <c r="G157" s="38">
        <v>370</v>
      </c>
      <c r="I157" s="38">
        <v>13</v>
      </c>
    </row>
    <row r="158" spans="1:9" x14ac:dyDescent="0.15">
      <c r="A158" s="38">
        <v>156</v>
      </c>
      <c r="B158" s="38">
        <v>2</v>
      </c>
      <c r="C158" s="38">
        <v>12</v>
      </c>
      <c r="D158" s="38">
        <v>230006</v>
      </c>
      <c r="E158" s="38">
        <v>76</v>
      </c>
      <c r="F158" s="38">
        <v>76</v>
      </c>
      <c r="G158" s="38">
        <v>385</v>
      </c>
      <c r="I158" s="38">
        <v>13</v>
      </c>
    </row>
    <row r="159" spans="1:9" x14ac:dyDescent="0.15">
      <c r="A159" s="38">
        <v>157</v>
      </c>
      <c r="B159" s="38">
        <v>2</v>
      </c>
      <c r="C159" s="38">
        <v>12</v>
      </c>
      <c r="D159" s="38">
        <v>230006</v>
      </c>
      <c r="E159" s="38">
        <v>77</v>
      </c>
      <c r="F159" s="38">
        <v>77</v>
      </c>
      <c r="G159" s="38">
        <v>400</v>
      </c>
      <c r="I159" s="38">
        <v>13</v>
      </c>
    </row>
    <row r="160" spans="1:9" x14ac:dyDescent="0.15">
      <c r="A160" s="38">
        <v>158</v>
      </c>
      <c r="B160" s="38">
        <v>2</v>
      </c>
      <c r="C160" s="38">
        <v>12</v>
      </c>
      <c r="D160" s="38">
        <v>230006</v>
      </c>
      <c r="E160" s="38">
        <v>78</v>
      </c>
      <c r="F160" s="38">
        <v>78</v>
      </c>
      <c r="G160" s="38">
        <v>417</v>
      </c>
      <c r="I160" s="38">
        <v>13</v>
      </c>
    </row>
    <row r="161" spans="1:9" x14ac:dyDescent="0.15">
      <c r="A161" s="38">
        <v>159</v>
      </c>
      <c r="B161" s="38">
        <v>2</v>
      </c>
      <c r="C161" s="38">
        <v>12</v>
      </c>
      <c r="D161" s="38">
        <v>230006</v>
      </c>
      <c r="E161" s="38">
        <v>79</v>
      </c>
      <c r="F161" s="38">
        <v>79</v>
      </c>
      <c r="G161" s="38">
        <v>461</v>
      </c>
      <c r="I161" s="38">
        <v>13</v>
      </c>
    </row>
    <row r="162" spans="1:9" x14ac:dyDescent="0.15">
      <c r="A162" s="38">
        <v>160</v>
      </c>
      <c r="B162" s="38">
        <v>2</v>
      </c>
      <c r="C162" s="38">
        <v>12</v>
      </c>
      <c r="D162" s="38">
        <v>230006</v>
      </c>
      <c r="E162" s="38">
        <v>80</v>
      </c>
      <c r="F162" s="38">
        <v>80</v>
      </c>
      <c r="G162" s="38">
        <v>483</v>
      </c>
      <c r="I162" s="38">
        <v>13</v>
      </c>
    </row>
    <row r="163" spans="1:9" x14ac:dyDescent="0.15">
      <c r="A163" s="38">
        <v>161</v>
      </c>
      <c r="B163" s="38">
        <v>2</v>
      </c>
      <c r="C163" s="38">
        <v>12</v>
      </c>
      <c r="D163" s="38">
        <v>230006</v>
      </c>
      <c r="E163" s="38">
        <v>81</v>
      </c>
      <c r="F163" s="38">
        <v>81</v>
      </c>
      <c r="G163" s="38">
        <v>507</v>
      </c>
      <c r="I163" s="38">
        <v>13</v>
      </c>
    </row>
    <row r="164" spans="1:9" x14ac:dyDescent="0.15">
      <c r="A164" s="38">
        <v>162</v>
      </c>
      <c r="B164" s="38">
        <v>2</v>
      </c>
      <c r="C164" s="38">
        <v>12</v>
      </c>
      <c r="D164" s="38">
        <v>230006</v>
      </c>
      <c r="E164" s="38">
        <v>82</v>
      </c>
      <c r="F164" s="38">
        <v>82</v>
      </c>
      <c r="G164" s="38">
        <v>534</v>
      </c>
      <c r="I164" s="38">
        <v>13</v>
      </c>
    </row>
    <row r="165" spans="1:9" x14ac:dyDescent="0.15">
      <c r="A165" s="38">
        <v>163</v>
      </c>
      <c r="B165" s="38">
        <v>2</v>
      </c>
      <c r="C165" s="38">
        <v>12</v>
      </c>
      <c r="D165" s="38">
        <v>230006</v>
      </c>
      <c r="E165" s="38">
        <v>83</v>
      </c>
      <c r="F165" s="38">
        <v>83</v>
      </c>
      <c r="G165" s="38">
        <v>596</v>
      </c>
      <c r="I165" s="38">
        <v>13</v>
      </c>
    </row>
    <row r="166" spans="1:9" x14ac:dyDescent="0.15">
      <c r="A166" s="38">
        <v>164</v>
      </c>
      <c r="B166" s="38">
        <v>2</v>
      </c>
      <c r="C166" s="38">
        <v>12</v>
      </c>
      <c r="D166" s="38">
        <v>230006</v>
      </c>
      <c r="E166" s="38">
        <v>84</v>
      </c>
      <c r="F166" s="38">
        <v>84</v>
      </c>
      <c r="G166" s="38">
        <v>634</v>
      </c>
      <c r="I166" s="38">
        <v>13</v>
      </c>
    </row>
    <row r="167" spans="1:9" x14ac:dyDescent="0.15">
      <c r="A167" s="38">
        <v>165</v>
      </c>
      <c r="B167" s="38">
        <v>2</v>
      </c>
      <c r="C167" s="38">
        <v>12</v>
      </c>
      <c r="D167" s="38">
        <v>230006</v>
      </c>
      <c r="E167" s="38">
        <v>85</v>
      </c>
      <c r="F167" s="38">
        <v>85</v>
      </c>
      <c r="G167" s="38">
        <v>677</v>
      </c>
      <c r="I167" s="38">
        <v>13</v>
      </c>
    </row>
    <row r="168" spans="1:9" x14ac:dyDescent="0.15">
      <c r="A168" s="38">
        <v>166</v>
      </c>
      <c r="B168" s="38">
        <v>2</v>
      </c>
      <c r="C168" s="38">
        <v>12</v>
      </c>
      <c r="D168" s="38">
        <v>230006</v>
      </c>
      <c r="E168" s="38">
        <v>86</v>
      </c>
      <c r="F168" s="38">
        <v>86</v>
      </c>
      <c r="G168" s="38">
        <v>726</v>
      </c>
      <c r="I168" s="38">
        <v>13</v>
      </c>
    </row>
    <row r="169" spans="1:9" x14ac:dyDescent="0.15">
      <c r="A169" s="38">
        <v>167</v>
      </c>
      <c r="B169" s="38">
        <v>2</v>
      </c>
      <c r="C169" s="38">
        <v>12</v>
      </c>
      <c r="D169" s="38">
        <v>230006</v>
      </c>
      <c r="E169" s="38">
        <v>87</v>
      </c>
      <c r="F169" s="38">
        <v>87</v>
      </c>
      <c r="G169" s="38">
        <v>824</v>
      </c>
      <c r="I169" s="38">
        <v>13</v>
      </c>
    </row>
    <row r="170" spans="1:9" x14ac:dyDescent="0.15">
      <c r="A170" s="38">
        <v>168</v>
      </c>
      <c r="B170" s="38">
        <v>2</v>
      </c>
      <c r="C170" s="38">
        <v>12</v>
      </c>
      <c r="D170" s="38">
        <v>230006</v>
      </c>
      <c r="E170" s="38">
        <v>88</v>
      </c>
      <c r="F170" s="38">
        <v>88</v>
      </c>
      <c r="G170" s="38">
        <v>898</v>
      </c>
      <c r="I170" s="38">
        <v>13</v>
      </c>
    </row>
    <row r="171" spans="1:9" x14ac:dyDescent="0.15">
      <c r="A171" s="38">
        <v>169</v>
      </c>
      <c r="B171" s="38">
        <v>2</v>
      </c>
      <c r="C171" s="38">
        <v>12</v>
      </c>
      <c r="D171" s="38">
        <v>230006</v>
      </c>
      <c r="E171" s="38">
        <v>89</v>
      </c>
      <c r="F171" s="38">
        <v>89</v>
      </c>
      <c r="G171" s="38">
        <v>987</v>
      </c>
      <c r="I171" s="38">
        <v>13</v>
      </c>
    </row>
    <row r="172" spans="1:9" x14ac:dyDescent="0.15">
      <c r="A172" s="38">
        <v>170</v>
      </c>
      <c r="B172" s="38">
        <v>2</v>
      </c>
      <c r="C172" s="38">
        <v>12</v>
      </c>
      <c r="D172" s="38">
        <v>230006</v>
      </c>
      <c r="E172" s="38">
        <v>90</v>
      </c>
      <c r="F172" s="38">
        <v>90</v>
      </c>
      <c r="G172" s="38">
        <v>1095</v>
      </c>
      <c r="I172" s="38">
        <v>13</v>
      </c>
    </row>
    <row r="173" spans="1:9" x14ac:dyDescent="0.15">
      <c r="A173" s="38">
        <v>171</v>
      </c>
      <c r="B173" s="38">
        <v>2</v>
      </c>
      <c r="C173" s="38">
        <v>12</v>
      </c>
      <c r="D173" s="38">
        <v>230006</v>
      </c>
      <c r="E173" s="38">
        <v>91</v>
      </c>
      <c r="F173" s="38">
        <v>91</v>
      </c>
      <c r="G173" s="38">
        <v>1291</v>
      </c>
      <c r="I173" s="38">
        <v>13</v>
      </c>
    </row>
    <row r="174" spans="1:9" x14ac:dyDescent="0.15">
      <c r="A174" s="38">
        <v>172</v>
      </c>
      <c r="B174" s="38">
        <v>2</v>
      </c>
      <c r="C174" s="38">
        <v>12</v>
      </c>
      <c r="D174" s="38">
        <v>230006</v>
      </c>
      <c r="E174" s="38">
        <v>92</v>
      </c>
      <c r="F174" s="38">
        <v>92</v>
      </c>
      <c r="G174" s="38">
        <v>1483</v>
      </c>
      <c r="I174" s="38">
        <v>13</v>
      </c>
    </row>
    <row r="175" spans="1:9" x14ac:dyDescent="0.15">
      <c r="A175" s="38">
        <v>173</v>
      </c>
      <c r="B175" s="38">
        <v>2</v>
      </c>
      <c r="C175" s="38">
        <v>12</v>
      </c>
      <c r="D175" s="38">
        <v>230006</v>
      </c>
      <c r="E175" s="38">
        <v>93</v>
      </c>
      <c r="F175" s="38">
        <v>93</v>
      </c>
      <c r="G175" s="38">
        <v>1741</v>
      </c>
      <c r="I175" s="38">
        <v>13</v>
      </c>
    </row>
    <row r="176" spans="1:9" x14ac:dyDescent="0.15">
      <c r="A176" s="38">
        <v>174</v>
      </c>
      <c r="B176" s="38">
        <v>2</v>
      </c>
      <c r="C176" s="38">
        <v>12</v>
      </c>
      <c r="D176" s="38">
        <v>230006</v>
      </c>
      <c r="E176" s="38">
        <v>94</v>
      </c>
      <c r="F176" s="38">
        <v>94</v>
      </c>
      <c r="G176" s="38">
        <v>2108</v>
      </c>
      <c r="I176" s="38">
        <v>13</v>
      </c>
    </row>
    <row r="177" spans="1:9" x14ac:dyDescent="0.15">
      <c r="A177" s="38">
        <v>175</v>
      </c>
      <c r="B177" s="38">
        <v>2</v>
      </c>
      <c r="C177" s="38">
        <v>12</v>
      </c>
      <c r="D177" s="38">
        <v>230006</v>
      </c>
      <c r="E177" s="38">
        <v>95</v>
      </c>
      <c r="F177" s="38">
        <v>95</v>
      </c>
      <c r="G177" s="38">
        <v>2798</v>
      </c>
      <c r="I177" s="38">
        <v>13</v>
      </c>
    </row>
    <row r="178" spans="1:9" x14ac:dyDescent="0.15">
      <c r="A178" s="38">
        <v>176</v>
      </c>
      <c r="B178" s="38">
        <v>2</v>
      </c>
      <c r="C178" s="38">
        <v>12</v>
      </c>
      <c r="D178" s="38">
        <v>230006</v>
      </c>
      <c r="E178" s="38">
        <v>96</v>
      </c>
      <c r="F178" s="38">
        <v>96</v>
      </c>
      <c r="G178" s="38">
        <v>3886</v>
      </c>
      <c r="I178" s="38">
        <v>13</v>
      </c>
    </row>
    <row r="179" spans="1:9" x14ac:dyDescent="0.15">
      <c r="A179" s="38">
        <v>177</v>
      </c>
      <c r="B179" s="38">
        <v>2</v>
      </c>
      <c r="C179" s="38">
        <v>12</v>
      </c>
      <c r="D179" s="38">
        <v>230006</v>
      </c>
      <c r="E179" s="38">
        <v>97</v>
      </c>
      <c r="F179" s="38">
        <v>97</v>
      </c>
      <c r="G179" s="38">
        <v>6356</v>
      </c>
      <c r="I179" s="38">
        <v>13</v>
      </c>
    </row>
    <row r="180" spans="1:9" x14ac:dyDescent="0.15">
      <c r="A180" s="38">
        <v>178</v>
      </c>
      <c r="B180" s="38">
        <v>2</v>
      </c>
      <c r="C180" s="38">
        <v>12</v>
      </c>
      <c r="D180" s="38">
        <v>230006</v>
      </c>
      <c r="E180" s="38">
        <v>98</v>
      </c>
      <c r="F180" s="38">
        <v>999999</v>
      </c>
      <c r="G180" s="38">
        <v>10000</v>
      </c>
      <c r="I180" s="38">
        <v>13</v>
      </c>
    </row>
    <row r="181" spans="1:9" x14ac:dyDescent="0.15">
      <c r="A181" s="38">
        <v>223</v>
      </c>
      <c r="B181" s="38">
        <v>2</v>
      </c>
      <c r="C181" s="38">
        <v>13</v>
      </c>
      <c r="D181" s="38">
        <v>230007</v>
      </c>
      <c r="E181" s="38">
        <v>1</v>
      </c>
      <c r="F181" s="38">
        <v>999999</v>
      </c>
      <c r="G181" s="38">
        <v>10000</v>
      </c>
      <c r="I181" s="38">
        <v>0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I6"/>
  <sheetViews>
    <sheetView workbookViewId="0">
      <selection activeCell="C6" sqref="C6"/>
    </sheetView>
  </sheetViews>
  <sheetFormatPr defaultRowHeight="14.25" x14ac:dyDescent="0.15"/>
  <cols>
    <col min="1" max="1" width="4.625" style="27" bestFit="1" customWidth="1"/>
    <col min="2" max="2" width="9.625" style="27" bestFit="1" customWidth="1"/>
  </cols>
  <sheetData>
    <row r="1" spans="1:9" x14ac:dyDescent="0.15">
      <c r="A1" s="27" t="s">
        <v>11492</v>
      </c>
      <c r="B1" s="27" t="s">
        <v>11493</v>
      </c>
    </row>
    <row r="2" spans="1:9" x14ac:dyDescent="0.15">
      <c r="A2" s="27" t="s">
        <v>11494</v>
      </c>
      <c r="B2" s="27" t="s">
        <v>11494</v>
      </c>
      <c r="G2" s="41"/>
      <c r="H2" s="41"/>
      <c r="I2" s="41"/>
    </row>
    <row r="3" spans="1:9" x14ac:dyDescent="0.15">
      <c r="A3" s="27">
        <v>1</v>
      </c>
      <c r="B3" s="27">
        <v>9040001</v>
      </c>
      <c r="D3" s="41" t="s">
        <v>11495</v>
      </c>
      <c r="G3" s="41"/>
      <c r="H3" s="41"/>
      <c r="I3" s="41"/>
    </row>
    <row r="4" spans="1:9" x14ac:dyDescent="0.15">
      <c r="A4" s="27">
        <v>2</v>
      </c>
      <c r="B4" s="27">
        <v>9040002</v>
      </c>
      <c r="D4" s="41" t="s">
        <v>11496</v>
      </c>
      <c r="G4" s="41"/>
      <c r="H4" s="41"/>
      <c r="I4" s="41"/>
    </row>
    <row r="5" spans="1:9" x14ac:dyDescent="0.15">
      <c r="A5" s="27">
        <v>3</v>
      </c>
      <c r="B5" s="27">
        <v>9040003</v>
      </c>
      <c r="D5" s="41" t="s">
        <v>11497</v>
      </c>
      <c r="G5" s="41"/>
      <c r="H5" s="41"/>
      <c r="I5" s="41"/>
    </row>
    <row r="6" spans="1:9" x14ac:dyDescent="0.15">
      <c r="A6" s="27">
        <v>4</v>
      </c>
      <c r="B6" s="27">
        <v>9040004</v>
      </c>
      <c r="D6" s="41" t="s">
        <v>11498</v>
      </c>
      <c r="G6" s="41"/>
      <c r="H6" s="41"/>
      <c r="I6" s="41"/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Drop</vt:lpstr>
      <vt:lpstr>Astrology</vt:lpstr>
      <vt:lpstr>Gamble_general_soul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陈涛</dc:creator>
  <cp:lastModifiedBy>徐力丰</cp:lastModifiedBy>
  <dcterms:created xsi:type="dcterms:W3CDTF">2015-09-26T03:47:42Z</dcterms:created>
  <dcterms:modified xsi:type="dcterms:W3CDTF">2017-06-20T06:50:45Z</dcterms:modified>
</cp:coreProperties>
</file>