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5805" yWindow="105" windowWidth="14805" windowHeight="8010" tabRatio="581"/>
  </bookViews>
  <sheets>
    <sheet name="Sheet3" sheetId="5" r:id="rId1"/>
    <sheet name="Sheet1" sheetId="2" r:id="rId2"/>
    <sheet name="Sheet2" sheetId="3" r:id="rId3"/>
    <sheet name="临时" sheetId="4" r:id="rId4"/>
  </sheets>
  <externalReferences>
    <externalReference r:id="rId5"/>
    <externalReference r:id="rId6"/>
  </externalReferences>
  <calcPr calcId="124519"/>
</workbook>
</file>

<file path=xl/calcChain.xml><?xml version="1.0" encoding="utf-8"?>
<calcChain xmlns="http://schemas.openxmlformats.org/spreadsheetml/2006/main">
  <c r="G105" i="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104"/>
  <c r="H204" l="1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104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4"/>
  <c r="H4"/>
  <c r="H103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B4" i="2" l="1"/>
  <c r="B4" i="4" l="1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20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4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204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A1" l="1"/>
  <c r="A2"/>
  <c r="C267"/>
  <c r="C270"/>
  <c r="C272"/>
  <c r="A106"/>
  <c r="A206" s="1"/>
  <c r="A114"/>
  <c r="A214" s="1"/>
  <c r="A118"/>
  <c r="A218" s="1"/>
  <c r="A119"/>
  <c r="A219" s="1"/>
  <c r="A122"/>
  <c r="A222" s="1"/>
  <c r="C125"/>
  <c r="C225" s="1"/>
  <c r="C126"/>
  <c r="C226" s="1"/>
  <c r="C128"/>
  <c r="C228" s="1"/>
  <c r="C129"/>
  <c r="C229" s="1"/>
  <c r="A134"/>
  <c r="A234" s="1"/>
  <c r="C136"/>
  <c r="C236" s="1"/>
  <c r="C137"/>
  <c r="C237" s="1"/>
  <c r="A138"/>
  <c r="A238" s="1"/>
  <c r="C139"/>
  <c r="C239" s="1"/>
  <c r="C140"/>
  <c r="C240" s="1"/>
  <c r="C141"/>
  <c r="C241" s="1"/>
  <c r="A142"/>
  <c r="A242" s="1"/>
  <c r="A143"/>
  <c r="A243" s="1"/>
  <c r="C144"/>
  <c r="C244" s="1"/>
  <c r="C145"/>
  <c r="C245" s="1"/>
  <c r="A146"/>
  <c r="A246" s="1"/>
  <c r="C147"/>
  <c r="C247" s="1"/>
  <c r="C148"/>
  <c r="C248" s="1"/>
  <c r="C149"/>
  <c r="C249" s="1"/>
  <c r="A150"/>
  <c r="A250" s="1"/>
  <c r="A151"/>
  <c r="A251" s="1"/>
  <c r="A154"/>
  <c r="A254" s="1"/>
  <c r="C160"/>
  <c r="C260" s="1"/>
  <c r="C161"/>
  <c r="C261" s="1"/>
  <c r="A162"/>
  <c r="A262" s="1"/>
  <c r="C163"/>
  <c r="C263" s="1"/>
  <c r="C164"/>
  <c r="C264" s="1"/>
  <c r="A166"/>
  <c r="A266" s="1"/>
  <c r="C166"/>
  <c r="C266" s="1"/>
  <c r="C168"/>
  <c r="C268" s="1"/>
  <c r="C169"/>
  <c r="C269" s="1"/>
  <c r="A170"/>
  <c r="A270" s="1"/>
  <c r="C171"/>
  <c r="C271" s="1"/>
  <c r="C172"/>
  <c r="C173"/>
  <c r="C273" s="1"/>
  <c r="A174"/>
  <c r="A274" s="1"/>
  <c r="C181"/>
  <c r="C281" s="1"/>
  <c r="C182"/>
  <c r="C282" s="1"/>
  <c r="A186"/>
  <c r="A286" s="1"/>
  <c r="C189"/>
  <c r="C289" s="1"/>
  <c r="C190"/>
  <c r="C290" s="1"/>
  <c r="C192"/>
  <c r="C292" s="1"/>
  <c r="C193"/>
  <c r="C293" s="1"/>
  <c r="A198"/>
  <c r="A298" s="1"/>
  <c r="C200"/>
  <c r="C300" s="1"/>
  <c r="C201"/>
  <c r="C301" s="1"/>
  <c r="A202"/>
  <c r="A302" s="1"/>
  <c r="C203"/>
  <c r="C303" s="1"/>
  <c r="A5"/>
  <c r="A105" s="1"/>
  <c r="A205" s="1"/>
  <c r="A6"/>
  <c r="A7"/>
  <c r="A107" s="1"/>
  <c r="A207" s="1"/>
  <c r="A8"/>
  <c r="A108" s="1"/>
  <c r="A208" s="1"/>
  <c r="A9"/>
  <c r="A109" s="1"/>
  <c r="A209" s="1"/>
  <c r="A10"/>
  <c r="A110" s="1"/>
  <c r="A210" s="1"/>
  <c r="A11"/>
  <c r="A111" s="1"/>
  <c r="A211" s="1"/>
  <c r="A12"/>
  <c r="A112" s="1"/>
  <c r="A212" s="1"/>
  <c r="A13"/>
  <c r="A113" s="1"/>
  <c r="A213" s="1"/>
  <c r="A14"/>
  <c r="A15"/>
  <c r="A115" s="1"/>
  <c r="A215" s="1"/>
  <c r="A16"/>
  <c r="A116" s="1"/>
  <c r="A216" s="1"/>
  <c r="A17"/>
  <c r="A117" s="1"/>
  <c r="A217" s="1"/>
  <c r="A18"/>
  <c r="A19"/>
  <c r="A20"/>
  <c r="A120" s="1"/>
  <c r="A220" s="1"/>
  <c r="A21"/>
  <c r="A121" s="1"/>
  <c r="A221" s="1"/>
  <c r="A22"/>
  <c r="A23"/>
  <c r="A123" s="1"/>
  <c r="A223" s="1"/>
  <c r="A24"/>
  <c r="A124" s="1"/>
  <c r="A224" s="1"/>
  <c r="A25"/>
  <c r="A125" s="1"/>
  <c r="A225" s="1"/>
  <c r="A26"/>
  <c r="A126" s="1"/>
  <c r="A226" s="1"/>
  <c r="A27"/>
  <c r="A127" s="1"/>
  <c r="A227" s="1"/>
  <c r="A28"/>
  <c r="A128" s="1"/>
  <c r="A228" s="1"/>
  <c r="A29"/>
  <c r="A129" s="1"/>
  <c r="A229" s="1"/>
  <c r="A30"/>
  <c r="A130" s="1"/>
  <c r="A230" s="1"/>
  <c r="A31"/>
  <c r="A131" s="1"/>
  <c r="A231" s="1"/>
  <c r="A32"/>
  <c r="A132" s="1"/>
  <c r="A232" s="1"/>
  <c r="A33"/>
  <c r="A133" s="1"/>
  <c r="A233" s="1"/>
  <c r="A34"/>
  <c r="A35"/>
  <c r="A135" s="1"/>
  <c r="A235" s="1"/>
  <c r="A36"/>
  <c r="A136" s="1"/>
  <c r="A236" s="1"/>
  <c r="A37"/>
  <c r="A137" s="1"/>
  <c r="A237" s="1"/>
  <c r="A38"/>
  <c r="A39"/>
  <c r="A139" s="1"/>
  <c r="A239" s="1"/>
  <c r="A40"/>
  <c r="A140" s="1"/>
  <c r="A240" s="1"/>
  <c r="A41"/>
  <c r="A141" s="1"/>
  <c r="A241" s="1"/>
  <c r="A42"/>
  <c r="A43"/>
  <c r="A44"/>
  <c r="A144" s="1"/>
  <c r="A244" s="1"/>
  <c r="A45"/>
  <c r="A145" s="1"/>
  <c r="A245" s="1"/>
  <c r="A46"/>
  <c r="A47"/>
  <c r="A147" s="1"/>
  <c r="A247" s="1"/>
  <c r="A48"/>
  <c r="A148" s="1"/>
  <c r="A248" s="1"/>
  <c r="A49"/>
  <c r="A149" s="1"/>
  <c r="A249" s="1"/>
  <c r="A50"/>
  <c r="A51"/>
  <c r="A52"/>
  <c r="A152" s="1"/>
  <c r="A252" s="1"/>
  <c r="A53"/>
  <c r="A153" s="1"/>
  <c r="A253" s="1"/>
  <c r="A54"/>
  <c r="A55"/>
  <c r="A155" s="1"/>
  <c r="A255" s="1"/>
  <c r="A56"/>
  <c r="A156" s="1"/>
  <c r="A256" s="1"/>
  <c r="A57"/>
  <c r="A157" s="1"/>
  <c r="A257" s="1"/>
  <c r="A58"/>
  <c r="A158" s="1"/>
  <c r="A258" s="1"/>
  <c r="A59"/>
  <c r="A159" s="1"/>
  <c r="A259" s="1"/>
  <c r="A60"/>
  <c r="A160" s="1"/>
  <c r="A260" s="1"/>
  <c r="A61"/>
  <c r="A161" s="1"/>
  <c r="A261" s="1"/>
  <c r="A62"/>
  <c r="A63"/>
  <c r="A163" s="1"/>
  <c r="A263" s="1"/>
  <c r="A64"/>
  <c r="A164" s="1"/>
  <c r="A264" s="1"/>
  <c r="A65"/>
  <c r="A165" s="1"/>
  <c r="A265" s="1"/>
  <c r="A66"/>
  <c r="A67"/>
  <c r="A167" s="1"/>
  <c r="A267" s="1"/>
  <c r="A68"/>
  <c r="A168" s="1"/>
  <c r="A268" s="1"/>
  <c r="A69"/>
  <c r="A169" s="1"/>
  <c r="A269" s="1"/>
  <c r="A70"/>
  <c r="A71"/>
  <c r="A171" s="1"/>
  <c r="A271" s="1"/>
  <c r="A72"/>
  <c r="A172" s="1"/>
  <c r="A272" s="1"/>
  <c r="A73"/>
  <c r="A173" s="1"/>
  <c r="A273" s="1"/>
  <c r="A74"/>
  <c r="A75"/>
  <c r="A175" s="1"/>
  <c r="A275" s="1"/>
  <c r="A76"/>
  <c r="A176" s="1"/>
  <c r="A276" s="1"/>
  <c r="A77"/>
  <c r="A177" s="1"/>
  <c r="A277" s="1"/>
  <c r="A78"/>
  <c r="A178" s="1"/>
  <c r="A278" s="1"/>
  <c r="A79"/>
  <c r="A179" s="1"/>
  <c r="A279" s="1"/>
  <c r="A80"/>
  <c r="A180" s="1"/>
  <c r="A280" s="1"/>
  <c r="A81"/>
  <c r="A181" s="1"/>
  <c r="A281" s="1"/>
  <c r="A82"/>
  <c r="A182" s="1"/>
  <c r="A282" s="1"/>
  <c r="A83"/>
  <c r="A183" s="1"/>
  <c r="A283" s="1"/>
  <c r="A84"/>
  <c r="A184" s="1"/>
  <c r="A284" s="1"/>
  <c r="A85"/>
  <c r="A185" s="1"/>
  <c r="A285" s="1"/>
  <c r="A86"/>
  <c r="A87"/>
  <c r="A187" s="1"/>
  <c r="A287" s="1"/>
  <c r="A88"/>
  <c r="A188" s="1"/>
  <c r="A288" s="1"/>
  <c r="A89"/>
  <c r="A189" s="1"/>
  <c r="A289" s="1"/>
  <c r="A90"/>
  <c r="A190" s="1"/>
  <c r="A290" s="1"/>
  <c r="A91"/>
  <c r="A191" s="1"/>
  <c r="A291" s="1"/>
  <c r="A92"/>
  <c r="A192" s="1"/>
  <c r="A292" s="1"/>
  <c r="A93"/>
  <c r="A193" s="1"/>
  <c r="A293" s="1"/>
  <c r="A94"/>
  <c r="A194" s="1"/>
  <c r="A294" s="1"/>
  <c r="A95"/>
  <c r="A195" s="1"/>
  <c r="A295" s="1"/>
  <c r="A96"/>
  <c r="A196" s="1"/>
  <c r="A296" s="1"/>
  <c r="A97"/>
  <c r="A197" s="1"/>
  <c r="A297" s="1"/>
  <c r="A98"/>
  <c r="A99"/>
  <c r="A199" s="1"/>
  <c r="A299" s="1"/>
  <c r="A100"/>
  <c r="A200" s="1"/>
  <c r="A300" s="1"/>
  <c r="A101"/>
  <c r="A201" s="1"/>
  <c r="A301" s="1"/>
  <c r="A102"/>
  <c r="A103"/>
  <c r="A203" s="1"/>
  <c r="A303" s="1"/>
  <c r="A4"/>
  <c r="A104" s="1"/>
  <c r="A204" s="1"/>
  <c r="C103"/>
  <c r="C96"/>
  <c r="C196" s="1"/>
  <c r="C296" s="1"/>
  <c r="C97"/>
  <c r="C197" s="1"/>
  <c r="C297" s="1"/>
  <c r="C98"/>
  <c r="C198" s="1"/>
  <c r="C298" s="1"/>
  <c r="C99"/>
  <c r="C199" s="1"/>
  <c r="C299" s="1"/>
  <c r="C100"/>
  <c r="C101"/>
  <c r="C102"/>
  <c r="C202" s="1"/>
  <c r="C302" s="1"/>
  <c r="C86"/>
  <c r="C186" s="1"/>
  <c r="C286" s="1"/>
  <c r="C87"/>
  <c r="C187" s="1"/>
  <c r="C287" s="1"/>
  <c r="C88"/>
  <c r="C188" s="1"/>
  <c r="C288" s="1"/>
  <c r="C89"/>
  <c r="C90"/>
  <c r="C91"/>
  <c r="C191" s="1"/>
  <c r="C291" s="1"/>
  <c r="C92"/>
  <c r="C93"/>
  <c r="C94"/>
  <c r="C194" s="1"/>
  <c r="C294" s="1"/>
  <c r="C95"/>
  <c r="C195" s="1"/>
  <c r="C295" s="1"/>
  <c r="C59"/>
  <c r="C159" s="1"/>
  <c r="C259" s="1"/>
  <c r="C60"/>
  <c r="C61"/>
  <c r="C62"/>
  <c r="C162" s="1"/>
  <c r="C262" s="1"/>
  <c r="C63"/>
  <c r="C64"/>
  <c r="C65"/>
  <c r="C165" s="1"/>
  <c r="C265" s="1"/>
  <c r="C66"/>
  <c r="C67"/>
  <c r="C167" s="1"/>
  <c r="C68"/>
  <c r="C69"/>
  <c r="C70"/>
  <c r="C170" s="1"/>
  <c r="C71"/>
  <c r="C72"/>
  <c r="C73"/>
  <c r="C74"/>
  <c r="C174" s="1"/>
  <c r="C274" s="1"/>
  <c r="C75"/>
  <c r="C175" s="1"/>
  <c r="C275" s="1"/>
  <c r="C76"/>
  <c r="C176" s="1"/>
  <c r="C276" s="1"/>
  <c r="C77"/>
  <c r="C177" s="1"/>
  <c r="C277" s="1"/>
  <c r="C78"/>
  <c r="C178" s="1"/>
  <c r="C278" s="1"/>
  <c r="C79"/>
  <c r="C179" s="1"/>
  <c r="C279" s="1"/>
  <c r="C80"/>
  <c r="C180" s="1"/>
  <c r="C280" s="1"/>
  <c r="C81"/>
  <c r="C82"/>
  <c r="C83"/>
  <c r="C183" s="1"/>
  <c r="C283" s="1"/>
  <c r="C84"/>
  <c r="C184" s="1"/>
  <c r="C284" s="1"/>
  <c r="C85"/>
  <c r="C185" s="1"/>
  <c r="C285" s="1"/>
  <c r="C51"/>
  <c r="C151" s="1"/>
  <c r="C251" s="1"/>
  <c r="C52"/>
  <c r="C152" s="1"/>
  <c r="C252" s="1"/>
  <c r="C53"/>
  <c r="C153" s="1"/>
  <c r="C253" s="1"/>
  <c r="C54"/>
  <c r="C154" s="1"/>
  <c r="C254" s="1"/>
  <c r="C55"/>
  <c r="C155" s="1"/>
  <c r="C255" s="1"/>
  <c r="C56"/>
  <c r="C156" s="1"/>
  <c r="C256" s="1"/>
  <c r="C57"/>
  <c r="C157" s="1"/>
  <c r="C257" s="1"/>
  <c r="C58"/>
  <c r="C158" s="1"/>
  <c r="C258" s="1"/>
  <c r="C39"/>
  <c r="C40"/>
  <c r="C41"/>
  <c r="C42"/>
  <c r="C142" s="1"/>
  <c r="C242" s="1"/>
  <c r="C43"/>
  <c r="C143" s="1"/>
  <c r="C243" s="1"/>
  <c r="C44"/>
  <c r="C45"/>
  <c r="C46"/>
  <c r="C146" s="1"/>
  <c r="C246" s="1"/>
  <c r="C47"/>
  <c r="C48"/>
  <c r="C49"/>
  <c r="C50"/>
  <c r="C150" s="1"/>
  <c r="C250" s="1"/>
  <c r="C21"/>
  <c r="C121" s="1"/>
  <c r="C221" s="1"/>
  <c r="C22"/>
  <c r="C122" s="1"/>
  <c r="C222" s="1"/>
  <c r="C23"/>
  <c r="C123" s="1"/>
  <c r="C223" s="1"/>
  <c r="C24"/>
  <c r="C124" s="1"/>
  <c r="C224" s="1"/>
  <c r="C25"/>
  <c r="C26"/>
  <c r="C27"/>
  <c r="C127" s="1"/>
  <c r="C227" s="1"/>
  <c r="C28"/>
  <c r="C29"/>
  <c r="C30"/>
  <c r="C130" s="1"/>
  <c r="C230" s="1"/>
  <c r="C31"/>
  <c r="C131" s="1"/>
  <c r="C231" s="1"/>
  <c r="C32"/>
  <c r="C132" s="1"/>
  <c r="C232" s="1"/>
  <c r="C33"/>
  <c r="C133" s="1"/>
  <c r="C233" s="1"/>
  <c r="C34"/>
  <c r="C134" s="1"/>
  <c r="C234" s="1"/>
  <c r="C35"/>
  <c r="C135" s="1"/>
  <c r="C235" s="1"/>
  <c r="C36"/>
  <c r="C37"/>
  <c r="C38"/>
  <c r="C138" s="1"/>
  <c r="C238" s="1"/>
  <c r="B2"/>
  <c r="C2"/>
  <c r="A3"/>
  <c r="B3"/>
  <c r="C3"/>
  <c r="D3"/>
  <c r="F3"/>
  <c r="G3"/>
  <c r="H3"/>
  <c r="I3"/>
  <c r="J3"/>
  <c r="B104"/>
  <c r="B204" s="1"/>
  <c r="C4"/>
  <c r="C104" s="1"/>
  <c r="C204" s="1"/>
  <c r="C5"/>
  <c r="C105" s="1"/>
  <c r="C205" s="1"/>
  <c r="C6"/>
  <c r="C106" s="1"/>
  <c r="C206" s="1"/>
  <c r="C7"/>
  <c r="C107" s="1"/>
  <c r="C207" s="1"/>
  <c r="C8"/>
  <c r="C108" s="1"/>
  <c r="C208" s="1"/>
  <c r="C9"/>
  <c r="C109" s="1"/>
  <c r="C209" s="1"/>
  <c r="C10"/>
  <c r="C110" s="1"/>
  <c r="C210" s="1"/>
  <c r="C11"/>
  <c r="C111" s="1"/>
  <c r="C211" s="1"/>
  <c r="C12"/>
  <c r="C112" s="1"/>
  <c r="C212" s="1"/>
  <c r="C13"/>
  <c r="C113" s="1"/>
  <c r="C213" s="1"/>
  <c r="C14"/>
  <c r="C114" s="1"/>
  <c r="C214" s="1"/>
  <c r="C15"/>
  <c r="C115" s="1"/>
  <c r="C215" s="1"/>
  <c r="C16"/>
  <c r="C116" s="1"/>
  <c r="C216" s="1"/>
  <c r="C17"/>
  <c r="C117" s="1"/>
  <c r="C217" s="1"/>
  <c r="C18"/>
  <c r="C118" s="1"/>
  <c r="C218" s="1"/>
  <c r="C19"/>
  <c r="C119" s="1"/>
  <c r="C219" s="1"/>
  <c r="C20"/>
  <c r="C120" s="1"/>
  <c r="C220" s="1"/>
  <c r="B1"/>
  <c r="C1"/>
  <c r="B5" i="2" l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L68"/>
  <c r="L92"/>
  <c r="X40"/>
  <c r="X72"/>
  <c r="Q20"/>
  <c r="Q68"/>
  <c r="Q92"/>
  <c r="J24"/>
  <c r="J56"/>
  <c r="J88"/>
  <c r="N1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4"/>
  <c r="G5"/>
  <c r="J5" s="1"/>
  <c r="G6"/>
  <c r="J6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38"/>
  <c r="J38" s="1"/>
  <c r="G39"/>
  <c r="J39" s="1"/>
  <c r="G40"/>
  <c r="J40" s="1"/>
  <c r="G41"/>
  <c r="J41" s="1"/>
  <c r="G42"/>
  <c r="J42" s="1"/>
  <c r="G43"/>
  <c r="J43" s="1"/>
  <c r="G44"/>
  <c r="J44" s="1"/>
  <c r="G45"/>
  <c r="J45" s="1"/>
  <c r="G46"/>
  <c r="J46" s="1"/>
  <c r="G47"/>
  <c r="J47" s="1"/>
  <c r="G48"/>
  <c r="J48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G57"/>
  <c r="J57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69"/>
  <c r="J69" s="1"/>
  <c r="G70"/>
  <c r="J70" s="1"/>
  <c r="G71"/>
  <c r="J71" s="1"/>
  <c r="G72"/>
  <c r="J72" s="1"/>
  <c r="G73"/>
  <c r="J73" s="1"/>
  <c r="G74"/>
  <c r="J74" s="1"/>
  <c r="G75"/>
  <c r="J75" s="1"/>
  <c r="G76"/>
  <c r="J76" s="1"/>
  <c r="G77"/>
  <c r="J77" s="1"/>
  <c r="G78"/>
  <c r="J78" s="1"/>
  <c r="G79"/>
  <c r="J79" s="1"/>
  <c r="G80"/>
  <c r="J80" s="1"/>
  <c r="G81"/>
  <c r="J81" s="1"/>
  <c r="G82"/>
  <c r="J82" s="1"/>
  <c r="G83"/>
  <c r="J83" s="1"/>
  <c r="G84"/>
  <c r="J84" s="1"/>
  <c r="G85"/>
  <c r="J85" s="1"/>
  <c r="G86"/>
  <c r="J86" s="1"/>
  <c r="G87"/>
  <c r="J87" s="1"/>
  <c r="G88"/>
  <c r="G89"/>
  <c r="J89" s="1"/>
  <c r="G90"/>
  <c r="J90" s="1"/>
  <c r="G91"/>
  <c r="J91" s="1"/>
  <c r="G92"/>
  <c r="J92" s="1"/>
  <c r="G93"/>
  <c r="J93" s="1"/>
  <c r="G94"/>
  <c r="J94" s="1"/>
  <c r="G95"/>
  <c r="J95" s="1"/>
  <c r="G96"/>
  <c r="J96" s="1"/>
  <c r="G97"/>
  <c r="J97" s="1"/>
  <c r="G98"/>
  <c r="J98" s="1"/>
  <c r="G99"/>
  <c r="J99" s="1"/>
  <c r="G100"/>
  <c r="J100" s="1"/>
  <c r="G101"/>
  <c r="J101" s="1"/>
  <c r="G102"/>
  <c r="J102" s="1"/>
  <c r="G103"/>
  <c r="J103" s="1"/>
  <c r="G4"/>
  <c r="J4" s="1"/>
  <c r="O5"/>
  <c r="Q5" s="1"/>
  <c r="O6"/>
  <c r="L6" s="1"/>
  <c r="O7"/>
  <c r="O8"/>
  <c r="O9"/>
  <c r="L9" s="1"/>
  <c r="O10"/>
  <c r="O11"/>
  <c r="O12"/>
  <c r="Q12" s="1"/>
  <c r="O13"/>
  <c r="Q13" s="1"/>
  <c r="O14"/>
  <c r="L14" s="1"/>
  <c r="O15"/>
  <c r="O16"/>
  <c r="O17"/>
  <c r="L17" s="1"/>
  <c r="O18"/>
  <c r="O19"/>
  <c r="O20"/>
  <c r="L20" s="1"/>
  <c r="O21"/>
  <c r="L21" s="1"/>
  <c r="O22"/>
  <c r="L22" s="1"/>
  <c r="O23"/>
  <c r="O24"/>
  <c r="O25"/>
  <c r="L25" s="1"/>
  <c r="O26"/>
  <c r="O27"/>
  <c r="O28"/>
  <c r="L28" s="1"/>
  <c r="O29"/>
  <c r="L29" s="1"/>
  <c r="O30"/>
  <c r="L30" s="1"/>
  <c r="O31"/>
  <c r="O32"/>
  <c r="O33"/>
  <c r="L33" s="1"/>
  <c r="O34"/>
  <c r="O35"/>
  <c r="O36"/>
  <c r="Q36" s="1"/>
  <c r="O37"/>
  <c r="Q37" s="1"/>
  <c r="O38"/>
  <c r="L38" s="1"/>
  <c r="O39"/>
  <c r="O40"/>
  <c r="O41"/>
  <c r="Q41" s="1"/>
  <c r="O42"/>
  <c r="O43"/>
  <c r="O44"/>
  <c r="L44" s="1"/>
  <c r="O45"/>
  <c r="L45" s="1"/>
  <c r="O46"/>
  <c r="L46" s="1"/>
  <c r="O47"/>
  <c r="O48"/>
  <c r="O49"/>
  <c r="Q49" s="1"/>
  <c r="O50"/>
  <c r="O51"/>
  <c r="O52"/>
  <c r="L52" s="1"/>
  <c r="O53"/>
  <c r="L53" s="1"/>
  <c r="O54"/>
  <c r="L54" s="1"/>
  <c r="O55"/>
  <c r="O56"/>
  <c r="O57"/>
  <c r="Q57" s="1"/>
  <c r="O58"/>
  <c r="O59"/>
  <c r="O60"/>
  <c r="L60" s="1"/>
  <c r="O61"/>
  <c r="L61" s="1"/>
  <c r="O62"/>
  <c r="L62" s="1"/>
  <c r="O63"/>
  <c r="O64"/>
  <c r="O65"/>
  <c r="L65" s="1"/>
  <c r="O66"/>
  <c r="O67"/>
  <c r="O68"/>
  <c r="O69"/>
  <c r="L69" s="1"/>
  <c r="O70"/>
  <c r="L70" s="1"/>
  <c r="O71"/>
  <c r="O72"/>
  <c r="O73"/>
  <c r="L73" s="1"/>
  <c r="O74"/>
  <c r="O75"/>
  <c r="O76"/>
  <c r="Q76" s="1"/>
  <c r="O77"/>
  <c r="L77" s="1"/>
  <c r="O78"/>
  <c r="L78" s="1"/>
  <c r="O79"/>
  <c r="O80"/>
  <c r="O81"/>
  <c r="L81" s="1"/>
  <c r="O82"/>
  <c r="O83"/>
  <c r="O84"/>
  <c r="L84" s="1"/>
  <c r="O85"/>
  <c r="L85" s="1"/>
  <c r="O86"/>
  <c r="L86" s="1"/>
  <c r="O87"/>
  <c r="O88"/>
  <c r="O89"/>
  <c r="L89" s="1"/>
  <c r="O90"/>
  <c r="O91"/>
  <c r="L91" s="1"/>
  <c r="O92"/>
  <c r="O93"/>
  <c r="L93" s="1"/>
  <c r="O94"/>
  <c r="L94" s="1"/>
  <c r="O95"/>
  <c r="O96"/>
  <c r="O97"/>
  <c r="L97" s="1"/>
  <c r="O98"/>
  <c r="O99"/>
  <c r="L99" s="1"/>
  <c r="O100"/>
  <c r="L100" s="1"/>
  <c r="O101"/>
  <c r="Q101" s="1"/>
  <c r="O102"/>
  <c r="L102" s="1"/>
  <c r="O103"/>
  <c r="O4"/>
  <c r="E4"/>
  <c r="F4"/>
  <c r="H4"/>
  <c r="I4"/>
  <c r="M4"/>
  <c r="N4"/>
  <c r="P4"/>
  <c r="S4"/>
  <c r="T4"/>
  <c r="U4"/>
  <c r="V4"/>
  <c r="X4" s="1"/>
  <c r="E5"/>
  <c r="F5"/>
  <c r="H5"/>
  <c r="I5"/>
  <c r="M5"/>
  <c r="N5"/>
  <c r="P5"/>
  <c r="S5"/>
  <c r="T5"/>
  <c r="U5"/>
  <c r="V5"/>
  <c r="X5" s="1"/>
  <c r="E6"/>
  <c r="F6"/>
  <c r="H6"/>
  <c r="I6"/>
  <c r="M6"/>
  <c r="N6"/>
  <c r="P6"/>
  <c r="S6"/>
  <c r="T6"/>
  <c r="U6"/>
  <c r="V6"/>
  <c r="X6" s="1"/>
  <c r="E7"/>
  <c r="F7"/>
  <c r="H7"/>
  <c r="I7"/>
  <c r="M7"/>
  <c r="N7"/>
  <c r="P7"/>
  <c r="S7"/>
  <c r="T7"/>
  <c r="U7"/>
  <c r="V7"/>
  <c r="X7" s="1"/>
  <c r="E8"/>
  <c r="F8"/>
  <c r="H8"/>
  <c r="I8"/>
  <c r="M8"/>
  <c r="N8"/>
  <c r="P8"/>
  <c r="S8"/>
  <c r="T8"/>
  <c r="U8"/>
  <c r="V8"/>
  <c r="X8" s="1"/>
  <c r="E9"/>
  <c r="F9"/>
  <c r="H9"/>
  <c r="I9"/>
  <c r="M9"/>
  <c r="N9"/>
  <c r="P9"/>
  <c r="S9"/>
  <c r="T9"/>
  <c r="U9"/>
  <c r="V9"/>
  <c r="X9" s="1"/>
  <c r="E10"/>
  <c r="F10"/>
  <c r="H10"/>
  <c r="I10"/>
  <c r="M10"/>
  <c r="N10"/>
  <c r="P10"/>
  <c r="S10"/>
  <c r="T10"/>
  <c r="U10"/>
  <c r="V10"/>
  <c r="X10" s="1"/>
  <c r="E11"/>
  <c r="F11"/>
  <c r="H11"/>
  <c r="I11"/>
  <c r="M11"/>
  <c r="N11"/>
  <c r="P11"/>
  <c r="S11"/>
  <c r="T11"/>
  <c r="U11"/>
  <c r="V11"/>
  <c r="X11" s="1"/>
  <c r="E12"/>
  <c r="F12"/>
  <c r="H12"/>
  <c r="I12"/>
  <c r="M12"/>
  <c r="N12"/>
  <c r="P12"/>
  <c r="S12"/>
  <c r="T12"/>
  <c r="U12"/>
  <c r="V12"/>
  <c r="X12" s="1"/>
  <c r="E13"/>
  <c r="F13"/>
  <c r="H13"/>
  <c r="I13"/>
  <c r="M13"/>
  <c r="N13"/>
  <c r="P13"/>
  <c r="S13"/>
  <c r="T13"/>
  <c r="U13"/>
  <c r="V13"/>
  <c r="X13" s="1"/>
  <c r="E14"/>
  <c r="F14"/>
  <c r="H14"/>
  <c r="I14"/>
  <c r="M14"/>
  <c r="P14"/>
  <c r="S14"/>
  <c r="T14"/>
  <c r="U14"/>
  <c r="V14"/>
  <c r="X14" s="1"/>
  <c r="E15"/>
  <c r="F15"/>
  <c r="H15"/>
  <c r="I15"/>
  <c r="M15"/>
  <c r="N15"/>
  <c r="P15"/>
  <c r="S15"/>
  <c r="T15"/>
  <c r="U15"/>
  <c r="V15"/>
  <c r="X15" s="1"/>
  <c r="E16"/>
  <c r="F16"/>
  <c r="H16"/>
  <c r="I16"/>
  <c r="M16"/>
  <c r="N16"/>
  <c r="P16"/>
  <c r="S16"/>
  <c r="T16"/>
  <c r="U16"/>
  <c r="V16"/>
  <c r="X16" s="1"/>
  <c r="E17"/>
  <c r="F17"/>
  <c r="H17"/>
  <c r="I17"/>
  <c r="M17"/>
  <c r="N17"/>
  <c r="P17"/>
  <c r="S17"/>
  <c r="T17"/>
  <c r="U17"/>
  <c r="V17"/>
  <c r="X17" s="1"/>
  <c r="E18"/>
  <c r="F18"/>
  <c r="H18"/>
  <c r="I18"/>
  <c r="M18"/>
  <c r="N18"/>
  <c r="P18"/>
  <c r="S18"/>
  <c r="T18"/>
  <c r="U18"/>
  <c r="V18"/>
  <c r="X18" s="1"/>
  <c r="E19"/>
  <c r="F19"/>
  <c r="H19"/>
  <c r="I19"/>
  <c r="M19"/>
  <c r="N19"/>
  <c r="P19"/>
  <c r="S19"/>
  <c r="T19"/>
  <c r="U19"/>
  <c r="V19"/>
  <c r="X19" s="1"/>
  <c r="E20"/>
  <c r="F20"/>
  <c r="H20"/>
  <c r="I20"/>
  <c r="M20"/>
  <c r="N20"/>
  <c r="P20"/>
  <c r="S20"/>
  <c r="T20"/>
  <c r="U20"/>
  <c r="V20"/>
  <c r="X20" s="1"/>
  <c r="E21"/>
  <c r="F21"/>
  <c r="H21"/>
  <c r="I21"/>
  <c r="M21"/>
  <c r="N21"/>
  <c r="P21"/>
  <c r="S21"/>
  <c r="T21"/>
  <c r="U21"/>
  <c r="V21"/>
  <c r="X21" s="1"/>
  <c r="E22"/>
  <c r="F22"/>
  <c r="H22"/>
  <c r="I22"/>
  <c r="M22"/>
  <c r="N22"/>
  <c r="P22"/>
  <c r="S22"/>
  <c r="T22"/>
  <c r="U22"/>
  <c r="V22"/>
  <c r="X22" s="1"/>
  <c r="E23"/>
  <c r="F23"/>
  <c r="H23"/>
  <c r="I23"/>
  <c r="M23"/>
  <c r="N23"/>
  <c r="P23"/>
  <c r="S23"/>
  <c r="T23"/>
  <c r="U23"/>
  <c r="V23"/>
  <c r="X23" s="1"/>
  <c r="E24"/>
  <c r="F24"/>
  <c r="H24"/>
  <c r="I24"/>
  <c r="M24"/>
  <c r="N24"/>
  <c r="P24"/>
  <c r="S24"/>
  <c r="T24"/>
  <c r="U24"/>
  <c r="V24"/>
  <c r="X24" s="1"/>
  <c r="E25"/>
  <c r="F25"/>
  <c r="H25"/>
  <c r="I25"/>
  <c r="M25"/>
  <c r="N25"/>
  <c r="P25"/>
  <c r="S25"/>
  <c r="T25"/>
  <c r="U25"/>
  <c r="V25"/>
  <c r="X25" s="1"/>
  <c r="E26"/>
  <c r="F26"/>
  <c r="H26"/>
  <c r="I26"/>
  <c r="M26"/>
  <c r="N26"/>
  <c r="P26"/>
  <c r="S26"/>
  <c r="T26"/>
  <c r="U26"/>
  <c r="V26"/>
  <c r="X26" s="1"/>
  <c r="E27"/>
  <c r="F27"/>
  <c r="H27"/>
  <c r="I27"/>
  <c r="M27"/>
  <c r="N27"/>
  <c r="P27"/>
  <c r="S27"/>
  <c r="T27"/>
  <c r="U27"/>
  <c r="V27"/>
  <c r="X27" s="1"/>
  <c r="E28"/>
  <c r="F28"/>
  <c r="H28"/>
  <c r="I28"/>
  <c r="M28"/>
  <c r="N28"/>
  <c r="P28"/>
  <c r="S28"/>
  <c r="T28"/>
  <c r="U28"/>
  <c r="V28"/>
  <c r="X28" s="1"/>
  <c r="E29"/>
  <c r="F29"/>
  <c r="H29"/>
  <c r="I29"/>
  <c r="M29"/>
  <c r="N29"/>
  <c r="P29"/>
  <c r="S29"/>
  <c r="T29"/>
  <c r="U29"/>
  <c r="V29"/>
  <c r="X29" s="1"/>
  <c r="E30"/>
  <c r="F30"/>
  <c r="H30"/>
  <c r="I30"/>
  <c r="M30"/>
  <c r="N30"/>
  <c r="P30"/>
  <c r="S30"/>
  <c r="T30"/>
  <c r="U30"/>
  <c r="V30"/>
  <c r="X30" s="1"/>
  <c r="E31"/>
  <c r="F31"/>
  <c r="H31"/>
  <c r="I31"/>
  <c r="M31"/>
  <c r="N31"/>
  <c r="P31"/>
  <c r="S31"/>
  <c r="T31"/>
  <c r="U31"/>
  <c r="V31"/>
  <c r="X31" s="1"/>
  <c r="E32"/>
  <c r="F32"/>
  <c r="H32"/>
  <c r="I32"/>
  <c r="M32"/>
  <c r="N32"/>
  <c r="P32"/>
  <c r="S32"/>
  <c r="T32"/>
  <c r="U32"/>
  <c r="V32"/>
  <c r="X32" s="1"/>
  <c r="E33"/>
  <c r="F33"/>
  <c r="H33"/>
  <c r="I33"/>
  <c r="M33"/>
  <c r="N33"/>
  <c r="P33"/>
  <c r="S33"/>
  <c r="T33"/>
  <c r="U33"/>
  <c r="V33"/>
  <c r="X33" s="1"/>
  <c r="E34"/>
  <c r="F34"/>
  <c r="H34"/>
  <c r="I34"/>
  <c r="M34"/>
  <c r="N34"/>
  <c r="P34"/>
  <c r="S34"/>
  <c r="T34"/>
  <c r="U34"/>
  <c r="V34"/>
  <c r="X34" s="1"/>
  <c r="E35"/>
  <c r="F35"/>
  <c r="H35"/>
  <c r="I35"/>
  <c r="M35"/>
  <c r="N35"/>
  <c r="P35"/>
  <c r="S35"/>
  <c r="T35"/>
  <c r="U35"/>
  <c r="V35"/>
  <c r="X35" s="1"/>
  <c r="E36"/>
  <c r="F36"/>
  <c r="H36"/>
  <c r="I36"/>
  <c r="M36"/>
  <c r="N36"/>
  <c r="P36"/>
  <c r="S36"/>
  <c r="T36"/>
  <c r="U36"/>
  <c r="V36"/>
  <c r="X36" s="1"/>
  <c r="E37"/>
  <c r="F37"/>
  <c r="H37"/>
  <c r="I37"/>
  <c r="M37"/>
  <c r="N37"/>
  <c r="P37"/>
  <c r="S37"/>
  <c r="T37"/>
  <c r="U37"/>
  <c r="V37"/>
  <c r="X37" s="1"/>
  <c r="E38"/>
  <c r="F38"/>
  <c r="H38"/>
  <c r="I38"/>
  <c r="M38"/>
  <c r="N38"/>
  <c r="P38"/>
  <c r="S38"/>
  <c r="T38"/>
  <c r="U38"/>
  <c r="V38"/>
  <c r="X38" s="1"/>
  <c r="E39"/>
  <c r="F39"/>
  <c r="H39"/>
  <c r="I39"/>
  <c r="M39"/>
  <c r="N39"/>
  <c r="P39"/>
  <c r="S39"/>
  <c r="T39"/>
  <c r="U39"/>
  <c r="V39"/>
  <c r="X39" s="1"/>
  <c r="E40"/>
  <c r="F40"/>
  <c r="H40"/>
  <c r="I40"/>
  <c r="M40"/>
  <c r="N40"/>
  <c r="P40"/>
  <c r="S40"/>
  <c r="T40"/>
  <c r="U40"/>
  <c r="V40"/>
  <c r="E41"/>
  <c r="F41"/>
  <c r="H41"/>
  <c r="I41"/>
  <c r="M41"/>
  <c r="N41"/>
  <c r="P41"/>
  <c r="S41"/>
  <c r="T41"/>
  <c r="U41"/>
  <c r="V41"/>
  <c r="X41" s="1"/>
  <c r="E42"/>
  <c r="F42"/>
  <c r="H42"/>
  <c r="I42"/>
  <c r="M42"/>
  <c r="N42"/>
  <c r="P42"/>
  <c r="S42"/>
  <c r="T42"/>
  <c r="U42"/>
  <c r="V42"/>
  <c r="X42" s="1"/>
  <c r="E43"/>
  <c r="F43"/>
  <c r="H43"/>
  <c r="I43"/>
  <c r="M43"/>
  <c r="N43"/>
  <c r="P43"/>
  <c r="S43"/>
  <c r="T43"/>
  <c r="U43"/>
  <c r="V43"/>
  <c r="X43" s="1"/>
  <c r="E44"/>
  <c r="F44"/>
  <c r="H44"/>
  <c r="I44"/>
  <c r="M44"/>
  <c r="N44"/>
  <c r="P44"/>
  <c r="S44"/>
  <c r="T44"/>
  <c r="U44"/>
  <c r="V44"/>
  <c r="X44" s="1"/>
  <c r="E45"/>
  <c r="F45"/>
  <c r="H45"/>
  <c r="I45"/>
  <c r="M45"/>
  <c r="N45"/>
  <c r="P45"/>
  <c r="S45"/>
  <c r="T45"/>
  <c r="U45"/>
  <c r="V45"/>
  <c r="X45" s="1"/>
  <c r="E46"/>
  <c r="F46"/>
  <c r="H46"/>
  <c r="I46"/>
  <c r="M46"/>
  <c r="N46"/>
  <c r="P46"/>
  <c r="S46"/>
  <c r="T46"/>
  <c r="U46"/>
  <c r="V46"/>
  <c r="X46" s="1"/>
  <c r="E47"/>
  <c r="F47"/>
  <c r="H47"/>
  <c r="I47"/>
  <c r="M47"/>
  <c r="N47"/>
  <c r="P47"/>
  <c r="S47"/>
  <c r="T47"/>
  <c r="U47"/>
  <c r="V47"/>
  <c r="X47" s="1"/>
  <c r="E48"/>
  <c r="F48"/>
  <c r="H48"/>
  <c r="I48"/>
  <c r="M48"/>
  <c r="N48"/>
  <c r="P48"/>
  <c r="S48"/>
  <c r="T48"/>
  <c r="U48"/>
  <c r="V48"/>
  <c r="X48" s="1"/>
  <c r="E49"/>
  <c r="F49"/>
  <c r="H49"/>
  <c r="I49"/>
  <c r="M49"/>
  <c r="N49"/>
  <c r="P49"/>
  <c r="S49"/>
  <c r="T49"/>
  <c r="U49"/>
  <c r="V49"/>
  <c r="X49" s="1"/>
  <c r="E50"/>
  <c r="F50"/>
  <c r="H50"/>
  <c r="I50"/>
  <c r="M50"/>
  <c r="N50"/>
  <c r="P50"/>
  <c r="S50"/>
  <c r="T50"/>
  <c r="U50"/>
  <c r="V50"/>
  <c r="X50" s="1"/>
  <c r="E51"/>
  <c r="F51"/>
  <c r="H51"/>
  <c r="I51"/>
  <c r="M51"/>
  <c r="N51"/>
  <c r="P51"/>
  <c r="S51"/>
  <c r="T51"/>
  <c r="U51"/>
  <c r="V51"/>
  <c r="X51" s="1"/>
  <c r="E52"/>
  <c r="F52"/>
  <c r="H52"/>
  <c r="I52"/>
  <c r="M52"/>
  <c r="N52"/>
  <c r="P52"/>
  <c r="S52"/>
  <c r="T52"/>
  <c r="U52"/>
  <c r="V52"/>
  <c r="X52" s="1"/>
  <c r="E53"/>
  <c r="F53"/>
  <c r="H53"/>
  <c r="I53"/>
  <c r="M53"/>
  <c r="N53"/>
  <c r="P53"/>
  <c r="S53"/>
  <c r="T53"/>
  <c r="U53"/>
  <c r="V53"/>
  <c r="X53" s="1"/>
  <c r="E54"/>
  <c r="F54"/>
  <c r="H54"/>
  <c r="I54"/>
  <c r="M54"/>
  <c r="N54"/>
  <c r="P54"/>
  <c r="S54"/>
  <c r="T54"/>
  <c r="U54"/>
  <c r="V54"/>
  <c r="X54" s="1"/>
  <c r="E55"/>
  <c r="F55"/>
  <c r="H55"/>
  <c r="I55"/>
  <c r="M55"/>
  <c r="N55"/>
  <c r="P55"/>
  <c r="S55"/>
  <c r="T55"/>
  <c r="U55"/>
  <c r="V55"/>
  <c r="X55" s="1"/>
  <c r="E56"/>
  <c r="F56"/>
  <c r="H56"/>
  <c r="I56"/>
  <c r="M56"/>
  <c r="N56"/>
  <c r="P56"/>
  <c r="S56"/>
  <c r="T56"/>
  <c r="U56"/>
  <c r="V56"/>
  <c r="X56" s="1"/>
  <c r="E57"/>
  <c r="F57"/>
  <c r="H57"/>
  <c r="I57"/>
  <c r="M57"/>
  <c r="N57"/>
  <c r="P57"/>
  <c r="S57"/>
  <c r="T57"/>
  <c r="U57"/>
  <c r="V57"/>
  <c r="X57" s="1"/>
  <c r="E58"/>
  <c r="F58"/>
  <c r="H58"/>
  <c r="I58"/>
  <c r="M58"/>
  <c r="N58"/>
  <c r="P58"/>
  <c r="S58"/>
  <c r="T58"/>
  <c r="U58"/>
  <c r="V58"/>
  <c r="X58" s="1"/>
  <c r="E59"/>
  <c r="F59"/>
  <c r="H59"/>
  <c r="I59"/>
  <c r="M59"/>
  <c r="N59"/>
  <c r="P59"/>
  <c r="S59"/>
  <c r="T59"/>
  <c r="U59"/>
  <c r="V59"/>
  <c r="X59" s="1"/>
  <c r="E60"/>
  <c r="F60"/>
  <c r="H60"/>
  <c r="I60"/>
  <c r="M60"/>
  <c r="N60"/>
  <c r="P60"/>
  <c r="S60"/>
  <c r="T60"/>
  <c r="U60"/>
  <c r="V60"/>
  <c r="X60" s="1"/>
  <c r="E61"/>
  <c r="F61"/>
  <c r="H61"/>
  <c r="I61"/>
  <c r="M61"/>
  <c r="N61"/>
  <c r="P61"/>
  <c r="S61"/>
  <c r="T61"/>
  <c r="U61"/>
  <c r="V61"/>
  <c r="X61" s="1"/>
  <c r="E62"/>
  <c r="F62"/>
  <c r="H62"/>
  <c r="I62"/>
  <c r="M62"/>
  <c r="N62"/>
  <c r="P62"/>
  <c r="S62"/>
  <c r="T62"/>
  <c r="U62"/>
  <c r="V62"/>
  <c r="X62" s="1"/>
  <c r="E63"/>
  <c r="F63"/>
  <c r="H63"/>
  <c r="I63"/>
  <c r="M63"/>
  <c r="N63"/>
  <c r="P63"/>
  <c r="S63"/>
  <c r="T63"/>
  <c r="U63"/>
  <c r="V63"/>
  <c r="X63" s="1"/>
  <c r="E64"/>
  <c r="F64"/>
  <c r="H64"/>
  <c r="I64"/>
  <c r="M64"/>
  <c r="N64"/>
  <c r="P64"/>
  <c r="S64"/>
  <c r="T64"/>
  <c r="U64"/>
  <c r="V64"/>
  <c r="X64" s="1"/>
  <c r="E65"/>
  <c r="F65"/>
  <c r="H65"/>
  <c r="I65"/>
  <c r="M65"/>
  <c r="N65"/>
  <c r="P65"/>
  <c r="S65"/>
  <c r="T65"/>
  <c r="U65"/>
  <c r="V65"/>
  <c r="X65" s="1"/>
  <c r="E66"/>
  <c r="F66"/>
  <c r="H66"/>
  <c r="I66"/>
  <c r="M66"/>
  <c r="N66"/>
  <c r="P66"/>
  <c r="S66"/>
  <c r="T66"/>
  <c r="U66"/>
  <c r="V66"/>
  <c r="X66" s="1"/>
  <c r="E67"/>
  <c r="F67"/>
  <c r="H67"/>
  <c r="I67"/>
  <c r="M67"/>
  <c r="N67"/>
  <c r="P67"/>
  <c r="S67"/>
  <c r="T67"/>
  <c r="U67"/>
  <c r="V67"/>
  <c r="X67" s="1"/>
  <c r="E68"/>
  <c r="F68"/>
  <c r="H68"/>
  <c r="I68"/>
  <c r="M68"/>
  <c r="N68"/>
  <c r="P68"/>
  <c r="S68"/>
  <c r="T68"/>
  <c r="U68"/>
  <c r="V68"/>
  <c r="X68" s="1"/>
  <c r="E69"/>
  <c r="F69"/>
  <c r="H69"/>
  <c r="I69"/>
  <c r="M69"/>
  <c r="N69"/>
  <c r="P69"/>
  <c r="S69"/>
  <c r="T69"/>
  <c r="U69"/>
  <c r="V69"/>
  <c r="X69" s="1"/>
  <c r="E70"/>
  <c r="F70"/>
  <c r="H70"/>
  <c r="I70"/>
  <c r="M70"/>
  <c r="N70"/>
  <c r="P70"/>
  <c r="S70"/>
  <c r="T70"/>
  <c r="U70"/>
  <c r="V70"/>
  <c r="X70" s="1"/>
  <c r="E71"/>
  <c r="F71"/>
  <c r="H71"/>
  <c r="I71"/>
  <c r="M71"/>
  <c r="N71"/>
  <c r="P71"/>
  <c r="S71"/>
  <c r="T71"/>
  <c r="U71"/>
  <c r="V71"/>
  <c r="X71" s="1"/>
  <c r="E72"/>
  <c r="F72"/>
  <c r="H72"/>
  <c r="I72"/>
  <c r="M72"/>
  <c r="N72"/>
  <c r="P72"/>
  <c r="S72"/>
  <c r="T72"/>
  <c r="U72"/>
  <c r="V72"/>
  <c r="E73"/>
  <c r="F73"/>
  <c r="H73"/>
  <c r="I73"/>
  <c r="M73"/>
  <c r="N73"/>
  <c r="P73"/>
  <c r="S73"/>
  <c r="T73"/>
  <c r="U73"/>
  <c r="V73"/>
  <c r="X73" s="1"/>
  <c r="E74"/>
  <c r="F74"/>
  <c r="H74"/>
  <c r="I74"/>
  <c r="M74"/>
  <c r="N74"/>
  <c r="P74"/>
  <c r="S74"/>
  <c r="T74"/>
  <c r="U74"/>
  <c r="V74"/>
  <c r="X74" s="1"/>
  <c r="E75"/>
  <c r="F75"/>
  <c r="H75"/>
  <c r="I75"/>
  <c r="M75"/>
  <c r="N75"/>
  <c r="P75"/>
  <c r="S75"/>
  <c r="T75"/>
  <c r="U75"/>
  <c r="V75"/>
  <c r="X75" s="1"/>
  <c r="E76"/>
  <c r="F76"/>
  <c r="H76"/>
  <c r="I76"/>
  <c r="M76"/>
  <c r="N76"/>
  <c r="P76"/>
  <c r="S76"/>
  <c r="T76"/>
  <c r="U76"/>
  <c r="V76"/>
  <c r="X76" s="1"/>
  <c r="E77"/>
  <c r="F77"/>
  <c r="H77"/>
  <c r="I77"/>
  <c r="M77"/>
  <c r="N77"/>
  <c r="P77"/>
  <c r="S77"/>
  <c r="T77"/>
  <c r="U77"/>
  <c r="V77"/>
  <c r="X77" s="1"/>
  <c r="E78"/>
  <c r="F78"/>
  <c r="H78"/>
  <c r="I78"/>
  <c r="M78"/>
  <c r="N78"/>
  <c r="P78"/>
  <c r="S78"/>
  <c r="T78"/>
  <c r="U78"/>
  <c r="V78"/>
  <c r="X78" s="1"/>
  <c r="E79"/>
  <c r="F79"/>
  <c r="H79"/>
  <c r="I79"/>
  <c r="M79"/>
  <c r="N79"/>
  <c r="P79"/>
  <c r="S79"/>
  <c r="T79"/>
  <c r="U79"/>
  <c r="V79"/>
  <c r="X79" s="1"/>
  <c r="E80"/>
  <c r="F80"/>
  <c r="H80"/>
  <c r="I80"/>
  <c r="M80"/>
  <c r="N80"/>
  <c r="P80"/>
  <c r="S80"/>
  <c r="T80"/>
  <c r="U80"/>
  <c r="V80"/>
  <c r="X80" s="1"/>
  <c r="E81"/>
  <c r="F81"/>
  <c r="H81"/>
  <c r="I81"/>
  <c r="M81"/>
  <c r="N81"/>
  <c r="P81"/>
  <c r="S81"/>
  <c r="T81"/>
  <c r="U81"/>
  <c r="V81"/>
  <c r="X81" s="1"/>
  <c r="E82"/>
  <c r="F82"/>
  <c r="H82"/>
  <c r="I82"/>
  <c r="M82"/>
  <c r="N82"/>
  <c r="P82"/>
  <c r="S82"/>
  <c r="T82"/>
  <c r="U82"/>
  <c r="V82"/>
  <c r="X82" s="1"/>
  <c r="E83"/>
  <c r="F83"/>
  <c r="H83"/>
  <c r="I83"/>
  <c r="M83"/>
  <c r="N83"/>
  <c r="P83"/>
  <c r="S83"/>
  <c r="T83"/>
  <c r="U83"/>
  <c r="V83"/>
  <c r="X83" s="1"/>
  <c r="E84"/>
  <c r="F84"/>
  <c r="H84"/>
  <c r="I84"/>
  <c r="M84"/>
  <c r="N84"/>
  <c r="P84"/>
  <c r="S84"/>
  <c r="T84"/>
  <c r="U84"/>
  <c r="V84"/>
  <c r="X84" s="1"/>
  <c r="E85"/>
  <c r="F85"/>
  <c r="H85"/>
  <c r="I85"/>
  <c r="M85"/>
  <c r="N85"/>
  <c r="P85"/>
  <c r="S85"/>
  <c r="T85"/>
  <c r="U85"/>
  <c r="V85"/>
  <c r="X85" s="1"/>
  <c r="E86"/>
  <c r="F86"/>
  <c r="H86"/>
  <c r="I86"/>
  <c r="M86"/>
  <c r="N86"/>
  <c r="P86"/>
  <c r="S86"/>
  <c r="T86"/>
  <c r="U86"/>
  <c r="V86"/>
  <c r="X86" s="1"/>
  <c r="E87"/>
  <c r="F87"/>
  <c r="H87"/>
  <c r="I87"/>
  <c r="M87"/>
  <c r="N87"/>
  <c r="P87"/>
  <c r="S87"/>
  <c r="T87"/>
  <c r="U87"/>
  <c r="V87"/>
  <c r="X87" s="1"/>
  <c r="E88"/>
  <c r="F88"/>
  <c r="H88"/>
  <c r="I88"/>
  <c r="M88"/>
  <c r="N88"/>
  <c r="P88"/>
  <c r="S88"/>
  <c r="T88"/>
  <c r="U88"/>
  <c r="V88"/>
  <c r="X88" s="1"/>
  <c r="E89"/>
  <c r="F89"/>
  <c r="H89"/>
  <c r="I89"/>
  <c r="M89"/>
  <c r="N89"/>
  <c r="P89"/>
  <c r="S89"/>
  <c r="T89"/>
  <c r="U89"/>
  <c r="V89"/>
  <c r="X89" s="1"/>
  <c r="E90"/>
  <c r="F90"/>
  <c r="H90"/>
  <c r="I90"/>
  <c r="M90"/>
  <c r="N90"/>
  <c r="P90"/>
  <c r="S90"/>
  <c r="T90"/>
  <c r="U90"/>
  <c r="V90"/>
  <c r="X90" s="1"/>
  <c r="E91"/>
  <c r="F91"/>
  <c r="H91"/>
  <c r="I91"/>
  <c r="M91"/>
  <c r="N91"/>
  <c r="P91"/>
  <c r="S91"/>
  <c r="T91"/>
  <c r="U91"/>
  <c r="V91"/>
  <c r="X91" s="1"/>
  <c r="E92"/>
  <c r="F92"/>
  <c r="H92"/>
  <c r="I92"/>
  <c r="M92"/>
  <c r="N92"/>
  <c r="P92"/>
  <c r="S92"/>
  <c r="T92"/>
  <c r="U92"/>
  <c r="V92"/>
  <c r="X92" s="1"/>
  <c r="E93"/>
  <c r="F93"/>
  <c r="H93"/>
  <c r="I93"/>
  <c r="M93"/>
  <c r="N93"/>
  <c r="P93"/>
  <c r="S93"/>
  <c r="T93"/>
  <c r="U93"/>
  <c r="V93"/>
  <c r="X93" s="1"/>
  <c r="E94"/>
  <c r="F94"/>
  <c r="H94"/>
  <c r="I94"/>
  <c r="M94"/>
  <c r="N94"/>
  <c r="P94"/>
  <c r="S94"/>
  <c r="T94"/>
  <c r="U94"/>
  <c r="V94"/>
  <c r="X94" s="1"/>
  <c r="E95"/>
  <c r="F95"/>
  <c r="H95"/>
  <c r="I95"/>
  <c r="M95"/>
  <c r="N95"/>
  <c r="P95"/>
  <c r="S95"/>
  <c r="T95"/>
  <c r="U95"/>
  <c r="V95"/>
  <c r="X95" s="1"/>
  <c r="E96"/>
  <c r="F96"/>
  <c r="H96"/>
  <c r="I96"/>
  <c r="M96"/>
  <c r="N96"/>
  <c r="P96"/>
  <c r="S96"/>
  <c r="T96"/>
  <c r="U96"/>
  <c r="V96"/>
  <c r="X96" s="1"/>
  <c r="E97"/>
  <c r="F97"/>
  <c r="H97"/>
  <c r="I97"/>
  <c r="M97"/>
  <c r="N97"/>
  <c r="P97"/>
  <c r="S97"/>
  <c r="T97"/>
  <c r="U97"/>
  <c r="V97"/>
  <c r="X97" s="1"/>
  <c r="E98"/>
  <c r="F98"/>
  <c r="H98"/>
  <c r="I98"/>
  <c r="M98"/>
  <c r="N98"/>
  <c r="P98"/>
  <c r="S98"/>
  <c r="T98"/>
  <c r="U98"/>
  <c r="V98"/>
  <c r="X98" s="1"/>
  <c r="E99"/>
  <c r="F99"/>
  <c r="H99"/>
  <c r="I99"/>
  <c r="M99"/>
  <c r="N99"/>
  <c r="P99"/>
  <c r="S99"/>
  <c r="T99"/>
  <c r="U99"/>
  <c r="V99"/>
  <c r="X99" s="1"/>
  <c r="E100"/>
  <c r="F100"/>
  <c r="H100"/>
  <c r="I100"/>
  <c r="M100"/>
  <c r="N100"/>
  <c r="P100"/>
  <c r="S100"/>
  <c r="T100"/>
  <c r="U100"/>
  <c r="V100"/>
  <c r="X100" s="1"/>
  <c r="E101"/>
  <c r="F101"/>
  <c r="H101"/>
  <c r="I101"/>
  <c r="M101"/>
  <c r="N101"/>
  <c r="P101"/>
  <c r="S101"/>
  <c r="T101"/>
  <c r="U101"/>
  <c r="V101"/>
  <c r="X101" s="1"/>
  <c r="E102"/>
  <c r="F102"/>
  <c r="H102"/>
  <c r="I102"/>
  <c r="M102"/>
  <c r="N102"/>
  <c r="P102"/>
  <c r="S102"/>
  <c r="T102"/>
  <c r="U102"/>
  <c r="V102"/>
  <c r="X102" s="1"/>
  <c r="E103"/>
  <c r="F103"/>
  <c r="H103"/>
  <c r="I103"/>
  <c r="M103"/>
  <c r="N103"/>
  <c r="P103"/>
  <c r="S103"/>
  <c r="T103"/>
  <c r="U103"/>
  <c r="V103"/>
  <c r="X103" s="1"/>
  <c r="L101" l="1"/>
  <c r="L41"/>
  <c r="L5"/>
  <c r="Q100"/>
  <c r="Q89"/>
  <c r="Q77"/>
  <c r="Q65"/>
  <c r="Q53"/>
  <c r="Q28"/>
  <c r="Q17"/>
  <c r="L76"/>
  <c r="L37"/>
  <c r="L13"/>
  <c r="Q45"/>
  <c r="L57"/>
  <c r="Q97"/>
  <c r="Q85"/>
  <c r="Q73"/>
  <c r="Q61"/>
  <c r="Q52"/>
  <c r="Q25"/>
  <c r="L49"/>
  <c r="L36"/>
  <c r="L12"/>
  <c r="Q81"/>
  <c r="Q29"/>
  <c r="Q93"/>
  <c r="Q84"/>
  <c r="Q69"/>
  <c r="Q60"/>
  <c r="Q33"/>
  <c r="Q21"/>
  <c r="Q9"/>
  <c r="B101" i="4"/>
  <c r="B201" s="1"/>
  <c r="B301" s="1"/>
  <c r="B89"/>
  <c r="B189" s="1"/>
  <c r="B289" s="1"/>
  <c r="B81"/>
  <c r="B181" s="1"/>
  <c r="B281" s="1"/>
  <c r="B73"/>
  <c r="B173" s="1"/>
  <c r="B273" s="1"/>
  <c r="B65"/>
  <c r="B165" s="1"/>
  <c r="B265" s="1"/>
  <c r="B57"/>
  <c r="B157" s="1"/>
  <c r="B257" s="1"/>
  <c r="B53"/>
  <c r="B153" s="1"/>
  <c r="B253" s="1"/>
  <c r="B45"/>
  <c r="B145" s="1"/>
  <c r="B245" s="1"/>
  <c r="B37"/>
  <c r="B137" s="1"/>
  <c r="B237" s="1"/>
  <c r="B25"/>
  <c r="B125" s="1"/>
  <c r="B225" s="1"/>
  <c r="B17"/>
  <c r="B117" s="1"/>
  <c r="B217" s="1"/>
  <c r="B9"/>
  <c r="B109" s="1"/>
  <c r="B209" s="1"/>
  <c r="B100"/>
  <c r="B200" s="1"/>
  <c r="B300" s="1"/>
  <c r="B92"/>
  <c r="B192" s="1"/>
  <c r="B292" s="1"/>
  <c r="B84"/>
  <c r="B184" s="1"/>
  <c r="B284" s="1"/>
  <c r="B76"/>
  <c r="B176" s="1"/>
  <c r="B276" s="1"/>
  <c r="B68"/>
  <c r="B168" s="1"/>
  <c r="B268" s="1"/>
  <c r="B60"/>
  <c r="B160" s="1"/>
  <c r="B260" s="1"/>
  <c r="B52"/>
  <c r="B152" s="1"/>
  <c r="B252" s="1"/>
  <c r="B44"/>
  <c r="B144" s="1"/>
  <c r="B244" s="1"/>
  <c r="B36"/>
  <c r="B136" s="1"/>
  <c r="B236" s="1"/>
  <c r="B28"/>
  <c r="B128" s="1"/>
  <c r="B228" s="1"/>
  <c r="B20"/>
  <c r="B120" s="1"/>
  <c r="B220" s="1"/>
  <c r="B8"/>
  <c r="B108" s="1"/>
  <c r="B208" s="1"/>
  <c r="B103"/>
  <c r="B203" s="1"/>
  <c r="B303" s="1"/>
  <c r="B99"/>
  <c r="B199" s="1"/>
  <c r="B299" s="1"/>
  <c r="B95"/>
  <c r="B195" s="1"/>
  <c r="B295" s="1"/>
  <c r="B91"/>
  <c r="B191" s="1"/>
  <c r="B291" s="1"/>
  <c r="B87"/>
  <c r="B187" s="1"/>
  <c r="B287" s="1"/>
  <c r="B83"/>
  <c r="B183" s="1"/>
  <c r="B283" s="1"/>
  <c r="B79"/>
  <c r="B179" s="1"/>
  <c r="B279" s="1"/>
  <c r="B75"/>
  <c r="B175" s="1"/>
  <c r="B275" s="1"/>
  <c r="B71"/>
  <c r="B171" s="1"/>
  <c r="B271" s="1"/>
  <c r="B67"/>
  <c r="B167" s="1"/>
  <c r="B267" s="1"/>
  <c r="B63"/>
  <c r="B163" s="1"/>
  <c r="B263" s="1"/>
  <c r="B59"/>
  <c r="B159" s="1"/>
  <c r="B259" s="1"/>
  <c r="B55"/>
  <c r="B155" s="1"/>
  <c r="B255" s="1"/>
  <c r="B51"/>
  <c r="B151" s="1"/>
  <c r="B251" s="1"/>
  <c r="B47"/>
  <c r="B147" s="1"/>
  <c r="B247" s="1"/>
  <c r="B43"/>
  <c r="B143" s="1"/>
  <c r="B243" s="1"/>
  <c r="B39"/>
  <c r="B139" s="1"/>
  <c r="B239" s="1"/>
  <c r="B35"/>
  <c r="B135" s="1"/>
  <c r="B235" s="1"/>
  <c r="B31"/>
  <c r="B131" s="1"/>
  <c r="B231" s="1"/>
  <c r="B27"/>
  <c r="B127" s="1"/>
  <c r="B227" s="1"/>
  <c r="B23"/>
  <c r="B123" s="1"/>
  <c r="B223" s="1"/>
  <c r="B19"/>
  <c r="B119" s="1"/>
  <c r="B219" s="1"/>
  <c r="B15"/>
  <c r="B115" s="1"/>
  <c r="B215" s="1"/>
  <c r="B11"/>
  <c r="B111" s="1"/>
  <c r="B211" s="1"/>
  <c r="B7"/>
  <c r="B107" s="1"/>
  <c r="B207" s="1"/>
  <c r="B97"/>
  <c r="B197" s="1"/>
  <c r="B297" s="1"/>
  <c r="B93"/>
  <c r="B193" s="1"/>
  <c r="B293" s="1"/>
  <c r="B85"/>
  <c r="B185" s="1"/>
  <c r="B285" s="1"/>
  <c r="B77"/>
  <c r="B177" s="1"/>
  <c r="B277" s="1"/>
  <c r="B69"/>
  <c r="B169" s="1"/>
  <c r="B269" s="1"/>
  <c r="B61"/>
  <c r="B161" s="1"/>
  <c r="B261" s="1"/>
  <c r="B49"/>
  <c r="B149" s="1"/>
  <c r="B249" s="1"/>
  <c r="B41"/>
  <c r="B141" s="1"/>
  <c r="B241" s="1"/>
  <c r="B33"/>
  <c r="B133" s="1"/>
  <c r="B233" s="1"/>
  <c r="B29"/>
  <c r="B129" s="1"/>
  <c r="B229" s="1"/>
  <c r="B21"/>
  <c r="B121" s="1"/>
  <c r="B221" s="1"/>
  <c r="B13"/>
  <c r="B113" s="1"/>
  <c r="B213" s="1"/>
  <c r="B5"/>
  <c r="B105" s="1"/>
  <c r="B205" s="1"/>
  <c r="B96"/>
  <c r="B196" s="1"/>
  <c r="B296" s="1"/>
  <c r="B88"/>
  <c r="B188" s="1"/>
  <c r="B288" s="1"/>
  <c r="B80"/>
  <c r="B180" s="1"/>
  <c r="B280" s="1"/>
  <c r="B72"/>
  <c r="B172" s="1"/>
  <c r="B272" s="1"/>
  <c r="B64"/>
  <c r="B164" s="1"/>
  <c r="B264" s="1"/>
  <c r="B56"/>
  <c r="B156" s="1"/>
  <c r="B256" s="1"/>
  <c r="B48"/>
  <c r="B148" s="1"/>
  <c r="B248" s="1"/>
  <c r="B40"/>
  <c r="B140" s="1"/>
  <c r="B240" s="1"/>
  <c r="B32"/>
  <c r="B132" s="1"/>
  <c r="B232" s="1"/>
  <c r="B24"/>
  <c r="B124" s="1"/>
  <c r="B224" s="1"/>
  <c r="B16"/>
  <c r="B116" s="1"/>
  <c r="B216" s="1"/>
  <c r="B12"/>
  <c r="B112" s="1"/>
  <c r="B212" s="1"/>
  <c r="B102"/>
  <c r="B202" s="1"/>
  <c r="B302" s="1"/>
  <c r="B98"/>
  <c r="B198" s="1"/>
  <c r="B298" s="1"/>
  <c r="B94"/>
  <c r="B194" s="1"/>
  <c r="B294" s="1"/>
  <c r="B90"/>
  <c r="B190" s="1"/>
  <c r="B290" s="1"/>
  <c r="B86"/>
  <c r="B186" s="1"/>
  <c r="B286" s="1"/>
  <c r="B82"/>
  <c r="B182" s="1"/>
  <c r="B282" s="1"/>
  <c r="B78"/>
  <c r="B178" s="1"/>
  <c r="B278" s="1"/>
  <c r="B74"/>
  <c r="B174" s="1"/>
  <c r="B274" s="1"/>
  <c r="B70"/>
  <c r="B170" s="1"/>
  <c r="B270" s="1"/>
  <c r="B66"/>
  <c r="B166" s="1"/>
  <c r="B266" s="1"/>
  <c r="B62"/>
  <c r="B162" s="1"/>
  <c r="B262" s="1"/>
  <c r="B58"/>
  <c r="B158" s="1"/>
  <c r="B258" s="1"/>
  <c r="B54"/>
  <c r="B154" s="1"/>
  <c r="B254" s="1"/>
  <c r="B50"/>
  <c r="B150" s="1"/>
  <c r="B250" s="1"/>
  <c r="B46"/>
  <c r="B146" s="1"/>
  <c r="B246" s="1"/>
  <c r="B42"/>
  <c r="B142" s="1"/>
  <c r="B242" s="1"/>
  <c r="B38"/>
  <c r="B138" s="1"/>
  <c r="B238" s="1"/>
  <c r="B34"/>
  <c r="B134" s="1"/>
  <c r="B234" s="1"/>
  <c r="B30"/>
  <c r="B130" s="1"/>
  <c r="B230" s="1"/>
  <c r="B26"/>
  <c r="B126" s="1"/>
  <c r="B226" s="1"/>
  <c r="B22"/>
  <c r="B122" s="1"/>
  <c r="B222" s="1"/>
  <c r="B18"/>
  <c r="B118" s="1"/>
  <c r="B218" s="1"/>
  <c r="B14"/>
  <c r="B114" s="1"/>
  <c r="B214" s="1"/>
  <c r="B10"/>
  <c r="B110" s="1"/>
  <c r="B210" s="1"/>
  <c r="B6"/>
  <c r="B106" s="1"/>
  <c r="B206" s="1"/>
  <c r="L75" i="2"/>
  <c r="Q75"/>
  <c r="L59"/>
  <c r="Q59"/>
  <c r="L43"/>
  <c r="Q43"/>
  <c r="L27"/>
  <c r="Q27"/>
  <c r="L11"/>
  <c r="Q11"/>
  <c r="L98"/>
  <c r="Q98"/>
  <c r="L90"/>
  <c r="Q90"/>
  <c r="L82"/>
  <c r="Q82"/>
  <c r="L74"/>
  <c r="Q74"/>
  <c r="L66"/>
  <c r="Q66"/>
  <c r="L58"/>
  <c r="Q58"/>
  <c r="L50"/>
  <c r="Q50"/>
  <c r="L42"/>
  <c r="Q42"/>
  <c r="L34"/>
  <c r="Q34"/>
  <c r="L26"/>
  <c r="Q26"/>
  <c r="L18"/>
  <c r="Q18"/>
  <c r="L10"/>
  <c r="Q10"/>
  <c r="Q91"/>
  <c r="Q4"/>
  <c r="L4"/>
  <c r="L96"/>
  <c r="Q96"/>
  <c r="Q88"/>
  <c r="L88"/>
  <c r="L80"/>
  <c r="Q80"/>
  <c r="Q72"/>
  <c r="L72"/>
  <c r="L64"/>
  <c r="Q64"/>
  <c r="Q56"/>
  <c r="L56"/>
  <c r="L48"/>
  <c r="Q48"/>
  <c r="Q40"/>
  <c r="L40"/>
  <c r="L32"/>
  <c r="Q32"/>
  <c r="Q24"/>
  <c r="L24"/>
  <c r="L16"/>
  <c r="Q16"/>
  <c r="Q8"/>
  <c r="L8"/>
  <c r="Q44"/>
  <c r="L67"/>
  <c r="Q67"/>
  <c r="L35"/>
  <c r="Q35"/>
  <c r="L103"/>
  <c r="Q103"/>
  <c r="L79"/>
  <c r="Q79"/>
  <c r="L63"/>
  <c r="Q63"/>
  <c r="L47"/>
  <c r="Q47"/>
  <c r="L31"/>
  <c r="Q31"/>
  <c r="L15"/>
  <c r="Q15"/>
  <c r="Q99"/>
  <c r="L83"/>
  <c r="Q83"/>
  <c r="L51"/>
  <c r="Q51"/>
  <c r="L19"/>
  <c r="Q19"/>
  <c r="L95"/>
  <c r="Q95"/>
  <c r="L87"/>
  <c r="Q87"/>
  <c r="L71"/>
  <c r="Q71"/>
  <c r="L55"/>
  <c r="Q55"/>
  <c r="L39"/>
  <c r="Q39"/>
  <c r="L23"/>
  <c r="Q23"/>
  <c r="L7"/>
  <c r="Q7"/>
  <c r="Q102"/>
  <c r="Q94"/>
  <c r="Q86"/>
  <c r="Q78"/>
  <c r="Q70"/>
  <c r="Q62"/>
  <c r="Q54"/>
  <c r="Q46"/>
  <c r="Q38"/>
  <c r="Q30"/>
  <c r="Q22"/>
  <c r="Q14"/>
  <c r="Q6"/>
</calcChain>
</file>

<file path=xl/sharedStrings.xml><?xml version="1.0" encoding="utf-8"?>
<sst xmlns="http://schemas.openxmlformats.org/spreadsheetml/2006/main" count="143" uniqueCount="77">
  <si>
    <t>力量</t>
  </si>
  <si>
    <t>敏捷</t>
  </si>
  <si>
    <t>体质</t>
  </si>
  <si>
    <t>智力</t>
  </si>
  <si>
    <t>精神</t>
    <phoneticPr fontId="1" type="noConversion"/>
  </si>
  <si>
    <t>power</t>
    <phoneticPr fontId="1" type="noConversion"/>
  </si>
  <si>
    <t>agility</t>
  </si>
  <si>
    <t>智力</t>
    <phoneticPr fontId="1" type="noConversion"/>
  </si>
  <si>
    <t>intelligence</t>
  </si>
  <si>
    <t xml:space="preserve"> spirit</t>
    <phoneticPr fontId="1" type="noConversion"/>
  </si>
  <si>
    <t>int</t>
    <phoneticPr fontId="1" type="noConversion"/>
  </si>
  <si>
    <t>int</t>
    <phoneticPr fontId="1" type="noConversion"/>
  </si>
  <si>
    <t>自由点数</t>
    <phoneticPr fontId="1" type="noConversion"/>
  </si>
  <si>
    <t>int</t>
    <phoneticPr fontId="1" type="noConversion"/>
  </si>
  <si>
    <t>备注：每个属性上限=等级*3,不是自由加点超出可以</t>
    <phoneticPr fontId="1" type="noConversion"/>
  </si>
  <si>
    <t>类型                          1：龙卫                   2：冰剑              3：暗巫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</si>
  <si>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1" type="noConversion"/>
  </si>
  <si>
    <t>type</t>
  </si>
  <si>
    <t>升级需要经验</t>
    <phoneticPr fontId="1" type="noConversion"/>
  </si>
  <si>
    <t>needexp</t>
    <phoneticPr fontId="1" type="noConversion"/>
  </si>
  <si>
    <t>freebiePoints</t>
    <phoneticPr fontId="1" type="noConversion"/>
  </si>
  <si>
    <t>constitution</t>
    <phoneticPr fontId="1" type="noConversion"/>
  </si>
  <si>
    <t>幸运</t>
    <phoneticPr fontId="1" type="noConversion"/>
  </si>
  <si>
    <t>幸运</t>
    <phoneticPr fontId="1" type="noConversion"/>
  </si>
  <si>
    <t>lucky</t>
    <phoneticPr fontId="1" type="noConversion"/>
  </si>
  <si>
    <t>int</t>
    <phoneticPr fontId="1" type="noConversion"/>
  </si>
  <si>
    <t xml:space="preserve"> </t>
    <phoneticPr fontId="1" type="noConversion"/>
  </si>
  <si>
    <t>等级</t>
  </si>
  <si>
    <t>升级需要经验</t>
  </si>
  <si>
    <t>自由点数</t>
  </si>
  <si>
    <t>lv</t>
  </si>
  <si>
    <t>needexp</t>
  </si>
  <si>
    <t>freebiePoints</t>
  </si>
  <si>
    <t>int</t>
  </si>
  <si>
    <t>备注：每个属性上限=等级*3,不是自由加点超出可以</t>
  </si>
  <si>
    <r>
      <t>p</t>
    </r>
    <r>
      <rPr>
        <sz val="11"/>
        <color theme="1"/>
        <rFont val="宋体"/>
        <family val="3"/>
        <charset val="134"/>
        <scheme val="minor"/>
      </rPr>
      <t>roperty</t>
    </r>
    <phoneticPr fontId="12" type="noConversion"/>
  </si>
  <si>
    <t>int[][]</t>
    <phoneticPr fontId="12" type="noConversion"/>
  </si>
  <si>
    <r>
      <t>l</t>
    </r>
    <r>
      <rPr>
        <sz val="11"/>
        <color theme="1"/>
        <rFont val="宋体"/>
        <family val="3"/>
        <charset val="134"/>
        <scheme val="major"/>
      </rPr>
      <t>evelId</t>
    </r>
    <phoneticPr fontId="1" type="noConversion"/>
  </si>
  <si>
    <t>龙卫：1000
冰剑：2000
暗巫：3000
职业类型+等级（N000+lv）求模职业取余等级</t>
    <phoneticPr fontId="1" type="noConversion"/>
  </si>
  <si>
    <t>物理攻击</t>
    <phoneticPr fontId="12" type="noConversion"/>
  </si>
  <si>
    <t>魔法攻击</t>
    <phoneticPr fontId="12" type="noConversion"/>
  </si>
  <si>
    <t>物理防御</t>
    <phoneticPr fontId="12" type="noConversion"/>
  </si>
  <si>
    <t>魔法防御</t>
    <phoneticPr fontId="12" type="noConversion"/>
  </si>
  <si>
    <t>移动速度</t>
    <phoneticPr fontId="12" type="noConversion"/>
  </si>
  <si>
    <t>魔法值</t>
    <phoneticPr fontId="12" type="noConversion"/>
  </si>
  <si>
    <t>生命值</t>
    <phoneticPr fontId="12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</si>
  <si>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</si>
  <si>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r>
      <t>m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</si>
  <si>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t>p_attack</t>
    <phoneticPr fontId="12" type="noConversion"/>
  </si>
  <si>
    <t>m_attack</t>
    <phoneticPr fontId="12" type="noConversion"/>
  </si>
  <si>
    <t>p_damage</t>
    <phoneticPr fontId="12" type="noConversion"/>
  </si>
  <si>
    <t>m_damage</t>
    <phoneticPr fontId="12" type="noConversion"/>
  </si>
  <si>
    <t>crt</t>
    <phoneticPr fontId="12" type="noConversion"/>
  </si>
  <si>
    <t>attackSpeed</t>
  </si>
  <si>
    <t>moveSpeed</t>
  </si>
  <si>
    <t>暴击率(千分比）</t>
    <phoneticPr fontId="12" type="noConversion"/>
  </si>
  <si>
    <t>攻击速度（MS）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</si>
  <si>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</si>
  <si>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t>int</t>
    <phoneticPr fontId="12" type="noConversion"/>
  </si>
  <si>
    <t>[[7,8,10,25,30,50][7,8,10,25,30,50][7,8,10,25,30,50]]</t>
    <phoneticPr fontId="12" type="noConversion"/>
  </si>
  <si>
    <t>类型
1：龙卫
2：冰剑
3：暗巫
[[力量,敏捷,体质,智力,精神,幸运],…]</t>
    <phoneticPr fontId="12" type="noConversion"/>
  </si>
  <si>
    <t>龙卫：1000
冰剑：2000
暗巫：3000
职业类型+等级（N000+lv）求模职业取余等级</t>
  </si>
  <si>
    <t>levelId</t>
  </si>
  <si>
    <t>聪慧</t>
  </si>
  <si>
    <t>耐力</t>
  </si>
  <si>
    <t>灵力</t>
  </si>
  <si>
    <t>幸运</t>
  </si>
  <si>
    <t>伤害加深</t>
  </si>
  <si>
    <t>伤害减免</t>
  </si>
  <si>
    <t>暴击伤害</t>
  </si>
  <si>
    <t>strength</t>
  </si>
  <si>
    <t>endurance</t>
  </si>
  <si>
    <t>spirit</t>
  </si>
  <si>
    <t>lucky</t>
  </si>
  <si>
    <t>dmgDeepPer</t>
    <phoneticPr fontId="12" type="noConversion"/>
  </si>
  <si>
    <t>dmgReductPer</t>
    <phoneticPr fontId="12" type="noConversion"/>
  </si>
  <si>
    <t>dmgCritPer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</si>
</sst>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3" tint="0.3999755851924192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434343"/>
      <name val="宋体"/>
      <family val="3"/>
      <charset val="134"/>
      <scheme val="major"/>
    </font>
    <font>
      <sz val="14"/>
      <color rgb="FF2B2B2B"/>
      <name val="宋体"/>
      <family val="3"/>
      <charset val="134"/>
      <scheme val="major"/>
    </font>
    <font>
      <sz val="10.5"/>
      <color theme="1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6" fontId="0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0" fillId="10" borderId="0" xfId="0" applyFill="1"/>
    <xf numFmtId="0" fontId="0" fillId="11" borderId="0" xfId="0" applyFill="1"/>
    <xf numFmtId="0" fontId="0" fillId="3" borderId="0" xfId="0" applyFill="1"/>
    <xf numFmtId="176" fontId="1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externalLinks/externalLink1.xml" Type="http://schemas.openxmlformats.org/officeDocument/2006/relationships/externalLink"/>
<Relationship Id="rId6" Target="externalLinks/externalLink2.xml" Type="http://schemas.openxmlformats.org/officeDocument/2006/relationships/externalLink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file:///C:/Users/tb-037/Desktop/&#25968;&#20540;/&#25968;&#20540;&#21021;&#27493;&#35268;&#21010;.xlsx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design/Script/&#25968;&#20540;/&#23646;&#24615;&#35268;&#21010;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目录"/>
      <sheetName val="战斗"/>
      <sheetName val="时间成长"/>
      <sheetName val="经济"/>
      <sheetName val="职业特点"/>
      <sheetName val="属性预估"/>
      <sheetName val="战斗标准模板"/>
      <sheetName val="模型预估计算"/>
      <sheetName val="时间控制"/>
      <sheetName val="Sheet2"/>
      <sheetName val="总体属性分配"/>
      <sheetName val="技能规划"/>
      <sheetName val="装备规划"/>
      <sheetName val="关卡难度规划"/>
      <sheetName val="关卡难度规划 (2)"/>
      <sheetName val="职业转化"/>
      <sheetName val="装备"/>
      <sheetName val="强化"/>
      <sheetName val="Sheet3"/>
      <sheetName val="属性系统分配"/>
      <sheetName val="Sheet4"/>
      <sheetName val="相克属性"/>
      <sheetName val="属性ID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O3">
            <v>60</v>
          </cell>
        </row>
        <row r="4">
          <cell r="O4">
            <v>73.313782991202359</v>
          </cell>
        </row>
        <row r="5">
          <cell r="O5">
            <v>85.998572423697794</v>
          </cell>
        </row>
        <row r="6">
          <cell r="O6">
            <v>100.87809081958686</v>
          </cell>
        </row>
        <row r="7">
          <cell r="O7">
            <v>118.33207134262389</v>
          </cell>
        </row>
        <row r="8">
          <cell r="O8">
            <v>133.02236758945992</v>
          </cell>
        </row>
        <row r="9">
          <cell r="O9">
            <v>149.53638585325407</v>
          </cell>
        </row>
        <row r="10">
          <cell r="O10">
            <v>168.10053150659061</v>
          </cell>
        </row>
        <row r="11">
          <cell r="O11">
            <v>188.96931694289268</v>
          </cell>
        </row>
        <row r="12">
          <cell r="O12">
            <v>212.42885091332019</v>
          </cell>
        </row>
        <row r="13">
          <cell r="O13">
            <v>226.3415909047107</v>
          </cell>
        </row>
        <row r="14">
          <cell r="O14">
            <v>241.16552696591862</v>
          </cell>
        </row>
        <row r="15">
          <cell r="O15">
            <v>256.96033664990358</v>
          </cell>
        </row>
        <row r="16">
          <cell r="O16">
            <v>273.78960601016121</v>
          </cell>
        </row>
        <row r="17">
          <cell r="O17">
            <v>291.72108558267422</v>
          </cell>
        </row>
        <row r="18">
          <cell r="O18">
            <v>310.82696313305473</v>
          </cell>
        </row>
        <row r="19">
          <cell r="O19">
            <v>331.1841542668912</v>
          </cell>
        </row>
        <row r="20">
          <cell r="O20">
            <v>352.87461207322724</v>
          </cell>
        </row>
        <row r="21">
          <cell r="O21">
            <v>375.98565704772017</v>
          </cell>
        </row>
        <row r="22">
          <cell r="O22">
            <v>400.61032862367068</v>
          </cell>
        </row>
        <row r="23">
          <cell r="O23">
            <v>422.93172523320078</v>
          </cell>
        </row>
        <row r="24">
          <cell r="O24">
            <v>446.49683602332061</v>
          </cell>
        </row>
        <row r="25">
          <cell r="O25">
            <v>471.37495885159956</v>
          </cell>
        </row>
        <row r="26">
          <cell r="O26">
            <v>497.63925274655679</v>
          </cell>
        </row>
        <row r="27">
          <cell r="O27">
            <v>525.36695304621844</v>
          </cell>
        </row>
        <row r="28">
          <cell r="O28">
            <v>554.63959852386711</v>
          </cell>
        </row>
        <row r="29">
          <cell r="O29">
            <v>585.54327116889215</v>
          </cell>
        </row>
        <row r="30">
          <cell r="O30">
            <v>618.16884932786286</v>
          </cell>
        </row>
        <row r="31">
          <cell r="O31">
            <v>652.61227495023661</v>
          </cell>
        </row>
        <row r="32">
          <cell r="O32">
            <v>688.97483572458998</v>
          </cell>
        </row>
        <row r="33">
          <cell r="O33">
            <v>727.3634629350513</v>
          </cell>
        </row>
        <row r="34">
          <cell r="O34">
            <v>767.89104591383727</v>
          </cell>
        </row>
        <row r="35">
          <cell r="O35">
            <v>810.67676401460847</v>
          </cell>
        </row>
        <row r="36">
          <cell r="O36">
            <v>855.84643708287115</v>
          </cell>
        </row>
        <row r="37">
          <cell r="O37">
            <v>903.53289545405778</v>
          </cell>
        </row>
        <row r="38">
          <cell r="O38">
            <v>953.87637056733399</v>
          </cell>
        </row>
        <row r="39">
          <cell r="O39">
            <v>1007.0249073438132</v>
          </cell>
        </row>
        <row r="40">
          <cell r="O40">
            <v>1063.1347995418557</v>
          </cell>
        </row>
        <row r="41">
          <cell r="O41">
            <v>1122.3710493697013</v>
          </cell>
        </row>
        <row r="42">
          <cell r="O42">
            <v>1184.907852707016</v>
          </cell>
        </row>
        <row r="43">
          <cell r="O43">
            <v>1239.3464344051881</v>
          </cell>
        </row>
        <row r="44">
          <cell r="O44">
            <v>1296.2861044120737</v>
          </cell>
        </row>
        <row r="45">
          <cell r="O45">
            <v>1355.8417709881908</v>
          </cell>
        </row>
        <row r="46">
          <cell r="O46">
            <v>1418.1336216592028</v>
          </cell>
        </row>
        <row r="47">
          <cell r="O47">
            <v>1483.2873657628029</v>
          </cell>
        </row>
        <row r="48">
          <cell r="O48">
            <v>1551.4344881390023</v>
          </cell>
        </row>
        <row r="49">
          <cell r="O49">
            <v>1622.7125144757899</v>
          </cell>
        </row>
        <row r="50">
          <cell r="O50">
            <v>1697.2652888456453</v>
          </cell>
        </row>
        <row r="51">
          <cell r="O51">
            <v>1775.2432639930018</v>
          </cell>
        </row>
        <row r="52">
          <cell r="O52">
            <v>1856.8038049584677</v>
          </cell>
        </row>
        <row r="53">
          <cell r="O53">
            <v>1923.9609318240236</v>
          </cell>
        </row>
        <row r="54">
          <cell r="O54">
            <v>1993.5470065820775</v>
          </cell>
        </row>
        <row r="55">
          <cell r="O55">
            <v>2065.6498797429153</v>
          </cell>
        </row>
        <row r="56">
          <cell r="O56">
            <v>2140.3605792057579</v>
          </cell>
        </row>
        <row r="57">
          <cell r="O57">
            <v>2217.7734251789875</v>
          </cell>
        </row>
        <row r="58">
          <cell r="O58">
            <v>2297.9861492568202</v>
          </cell>
        </row>
        <row r="59">
          <cell r="O59">
            <v>2381.1000178027666</v>
          </cell>
        </row>
        <row r="60">
          <cell r="O60">
            <v>2467.2199597956337</v>
          </cell>
        </row>
        <row r="61">
          <cell r="O61">
            <v>2556.4546992994842</v>
          </cell>
        </row>
        <row r="62">
          <cell r="O62">
            <v>2648.9168927247838</v>
          </cell>
        </row>
        <row r="63">
          <cell r="O63">
            <v>2744.7232710540288</v>
          </cell>
        </row>
        <row r="64">
          <cell r="O64">
            <v>2843.9947872114085</v>
          </cell>
        </row>
        <row r="65">
          <cell r="O65">
            <v>2946.8567687625546</v>
          </cell>
        </row>
        <row r="66">
          <cell r="O66">
            <v>3053.4390761371537</v>
          </cell>
        </row>
        <row r="67">
          <cell r="O67">
            <v>3163.8762665741774</v>
          </cell>
        </row>
        <row r="68">
          <cell r="O68">
            <v>3247.3803322608865</v>
          </cell>
        </row>
        <row r="69">
          <cell r="O69">
            <v>3333.0883175698254</v>
          </cell>
        </row>
        <row r="70">
          <cell r="O70">
            <v>3421.0583904675632</v>
          </cell>
        </row>
        <row r="71">
          <cell r="O71">
            <v>3511.3502541455937</v>
          </cell>
        </row>
        <row r="72">
          <cell r="O72">
            <v>3604.0251875394665</v>
          </cell>
        </row>
        <row r="73">
          <cell r="O73">
            <v>3699.146086917342</v>
          </cell>
        </row>
        <row r="74">
          <cell r="O74">
            <v>3796.7775085661874</v>
          </cell>
        </row>
        <row r="75">
          <cell r="O75">
            <v>3896.9857126045913</v>
          </cell>
        </row>
        <row r="76">
          <cell r="O76">
            <v>3999.8387079519275</v>
          </cell>
        </row>
        <row r="77">
          <cell r="O77">
            <v>4105.406298484384</v>
          </cell>
        </row>
        <row r="78">
          <cell r="O78">
            <v>4213.7601304091922</v>
          </cell>
        </row>
        <row r="79">
          <cell r="O79">
            <v>4324.9737408892006</v>
          </cell>
        </row>
        <row r="80">
          <cell r="O80">
            <v>4439.1226079507933</v>
          </cell>
        </row>
        <row r="81">
          <cell r="O81">
            <v>4556.2842017090261</v>
          </cell>
        </row>
        <row r="82">
          <cell r="O82">
            <v>4676.5380369447494</v>
          </cell>
        </row>
        <row r="83">
          <cell r="O83">
            <v>4799.9657270693915</v>
          </cell>
        </row>
        <row r="84">
          <cell r="O84">
            <v>4926.6510395140394</v>
          </cell>
        </row>
        <row r="85">
          <cell r="O85">
            <v>5056.6799525803926</v>
          </cell>
        </row>
        <row r="86">
          <cell r="O86">
            <v>5190.1407137921933</v>
          </cell>
        </row>
        <row r="87">
          <cell r="O87">
            <v>5327.1238997867094</v>
          </cell>
        </row>
        <row r="88">
          <cell r="O88">
            <v>5467.722477786946</v>
          </cell>
        </row>
        <row r="89">
          <cell r="O89">
            <v>5612.0318686962801</v>
          </cell>
        </row>
        <row r="90">
          <cell r="O90">
            <v>5760.1500118583526</v>
          </cell>
        </row>
        <row r="91">
          <cell r="O91">
            <v>5912.1774315261691</v>
          </cell>
        </row>
        <row r="92">
          <cell r="O92">
            <v>6068.2173050855117</v>
          </cell>
        </row>
        <row r="93">
          <cell r="O93">
            <v>6228.3755330789718</v>
          </cell>
        </row>
        <row r="94">
          <cell r="O94">
            <v>6392.7608110781248</v>
          </cell>
        </row>
        <row r="95">
          <cell r="O95">
            <v>6561.4847034526219</v>
          </cell>
        </row>
        <row r="96">
          <cell r="O96">
            <v>6734.6617190862698</v>
          </cell>
        </row>
        <row r="97">
          <cell r="O97">
            <v>6912.4093890914801</v>
          </cell>
        </row>
        <row r="98">
          <cell r="O98">
            <v>7094.848346574835</v>
          </cell>
        </row>
        <row r="99">
          <cell r="O99">
            <v>7282.1024085078961</v>
          </cell>
        </row>
        <row r="100">
          <cell r="O100">
            <v>7474.2986597588388</v>
          </cell>
        </row>
        <row r="101">
          <cell r="O101">
            <v>7671.5675393419178</v>
          </cell>
        </row>
        <row r="102">
          <cell r="O102">
            <v>7874.0429289433196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目录&amp;更新记录"/>
      <sheetName val="公式及解释"/>
      <sheetName val="pve&amp;pvp模型"/>
      <sheetName val="属性膨胀（个人）"/>
      <sheetName val="一级属性兑换二级属性"/>
    </sheetNames>
    <sheetDataSet>
      <sheetData sheetId="0"/>
      <sheetData sheetId="1"/>
      <sheetData sheetId="2"/>
      <sheetData sheetId="3">
        <row r="4">
          <cell r="S4">
            <v>7</v>
          </cell>
          <cell r="T4">
            <v>7</v>
          </cell>
          <cell r="U4">
            <v>8</v>
          </cell>
          <cell r="V4">
            <v>3</v>
          </cell>
          <cell r="W4">
            <v>2</v>
          </cell>
          <cell r="Y4">
            <v>3</v>
          </cell>
          <cell r="Z4">
            <v>4</v>
          </cell>
          <cell r="AA4">
            <v>10</v>
          </cell>
          <cell r="AB4">
            <v>7</v>
          </cell>
          <cell r="AC4">
            <v>3</v>
          </cell>
          <cell r="AD4">
            <v>3</v>
          </cell>
          <cell r="AE4">
            <v>5</v>
          </cell>
          <cell r="AF4">
            <v>7</v>
          </cell>
          <cell r="AG4">
            <v>9</v>
          </cell>
        </row>
        <row r="5">
          <cell r="S5">
            <v>8</v>
          </cell>
          <cell r="T5">
            <v>8</v>
          </cell>
          <cell r="U5">
            <v>9</v>
          </cell>
          <cell r="V5">
            <v>3</v>
          </cell>
          <cell r="W5">
            <v>2</v>
          </cell>
          <cell r="Y5">
            <v>3</v>
          </cell>
          <cell r="Z5">
            <v>4</v>
          </cell>
          <cell r="AA5">
            <v>11</v>
          </cell>
          <cell r="AB5">
            <v>8</v>
          </cell>
          <cell r="AC5">
            <v>3</v>
          </cell>
          <cell r="AD5">
            <v>3</v>
          </cell>
          <cell r="AE5">
            <v>5</v>
          </cell>
          <cell r="AF5">
            <v>8</v>
          </cell>
          <cell r="AG5">
            <v>10</v>
          </cell>
        </row>
        <row r="6">
          <cell r="S6">
            <v>9</v>
          </cell>
          <cell r="T6">
            <v>9</v>
          </cell>
          <cell r="U6">
            <v>10</v>
          </cell>
          <cell r="V6">
            <v>4</v>
          </cell>
          <cell r="W6">
            <v>2</v>
          </cell>
          <cell r="Y6">
            <v>4</v>
          </cell>
          <cell r="Z6">
            <v>5</v>
          </cell>
          <cell r="AA6">
            <v>13</v>
          </cell>
          <cell r="AB6">
            <v>9</v>
          </cell>
          <cell r="AC6">
            <v>4</v>
          </cell>
          <cell r="AD6">
            <v>4</v>
          </cell>
          <cell r="AE6">
            <v>6</v>
          </cell>
          <cell r="AF6">
            <v>9</v>
          </cell>
          <cell r="AG6">
            <v>12</v>
          </cell>
        </row>
        <row r="7">
          <cell r="S7">
            <v>10</v>
          </cell>
          <cell r="T7">
            <v>10</v>
          </cell>
          <cell r="U7">
            <v>12</v>
          </cell>
          <cell r="V7">
            <v>4</v>
          </cell>
          <cell r="W7">
            <v>3</v>
          </cell>
          <cell r="Y7">
            <v>4</v>
          </cell>
          <cell r="Z7">
            <v>6</v>
          </cell>
          <cell r="AA7">
            <v>15</v>
          </cell>
          <cell r="AB7">
            <v>10</v>
          </cell>
          <cell r="AC7">
            <v>4</v>
          </cell>
          <cell r="AD7">
            <v>4</v>
          </cell>
          <cell r="AE7">
            <v>7</v>
          </cell>
          <cell r="AF7">
            <v>10</v>
          </cell>
          <cell r="AG7">
            <v>13</v>
          </cell>
        </row>
        <row r="8">
          <cell r="S8">
            <v>11</v>
          </cell>
          <cell r="T8">
            <v>11</v>
          </cell>
          <cell r="U8">
            <v>13</v>
          </cell>
          <cell r="V8">
            <v>5</v>
          </cell>
          <cell r="W8">
            <v>3</v>
          </cell>
          <cell r="Y8">
            <v>5</v>
          </cell>
          <cell r="Z8">
            <v>6</v>
          </cell>
          <cell r="AA8">
            <v>16</v>
          </cell>
          <cell r="AB8">
            <v>11</v>
          </cell>
          <cell r="AC8">
            <v>5</v>
          </cell>
          <cell r="AD8">
            <v>5</v>
          </cell>
          <cell r="AE8">
            <v>8</v>
          </cell>
          <cell r="AF8">
            <v>11</v>
          </cell>
          <cell r="AG8">
            <v>15</v>
          </cell>
        </row>
        <row r="9">
          <cell r="S9">
            <v>12</v>
          </cell>
          <cell r="T9">
            <v>12</v>
          </cell>
          <cell r="U9">
            <v>14</v>
          </cell>
          <cell r="V9">
            <v>5</v>
          </cell>
          <cell r="W9">
            <v>3</v>
          </cell>
          <cell r="Y9">
            <v>5</v>
          </cell>
          <cell r="Z9">
            <v>7</v>
          </cell>
          <cell r="AA9">
            <v>18</v>
          </cell>
          <cell r="AB9">
            <v>12</v>
          </cell>
          <cell r="AC9">
            <v>5</v>
          </cell>
          <cell r="AD9">
            <v>5</v>
          </cell>
          <cell r="AE9">
            <v>9</v>
          </cell>
          <cell r="AF9">
            <v>12</v>
          </cell>
          <cell r="AG9">
            <v>16</v>
          </cell>
        </row>
        <row r="10">
          <cell r="S10">
            <v>14</v>
          </cell>
          <cell r="T10">
            <v>14</v>
          </cell>
          <cell r="U10">
            <v>16</v>
          </cell>
          <cell r="V10">
            <v>6</v>
          </cell>
          <cell r="W10">
            <v>4</v>
          </cell>
          <cell r="Y10">
            <v>6</v>
          </cell>
          <cell r="Z10">
            <v>8</v>
          </cell>
          <cell r="AA10">
            <v>20</v>
          </cell>
          <cell r="AB10">
            <v>14</v>
          </cell>
          <cell r="AC10">
            <v>6</v>
          </cell>
          <cell r="AD10">
            <v>6</v>
          </cell>
          <cell r="AE10">
            <v>10</v>
          </cell>
          <cell r="AF10">
            <v>14</v>
          </cell>
          <cell r="AG10">
            <v>18</v>
          </cell>
        </row>
        <row r="11">
          <cell r="S11">
            <v>15</v>
          </cell>
          <cell r="T11">
            <v>15</v>
          </cell>
          <cell r="U11">
            <v>17</v>
          </cell>
          <cell r="V11">
            <v>6</v>
          </cell>
          <cell r="W11">
            <v>4</v>
          </cell>
          <cell r="Y11">
            <v>6</v>
          </cell>
          <cell r="Z11">
            <v>8</v>
          </cell>
          <cell r="AA11">
            <v>21</v>
          </cell>
          <cell r="AB11">
            <v>15</v>
          </cell>
          <cell r="AC11">
            <v>6</v>
          </cell>
          <cell r="AD11">
            <v>6</v>
          </cell>
          <cell r="AE11">
            <v>10</v>
          </cell>
          <cell r="AF11">
            <v>15</v>
          </cell>
          <cell r="AG11">
            <v>19</v>
          </cell>
        </row>
        <row r="12">
          <cell r="S12">
            <v>16</v>
          </cell>
          <cell r="T12">
            <v>16</v>
          </cell>
          <cell r="U12">
            <v>18</v>
          </cell>
          <cell r="V12">
            <v>7</v>
          </cell>
          <cell r="W12">
            <v>4</v>
          </cell>
          <cell r="Y12">
            <v>7</v>
          </cell>
          <cell r="Z12">
            <v>9</v>
          </cell>
          <cell r="AA12">
            <v>23</v>
          </cell>
          <cell r="AB12">
            <v>16</v>
          </cell>
          <cell r="AC12">
            <v>7</v>
          </cell>
          <cell r="AD12">
            <v>7</v>
          </cell>
          <cell r="AE12">
            <v>11</v>
          </cell>
          <cell r="AF12">
            <v>16</v>
          </cell>
          <cell r="AG12">
            <v>21</v>
          </cell>
        </row>
        <row r="13">
          <cell r="S13">
            <v>17</v>
          </cell>
          <cell r="T13">
            <v>17</v>
          </cell>
          <cell r="U13">
            <v>20</v>
          </cell>
          <cell r="V13">
            <v>7</v>
          </cell>
          <cell r="W13">
            <v>5</v>
          </cell>
          <cell r="Y13">
            <v>7</v>
          </cell>
          <cell r="Z13">
            <v>10</v>
          </cell>
          <cell r="AA13">
            <v>25</v>
          </cell>
          <cell r="AB13">
            <v>17</v>
          </cell>
          <cell r="AC13">
            <v>7</v>
          </cell>
          <cell r="AD13">
            <v>7</v>
          </cell>
          <cell r="AE13">
            <v>12</v>
          </cell>
          <cell r="AF13">
            <v>17</v>
          </cell>
          <cell r="AG13">
            <v>22</v>
          </cell>
        </row>
        <row r="14">
          <cell r="S14">
            <v>18</v>
          </cell>
          <cell r="T14">
            <v>18</v>
          </cell>
          <cell r="U14">
            <v>21</v>
          </cell>
          <cell r="V14">
            <v>8</v>
          </cell>
          <cell r="W14">
            <v>5</v>
          </cell>
          <cell r="Y14">
            <v>8</v>
          </cell>
          <cell r="Z14">
            <v>10</v>
          </cell>
          <cell r="AA14">
            <v>26</v>
          </cell>
          <cell r="AB14">
            <v>18</v>
          </cell>
          <cell r="AC14">
            <v>8</v>
          </cell>
          <cell r="AD14">
            <v>8</v>
          </cell>
          <cell r="AE14">
            <v>13</v>
          </cell>
          <cell r="AF14">
            <v>18</v>
          </cell>
          <cell r="AG14">
            <v>24</v>
          </cell>
        </row>
        <row r="15">
          <cell r="S15">
            <v>19</v>
          </cell>
          <cell r="T15">
            <v>19</v>
          </cell>
          <cell r="U15">
            <v>22</v>
          </cell>
          <cell r="V15">
            <v>8</v>
          </cell>
          <cell r="W15">
            <v>5</v>
          </cell>
          <cell r="Y15">
            <v>8</v>
          </cell>
          <cell r="Z15">
            <v>11</v>
          </cell>
          <cell r="AA15">
            <v>28</v>
          </cell>
          <cell r="AB15">
            <v>19</v>
          </cell>
          <cell r="AC15">
            <v>8</v>
          </cell>
          <cell r="AD15">
            <v>8</v>
          </cell>
          <cell r="AE15">
            <v>14</v>
          </cell>
          <cell r="AF15">
            <v>19</v>
          </cell>
          <cell r="AG15">
            <v>25</v>
          </cell>
        </row>
        <row r="16">
          <cell r="S16">
            <v>21</v>
          </cell>
          <cell r="T16">
            <v>21</v>
          </cell>
          <cell r="U16">
            <v>24</v>
          </cell>
          <cell r="V16">
            <v>9</v>
          </cell>
          <cell r="W16">
            <v>6</v>
          </cell>
          <cell r="Y16">
            <v>9</v>
          </cell>
          <cell r="Z16">
            <v>12</v>
          </cell>
          <cell r="AA16">
            <v>30</v>
          </cell>
          <cell r="AB16">
            <v>21</v>
          </cell>
          <cell r="AC16">
            <v>9</v>
          </cell>
          <cell r="AD16">
            <v>9</v>
          </cell>
          <cell r="AE16">
            <v>15</v>
          </cell>
          <cell r="AF16">
            <v>21</v>
          </cell>
          <cell r="AG16">
            <v>27</v>
          </cell>
        </row>
        <row r="17">
          <cell r="S17">
            <v>22</v>
          </cell>
          <cell r="T17">
            <v>22</v>
          </cell>
          <cell r="U17">
            <v>25</v>
          </cell>
          <cell r="V17">
            <v>9</v>
          </cell>
          <cell r="W17">
            <v>6</v>
          </cell>
          <cell r="Y17">
            <v>9</v>
          </cell>
          <cell r="Z17">
            <v>12</v>
          </cell>
          <cell r="AA17">
            <v>31</v>
          </cell>
          <cell r="AB17">
            <v>22</v>
          </cell>
          <cell r="AC17">
            <v>9</v>
          </cell>
          <cell r="AD17">
            <v>9</v>
          </cell>
          <cell r="AE17">
            <v>15</v>
          </cell>
          <cell r="AF17">
            <v>22</v>
          </cell>
          <cell r="AG17">
            <v>28</v>
          </cell>
        </row>
        <row r="18">
          <cell r="S18">
            <v>23</v>
          </cell>
          <cell r="T18">
            <v>23</v>
          </cell>
          <cell r="U18">
            <v>26</v>
          </cell>
          <cell r="V18">
            <v>10</v>
          </cell>
          <cell r="W18">
            <v>6</v>
          </cell>
          <cell r="Y18">
            <v>10</v>
          </cell>
          <cell r="Z18">
            <v>13</v>
          </cell>
          <cell r="AA18">
            <v>33</v>
          </cell>
          <cell r="AB18">
            <v>23</v>
          </cell>
          <cell r="AC18">
            <v>10</v>
          </cell>
          <cell r="AD18">
            <v>10</v>
          </cell>
          <cell r="AE18">
            <v>16</v>
          </cell>
          <cell r="AF18">
            <v>23</v>
          </cell>
          <cell r="AG18">
            <v>30</v>
          </cell>
        </row>
        <row r="19">
          <cell r="S19">
            <v>24</v>
          </cell>
          <cell r="T19">
            <v>24</v>
          </cell>
          <cell r="U19">
            <v>28</v>
          </cell>
          <cell r="V19">
            <v>10</v>
          </cell>
          <cell r="W19">
            <v>7</v>
          </cell>
          <cell r="Y19">
            <v>10</v>
          </cell>
          <cell r="Z19">
            <v>14</v>
          </cell>
          <cell r="AA19">
            <v>35</v>
          </cell>
          <cell r="AB19">
            <v>24</v>
          </cell>
          <cell r="AC19">
            <v>10</v>
          </cell>
          <cell r="AD19">
            <v>10</v>
          </cell>
          <cell r="AE19">
            <v>17</v>
          </cell>
          <cell r="AF19">
            <v>24</v>
          </cell>
          <cell r="AG19">
            <v>31</v>
          </cell>
        </row>
        <row r="20">
          <cell r="S20">
            <v>25</v>
          </cell>
          <cell r="T20">
            <v>25</v>
          </cell>
          <cell r="U20">
            <v>29</v>
          </cell>
          <cell r="V20">
            <v>11</v>
          </cell>
          <cell r="W20">
            <v>7</v>
          </cell>
          <cell r="Y20">
            <v>11</v>
          </cell>
          <cell r="Z20">
            <v>14</v>
          </cell>
          <cell r="AA20">
            <v>36</v>
          </cell>
          <cell r="AB20">
            <v>25</v>
          </cell>
          <cell r="AC20">
            <v>11</v>
          </cell>
          <cell r="AD20">
            <v>11</v>
          </cell>
          <cell r="AE20">
            <v>18</v>
          </cell>
          <cell r="AF20">
            <v>25</v>
          </cell>
          <cell r="AG20">
            <v>33</v>
          </cell>
        </row>
        <row r="21">
          <cell r="S21">
            <v>26</v>
          </cell>
          <cell r="T21">
            <v>26</v>
          </cell>
          <cell r="U21">
            <v>30</v>
          </cell>
          <cell r="V21">
            <v>11</v>
          </cell>
          <cell r="W21">
            <v>7</v>
          </cell>
          <cell r="Y21">
            <v>11</v>
          </cell>
          <cell r="Z21">
            <v>15</v>
          </cell>
          <cell r="AA21">
            <v>38</v>
          </cell>
          <cell r="AB21">
            <v>26</v>
          </cell>
          <cell r="AC21">
            <v>11</v>
          </cell>
          <cell r="AD21">
            <v>11</v>
          </cell>
          <cell r="AE21">
            <v>19</v>
          </cell>
          <cell r="AF21">
            <v>26</v>
          </cell>
          <cell r="AG21">
            <v>34</v>
          </cell>
        </row>
        <row r="22">
          <cell r="S22">
            <v>28</v>
          </cell>
          <cell r="T22">
            <v>28</v>
          </cell>
          <cell r="U22">
            <v>32</v>
          </cell>
          <cell r="V22">
            <v>12</v>
          </cell>
          <cell r="W22">
            <v>8</v>
          </cell>
          <cell r="Y22">
            <v>12</v>
          </cell>
          <cell r="Z22">
            <v>16</v>
          </cell>
          <cell r="AA22">
            <v>40</v>
          </cell>
          <cell r="AB22">
            <v>28</v>
          </cell>
          <cell r="AC22">
            <v>12</v>
          </cell>
          <cell r="AD22">
            <v>12</v>
          </cell>
          <cell r="AE22">
            <v>20</v>
          </cell>
          <cell r="AF22">
            <v>28</v>
          </cell>
          <cell r="AG22">
            <v>36</v>
          </cell>
        </row>
        <row r="23">
          <cell r="S23">
            <v>29</v>
          </cell>
          <cell r="T23">
            <v>29</v>
          </cell>
          <cell r="U23">
            <v>33</v>
          </cell>
          <cell r="V23">
            <v>12</v>
          </cell>
          <cell r="W23">
            <v>8</v>
          </cell>
          <cell r="Y23">
            <v>12</v>
          </cell>
          <cell r="Z23">
            <v>16</v>
          </cell>
          <cell r="AA23">
            <v>41</v>
          </cell>
          <cell r="AB23">
            <v>29</v>
          </cell>
          <cell r="AC23">
            <v>12</v>
          </cell>
          <cell r="AD23">
            <v>12</v>
          </cell>
          <cell r="AE23">
            <v>20</v>
          </cell>
          <cell r="AF23">
            <v>29</v>
          </cell>
          <cell r="AG23">
            <v>37</v>
          </cell>
        </row>
        <row r="24">
          <cell r="S24">
            <v>30</v>
          </cell>
          <cell r="T24">
            <v>30</v>
          </cell>
          <cell r="U24">
            <v>35</v>
          </cell>
          <cell r="V24">
            <v>13</v>
          </cell>
          <cell r="W24">
            <v>8</v>
          </cell>
          <cell r="Y24">
            <v>13</v>
          </cell>
          <cell r="Z24">
            <v>17</v>
          </cell>
          <cell r="AA24">
            <v>44</v>
          </cell>
          <cell r="AB24">
            <v>30</v>
          </cell>
          <cell r="AC24">
            <v>13</v>
          </cell>
          <cell r="AD24">
            <v>13</v>
          </cell>
          <cell r="AE24">
            <v>22</v>
          </cell>
          <cell r="AF24">
            <v>30</v>
          </cell>
          <cell r="AG24">
            <v>39</v>
          </cell>
        </row>
        <row r="25">
          <cell r="S25">
            <v>32</v>
          </cell>
          <cell r="T25">
            <v>32</v>
          </cell>
          <cell r="U25">
            <v>37</v>
          </cell>
          <cell r="V25">
            <v>14</v>
          </cell>
          <cell r="W25">
            <v>9</v>
          </cell>
          <cell r="Y25">
            <v>14</v>
          </cell>
          <cell r="Z25">
            <v>18</v>
          </cell>
          <cell r="AA25">
            <v>46</v>
          </cell>
          <cell r="AB25">
            <v>32</v>
          </cell>
          <cell r="AC25">
            <v>14</v>
          </cell>
          <cell r="AD25">
            <v>14</v>
          </cell>
          <cell r="AE25">
            <v>23</v>
          </cell>
          <cell r="AF25">
            <v>32</v>
          </cell>
          <cell r="AG25">
            <v>42</v>
          </cell>
        </row>
        <row r="26">
          <cell r="S26">
            <v>34</v>
          </cell>
          <cell r="T26">
            <v>34</v>
          </cell>
          <cell r="U26">
            <v>39</v>
          </cell>
          <cell r="V26">
            <v>14</v>
          </cell>
          <cell r="W26">
            <v>9</v>
          </cell>
          <cell r="Y26">
            <v>14</v>
          </cell>
          <cell r="Z26">
            <v>19</v>
          </cell>
          <cell r="AA26">
            <v>49</v>
          </cell>
          <cell r="AB26">
            <v>34</v>
          </cell>
          <cell r="AC26">
            <v>14</v>
          </cell>
          <cell r="AD26">
            <v>14</v>
          </cell>
          <cell r="AE26">
            <v>24</v>
          </cell>
          <cell r="AF26">
            <v>34</v>
          </cell>
          <cell r="AG26">
            <v>44</v>
          </cell>
        </row>
        <row r="27">
          <cell r="S27">
            <v>36</v>
          </cell>
          <cell r="T27">
            <v>36</v>
          </cell>
          <cell r="U27">
            <v>41</v>
          </cell>
          <cell r="V27">
            <v>15</v>
          </cell>
          <cell r="W27">
            <v>10</v>
          </cell>
          <cell r="Y27">
            <v>15</v>
          </cell>
          <cell r="Z27">
            <v>20</v>
          </cell>
          <cell r="AA27">
            <v>51</v>
          </cell>
          <cell r="AB27">
            <v>36</v>
          </cell>
          <cell r="AC27">
            <v>15</v>
          </cell>
          <cell r="AD27">
            <v>15</v>
          </cell>
          <cell r="AE27">
            <v>25</v>
          </cell>
          <cell r="AF27">
            <v>36</v>
          </cell>
          <cell r="AG27">
            <v>46</v>
          </cell>
        </row>
        <row r="28">
          <cell r="S28">
            <v>37</v>
          </cell>
          <cell r="T28">
            <v>37</v>
          </cell>
          <cell r="U28">
            <v>43</v>
          </cell>
          <cell r="V28">
            <v>16</v>
          </cell>
          <cell r="W28">
            <v>10</v>
          </cell>
          <cell r="Y28">
            <v>16</v>
          </cell>
          <cell r="Z28">
            <v>21</v>
          </cell>
          <cell r="AA28">
            <v>54</v>
          </cell>
          <cell r="AB28">
            <v>37</v>
          </cell>
          <cell r="AC28">
            <v>16</v>
          </cell>
          <cell r="AD28">
            <v>16</v>
          </cell>
          <cell r="AE28">
            <v>27</v>
          </cell>
          <cell r="AF28">
            <v>37</v>
          </cell>
          <cell r="AG28">
            <v>48</v>
          </cell>
        </row>
        <row r="29">
          <cell r="S29">
            <v>39</v>
          </cell>
          <cell r="T29">
            <v>39</v>
          </cell>
          <cell r="U29">
            <v>45</v>
          </cell>
          <cell r="V29">
            <v>17</v>
          </cell>
          <cell r="W29">
            <v>11</v>
          </cell>
          <cell r="Y29">
            <v>17</v>
          </cell>
          <cell r="Z29">
            <v>22</v>
          </cell>
          <cell r="AA29">
            <v>56</v>
          </cell>
          <cell r="AB29">
            <v>39</v>
          </cell>
          <cell r="AC29">
            <v>17</v>
          </cell>
          <cell r="AD29">
            <v>17</v>
          </cell>
          <cell r="AE29">
            <v>28</v>
          </cell>
          <cell r="AF29">
            <v>39</v>
          </cell>
          <cell r="AG29">
            <v>51</v>
          </cell>
        </row>
        <row r="30">
          <cell r="S30">
            <v>41</v>
          </cell>
          <cell r="T30">
            <v>41</v>
          </cell>
          <cell r="U30">
            <v>47</v>
          </cell>
          <cell r="V30">
            <v>17</v>
          </cell>
          <cell r="W30">
            <v>11</v>
          </cell>
          <cell r="Y30">
            <v>17</v>
          </cell>
          <cell r="Z30">
            <v>23</v>
          </cell>
          <cell r="AA30">
            <v>59</v>
          </cell>
          <cell r="AB30">
            <v>41</v>
          </cell>
          <cell r="AC30">
            <v>17</v>
          </cell>
          <cell r="AD30">
            <v>17</v>
          </cell>
          <cell r="AE30">
            <v>29</v>
          </cell>
          <cell r="AF30">
            <v>41</v>
          </cell>
          <cell r="AG30">
            <v>53</v>
          </cell>
        </row>
        <row r="31">
          <cell r="S31">
            <v>43</v>
          </cell>
          <cell r="T31">
            <v>43</v>
          </cell>
          <cell r="U31">
            <v>49</v>
          </cell>
          <cell r="V31">
            <v>18</v>
          </cell>
          <cell r="W31">
            <v>12</v>
          </cell>
          <cell r="Y31">
            <v>18</v>
          </cell>
          <cell r="Z31">
            <v>24</v>
          </cell>
          <cell r="AA31">
            <v>61</v>
          </cell>
          <cell r="AB31">
            <v>43</v>
          </cell>
          <cell r="AC31">
            <v>18</v>
          </cell>
          <cell r="AD31">
            <v>18</v>
          </cell>
          <cell r="AE31">
            <v>30</v>
          </cell>
          <cell r="AF31">
            <v>43</v>
          </cell>
          <cell r="AG31">
            <v>55</v>
          </cell>
        </row>
        <row r="32">
          <cell r="S32">
            <v>44</v>
          </cell>
          <cell r="T32">
            <v>44</v>
          </cell>
          <cell r="U32">
            <v>51</v>
          </cell>
          <cell r="V32">
            <v>19</v>
          </cell>
          <cell r="W32">
            <v>12</v>
          </cell>
          <cell r="Y32">
            <v>19</v>
          </cell>
          <cell r="Z32">
            <v>25</v>
          </cell>
          <cell r="AA32">
            <v>64</v>
          </cell>
          <cell r="AB32">
            <v>44</v>
          </cell>
          <cell r="AC32">
            <v>19</v>
          </cell>
          <cell r="AD32">
            <v>19</v>
          </cell>
          <cell r="AE32">
            <v>32</v>
          </cell>
          <cell r="AF32">
            <v>44</v>
          </cell>
          <cell r="AG32">
            <v>57</v>
          </cell>
        </row>
        <row r="33">
          <cell r="S33">
            <v>46</v>
          </cell>
          <cell r="T33">
            <v>46</v>
          </cell>
          <cell r="U33">
            <v>53</v>
          </cell>
          <cell r="V33">
            <v>20</v>
          </cell>
          <cell r="W33">
            <v>13</v>
          </cell>
          <cell r="Y33">
            <v>20</v>
          </cell>
          <cell r="Z33">
            <v>26</v>
          </cell>
          <cell r="AA33">
            <v>66</v>
          </cell>
          <cell r="AB33">
            <v>46</v>
          </cell>
          <cell r="AC33">
            <v>20</v>
          </cell>
          <cell r="AD33">
            <v>20</v>
          </cell>
          <cell r="AE33">
            <v>33</v>
          </cell>
          <cell r="AF33">
            <v>46</v>
          </cell>
          <cell r="AG33">
            <v>60</v>
          </cell>
        </row>
        <row r="34">
          <cell r="S34">
            <v>48</v>
          </cell>
          <cell r="T34">
            <v>48</v>
          </cell>
          <cell r="U34">
            <v>55</v>
          </cell>
          <cell r="V34">
            <v>20</v>
          </cell>
          <cell r="W34">
            <v>13</v>
          </cell>
          <cell r="Y34">
            <v>20</v>
          </cell>
          <cell r="Z34">
            <v>27</v>
          </cell>
          <cell r="AA34">
            <v>69</v>
          </cell>
          <cell r="AB34">
            <v>48</v>
          </cell>
          <cell r="AC34">
            <v>20</v>
          </cell>
          <cell r="AD34">
            <v>20</v>
          </cell>
          <cell r="AE34">
            <v>34</v>
          </cell>
          <cell r="AF34">
            <v>48</v>
          </cell>
          <cell r="AG34">
            <v>62</v>
          </cell>
        </row>
        <row r="35">
          <cell r="S35">
            <v>50</v>
          </cell>
          <cell r="T35">
            <v>50</v>
          </cell>
          <cell r="U35">
            <v>57</v>
          </cell>
          <cell r="V35">
            <v>21</v>
          </cell>
          <cell r="W35">
            <v>14</v>
          </cell>
          <cell r="Y35">
            <v>21</v>
          </cell>
          <cell r="Z35">
            <v>28</v>
          </cell>
          <cell r="AA35">
            <v>71</v>
          </cell>
          <cell r="AB35">
            <v>50</v>
          </cell>
          <cell r="AC35">
            <v>21</v>
          </cell>
          <cell r="AD35">
            <v>21</v>
          </cell>
          <cell r="AE35">
            <v>35</v>
          </cell>
          <cell r="AF35">
            <v>50</v>
          </cell>
          <cell r="AG35">
            <v>64</v>
          </cell>
        </row>
        <row r="36">
          <cell r="S36">
            <v>51</v>
          </cell>
          <cell r="T36">
            <v>51</v>
          </cell>
          <cell r="U36">
            <v>59</v>
          </cell>
          <cell r="V36">
            <v>22</v>
          </cell>
          <cell r="W36">
            <v>14</v>
          </cell>
          <cell r="Y36">
            <v>22</v>
          </cell>
          <cell r="Z36">
            <v>29</v>
          </cell>
          <cell r="AA36">
            <v>74</v>
          </cell>
          <cell r="AB36">
            <v>51</v>
          </cell>
          <cell r="AC36">
            <v>22</v>
          </cell>
          <cell r="AD36">
            <v>22</v>
          </cell>
          <cell r="AE36">
            <v>37</v>
          </cell>
          <cell r="AF36">
            <v>51</v>
          </cell>
          <cell r="AG36">
            <v>66</v>
          </cell>
        </row>
        <row r="37">
          <cell r="S37">
            <v>53</v>
          </cell>
          <cell r="T37">
            <v>53</v>
          </cell>
          <cell r="U37">
            <v>61</v>
          </cell>
          <cell r="V37">
            <v>23</v>
          </cell>
          <cell r="W37">
            <v>15</v>
          </cell>
          <cell r="Y37">
            <v>23</v>
          </cell>
          <cell r="Z37">
            <v>30</v>
          </cell>
          <cell r="AA37">
            <v>76</v>
          </cell>
          <cell r="AB37">
            <v>53</v>
          </cell>
          <cell r="AC37">
            <v>23</v>
          </cell>
          <cell r="AD37">
            <v>23</v>
          </cell>
          <cell r="AE37">
            <v>38</v>
          </cell>
          <cell r="AF37">
            <v>53</v>
          </cell>
          <cell r="AG37">
            <v>69</v>
          </cell>
        </row>
        <row r="38">
          <cell r="S38">
            <v>55</v>
          </cell>
          <cell r="T38">
            <v>55</v>
          </cell>
          <cell r="U38">
            <v>63</v>
          </cell>
          <cell r="V38">
            <v>23</v>
          </cell>
          <cell r="W38">
            <v>15</v>
          </cell>
          <cell r="Y38">
            <v>23</v>
          </cell>
          <cell r="Z38">
            <v>31</v>
          </cell>
          <cell r="AA38">
            <v>79</v>
          </cell>
          <cell r="AB38">
            <v>55</v>
          </cell>
          <cell r="AC38">
            <v>23</v>
          </cell>
          <cell r="AD38">
            <v>23</v>
          </cell>
          <cell r="AE38">
            <v>39</v>
          </cell>
          <cell r="AF38">
            <v>55</v>
          </cell>
          <cell r="AG38">
            <v>71</v>
          </cell>
        </row>
        <row r="39">
          <cell r="S39">
            <v>57</v>
          </cell>
          <cell r="T39">
            <v>57</v>
          </cell>
          <cell r="U39">
            <v>65</v>
          </cell>
          <cell r="V39">
            <v>24</v>
          </cell>
          <cell r="W39">
            <v>16</v>
          </cell>
          <cell r="Y39">
            <v>24</v>
          </cell>
          <cell r="Z39">
            <v>32</v>
          </cell>
          <cell r="AA39">
            <v>81</v>
          </cell>
          <cell r="AB39">
            <v>57</v>
          </cell>
          <cell r="AC39">
            <v>24</v>
          </cell>
          <cell r="AD39">
            <v>24</v>
          </cell>
          <cell r="AE39">
            <v>40</v>
          </cell>
          <cell r="AF39">
            <v>57</v>
          </cell>
          <cell r="AG39">
            <v>73</v>
          </cell>
        </row>
        <row r="40">
          <cell r="S40">
            <v>58</v>
          </cell>
          <cell r="T40">
            <v>58</v>
          </cell>
          <cell r="U40">
            <v>67</v>
          </cell>
          <cell r="V40">
            <v>25</v>
          </cell>
          <cell r="W40">
            <v>16</v>
          </cell>
          <cell r="Y40">
            <v>25</v>
          </cell>
          <cell r="Z40">
            <v>33</v>
          </cell>
          <cell r="AA40">
            <v>84</v>
          </cell>
          <cell r="AB40">
            <v>58</v>
          </cell>
          <cell r="AC40">
            <v>25</v>
          </cell>
          <cell r="AD40">
            <v>25</v>
          </cell>
          <cell r="AE40">
            <v>42</v>
          </cell>
          <cell r="AF40">
            <v>58</v>
          </cell>
          <cell r="AG40">
            <v>75</v>
          </cell>
        </row>
        <row r="41">
          <cell r="S41">
            <v>60</v>
          </cell>
          <cell r="T41">
            <v>60</v>
          </cell>
          <cell r="U41">
            <v>69</v>
          </cell>
          <cell r="V41">
            <v>26</v>
          </cell>
          <cell r="W41">
            <v>17</v>
          </cell>
          <cell r="Y41">
            <v>26</v>
          </cell>
          <cell r="Z41">
            <v>34</v>
          </cell>
          <cell r="AA41">
            <v>86</v>
          </cell>
          <cell r="AB41">
            <v>60</v>
          </cell>
          <cell r="AC41">
            <v>26</v>
          </cell>
          <cell r="AD41">
            <v>26</v>
          </cell>
          <cell r="AE41">
            <v>43</v>
          </cell>
          <cell r="AF41">
            <v>60</v>
          </cell>
          <cell r="AG41">
            <v>78</v>
          </cell>
        </row>
        <row r="42">
          <cell r="S42">
            <v>62</v>
          </cell>
          <cell r="T42">
            <v>62</v>
          </cell>
          <cell r="U42">
            <v>71</v>
          </cell>
          <cell r="V42">
            <v>26</v>
          </cell>
          <cell r="W42">
            <v>17</v>
          </cell>
          <cell r="Y42">
            <v>26</v>
          </cell>
          <cell r="Z42">
            <v>35</v>
          </cell>
          <cell r="AA42">
            <v>89</v>
          </cell>
          <cell r="AB42">
            <v>62</v>
          </cell>
          <cell r="AC42">
            <v>26</v>
          </cell>
          <cell r="AD42">
            <v>26</v>
          </cell>
          <cell r="AE42">
            <v>44</v>
          </cell>
          <cell r="AF42">
            <v>62</v>
          </cell>
          <cell r="AG42">
            <v>80</v>
          </cell>
        </row>
        <row r="43">
          <cell r="S43">
            <v>64</v>
          </cell>
          <cell r="T43">
            <v>64</v>
          </cell>
          <cell r="U43">
            <v>73</v>
          </cell>
          <cell r="V43">
            <v>27</v>
          </cell>
          <cell r="W43">
            <v>18</v>
          </cell>
          <cell r="Y43">
            <v>27</v>
          </cell>
          <cell r="Z43">
            <v>36</v>
          </cell>
          <cell r="AA43">
            <v>91</v>
          </cell>
          <cell r="AB43">
            <v>64</v>
          </cell>
          <cell r="AC43">
            <v>27</v>
          </cell>
          <cell r="AD43">
            <v>27</v>
          </cell>
          <cell r="AE43">
            <v>45</v>
          </cell>
          <cell r="AF43">
            <v>64</v>
          </cell>
          <cell r="AG43">
            <v>82</v>
          </cell>
        </row>
        <row r="44">
          <cell r="S44">
            <v>65</v>
          </cell>
          <cell r="T44">
            <v>65</v>
          </cell>
          <cell r="U44">
            <v>75</v>
          </cell>
          <cell r="V44">
            <v>28</v>
          </cell>
          <cell r="W44">
            <v>18</v>
          </cell>
          <cell r="Y44">
            <v>28</v>
          </cell>
          <cell r="Z44">
            <v>37</v>
          </cell>
          <cell r="AA44">
            <v>94</v>
          </cell>
          <cell r="AB44">
            <v>65</v>
          </cell>
          <cell r="AC44">
            <v>28</v>
          </cell>
          <cell r="AD44">
            <v>28</v>
          </cell>
          <cell r="AE44">
            <v>47</v>
          </cell>
          <cell r="AF44">
            <v>65</v>
          </cell>
          <cell r="AG44">
            <v>84</v>
          </cell>
        </row>
        <row r="45">
          <cell r="S45">
            <v>67</v>
          </cell>
          <cell r="T45">
            <v>67</v>
          </cell>
          <cell r="U45">
            <v>77</v>
          </cell>
          <cell r="V45">
            <v>29</v>
          </cell>
          <cell r="W45">
            <v>19</v>
          </cell>
          <cell r="Y45">
            <v>29</v>
          </cell>
          <cell r="Z45">
            <v>38</v>
          </cell>
          <cell r="AA45">
            <v>96</v>
          </cell>
          <cell r="AB45">
            <v>67</v>
          </cell>
          <cell r="AC45">
            <v>29</v>
          </cell>
          <cell r="AD45">
            <v>29</v>
          </cell>
          <cell r="AE45">
            <v>48</v>
          </cell>
          <cell r="AF45">
            <v>67</v>
          </cell>
          <cell r="AG45">
            <v>87</v>
          </cell>
        </row>
        <row r="46">
          <cell r="S46">
            <v>69</v>
          </cell>
          <cell r="T46">
            <v>69</v>
          </cell>
          <cell r="U46">
            <v>79</v>
          </cell>
          <cell r="V46">
            <v>29</v>
          </cell>
          <cell r="W46">
            <v>19</v>
          </cell>
          <cell r="Y46">
            <v>29</v>
          </cell>
          <cell r="Z46">
            <v>39</v>
          </cell>
          <cell r="AA46">
            <v>99</v>
          </cell>
          <cell r="AB46">
            <v>69</v>
          </cell>
          <cell r="AC46">
            <v>29</v>
          </cell>
          <cell r="AD46">
            <v>29</v>
          </cell>
          <cell r="AE46">
            <v>49</v>
          </cell>
          <cell r="AF46">
            <v>69</v>
          </cell>
          <cell r="AG46">
            <v>89</v>
          </cell>
        </row>
        <row r="47">
          <cell r="S47">
            <v>71</v>
          </cell>
          <cell r="T47">
            <v>71</v>
          </cell>
          <cell r="U47">
            <v>81</v>
          </cell>
          <cell r="V47">
            <v>30</v>
          </cell>
          <cell r="W47">
            <v>20</v>
          </cell>
          <cell r="Y47">
            <v>30</v>
          </cell>
          <cell r="Z47">
            <v>40</v>
          </cell>
          <cell r="AA47">
            <v>101</v>
          </cell>
          <cell r="AB47">
            <v>71</v>
          </cell>
          <cell r="AC47">
            <v>30</v>
          </cell>
          <cell r="AD47">
            <v>30</v>
          </cell>
          <cell r="AE47">
            <v>50</v>
          </cell>
          <cell r="AF47">
            <v>71</v>
          </cell>
          <cell r="AG47">
            <v>91</v>
          </cell>
        </row>
        <row r="48">
          <cell r="S48">
            <v>72</v>
          </cell>
          <cell r="T48">
            <v>72</v>
          </cell>
          <cell r="U48">
            <v>83</v>
          </cell>
          <cell r="V48">
            <v>31</v>
          </cell>
          <cell r="W48">
            <v>20</v>
          </cell>
          <cell r="Y48">
            <v>31</v>
          </cell>
          <cell r="Z48">
            <v>41</v>
          </cell>
          <cell r="AA48">
            <v>104</v>
          </cell>
          <cell r="AB48">
            <v>72</v>
          </cell>
          <cell r="AC48">
            <v>31</v>
          </cell>
          <cell r="AD48">
            <v>31</v>
          </cell>
          <cell r="AE48">
            <v>52</v>
          </cell>
          <cell r="AF48">
            <v>72</v>
          </cell>
          <cell r="AG48">
            <v>93</v>
          </cell>
        </row>
        <row r="49">
          <cell r="S49">
            <v>74</v>
          </cell>
          <cell r="T49">
            <v>74</v>
          </cell>
          <cell r="U49">
            <v>85</v>
          </cell>
          <cell r="V49">
            <v>32</v>
          </cell>
          <cell r="W49">
            <v>21</v>
          </cell>
          <cell r="Y49">
            <v>32</v>
          </cell>
          <cell r="Z49">
            <v>42</v>
          </cell>
          <cell r="AA49">
            <v>106</v>
          </cell>
          <cell r="AB49">
            <v>74</v>
          </cell>
          <cell r="AC49">
            <v>32</v>
          </cell>
          <cell r="AD49">
            <v>32</v>
          </cell>
          <cell r="AE49">
            <v>53</v>
          </cell>
          <cell r="AF49">
            <v>74</v>
          </cell>
          <cell r="AG49">
            <v>96</v>
          </cell>
        </row>
        <row r="50">
          <cell r="S50">
            <v>76</v>
          </cell>
          <cell r="T50">
            <v>76</v>
          </cell>
          <cell r="U50">
            <v>87</v>
          </cell>
          <cell r="V50">
            <v>32</v>
          </cell>
          <cell r="W50">
            <v>21</v>
          </cell>
          <cell r="Y50">
            <v>32</v>
          </cell>
          <cell r="Z50">
            <v>43</v>
          </cell>
          <cell r="AA50">
            <v>109</v>
          </cell>
          <cell r="AB50">
            <v>76</v>
          </cell>
          <cell r="AC50">
            <v>32</v>
          </cell>
          <cell r="AD50">
            <v>32</v>
          </cell>
          <cell r="AE50">
            <v>54</v>
          </cell>
          <cell r="AF50">
            <v>76</v>
          </cell>
          <cell r="AG50">
            <v>98</v>
          </cell>
        </row>
        <row r="51">
          <cell r="S51">
            <v>78</v>
          </cell>
          <cell r="T51">
            <v>78</v>
          </cell>
          <cell r="U51">
            <v>89</v>
          </cell>
          <cell r="V51">
            <v>33</v>
          </cell>
          <cell r="W51">
            <v>22</v>
          </cell>
          <cell r="Y51">
            <v>33</v>
          </cell>
          <cell r="Z51">
            <v>44</v>
          </cell>
          <cell r="AA51">
            <v>111</v>
          </cell>
          <cell r="AB51">
            <v>78</v>
          </cell>
          <cell r="AC51">
            <v>33</v>
          </cell>
          <cell r="AD51">
            <v>33</v>
          </cell>
          <cell r="AE51">
            <v>55</v>
          </cell>
          <cell r="AF51">
            <v>78</v>
          </cell>
          <cell r="AG51">
            <v>100</v>
          </cell>
        </row>
        <row r="52">
          <cell r="S52">
            <v>79</v>
          </cell>
          <cell r="T52">
            <v>79</v>
          </cell>
          <cell r="U52">
            <v>91</v>
          </cell>
          <cell r="V52">
            <v>34</v>
          </cell>
          <cell r="W52">
            <v>22</v>
          </cell>
          <cell r="Y52">
            <v>34</v>
          </cell>
          <cell r="Z52">
            <v>45</v>
          </cell>
          <cell r="AA52">
            <v>114</v>
          </cell>
          <cell r="AB52">
            <v>79</v>
          </cell>
          <cell r="AC52">
            <v>34</v>
          </cell>
          <cell r="AD52">
            <v>34</v>
          </cell>
          <cell r="AE52">
            <v>57</v>
          </cell>
          <cell r="AF52">
            <v>79</v>
          </cell>
          <cell r="AG52">
            <v>102</v>
          </cell>
        </row>
        <row r="53">
          <cell r="S53">
            <v>82</v>
          </cell>
          <cell r="T53">
            <v>82</v>
          </cell>
          <cell r="U53">
            <v>94</v>
          </cell>
          <cell r="V53">
            <v>35</v>
          </cell>
          <cell r="W53">
            <v>23</v>
          </cell>
          <cell r="Y53">
            <v>35</v>
          </cell>
          <cell r="Z53">
            <v>47</v>
          </cell>
          <cell r="AA53">
            <v>117</v>
          </cell>
          <cell r="AB53">
            <v>82</v>
          </cell>
          <cell r="AC53">
            <v>35</v>
          </cell>
          <cell r="AD53">
            <v>35</v>
          </cell>
          <cell r="AE53">
            <v>58</v>
          </cell>
          <cell r="AF53">
            <v>82</v>
          </cell>
          <cell r="AG53">
            <v>105</v>
          </cell>
        </row>
        <row r="54">
          <cell r="S54">
            <v>84</v>
          </cell>
          <cell r="T54">
            <v>84</v>
          </cell>
          <cell r="U54">
            <v>96</v>
          </cell>
          <cell r="V54">
            <v>36</v>
          </cell>
          <cell r="W54">
            <v>24</v>
          </cell>
          <cell r="Y54">
            <v>36</v>
          </cell>
          <cell r="Z54">
            <v>48</v>
          </cell>
          <cell r="AA54">
            <v>120</v>
          </cell>
          <cell r="AB54">
            <v>84</v>
          </cell>
          <cell r="AC54">
            <v>36</v>
          </cell>
          <cell r="AD54">
            <v>36</v>
          </cell>
          <cell r="AE54">
            <v>60</v>
          </cell>
          <cell r="AF54">
            <v>84</v>
          </cell>
          <cell r="AG54">
            <v>108</v>
          </cell>
        </row>
        <row r="55">
          <cell r="S55">
            <v>86</v>
          </cell>
          <cell r="T55">
            <v>86</v>
          </cell>
          <cell r="U55">
            <v>99</v>
          </cell>
          <cell r="V55">
            <v>37</v>
          </cell>
          <cell r="W55">
            <v>24</v>
          </cell>
          <cell r="Y55">
            <v>37</v>
          </cell>
          <cell r="Z55">
            <v>49</v>
          </cell>
          <cell r="AA55">
            <v>124</v>
          </cell>
          <cell r="AB55">
            <v>86</v>
          </cell>
          <cell r="AC55">
            <v>37</v>
          </cell>
          <cell r="AD55">
            <v>37</v>
          </cell>
          <cell r="AE55">
            <v>62</v>
          </cell>
          <cell r="AF55">
            <v>86</v>
          </cell>
          <cell r="AG55">
            <v>111</v>
          </cell>
        </row>
        <row r="56">
          <cell r="S56">
            <v>89</v>
          </cell>
          <cell r="T56">
            <v>89</v>
          </cell>
          <cell r="U56">
            <v>102</v>
          </cell>
          <cell r="V56">
            <v>38</v>
          </cell>
          <cell r="W56">
            <v>25</v>
          </cell>
          <cell r="Y56">
            <v>38</v>
          </cell>
          <cell r="Z56">
            <v>51</v>
          </cell>
          <cell r="AA56">
            <v>127</v>
          </cell>
          <cell r="AB56">
            <v>89</v>
          </cell>
          <cell r="AC56">
            <v>38</v>
          </cell>
          <cell r="AD56">
            <v>38</v>
          </cell>
          <cell r="AE56">
            <v>63</v>
          </cell>
          <cell r="AF56">
            <v>89</v>
          </cell>
          <cell r="AG56">
            <v>114</v>
          </cell>
        </row>
        <row r="57">
          <cell r="S57">
            <v>91</v>
          </cell>
          <cell r="T57">
            <v>91</v>
          </cell>
          <cell r="U57">
            <v>104</v>
          </cell>
          <cell r="V57">
            <v>39</v>
          </cell>
          <cell r="W57">
            <v>26</v>
          </cell>
          <cell r="Y57">
            <v>39</v>
          </cell>
          <cell r="Z57">
            <v>52</v>
          </cell>
          <cell r="AA57">
            <v>130</v>
          </cell>
          <cell r="AB57">
            <v>91</v>
          </cell>
          <cell r="AC57">
            <v>39</v>
          </cell>
          <cell r="AD57">
            <v>39</v>
          </cell>
          <cell r="AE57">
            <v>65</v>
          </cell>
          <cell r="AF57">
            <v>91</v>
          </cell>
          <cell r="AG57">
            <v>117</v>
          </cell>
        </row>
        <row r="58">
          <cell r="S58">
            <v>93</v>
          </cell>
          <cell r="T58">
            <v>93</v>
          </cell>
          <cell r="U58">
            <v>107</v>
          </cell>
          <cell r="V58">
            <v>40</v>
          </cell>
          <cell r="W58">
            <v>26</v>
          </cell>
          <cell r="Y58">
            <v>40</v>
          </cell>
          <cell r="Z58">
            <v>53</v>
          </cell>
          <cell r="AA58">
            <v>134</v>
          </cell>
          <cell r="AB58">
            <v>93</v>
          </cell>
          <cell r="AC58">
            <v>40</v>
          </cell>
          <cell r="AD58">
            <v>40</v>
          </cell>
          <cell r="AE58">
            <v>67</v>
          </cell>
          <cell r="AF58">
            <v>93</v>
          </cell>
          <cell r="AG58">
            <v>120</v>
          </cell>
        </row>
        <row r="59">
          <cell r="S59">
            <v>96</v>
          </cell>
          <cell r="T59">
            <v>96</v>
          </cell>
          <cell r="U59">
            <v>110</v>
          </cell>
          <cell r="V59">
            <v>41</v>
          </cell>
          <cell r="W59">
            <v>27</v>
          </cell>
          <cell r="Y59">
            <v>41</v>
          </cell>
          <cell r="Z59">
            <v>55</v>
          </cell>
          <cell r="AA59">
            <v>137</v>
          </cell>
          <cell r="AB59">
            <v>96</v>
          </cell>
          <cell r="AC59">
            <v>41</v>
          </cell>
          <cell r="AD59">
            <v>41</v>
          </cell>
          <cell r="AE59">
            <v>68</v>
          </cell>
          <cell r="AF59">
            <v>96</v>
          </cell>
          <cell r="AG59">
            <v>123</v>
          </cell>
        </row>
        <row r="60">
          <cell r="S60">
            <v>98</v>
          </cell>
          <cell r="T60">
            <v>98</v>
          </cell>
          <cell r="U60">
            <v>112</v>
          </cell>
          <cell r="V60">
            <v>42</v>
          </cell>
          <cell r="W60">
            <v>28</v>
          </cell>
          <cell r="Y60">
            <v>42</v>
          </cell>
          <cell r="Z60">
            <v>56</v>
          </cell>
          <cell r="AA60">
            <v>140</v>
          </cell>
          <cell r="AB60">
            <v>98</v>
          </cell>
          <cell r="AC60">
            <v>42</v>
          </cell>
          <cell r="AD60">
            <v>42</v>
          </cell>
          <cell r="AE60">
            <v>70</v>
          </cell>
          <cell r="AF60">
            <v>98</v>
          </cell>
          <cell r="AG60">
            <v>126</v>
          </cell>
        </row>
        <row r="61">
          <cell r="S61">
            <v>100</v>
          </cell>
          <cell r="T61">
            <v>100</v>
          </cell>
          <cell r="U61">
            <v>115</v>
          </cell>
          <cell r="V61">
            <v>43</v>
          </cell>
          <cell r="W61">
            <v>28</v>
          </cell>
          <cell r="Y61">
            <v>43</v>
          </cell>
          <cell r="Z61">
            <v>57</v>
          </cell>
          <cell r="AA61">
            <v>144</v>
          </cell>
          <cell r="AB61">
            <v>100</v>
          </cell>
          <cell r="AC61">
            <v>43</v>
          </cell>
          <cell r="AD61">
            <v>43</v>
          </cell>
          <cell r="AE61">
            <v>72</v>
          </cell>
          <cell r="AF61">
            <v>100</v>
          </cell>
          <cell r="AG61">
            <v>129</v>
          </cell>
        </row>
        <row r="62">
          <cell r="S62">
            <v>103</v>
          </cell>
          <cell r="T62">
            <v>103</v>
          </cell>
          <cell r="U62">
            <v>118</v>
          </cell>
          <cell r="V62">
            <v>44</v>
          </cell>
          <cell r="W62">
            <v>29</v>
          </cell>
          <cell r="Y62">
            <v>44</v>
          </cell>
          <cell r="Z62">
            <v>59</v>
          </cell>
          <cell r="AA62">
            <v>147</v>
          </cell>
          <cell r="AB62">
            <v>103</v>
          </cell>
          <cell r="AC62">
            <v>44</v>
          </cell>
          <cell r="AD62">
            <v>44</v>
          </cell>
          <cell r="AE62">
            <v>73</v>
          </cell>
          <cell r="AF62">
            <v>103</v>
          </cell>
          <cell r="AG62">
            <v>132</v>
          </cell>
        </row>
        <row r="63">
          <cell r="S63">
            <v>105</v>
          </cell>
          <cell r="T63">
            <v>105</v>
          </cell>
          <cell r="U63">
            <v>120</v>
          </cell>
          <cell r="V63">
            <v>45</v>
          </cell>
          <cell r="W63">
            <v>30</v>
          </cell>
          <cell r="Y63">
            <v>45</v>
          </cell>
          <cell r="Z63">
            <v>60</v>
          </cell>
          <cell r="AA63">
            <v>150</v>
          </cell>
          <cell r="AB63">
            <v>105</v>
          </cell>
          <cell r="AC63">
            <v>45</v>
          </cell>
          <cell r="AD63">
            <v>45</v>
          </cell>
          <cell r="AE63">
            <v>75</v>
          </cell>
          <cell r="AF63">
            <v>105</v>
          </cell>
          <cell r="AG63">
            <v>135</v>
          </cell>
        </row>
        <row r="64">
          <cell r="S64">
            <v>107</v>
          </cell>
          <cell r="T64">
            <v>107</v>
          </cell>
          <cell r="U64">
            <v>123</v>
          </cell>
          <cell r="V64">
            <v>46</v>
          </cell>
          <cell r="W64">
            <v>30</v>
          </cell>
          <cell r="Y64">
            <v>46</v>
          </cell>
          <cell r="Z64">
            <v>61</v>
          </cell>
          <cell r="AA64">
            <v>154</v>
          </cell>
          <cell r="AB64">
            <v>107</v>
          </cell>
          <cell r="AC64">
            <v>46</v>
          </cell>
          <cell r="AD64">
            <v>46</v>
          </cell>
          <cell r="AE64">
            <v>77</v>
          </cell>
          <cell r="AF64">
            <v>107</v>
          </cell>
          <cell r="AG64">
            <v>138</v>
          </cell>
        </row>
        <row r="65">
          <cell r="S65">
            <v>110</v>
          </cell>
          <cell r="T65">
            <v>110</v>
          </cell>
          <cell r="U65">
            <v>126</v>
          </cell>
          <cell r="V65">
            <v>47</v>
          </cell>
          <cell r="W65">
            <v>31</v>
          </cell>
          <cell r="Y65">
            <v>47</v>
          </cell>
          <cell r="Z65">
            <v>63</v>
          </cell>
          <cell r="AA65">
            <v>157</v>
          </cell>
          <cell r="AB65">
            <v>110</v>
          </cell>
          <cell r="AC65">
            <v>47</v>
          </cell>
          <cell r="AD65">
            <v>47</v>
          </cell>
          <cell r="AE65">
            <v>78</v>
          </cell>
          <cell r="AF65">
            <v>110</v>
          </cell>
          <cell r="AG65">
            <v>141</v>
          </cell>
        </row>
        <row r="66">
          <cell r="S66">
            <v>112</v>
          </cell>
          <cell r="T66">
            <v>112</v>
          </cell>
          <cell r="U66">
            <v>128</v>
          </cell>
          <cell r="V66">
            <v>48</v>
          </cell>
          <cell r="W66">
            <v>32</v>
          </cell>
          <cell r="Y66">
            <v>48</v>
          </cell>
          <cell r="Z66">
            <v>64</v>
          </cell>
          <cell r="AA66">
            <v>160</v>
          </cell>
          <cell r="AB66">
            <v>112</v>
          </cell>
          <cell r="AC66">
            <v>48</v>
          </cell>
          <cell r="AD66">
            <v>48</v>
          </cell>
          <cell r="AE66">
            <v>80</v>
          </cell>
          <cell r="AF66">
            <v>112</v>
          </cell>
          <cell r="AG66">
            <v>144</v>
          </cell>
        </row>
        <row r="67">
          <cell r="S67">
            <v>114</v>
          </cell>
          <cell r="T67">
            <v>114</v>
          </cell>
          <cell r="U67">
            <v>131</v>
          </cell>
          <cell r="V67">
            <v>49</v>
          </cell>
          <cell r="W67">
            <v>32</v>
          </cell>
          <cell r="Y67">
            <v>49</v>
          </cell>
          <cell r="Z67">
            <v>65</v>
          </cell>
          <cell r="AA67">
            <v>164</v>
          </cell>
          <cell r="AB67">
            <v>114</v>
          </cell>
          <cell r="AC67">
            <v>49</v>
          </cell>
          <cell r="AD67">
            <v>49</v>
          </cell>
          <cell r="AE67">
            <v>82</v>
          </cell>
          <cell r="AF67">
            <v>114</v>
          </cell>
          <cell r="AG67">
            <v>147</v>
          </cell>
        </row>
        <row r="68">
          <cell r="S68">
            <v>117</v>
          </cell>
          <cell r="T68">
            <v>117</v>
          </cell>
          <cell r="U68">
            <v>134</v>
          </cell>
          <cell r="V68">
            <v>50</v>
          </cell>
          <cell r="W68">
            <v>33</v>
          </cell>
          <cell r="Y68">
            <v>50</v>
          </cell>
          <cell r="Z68">
            <v>67</v>
          </cell>
          <cell r="AA68">
            <v>167</v>
          </cell>
          <cell r="AB68">
            <v>117</v>
          </cell>
          <cell r="AC68">
            <v>50</v>
          </cell>
          <cell r="AD68">
            <v>50</v>
          </cell>
          <cell r="AE68">
            <v>83</v>
          </cell>
          <cell r="AF68">
            <v>117</v>
          </cell>
          <cell r="AG68">
            <v>150</v>
          </cell>
        </row>
        <row r="69">
          <cell r="S69">
            <v>119</v>
          </cell>
          <cell r="T69">
            <v>119</v>
          </cell>
          <cell r="U69">
            <v>136</v>
          </cell>
          <cell r="V69">
            <v>51</v>
          </cell>
          <cell r="W69">
            <v>34</v>
          </cell>
          <cell r="Y69">
            <v>51</v>
          </cell>
          <cell r="Z69">
            <v>68</v>
          </cell>
          <cell r="AA69">
            <v>170</v>
          </cell>
          <cell r="AB69">
            <v>119</v>
          </cell>
          <cell r="AC69">
            <v>51</v>
          </cell>
          <cell r="AD69">
            <v>51</v>
          </cell>
          <cell r="AE69">
            <v>85</v>
          </cell>
          <cell r="AF69">
            <v>119</v>
          </cell>
          <cell r="AG69">
            <v>153</v>
          </cell>
        </row>
        <row r="70">
          <cell r="S70">
            <v>121</v>
          </cell>
          <cell r="T70">
            <v>121</v>
          </cell>
          <cell r="U70">
            <v>139</v>
          </cell>
          <cell r="V70">
            <v>52</v>
          </cell>
          <cell r="W70">
            <v>34</v>
          </cell>
          <cell r="Y70">
            <v>52</v>
          </cell>
          <cell r="Z70">
            <v>69</v>
          </cell>
          <cell r="AA70">
            <v>174</v>
          </cell>
          <cell r="AB70">
            <v>121</v>
          </cell>
          <cell r="AC70">
            <v>52</v>
          </cell>
          <cell r="AD70">
            <v>52</v>
          </cell>
          <cell r="AE70">
            <v>87</v>
          </cell>
          <cell r="AF70">
            <v>121</v>
          </cell>
          <cell r="AG70">
            <v>156</v>
          </cell>
        </row>
        <row r="71">
          <cell r="S71">
            <v>124</v>
          </cell>
          <cell r="T71">
            <v>124</v>
          </cell>
          <cell r="U71">
            <v>142</v>
          </cell>
          <cell r="V71">
            <v>53</v>
          </cell>
          <cell r="W71">
            <v>35</v>
          </cell>
          <cell r="Y71">
            <v>53</v>
          </cell>
          <cell r="Z71">
            <v>71</v>
          </cell>
          <cell r="AA71">
            <v>177</v>
          </cell>
          <cell r="AB71">
            <v>124</v>
          </cell>
          <cell r="AC71">
            <v>53</v>
          </cell>
          <cell r="AD71">
            <v>53</v>
          </cell>
          <cell r="AE71">
            <v>88</v>
          </cell>
          <cell r="AF71">
            <v>124</v>
          </cell>
          <cell r="AG71">
            <v>159</v>
          </cell>
        </row>
        <row r="72">
          <cell r="S72">
            <v>126</v>
          </cell>
          <cell r="T72">
            <v>126</v>
          </cell>
          <cell r="U72">
            <v>144</v>
          </cell>
          <cell r="V72">
            <v>54</v>
          </cell>
          <cell r="W72">
            <v>36</v>
          </cell>
          <cell r="Y72">
            <v>54</v>
          </cell>
          <cell r="Z72">
            <v>72</v>
          </cell>
          <cell r="AA72">
            <v>180</v>
          </cell>
          <cell r="AB72">
            <v>126</v>
          </cell>
          <cell r="AC72">
            <v>54</v>
          </cell>
          <cell r="AD72">
            <v>54</v>
          </cell>
          <cell r="AE72">
            <v>90</v>
          </cell>
          <cell r="AF72">
            <v>126</v>
          </cell>
          <cell r="AG72">
            <v>162</v>
          </cell>
        </row>
        <row r="73">
          <cell r="S73">
            <v>128</v>
          </cell>
          <cell r="T73">
            <v>128</v>
          </cell>
          <cell r="U73">
            <v>147</v>
          </cell>
          <cell r="V73">
            <v>55</v>
          </cell>
          <cell r="W73">
            <v>36</v>
          </cell>
          <cell r="Y73">
            <v>55</v>
          </cell>
          <cell r="Z73">
            <v>73</v>
          </cell>
          <cell r="AA73">
            <v>184</v>
          </cell>
          <cell r="AB73">
            <v>128</v>
          </cell>
          <cell r="AC73">
            <v>55</v>
          </cell>
          <cell r="AD73">
            <v>55</v>
          </cell>
          <cell r="AE73">
            <v>92</v>
          </cell>
          <cell r="AF73">
            <v>128</v>
          </cell>
          <cell r="AG73">
            <v>165</v>
          </cell>
        </row>
        <row r="74">
          <cell r="S74">
            <v>131</v>
          </cell>
          <cell r="T74">
            <v>131</v>
          </cell>
          <cell r="U74">
            <v>150</v>
          </cell>
          <cell r="V74">
            <v>56</v>
          </cell>
          <cell r="W74">
            <v>37</v>
          </cell>
          <cell r="Y74">
            <v>56</v>
          </cell>
          <cell r="Z74">
            <v>75</v>
          </cell>
          <cell r="AA74">
            <v>187</v>
          </cell>
          <cell r="AB74">
            <v>131</v>
          </cell>
          <cell r="AC74">
            <v>56</v>
          </cell>
          <cell r="AD74">
            <v>56</v>
          </cell>
          <cell r="AE74">
            <v>93</v>
          </cell>
          <cell r="AF74">
            <v>131</v>
          </cell>
          <cell r="AG74">
            <v>168</v>
          </cell>
        </row>
        <row r="75">
          <cell r="S75">
            <v>133</v>
          </cell>
          <cell r="T75">
            <v>133</v>
          </cell>
          <cell r="U75">
            <v>152</v>
          </cell>
          <cell r="V75">
            <v>57</v>
          </cell>
          <cell r="W75">
            <v>38</v>
          </cell>
          <cell r="Y75">
            <v>57</v>
          </cell>
          <cell r="Z75">
            <v>76</v>
          </cell>
          <cell r="AA75">
            <v>190</v>
          </cell>
          <cell r="AB75">
            <v>133</v>
          </cell>
          <cell r="AC75">
            <v>57</v>
          </cell>
          <cell r="AD75">
            <v>57</v>
          </cell>
          <cell r="AE75">
            <v>95</v>
          </cell>
          <cell r="AF75">
            <v>133</v>
          </cell>
          <cell r="AG75">
            <v>171</v>
          </cell>
        </row>
        <row r="76">
          <cell r="S76">
            <v>135</v>
          </cell>
          <cell r="T76">
            <v>135</v>
          </cell>
          <cell r="U76">
            <v>155</v>
          </cell>
          <cell r="V76">
            <v>58</v>
          </cell>
          <cell r="W76">
            <v>38</v>
          </cell>
          <cell r="Y76">
            <v>58</v>
          </cell>
          <cell r="Z76">
            <v>77</v>
          </cell>
          <cell r="AA76">
            <v>194</v>
          </cell>
          <cell r="AB76">
            <v>135</v>
          </cell>
          <cell r="AC76">
            <v>58</v>
          </cell>
          <cell r="AD76">
            <v>58</v>
          </cell>
          <cell r="AE76">
            <v>97</v>
          </cell>
          <cell r="AF76">
            <v>135</v>
          </cell>
          <cell r="AG76">
            <v>174</v>
          </cell>
        </row>
        <row r="77">
          <cell r="S77">
            <v>138</v>
          </cell>
          <cell r="T77">
            <v>138</v>
          </cell>
          <cell r="U77">
            <v>158</v>
          </cell>
          <cell r="V77">
            <v>59</v>
          </cell>
          <cell r="W77">
            <v>39</v>
          </cell>
          <cell r="Y77">
            <v>59</v>
          </cell>
          <cell r="Z77">
            <v>79</v>
          </cell>
          <cell r="AA77">
            <v>197</v>
          </cell>
          <cell r="AB77">
            <v>138</v>
          </cell>
          <cell r="AC77">
            <v>59</v>
          </cell>
          <cell r="AD77">
            <v>59</v>
          </cell>
          <cell r="AE77">
            <v>98</v>
          </cell>
          <cell r="AF77">
            <v>138</v>
          </cell>
          <cell r="AG77">
            <v>177</v>
          </cell>
        </row>
        <row r="78">
          <cell r="S78">
            <v>140</v>
          </cell>
          <cell r="T78">
            <v>140</v>
          </cell>
          <cell r="U78">
            <v>160</v>
          </cell>
          <cell r="V78">
            <v>60</v>
          </cell>
          <cell r="W78">
            <v>40</v>
          </cell>
          <cell r="Y78">
            <v>60</v>
          </cell>
          <cell r="Z78">
            <v>80</v>
          </cell>
          <cell r="AA78">
            <v>200</v>
          </cell>
          <cell r="AB78">
            <v>140</v>
          </cell>
          <cell r="AC78">
            <v>60</v>
          </cell>
          <cell r="AD78">
            <v>60</v>
          </cell>
          <cell r="AE78">
            <v>100</v>
          </cell>
          <cell r="AF78">
            <v>140</v>
          </cell>
          <cell r="AG78">
            <v>180</v>
          </cell>
        </row>
        <row r="79">
          <cell r="S79">
            <v>142</v>
          </cell>
          <cell r="T79">
            <v>142</v>
          </cell>
          <cell r="U79">
            <v>163</v>
          </cell>
          <cell r="V79">
            <v>61</v>
          </cell>
          <cell r="W79">
            <v>40</v>
          </cell>
          <cell r="Y79">
            <v>61</v>
          </cell>
          <cell r="Z79">
            <v>81</v>
          </cell>
          <cell r="AA79">
            <v>204</v>
          </cell>
          <cell r="AB79">
            <v>142</v>
          </cell>
          <cell r="AC79">
            <v>61</v>
          </cell>
          <cell r="AD79">
            <v>61</v>
          </cell>
          <cell r="AE79">
            <v>102</v>
          </cell>
          <cell r="AF79">
            <v>142</v>
          </cell>
          <cell r="AG79">
            <v>183</v>
          </cell>
        </row>
        <row r="80">
          <cell r="S80">
            <v>145</v>
          </cell>
          <cell r="T80">
            <v>145</v>
          </cell>
          <cell r="U80">
            <v>166</v>
          </cell>
          <cell r="V80">
            <v>62</v>
          </cell>
          <cell r="W80">
            <v>41</v>
          </cell>
          <cell r="Y80">
            <v>62</v>
          </cell>
          <cell r="Z80">
            <v>83</v>
          </cell>
          <cell r="AA80">
            <v>207</v>
          </cell>
          <cell r="AB80">
            <v>145</v>
          </cell>
          <cell r="AC80">
            <v>62</v>
          </cell>
          <cell r="AD80">
            <v>62</v>
          </cell>
          <cell r="AE80">
            <v>103</v>
          </cell>
          <cell r="AF80">
            <v>145</v>
          </cell>
          <cell r="AG80">
            <v>186</v>
          </cell>
        </row>
        <row r="81">
          <cell r="S81">
            <v>147</v>
          </cell>
          <cell r="T81">
            <v>147</v>
          </cell>
          <cell r="U81">
            <v>168</v>
          </cell>
          <cell r="V81">
            <v>63</v>
          </cell>
          <cell r="W81">
            <v>42</v>
          </cell>
          <cell r="Y81">
            <v>63</v>
          </cell>
          <cell r="Z81">
            <v>84</v>
          </cell>
          <cell r="AA81">
            <v>210</v>
          </cell>
          <cell r="AB81">
            <v>147</v>
          </cell>
          <cell r="AC81">
            <v>63</v>
          </cell>
          <cell r="AD81">
            <v>63</v>
          </cell>
          <cell r="AE81">
            <v>105</v>
          </cell>
          <cell r="AF81">
            <v>147</v>
          </cell>
          <cell r="AG81">
            <v>189</v>
          </cell>
        </row>
        <row r="82">
          <cell r="S82">
            <v>149</v>
          </cell>
          <cell r="T82">
            <v>149</v>
          </cell>
          <cell r="U82">
            <v>171</v>
          </cell>
          <cell r="V82">
            <v>64</v>
          </cell>
          <cell r="W82">
            <v>42</v>
          </cell>
          <cell r="Y82">
            <v>64</v>
          </cell>
          <cell r="Z82">
            <v>85</v>
          </cell>
          <cell r="AA82">
            <v>214</v>
          </cell>
          <cell r="AB82">
            <v>149</v>
          </cell>
          <cell r="AC82">
            <v>64</v>
          </cell>
          <cell r="AD82">
            <v>64</v>
          </cell>
          <cell r="AE82">
            <v>107</v>
          </cell>
          <cell r="AF82">
            <v>149</v>
          </cell>
          <cell r="AG82">
            <v>192</v>
          </cell>
        </row>
        <row r="83">
          <cell r="S83">
            <v>152</v>
          </cell>
          <cell r="T83">
            <v>152</v>
          </cell>
          <cell r="U83">
            <v>174</v>
          </cell>
          <cell r="V83">
            <v>65</v>
          </cell>
          <cell r="W83">
            <v>43</v>
          </cell>
          <cell r="Y83">
            <v>65</v>
          </cell>
          <cell r="Z83">
            <v>87</v>
          </cell>
          <cell r="AA83">
            <v>217</v>
          </cell>
          <cell r="AB83">
            <v>152</v>
          </cell>
          <cell r="AC83">
            <v>65</v>
          </cell>
          <cell r="AD83">
            <v>65</v>
          </cell>
          <cell r="AE83">
            <v>108</v>
          </cell>
          <cell r="AF83">
            <v>152</v>
          </cell>
          <cell r="AG83">
            <v>195</v>
          </cell>
        </row>
        <row r="84">
          <cell r="S84">
            <v>154</v>
          </cell>
          <cell r="T84">
            <v>154</v>
          </cell>
          <cell r="U84">
            <v>176</v>
          </cell>
          <cell r="V84">
            <v>66</v>
          </cell>
          <cell r="W84">
            <v>44</v>
          </cell>
          <cell r="Y84">
            <v>66</v>
          </cell>
          <cell r="Z84">
            <v>88</v>
          </cell>
          <cell r="AA84">
            <v>220</v>
          </cell>
          <cell r="AB84">
            <v>154</v>
          </cell>
          <cell r="AC84">
            <v>66</v>
          </cell>
          <cell r="AD84">
            <v>66</v>
          </cell>
          <cell r="AE84">
            <v>110</v>
          </cell>
          <cell r="AF84">
            <v>154</v>
          </cell>
          <cell r="AG84">
            <v>198</v>
          </cell>
        </row>
        <row r="85">
          <cell r="S85">
            <v>156</v>
          </cell>
          <cell r="T85">
            <v>156</v>
          </cell>
          <cell r="U85">
            <v>179</v>
          </cell>
          <cell r="V85">
            <v>67</v>
          </cell>
          <cell r="W85">
            <v>44</v>
          </cell>
          <cell r="Y85">
            <v>67</v>
          </cell>
          <cell r="Z85">
            <v>89</v>
          </cell>
          <cell r="AA85">
            <v>224</v>
          </cell>
          <cell r="AB85">
            <v>156</v>
          </cell>
          <cell r="AC85">
            <v>67</v>
          </cell>
          <cell r="AD85">
            <v>67</v>
          </cell>
          <cell r="AE85">
            <v>112</v>
          </cell>
          <cell r="AF85">
            <v>156</v>
          </cell>
          <cell r="AG85">
            <v>201</v>
          </cell>
        </row>
        <row r="86">
          <cell r="S86">
            <v>159</v>
          </cell>
          <cell r="T86">
            <v>159</v>
          </cell>
          <cell r="U86">
            <v>182</v>
          </cell>
          <cell r="V86">
            <v>68</v>
          </cell>
          <cell r="W86">
            <v>45</v>
          </cell>
          <cell r="Y86">
            <v>68</v>
          </cell>
          <cell r="Z86">
            <v>91</v>
          </cell>
          <cell r="AA86">
            <v>227</v>
          </cell>
          <cell r="AB86">
            <v>159</v>
          </cell>
          <cell r="AC86">
            <v>68</v>
          </cell>
          <cell r="AD86">
            <v>68</v>
          </cell>
          <cell r="AE86">
            <v>113</v>
          </cell>
          <cell r="AF86">
            <v>159</v>
          </cell>
          <cell r="AG86">
            <v>204</v>
          </cell>
        </row>
        <row r="87">
          <cell r="S87">
            <v>161</v>
          </cell>
          <cell r="T87">
            <v>161</v>
          </cell>
          <cell r="U87">
            <v>184</v>
          </cell>
          <cell r="V87">
            <v>69</v>
          </cell>
          <cell r="W87">
            <v>46</v>
          </cell>
          <cell r="Y87">
            <v>69</v>
          </cell>
          <cell r="Z87">
            <v>92</v>
          </cell>
          <cell r="AA87">
            <v>230</v>
          </cell>
          <cell r="AB87">
            <v>161</v>
          </cell>
          <cell r="AC87">
            <v>69</v>
          </cell>
          <cell r="AD87">
            <v>69</v>
          </cell>
          <cell r="AE87">
            <v>115</v>
          </cell>
          <cell r="AF87">
            <v>161</v>
          </cell>
          <cell r="AG87">
            <v>207</v>
          </cell>
        </row>
        <row r="88">
          <cell r="S88">
            <v>163</v>
          </cell>
          <cell r="T88">
            <v>163</v>
          </cell>
          <cell r="U88">
            <v>187</v>
          </cell>
          <cell r="V88">
            <v>70</v>
          </cell>
          <cell r="W88">
            <v>46</v>
          </cell>
          <cell r="Y88">
            <v>70</v>
          </cell>
          <cell r="Z88">
            <v>93</v>
          </cell>
          <cell r="AA88">
            <v>234</v>
          </cell>
          <cell r="AB88">
            <v>163</v>
          </cell>
          <cell r="AC88">
            <v>70</v>
          </cell>
          <cell r="AD88">
            <v>70</v>
          </cell>
          <cell r="AE88">
            <v>117</v>
          </cell>
          <cell r="AF88">
            <v>163</v>
          </cell>
          <cell r="AG88">
            <v>210</v>
          </cell>
        </row>
        <row r="89">
          <cell r="S89">
            <v>166</v>
          </cell>
          <cell r="T89">
            <v>166</v>
          </cell>
          <cell r="U89">
            <v>190</v>
          </cell>
          <cell r="V89">
            <v>71</v>
          </cell>
          <cell r="W89">
            <v>47</v>
          </cell>
          <cell r="Y89">
            <v>71</v>
          </cell>
          <cell r="Z89">
            <v>95</v>
          </cell>
          <cell r="AA89">
            <v>237</v>
          </cell>
          <cell r="AB89">
            <v>166</v>
          </cell>
          <cell r="AC89">
            <v>71</v>
          </cell>
          <cell r="AD89">
            <v>71</v>
          </cell>
          <cell r="AE89">
            <v>118</v>
          </cell>
          <cell r="AF89">
            <v>166</v>
          </cell>
          <cell r="AG89">
            <v>213</v>
          </cell>
        </row>
        <row r="90">
          <cell r="S90">
            <v>168</v>
          </cell>
          <cell r="T90">
            <v>168</v>
          </cell>
          <cell r="U90">
            <v>192</v>
          </cell>
          <cell r="V90">
            <v>72</v>
          </cell>
          <cell r="W90">
            <v>48</v>
          </cell>
          <cell r="Y90">
            <v>72</v>
          </cell>
          <cell r="Z90">
            <v>96</v>
          </cell>
          <cell r="AA90">
            <v>240</v>
          </cell>
          <cell r="AB90">
            <v>168</v>
          </cell>
          <cell r="AC90">
            <v>72</v>
          </cell>
          <cell r="AD90">
            <v>72</v>
          </cell>
          <cell r="AE90">
            <v>120</v>
          </cell>
          <cell r="AF90">
            <v>168</v>
          </cell>
          <cell r="AG90">
            <v>216</v>
          </cell>
        </row>
        <row r="91">
          <cell r="S91">
            <v>170</v>
          </cell>
          <cell r="T91">
            <v>170</v>
          </cell>
          <cell r="U91">
            <v>195</v>
          </cell>
          <cell r="V91">
            <v>73</v>
          </cell>
          <cell r="W91">
            <v>48</v>
          </cell>
          <cell r="Y91">
            <v>73</v>
          </cell>
          <cell r="Z91">
            <v>97</v>
          </cell>
          <cell r="AA91">
            <v>244</v>
          </cell>
          <cell r="AB91">
            <v>170</v>
          </cell>
          <cell r="AC91">
            <v>73</v>
          </cell>
          <cell r="AD91">
            <v>73</v>
          </cell>
          <cell r="AE91">
            <v>122</v>
          </cell>
          <cell r="AF91">
            <v>170</v>
          </cell>
          <cell r="AG91">
            <v>219</v>
          </cell>
        </row>
        <row r="92">
          <cell r="S92">
            <v>173</v>
          </cell>
          <cell r="T92">
            <v>173</v>
          </cell>
          <cell r="U92">
            <v>198</v>
          </cell>
          <cell r="V92">
            <v>74</v>
          </cell>
          <cell r="W92">
            <v>49</v>
          </cell>
          <cell r="Y92">
            <v>74</v>
          </cell>
          <cell r="Z92">
            <v>99</v>
          </cell>
          <cell r="AA92">
            <v>247</v>
          </cell>
          <cell r="AB92">
            <v>173</v>
          </cell>
          <cell r="AC92">
            <v>74</v>
          </cell>
          <cell r="AD92">
            <v>74</v>
          </cell>
          <cell r="AE92">
            <v>123</v>
          </cell>
          <cell r="AF92">
            <v>173</v>
          </cell>
          <cell r="AG92">
            <v>222</v>
          </cell>
        </row>
        <row r="93">
          <cell r="S93">
            <v>176</v>
          </cell>
          <cell r="T93">
            <v>176</v>
          </cell>
          <cell r="U93">
            <v>202</v>
          </cell>
          <cell r="V93">
            <v>75</v>
          </cell>
          <cell r="W93">
            <v>50</v>
          </cell>
          <cell r="Y93">
            <v>75</v>
          </cell>
          <cell r="Z93">
            <v>101</v>
          </cell>
          <cell r="AA93">
            <v>252</v>
          </cell>
          <cell r="AB93">
            <v>176</v>
          </cell>
          <cell r="AC93">
            <v>75</v>
          </cell>
          <cell r="AD93">
            <v>75</v>
          </cell>
          <cell r="AE93">
            <v>126</v>
          </cell>
          <cell r="AF93">
            <v>176</v>
          </cell>
          <cell r="AG93">
            <v>227</v>
          </cell>
        </row>
        <row r="94">
          <cell r="S94">
            <v>180</v>
          </cell>
          <cell r="T94">
            <v>180</v>
          </cell>
          <cell r="U94">
            <v>206</v>
          </cell>
          <cell r="V94">
            <v>77</v>
          </cell>
          <cell r="W94">
            <v>51</v>
          </cell>
          <cell r="Y94">
            <v>77</v>
          </cell>
          <cell r="Z94">
            <v>103</v>
          </cell>
          <cell r="AA94">
            <v>257</v>
          </cell>
          <cell r="AB94">
            <v>180</v>
          </cell>
          <cell r="AC94">
            <v>77</v>
          </cell>
          <cell r="AD94">
            <v>77</v>
          </cell>
          <cell r="AE94">
            <v>128</v>
          </cell>
          <cell r="AF94">
            <v>180</v>
          </cell>
          <cell r="AG94">
            <v>231</v>
          </cell>
        </row>
        <row r="95">
          <cell r="S95">
            <v>183</v>
          </cell>
          <cell r="T95">
            <v>183</v>
          </cell>
          <cell r="U95">
            <v>210</v>
          </cell>
          <cell r="V95">
            <v>78</v>
          </cell>
          <cell r="W95">
            <v>52</v>
          </cell>
          <cell r="Y95">
            <v>78</v>
          </cell>
          <cell r="Z95">
            <v>105</v>
          </cell>
          <cell r="AA95">
            <v>262</v>
          </cell>
          <cell r="AB95">
            <v>183</v>
          </cell>
          <cell r="AC95">
            <v>78</v>
          </cell>
          <cell r="AD95">
            <v>78</v>
          </cell>
          <cell r="AE95">
            <v>131</v>
          </cell>
          <cell r="AF95">
            <v>183</v>
          </cell>
          <cell r="AG95">
            <v>236</v>
          </cell>
        </row>
        <row r="96">
          <cell r="S96">
            <v>187</v>
          </cell>
          <cell r="T96">
            <v>187</v>
          </cell>
          <cell r="U96">
            <v>214</v>
          </cell>
          <cell r="V96">
            <v>80</v>
          </cell>
          <cell r="W96">
            <v>53</v>
          </cell>
          <cell r="Y96">
            <v>80</v>
          </cell>
          <cell r="Z96">
            <v>107</v>
          </cell>
          <cell r="AA96">
            <v>267</v>
          </cell>
          <cell r="AB96">
            <v>187</v>
          </cell>
          <cell r="AC96">
            <v>80</v>
          </cell>
          <cell r="AD96">
            <v>80</v>
          </cell>
          <cell r="AE96">
            <v>133</v>
          </cell>
          <cell r="AF96">
            <v>187</v>
          </cell>
          <cell r="AG96">
            <v>240</v>
          </cell>
        </row>
        <row r="97">
          <cell r="S97">
            <v>190</v>
          </cell>
          <cell r="T97">
            <v>190</v>
          </cell>
          <cell r="U97">
            <v>218</v>
          </cell>
          <cell r="V97">
            <v>81</v>
          </cell>
          <cell r="W97">
            <v>54</v>
          </cell>
          <cell r="Y97">
            <v>81</v>
          </cell>
          <cell r="Z97">
            <v>109</v>
          </cell>
          <cell r="AA97">
            <v>272</v>
          </cell>
          <cell r="AB97">
            <v>190</v>
          </cell>
          <cell r="AC97">
            <v>81</v>
          </cell>
          <cell r="AD97">
            <v>81</v>
          </cell>
          <cell r="AE97">
            <v>136</v>
          </cell>
          <cell r="AF97">
            <v>190</v>
          </cell>
          <cell r="AG97">
            <v>245</v>
          </cell>
        </row>
        <row r="98">
          <cell r="S98">
            <v>194</v>
          </cell>
          <cell r="T98">
            <v>194</v>
          </cell>
          <cell r="U98">
            <v>222</v>
          </cell>
          <cell r="V98">
            <v>83</v>
          </cell>
          <cell r="W98">
            <v>55</v>
          </cell>
          <cell r="Y98">
            <v>83</v>
          </cell>
          <cell r="Z98">
            <v>111</v>
          </cell>
          <cell r="AA98">
            <v>277</v>
          </cell>
          <cell r="AB98">
            <v>194</v>
          </cell>
          <cell r="AC98">
            <v>83</v>
          </cell>
          <cell r="AD98">
            <v>83</v>
          </cell>
          <cell r="AE98">
            <v>138</v>
          </cell>
          <cell r="AF98">
            <v>194</v>
          </cell>
          <cell r="AG98">
            <v>249</v>
          </cell>
        </row>
        <row r="99">
          <cell r="S99">
            <v>197</v>
          </cell>
          <cell r="T99">
            <v>197</v>
          </cell>
          <cell r="U99">
            <v>226</v>
          </cell>
          <cell r="V99">
            <v>84</v>
          </cell>
          <cell r="W99">
            <v>56</v>
          </cell>
          <cell r="Y99">
            <v>84</v>
          </cell>
          <cell r="Z99">
            <v>113</v>
          </cell>
          <cell r="AA99">
            <v>282</v>
          </cell>
          <cell r="AB99">
            <v>197</v>
          </cell>
          <cell r="AC99">
            <v>84</v>
          </cell>
          <cell r="AD99">
            <v>84</v>
          </cell>
          <cell r="AE99">
            <v>141</v>
          </cell>
          <cell r="AF99">
            <v>197</v>
          </cell>
          <cell r="AG99">
            <v>254</v>
          </cell>
        </row>
        <row r="100">
          <cell r="S100">
            <v>201</v>
          </cell>
          <cell r="T100">
            <v>201</v>
          </cell>
          <cell r="U100">
            <v>230</v>
          </cell>
          <cell r="V100">
            <v>86</v>
          </cell>
          <cell r="W100">
            <v>57</v>
          </cell>
          <cell r="Y100">
            <v>86</v>
          </cell>
          <cell r="Z100">
            <v>115</v>
          </cell>
          <cell r="AA100">
            <v>287</v>
          </cell>
          <cell r="AB100">
            <v>201</v>
          </cell>
          <cell r="AC100">
            <v>86</v>
          </cell>
          <cell r="AD100">
            <v>86</v>
          </cell>
          <cell r="AE100">
            <v>143</v>
          </cell>
          <cell r="AF100">
            <v>201</v>
          </cell>
          <cell r="AG100">
            <v>258</v>
          </cell>
        </row>
        <row r="101">
          <cell r="S101">
            <v>204</v>
          </cell>
          <cell r="T101">
            <v>204</v>
          </cell>
          <cell r="U101">
            <v>234</v>
          </cell>
          <cell r="V101">
            <v>87</v>
          </cell>
          <cell r="W101">
            <v>58</v>
          </cell>
          <cell r="Y101">
            <v>87</v>
          </cell>
          <cell r="Z101">
            <v>117</v>
          </cell>
          <cell r="AA101">
            <v>292</v>
          </cell>
          <cell r="AB101">
            <v>204</v>
          </cell>
          <cell r="AC101">
            <v>87</v>
          </cell>
          <cell r="AD101">
            <v>87</v>
          </cell>
          <cell r="AE101">
            <v>146</v>
          </cell>
          <cell r="AF101">
            <v>204</v>
          </cell>
          <cell r="AG101">
            <v>263</v>
          </cell>
        </row>
        <row r="102">
          <cell r="S102">
            <v>208</v>
          </cell>
          <cell r="T102">
            <v>208</v>
          </cell>
          <cell r="U102">
            <v>238</v>
          </cell>
          <cell r="V102">
            <v>89</v>
          </cell>
          <cell r="W102">
            <v>59</v>
          </cell>
          <cell r="Y102">
            <v>89</v>
          </cell>
          <cell r="Z102">
            <v>119</v>
          </cell>
          <cell r="AA102">
            <v>297</v>
          </cell>
          <cell r="AB102">
            <v>208</v>
          </cell>
          <cell r="AC102">
            <v>89</v>
          </cell>
          <cell r="AD102">
            <v>89</v>
          </cell>
          <cell r="AE102">
            <v>148</v>
          </cell>
          <cell r="AF102">
            <v>208</v>
          </cell>
          <cell r="AG102">
            <v>267</v>
          </cell>
        </row>
        <row r="103">
          <cell r="S103">
            <v>211</v>
          </cell>
          <cell r="T103">
            <v>211</v>
          </cell>
          <cell r="U103">
            <v>242</v>
          </cell>
          <cell r="V103">
            <v>90</v>
          </cell>
          <cell r="W103">
            <v>60</v>
          </cell>
          <cell r="Y103">
            <v>90</v>
          </cell>
          <cell r="Z103">
            <v>121</v>
          </cell>
          <cell r="AA103">
            <v>302</v>
          </cell>
          <cell r="AB103">
            <v>211</v>
          </cell>
          <cell r="AC103">
            <v>90</v>
          </cell>
          <cell r="AD103">
            <v>90</v>
          </cell>
          <cell r="AE103">
            <v>151</v>
          </cell>
          <cell r="AF103">
            <v>211</v>
          </cell>
          <cell r="AG103">
            <v>272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K303"/>
  <sheetViews>
    <sheetView tabSelected="1" topLeftCell="A247" workbookViewId="0">
      <selection activeCell="B262" sqref="B262"/>
    </sheetView>
  </sheetViews>
  <sheetFormatPr defaultRowHeight="13.5"/>
  <cols>
    <col min="1" max="1" width="10.625" customWidth="1"/>
    <col min="2" max="2" width="12.125" customWidth="1"/>
    <col min="3" max="8" width="8.75" customWidth="1"/>
    <col min="9" max="9" width="11.75" customWidth="1"/>
    <col min="10" max="10" width="13.625" customWidth="1"/>
    <col min="11" max="11" width="17.875" customWidth="1"/>
  </cols>
  <sheetData>
    <row r="1" spans="1:11">
      <c r="A1" t="s">
        <v>61</v>
      </c>
      <c r="B1" t="s">
        <v>28</v>
      </c>
      <c r="C1" t="s">
        <v>29</v>
      </c>
      <c r="D1" s="36" t="s">
        <v>0</v>
      </c>
      <c r="E1" s="36" t="s">
        <v>63</v>
      </c>
      <c r="F1" s="36" t="s">
        <v>64</v>
      </c>
      <c r="G1" s="36" t="s">
        <v>65</v>
      </c>
      <c r="H1" s="36" t="s">
        <v>66</v>
      </c>
      <c r="I1" s="36" t="s">
        <v>67</v>
      </c>
      <c r="J1" s="36" t="s">
        <v>68</v>
      </c>
      <c r="K1" s="36" t="s">
        <v>69</v>
      </c>
    </row>
    <row r="2" spans="1:11">
      <c r="A2" t="s">
        <v>62</v>
      </c>
      <c r="B2" t="s">
        <v>31</v>
      </c>
      <c r="C2" t="s">
        <v>32</v>
      </c>
      <c r="D2" s="36" t="s">
        <v>70</v>
      </c>
      <c r="E2" s="36" t="s">
        <v>8</v>
      </c>
      <c r="F2" s="36" t="s">
        <v>71</v>
      </c>
      <c r="G2" s="36" t="s">
        <v>72</v>
      </c>
      <c r="H2" s="36" t="s">
        <v>73</v>
      </c>
      <c r="I2" s="36" t="s">
        <v>74</v>
      </c>
      <c r="J2" s="36" t="s">
        <v>75</v>
      </c>
      <c r="K2" s="36" t="s">
        <v>76</v>
      </c>
    </row>
    <row r="3" spans="1:11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s="36" t="s">
        <v>33</v>
      </c>
    </row>
    <row r="4" spans="1:11">
      <c r="A4" s="37">
        <v>1001</v>
      </c>
      <c r="B4">
        <v>40</v>
      </c>
      <c r="C4">
        <v>0</v>
      </c>
      <c r="D4">
        <v>7</v>
      </c>
      <c r="E4">
        <v>4</v>
      </c>
      <c r="F4">
        <v>5</v>
      </c>
      <c r="G4">
        <v>3</v>
      </c>
      <c r="H4">
        <v>4</v>
      </c>
      <c r="I4">
        <v>0</v>
      </c>
      <c r="J4">
        <v>0</v>
      </c>
      <c r="K4">
        <v>18000</v>
      </c>
    </row>
    <row r="5" spans="1:11">
      <c r="A5" s="37">
        <v>1002</v>
      </c>
      <c r="B5">
        <v>110</v>
      </c>
      <c r="C5">
        <v>0</v>
      </c>
      <c r="D5">
        <v>8</v>
      </c>
      <c r="E5">
        <v>4</v>
      </c>
      <c r="F5">
        <v>6</v>
      </c>
      <c r="G5">
        <v>3</v>
      </c>
      <c r="H5">
        <v>4</v>
      </c>
      <c r="I5">
        <v>0</v>
      </c>
      <c r="J5">
        <v>0</v>
      </c>
      <c r="K5">
        <v>18000</v>
      </c>
    </row>
    <row r="6" spans="1:11">
      <c r="A6" s="37">
        <v>1003</v>
      </c>
      <c r="B6">
        <v>180</v>
      </c>
      <c r="C6">
        <v>0</v>
      </c>
      <c r="D6">
        <v>10</v>
      </c>
      <c r="E6">
        <v>5</v>
      </c>
      <c r="F6">
        <v>7</v>
      </c>
      <c r="G6">
        <v>3</v>
      </c>
      <c r="H6">
        <v>5</v>
      </c>
      <c r="I6">
        <v>0</v>
      </c>
      <c r="J6">
        <v>0</v>
      </c>
      <c r="K6">
        <v>18000</v>
      </c>
    </row>
    <row r="7" spans="1:11">
      <c r="A7" s="37">
        <v>1004</v>
      </c>
      <c r="B7">
        <v>330</v>
      </c>
      <c r="C7">
        <v>0</v>
      </c>
      <c r="D7">
        <v>11</v>
      </c>
      <c r="E7">
        <v>5</v>
      </c>
      <c r="F7">
        <v>8</v>
      </c>
      <c r="G7">
        <v>4</v>
      </c>
      <c r="H7">
        <v>5</v>
      </c>
      <c r="I7">
        <v>0</v>
      </c>
      <c r="J7">
        <v>0</v>
      </c>
      <c r="K7">
        <v>18000</v>
      </c>
    </row>
    <row r="8" spans="1:11">
      <c r="A8" s="37">
        <v>1005</v>
      </c>
      <c r="B8">
        <v>580</v>
      </c>
      <c r="C8">
        <v>0</v>
      </c>
      <c r="D8">
        <v>12</v>
      </c>
      <c r="E8">
        <v>6</v>
      </c>
      <c r="F8">
        <v>9</v>
      </c>
      <c r="G8">
        <v>4</v>
      </c>
      <c r="H8">
        <v>6</v>
      </c>
      <c r="I8">
        <v>0</v>
      </c>
      <c r="J8">
        <v>0</v>
      </c>
      <c r="K8">
        <v>18000</v>
      </c>
    </row>
    <row r="9" spans="1:11">
      <c r="A9" s="37">
        <v>1006</v>
      </c>
      <c r="B9">
        <v>860</v>
      </c>
      <c r="C9">
        <v>0</v>
      </c>
      <c r="D9">
        <v>14</v>
      </c>
      <c r="E9">
        <v>7</v>
      </c>
      <c r="F9">
        <v>10</v>
      </c>
      <c r="G9">
        <v>5</v>
      </c>
      <c r="H9">
        <v>7</v>
      </c>
      <c r="I9">
        <v>0</v>
      </c>
      <c r="J9">
        <v>0</v>
      </c>
      <c r="K9">
        <v>18000</v>
      </c>
    </row>
    <row r="10" spans="1:11">
      <c r="A10" s="37">
        <v>1007</v>
      </c>
      <c r="B10">
        <v>1320</v>
      </c>
      <c r="C10">
        <v>0</v>
      </c>
      <c r="D10">
        <v>15</v>
      </c>
      <c r="E10">
        <v>7</v>
      </c>
      <c r="F10">
        <v>11</v>
      </c>
      <c r="G10">
        <v>5</v>
      </c>
      <c r="H10">
        <v>7</v>
      </c>
      <c r="I10">
        <v>0</v>
      </c>
      <c r="J10">
        <v>0</v>
      </c>
      <c r="K10">
        <v>18000</v>
      </c>
    </row>
    <row r="11" spans="1:11">
      <c r="A11" s="37">
        <v>1008</v>
      </c>
      <c r="B11">
        <v>2000</v>
      </c>
      <c r="C11">
        <v>0</v>
      </c>
      <c r="D11">
        <v>16</v>
      </c>
      <c r="E11">
        <v>8</v>
      </c>
      <c r="F11">
        <v>12</v>
      </c>
      <c r="G11">
        <v>6</v>
      </c>
      <c r="H11">
        <v>8</v>
      </c>
      <c r="I11">
        <v>0</v>
      </c>
      <c r="J11">
        <v>0</v>
      </c>
      <c r="K11">
        <v>18000</v>
      </c>
    </row>
    <row r="12" spans="1:11">
      <c r="A12" s="37">
        <v>1009</v>
      </c>
      <c r="B12">
        <v>2750</v>
      </c>
      <c r="C12">
        <v>0</v>
      </c>
      <c r="D12">
        <v>18</v>
      </c>
      <c r="E12">
        <v>9</v>
      </c>
      <c r="F12">
        <v>13</v>
      </c>
      <c r="G12">
        <v>6</v>
      </c>
      <c r="H12">
        <v>9</v>
      </c>
      <c r="I12">
        <v>0</v>
      </c>
      <c r="J12">
        <v>0</v>
      </c>
      <c r="K12">
        <v>18000</v>
      </c>
    </row>
    <row r="13" spans="1:11">
      <c r="A13" s="37">
        <v>1010</v>
      </c>
      <c r="B13">
        <v>5450</v>
      </c>
      <c r="C13">
        <v>0</v>
      </c>
      <c r="D13">
        <v>19</v>
      </c>
      <c r="E13">
        <v>10</v>
      </c>
      <c r="F13">
        <v>14</v>
      </c>
      <c r="G13">
        <v>7</v>
      </c>
      <c r="H13">
        <v>10</v>
      </c>
      <c r="I13">
        <v>0</v>
      </c>
      <c r="J13">
        <v>0</v>
      </c>
      <c r="K13">
        <v>18000</v>
      </c>
    </row>
    <row r="14" spans="1:11">
      <c r="A14" s="37">
        <v>1011</v>
      </c>
      <c r="B14">
        <v>7420</v>
      </c>
      <c r="C14">
        <v>0</v>
      </c>
      <c r="D14">
        <v>21</v>
      </c>
      <c r="E14">
        <v>10</v>
      </c>
      <c r="F14">
        <v>15</v>
      </c>
      <c r="G14">
        <v>7</v>
      </c>
      <c r="H14">
        <v>10</v>
      </c>
      <c r="I14">
        <v>0</v>
      </c>
      <c r="J14">
        <v>0</v>
      </c>
      <c r="K14">
        <v>18000</v>
      </c>
    </row>
    <row r="15" spans="1:11">
      <c r="A15" s="37">
        <v>1012</v>
      </c>
      <c r="B15">
        <v>10120</v>
      </c>
      <c r="C15">
        <v>0</v>
      </c>
      <c r="D15">
        <v>22</v>
      </c>
      <c r="E15">
        <v>11</v>
      </c>
      <c r="F15">
        <v>17</v>
      </c>
      <c r="G15">
        <v>8</v>
      </c>
      <c r="H15">
        <v>11</v>
      </c>
      <c r="I15">
        <v>0</v>
      </c>
      <c r="J15">
        <v>0</v>
      </c>
      <c r="K15">
        <v>18000</v>
      </c>
    </row>
    <row r="16" spans="1:11">
      <c r="A16" s="37">
        <v>1013</v>
      </c>
      <c r="B16">
        <v>13600</v>
      </c>
      <c r="C16">
        <v>0</v>
      </c>
      <c r="D16">
        <v>24</v>
      </c>
      <c r="E16">
        <v>12</v>
      </c>
      <c r="F16">
        <v>18</v>
      </c>
      <c r="G16">
        <v>8</v>
      </c>
      <c r="H16">
        <v>12</v>
      </c>
      <c r="I16">
        <v>0</v>
      </c>
      <c r="J16">
        <v>0</v>
      </c>
      <c r="K16">
        <v>18000</v>
      </c>
    </row>
    <row r="17" spans="1:11">
      <c r="A17" s="37">
        <v>1014</v>
      </c>
      <c r="B17">
        <v>17700</v>
      </c>
      <c r="C17">
        <v>0</v>
      </c>
      <c r="D17">
        <v>25</v>
      </c>
      <c r="E17">
        <v>13</v>
      </c>
      <c r="F17">
        <v>19</v>
      </c>
      <c r="G17">
        <v>9</v>
      </c>
      <c r="H17">
        <v>13</v>
      </c>
      <c r="I17">
        <v>0</v>
      </c>
      <c r="J17">
        <v>0</v>
      </c>
      <c r="K17">
        <v>18000</v>
      </c>
    </row>
    <row r="18" spans="1:11">
      <c r="A18" s="37">
        <v>1015</v>
      </c>
      <c r="B18">
        <v>25800</v>
      </c>
      <c r="C18">
        <v>0</v>
      </c>
      <c r="D18">
        <v>27</v>
      </c>
      <c r="E18">
        <v>13</v>
      </c>
      <c r="F18">
        <v>20</v>
      </c>
      <c r="G18">
        <v>9</v>
      </c>
      <c r="H18">
        <v>13</v>
      </c>
      <c r="I18">
        <v>0</v>
      </c>
      <c r="J18">
        <v>0</v>
      </c>
      <c r="K18">
        <v>18000</v>
      </c>
    </row>
    <row r="19" spans="1:11">
      <c r="A19" s="37">
        <v>1016</v>
      </c>
      <c r="B19">
        <v>32500</v>
      </c>
      <c r="C19">
        <v>0</v>
      </c>
      <c r="D19">
        <v>28</v>
      </c>
      <c r="E19">
        <v>14</v>
      </c>
      <c r="F19">
        <v>21</v>
      </c>
      <c r="G19">
        <v>10</v>
      </c>
      <c r="H19">
        <v>14</v>
      </c>
      <c r="I19">
        <v>0</v>
      </c>
      <c r="J19">
        <v>0</v>
      </c>
      <c r="K19">
        <v>18000</v>
      </c>
    </row>
    <row r="20" spans="1:11">
      <c r="A20" s="37">
        <v>1017</v>
      </c>
      <c r="B20">
        <v>42000</v>
      </c>
      <c r="C20">
        <v>0</v>
      </c>
      <c r="D20">
        <v>30</v>
      </c>
      <c r="E20">
        <v>15</v>
      </c>
      <c r="F20">
        <v>22</v>
      </c>
      <c r="G20">
        <v>10</v>
      </c>
      <c r="H20">
        <v>15</v>
      </c>
      <c r="I20">
        <v>0</v>
      </c>
      <c r="J20">
        <v>0</v>
      </c>
      <c r="K20">
        <v>18000</v>
      </c>
    </row>
    <row r="21" spans="1:11">
      <c r="A21" s="37">
        <v>1018</v>
      </c>
      <c r="B21">
        <v>53900</v>
      </c>
      <c r="C21">
        <v>0</v>
      </c>
      <c r="D21">
        <v>31</v>
      </c>
      <c r="E21">
        <v>16</v>
      </c>
      <c r="F21">
        <v>23</v>
      </c>
      <c r="G21">
        <v>11</v>
      </c>
      <c r="H21">
        <v>16</v>
      </c>
      <c r="I21">
        <v>0</v>
      </c>
      <c r="J21">
        <v>0</v>
      </c>
      <c r="K21">
        <v>18000</v>
      </c>
    </row>
    <row r="22" spans="1:11">
      <c r="A22" s="37">
        <v>1019</v>
      </c>
      <c r="B22">
        <v>66900</v>
      </c>
      <c r="C22">
        <v>0</v>
      </c>
      <c r="D22">
        <v>33</v>
      </c>
      <c r="E22">
        <v>16</v>
      </c>
      <c r="F22">
        <v>25</v>
      </c>
      <c r="G22">
        <v>12</v>
      </c>
      <c r="H22">
        <v>16</v>
      </c>
      <c r="I22">
        <v>0</v>
      </c>
      <c r="J22">
        <v>0</v>
      </c>
      <c r="K22">
        <v>18000</v>
      </c>
    </row>
    <row r="23" spans="1:11">
      <c r="A23" s="37">
        <v>1020</v>
      </c>
      <c r="B23">
        <v>90000</v>
      </c>
      <c r="C23">
        <v>0</v>
      </c>
      <c r="D23">
        <v>35</v>
      </c>
      <c r="E23">
        <v>17</v>
      </c>
      <c r="F23">
        <v>26</v>
      </c>
      <c r="G23">
        <v>12</v>
      </c>
      <c r="H23">
        <v>17</v>
      </c>
      <c r="I23">
        <v>0</v>
      </c>
      <c r="J23">
        <v>0</v>
      </c>
      <c r="K23">
        <v>18000</v>
      </c>
    </row>
    <row r="24" spans="1:11">
      <c r="A24" s="37">
        <v>1021</v>
      </c>
      <c r="B24">
        <v>116000</v>
      </c>
      <c r="C24">
        <v>0</v>
      </c>
      <c r="D24">
        <v>36</v>
      </c>
      <c r="E24">
        <v>18</v>
      </c>
      <c r="F24">
        <v>27</v>
      </c>
      <c r="G24">
        <v>13</v>
      </c>
      <c r="H24">
        <v>18</v>
      </c>
      <c r="I24">
        <v>0</v>
      </c>
      <c r="J24">
        <v>0</v>
      </c>
      <c r="K24">
        <v>18000</v>
      </c>
    </row>
    <row r="25" spans="1:11">
      <c r="A25" s="37">
        <v>1022</v>
      </c>
      <c r="B25">
        <v>149000</v>
      </c>
      <c r="C25">
        <v>0</v>
      </c>
      <c r="D25">
        <v>38</v>
      </c>
      <c r="E25">
        <v>19</v>
      </c>
      <c r="F25">
        <v>28</v>
      </c>
      <c r="G25">
        <v>13</v>
      </c>
      <c r="H25">
        <v>19</v>
      </c>
      <c r="I25">
        <v>0</v>
      </c>
      <c r="J25">
        <v>0</v>
      </c>
      <c r="K25">
        <v>18000</v>
      </c>
    </row>
    <row r="26" spans="1:11">
      <c r="A26" s="37">
        <v>1023</v>
      </c>
      <c r="B26">
        <v>187000</v>
      </c>
      <c r="C26">
        <v>0</v>
      </c>
      <c r="D26">
        <v>40</v>
      </c>
      <c r="E26">
        <v>20</v>
      </c>
      <c r="F26">
        <v>30</v>
      </c>
      <c r="G26">
        <v>14</v>
      </c>
      <c r="H26">
        <v>20</v>
      </c>
      <c r="I26">
        <v>0</v>
      </c>
      <c r="J26">
        <v>0</v>
      </c>
      <c r="K26">
        <v>18000</v>
      </c>
    </row>
    <row r="27" spans="1:11">
      <c r="A27" s="37">
        <v>1024</v>
      </c>
      <c r="B27">
        <v>233000</v>
      </c>
      <c r="C27">
        <v>0</v>
      </c>
      <c r="D27">
        <v>41</v>
      </c>
      <c r="E27">
        <v>21</v>
      </c>
      <c r="F27">
        <v>31</v>
      </c>
      <c r="G27">
        <v>14</v>
      </c>
      <c r="H27">
        <v>21</v>
      </c>
      <c r="I27">
        <v>0</v>
      </c>
      <c r="J27">
        <v>0</v>
      </c>
      <c r="K27">
        <v>18000</v>
      </c>
    </row>
    <row r="28" spans="1:11">
      <c r="A28" s="37">
        <v>1025</v>
      </c>
      <c r="B28">
        <v>284000</v>
      </c>
      <c r="C28">
        <v>0</v>
      </c>
      <c r="D28">
        <v>43</v>
      </c>
      <c r="E28">
        <v>22</v>
      </c>
      <c r="F28">
        <v>32</v>
      </c>
      <c r="G28">
        <v>15</v>
      </c>
      <c r="H28">
        <v>22</v>
      </c>
      <c r="I28">
        <v>0</v>
      </c>
      <c r="J28">
        <v>0</v>
      </c>
      <c r="K28">
        <v>18000</v>
      </c>
    </row>
    <row r="29" spans="1:11">
      <c r="A29" s="37">
        <v>1026</v>
      </c>
      <c r="B29">
        <v>347000</v>
      </c>
      <c r="C29">
        <v>0</v>
      </c>
      <c r="D29">
        <v>45</v>
      </c>
      <c r="E29">
        <v>22</v>
      </c>
      <c r="F29">
        <v>34</v>
      </c>
      <c r="G29">
        <v>16</v>
      </c>
      <c r="H29">
        <v>22</v>
      </c>
      <c r="I29">
        <v>0</v>
      </c>
      <c r="J29">
        <v>0</v>
      </c>
      <c r="K29">
        <v>18000</v>
      </c>
    </row>
    <row r="30" spans="1:11">
      <c r="A30" s="37">
        <v>1027</v>
      </c>
      <c r="B30">
        <v>415000</v>
      </c>
      <c r="C30">
        <v>0</v>
      </c>
      <c r="D30">
        <v>47</v>
      </c>
      <c r="E30">
        <v>23</v>
      </c>
      <c r="F30">
        <v>35</v>
      </c>
      <c r="G30">
        <v>16</v>
      </c>
      <c r="H30">
        <v>23</v>
      </c>
      <c r="I30">
        <v>0</v>
      </c>
      <c r="J30">
        <v>0</v>
      </c>
      <c r="K30">
        <v>18000</v>
      </c>
    </row>
    <row r="31" spans="1:11">
      <c r="A31" s="37">
        <v>1028</v>
      </c>
      <c r="B31">
        <v>498000</v>
      </c>
      <c r="C31">
        <v>0</v>
      </c>
      <c r="D31">
        <v>49</v>
      </c>
      <c r="E31">
        <v>24</v>
      </c>
      <c r="F31">
        <v>36</v>
      </c>
      <c r="G31">
        <v>17</v>
      </c>
      <c r="H31">
        <v>24</v>
      </c>
      <c r="I31">
        <v>0</v>
      </c>
      <c r="J31">
        <v>0</v>
      </c>
      <c r="K31">
        <v>18000</v>
      </c>
    </row>
    <row r="32" spans="1:11">
      <c r="A32" s="37">
        <v>1029</v>
      </c>
      <c r="B32">
        <v>590000</v>
      </c>
      <c r="C32">
        <v>0</v>
      </c>
      <c r="D32">
        <v>50</v>
      </c>
      <c r="E32">
        <v>25</v>
      </c>
      <c r="F32">
        <v>38</v>
      </c>
      <c r="G32">
        <v>18</v>
      </c>
      <c r="H32">
        <v>25</v>
      </c>
      <c r="I32">
        <v>0</v>
      </c>
      <c r="J32">
        <v>0</v>
      </c>
      <c r="K32">
        <v>18000</v>
      </c>
    </row>
    <row r="33" spans="1:11">
      <c r="A33" s="37">
        <v>1030</v>
      </c>
      <c r="B33">
        <v>705000</v>
      </c>
      <c r="C33">
        <v>0</v>
      </c>
      <c r="D33">
        <v>52</v>
      </c>
      <c r="E33">
        <v>26</v>
      </c>
      <c r="F33">
        <v>39</v>
      </c>
      <c r="G33">
        <v>18</v>
      </c>
      <c r="H33">
        <v>26</v>
      </c>
      <c r="I33">
        <v>0</v>
      </c>
      <c r="J33">
        <v>0</v>
      </c>
      <c r="K33">
        <v>18000</v>
      </c>
    </row>
    <row r="34" spans="1:11">
      <c r="A34" s="37">
        <v>1031</v>
      </c>
      <c r="B34">
        <v>827000</v>
      </c>
      <c r="C34">
        <v>0</v>
      </c>
      <c r="D34">
        <v>54</v>
      </c>
      <c r="E34">
        <v>27</v>
      </c>
      <c r="F34">
        <v>41</v>
      </c>
      <c r="G34">
        <v>19</v>
      </c>
      <c r="H34">
        <v>27</v>
      </c>
      <c r="I34">
        <v>0</v>
      </c>
      <c r="J34">
        <v>0</v>
      </c>
      <c r="K34">
        <v>18000</v>
      </c>
    </row>
    <row r="35" spans="1:11">
      <c r="A35" s="37">
        <v>1032</v>
      </c>
      <c r="B35">
        <v>975000</v>
      </c>
      <c r="C35">
        <v>0</v>
      </c>
      <c r="D35">
        <v>56</v>
      </c>
      <c r="E35">
        <v>28</v>
      </c>
      <c r="F35">
        <v>42</v>
      </c>
      <c r="G35">
        <v>20</v>
      </c>
      <c r="H35">
        <v>28</v>
      </c>
      <c r="I35">
        <v>0</v>
      </c>
      <c r="J35">
        <v>0</v>
      </c>
      <c r="K35">
        <v>18000</v>
      </c>
    </row>
    <row r="36" spans="1:11">
      <c r="A36" s="37">
        <v>1033</v>
      </c>
      <c r="B36">
        <v>1140000</v>
      </c>
      <c r="C36">
        <v>0</v>
      </c>
      <c r="D36">
        <v>58</v>
      </c>
      <c r="E36">
        <v>29</v>
      </c>
      <c r="F36">
        <v>44</v>
      </c>
      <c r="G36">
        <v>20</v>
      </c>
      <c r="H36">
        <v>29</v>
      </c>
      <c r="I36">
        <v>0</v>
      </c>
      <c r="J36">
        <v>0</v>
      </c>
      <c r="K36">
        <v>18000</v>
      </c>
    </row>
    <row r="37" spans="1:11">
      <c r="A37" s="37">
        <v>1034</v>
      </c>
      <c r="B37">
        <v>1330000</v>
      </c>
      <c r="C37">
        <v>0</v>
      </c>
      <c r="D37">
        <v>60</v>
      </c>
      <c r="E37">
        <v>30</v>
      </c>
      <c r="F37">
        <v>45</v>
      </c>
      <c r="G37">
        <v>21</v>
      </c>
      <c r="H37">
        <v>30</v>
      </c>
      <c r="I37">
        <v>0</v>
      </c>
      <c r="J37">
        <v>0</v>
      </c>
      <c r="K37">
        <v>18000</v>
      </c>
    </row>
    <row r="38" spans="1:11">
      <c r="A38" s="37">
        <v>1035</v>
      </c>
      <c r="B38">
        <v>1550000</v>
      </c>
      <c r="C38">
        <v>0</v>
      </c>
      <c r="D38">
        <v>62</v>
      </c>
      <c r="E38">
        <v>31</v>
      </c>
      <c r="F38">
        <v>46</v>
      </c>
      <c r="G38">
        <v>22</v>
      </c>
      <c r="H38">
        <v>31</v>
      </c>
      <c r="I38">
        <v>0</v>
      </c>
      <c r="J38">
        <v>0</v>
      </c>
      <c r="K38">
        <v>18000</v>
      </c>
    </row>
    <row r="39" spans="1:11">
      <c r="A39" s="37">
        <v>1036</v>
      </c>
      <c r="B39">
        <v>1790000</v>
      </c>
      <c r="C39">
        <v>0</v>
      </c>
      <c r="D39">
        <v>64</v>
      </c>
      <c r="E39">
        <v>32</v>
      </c>
      <c r="F39">
        <v>48</v>
      </c>
      <c r="G39">
        <v>22</v>
      </c>
      <c r="H39">
        <v>32</v>
      </c>
      <c r="I39">
        <v>0</v>
      </c>
      <c r="J39">
        <v>0</v>
      </c>
      <c r="K39">
        <v>18000</v>
      </c>
    </row>
    <row r="40" spans="1:11">
      <c r="A40" s="37">
        <v>1037</v>
      </c>
      <c r="B40">
        <v>2070000</v>
      </c>
      <c r="C40">
        <v>0</v>
      </c>
      <c r="D40">
        <v>66</v>
      </c>
      <c r="E40">
        <v>33</v>
      </c>
      <c r="F40">
        <v>50</v>
      </c>
      <c r="G40">
        <v>23</v>
      </c>
      <c r="H40">
        <v>33</v>
      </c>
      <c r="I40">
        <v>0</v>
      </c>
      <c r="J40">
        <v>0</v>
      </c>
      <c r="K40">
        <v>18000</v>
      </c>
    </row>
    <row r="41" spans="1:11">
      <c r="A41" s="37">
        <v>1038</v>
      </c>
      <c r="B41">
        <v>2380000</v>
      </c>
      <c r="C41">
        <v>0</v>
      </c>
      <c r="D41">
        <v>68</v>
      </c>
      <c r="E41">
        <v>34</v>
      </c>
      <c r="F41">
        <v>51</v>
      </c>
      <c r="G41">
        <v>24</v>
      </c>
      <c r="H41">
        <v>34</v>
      </c>
      <c r="I41">
        <v>0</v>
      </c>
      <c r="J41">
        <v>0</v>
      </c>
      <c r="K41">
        <v>18000</v>
      </c>
    </row>
    <row r="42" spans="1:11">
      <c r="A42" s="37">
        <v>1039</v>
      </c>
      <c r="B42">
        <v>2750000</v>
      </c>
      <c r="C42">
        <v>0</v>
      </c>
      <c r="D42">
        <v>70</v>
      </c>
      <c r="E42">
        <v>35</v>
      </c>
      <c r="F42">
        <v>53</v>
      </c>
      <c r="G42">
        <v>25</v>
      </c>
      <c r="H42">
        <v>35</v>
      </c>
      <c r="I42">
        <v>0</v>
      </c>
      <c r="J42">
        <v>0</v>
      </c>
      <c r="K42">
        <v>18000</v>
      </c>
    </row>
    <row r="43" spans="1:11">
      <c r="A43" s="37">
        <v>1040</v>
      </c>
      <c r="B43">
        <v>3140000</v>
      </c>
      <c r="C43">
        <v>0</v>
      </c>
      <c r="D43">
        <v>72</v>
      </c>
      <c r="E43">
        <v>36</v>
      </c>
      <c r="F43">
        <v>54</v>
      </c>
      <c r="G43">
        <v>25</v>
      </c>
      <c r="H43">
        <v>36</v>
      </c>
      <c r="I43">
        <v>0</v>
      </c>
      <c r="J43">
        <v>0</v>
      </c>
      <c r="K43">
        <v>18000</v>
      </c>
    </row>
    <row r="44" spans="1:11">
      <c r="A44" s="37">
        <v>1041</v>
      </c>
      <c r="B44">
        <v>3600000</v>
      </c>
      <c r="C44">
        <v>0</v>
      </c>
      <c r="D44">
        <v>74</v>
      </c>
      <c r="E44">
        <v>37</v>
      </c>
      <c r="F44">
        <v>56</v>
      </c>
      <c r="G44">
        <v>26</v>
      </c>
      <c r="H44">
        <v>37</v>
      </c>
      <c r="I44">
        <v>0</v>
      </c>
      <c r="J44">
        <v>0</v>
      </c>
      <c r="K44">
        <v>18000</v>
      </c>
    </row>
    <row r="45" spans="1:11">
      <c r="A45" s="37">
        <v>1042</v>
      </c>
      <c r="B45">
        <v>4090000</v>
      </c>
      <c r="C45">
        <v>0</v>
      </c>
      <c r="D45">
        <v>77</v>
      </c>
      <c r="E45">
        <v>38</v>
      </c>
      <c r="F45">
        <v>57</v>
      </c>
      <c r="G45">
        <v>27</v>
      </c>
      <c r="H45">
        <v>38</v>
      </c>
      <c r="I45">
        <v>0</v>
      </c>
      <c r="J45">
        <v>0</v>
      </c>
      <c r="K45">
        <v>18000</v>
      </c>
    </row>
    <row r="46" spans="1:11">
      <c r="A46" s="37">
        <v>1043</v>
      </c>
      <c r="B46">
        <v>4640000</v>
      </c>
      <c r="C46">
        <v>0</v>
      </c>
      <c r="D46">
        <v>79</v>
      </c>
      <c r="E46">
        <v>39</v>
      </c>
      <c r="F46">
        <v>59</v>
      </c>
      <c r="G46">
        <v>28</v>
      </c>
      <c r="H46">
        <v>39</v>
      </c>
      <c r="I46">
        <v>0</v>
      </c>
      <c r="J46">
        <v>0</v>
      </c>
      <c r="K46">
        <v>18000</v>
      </c>
    </row>
    <row r="47" spans="1:11">
      <c r="A47" s="37">
        <v>1044</v>
      </c>
      <c r="B47">
        <v>5270000</v>
      </c>
      <c r="C47">
        <v>0</v>
      </c>
      <c r="D47">
        <v>81</v>
      </c>
      <c r="E47">
        <v>40</v>
      </c>
      <c r="F47">
        <v>61</v>
      </c>
      <c r="G47">
        <v>28</v>
      </c>
      <c r="H47">
        <v>40</v>
      </c>
      <c r="I47">
        <v>0</v>
      </c>
      <c r="J47">
        <v>0</v>
      </c>
      <c r="K47">
        <v>18000</v>
      </c>
    </row>
    <row r="48" spans="1:11">
      <c r="A48" s="37">
        <v>1045</v>
      </c>
      <c r="B48">
        <v>5950000</v>
      </c>
      <c r="C48">
        <v>0</v>
      </c>
      <c r="D48">
        <v>83</v>
      </c>
      <c r="E48">
        <v>42</v>
      </c>
      <c r="F48">
        <v>62</v>
      </c>
      <c r="G48">
        <v>29</v>
      </c>
      <c r="H48">
        <v>42</v>
      </c>
      <c r="I48">
        <v>0</v>
      </c>
      <c r="J48">
        <v>0</v>
      </c>
      <c r="K48">
        <v>18000</v>
      </c>
    </row>
    <row r="49" spans="1:11">
      <c r="A49" s="37">
        <v>1046</v>
      </c>
      <c r="B49">
        <v>6710000</v>
      </c>
      <c r="C49">
        <v>0</v>
      </c>
      <c r="D49">
        <v>85</v>
      </c>
      <c r="E49">
        <v>43</v>
      </c>
      <c r="F49">
        <v>64</v>
      </c>
      <c r="G49">
        <v>30</v>
      </c>
      <c r="H49">
        <v>43</v>
      </c>
      <c r="I49">
        <v>0</v>
      </c>
      <c r="J49">
        <v>0</v>
      </c>
      <c r="K49">
        <v>18000</v>
      </c>
    </row>
    <row r="50" spans="1:11">
      <c r="A50" s="37">
        <v>1047</v>
      </c>
      <c r="B50">
        <v>7580000</v>
      </c>
      <c r="C50">
        <v>0</v>
      </c>
      <c r="D50">
        <v>88</v>
      </c>
      <c r="E50">
        <v>44</v>
      </c>
      <c r="F50">
        <v>66</v>
      </c>
      <c r="G50">
        <v>31</v>
      </c>
      <c r="H50">
        <v>44</v>
      </c>
      <c r="I50">
        <v>0</v>
      </c>
      <c r="J50">
        <v>0</v>
      </c>
      <c r="K50">
        <v>18000</v>
      </c>
    </row>
    <row r="51" spans="1:11">
      <c r="A51" s="37">
        <v>1048</v>
      </c>
      <c r="B51">
        <v>8510000</v>
      </c>
      <c r="C51">
        <v>0</v>
      </c>
      <c r="D51">
        <v>90</v>
      </c>
      <c r="E51">
        <v>45</v>
      </c>
      <c r="F51">
        <v>67</v>
      </c>
      <c r="G51">
        <v>31</v>
      </c>
      <c r="H51">
        <v>45</v>
      </c>
      <c r="I51">
        <v>0</v>
      </c>
      <c r="J51">
        <v>0</v>
      </c>
      <c r="K51">
        <v>18000</v>
      </c>
    </row>
    <row r="52" spans="1:11">
      <c r="A52" s="37">
        <v>1049</v>
      </c>
      <c r="B52">
        <v>9530000</v>
      </c>
      <c r="C52">
        <v>0</v>
      </c>
      <c r="D52">
        <v>92</v>
      </c>
      <c r="E52">
        <v>46</v>
      </c>
      <c r="F52">
        <v>69</v>
      </c>
      <c r="G52">
        <v>32</v>
      </c>
      <c r="H52">
        <v>46</v>
      </c>
      <c r="I52">
        <v>0</v>
      </c>
      <c r="J52">
        <v>0</v>
      </c>
      <c r="K52">
        <v>18000</v>
      </c>
    </row>
    <row r="53" spans="1:11">
      <c r="A53" s="37">
        <v>1050</v>
      </c>
      <c r="B53">
        <v>10700000</v>
      </c>
      <c r="C53">
        <v>0</v>
      </c>
      <c r="D53">
        <v>95</v>
      </c>
      <c r="E53">
        <v>47</v>
      </c>
      <c r="F53">
        <v>71</v>
      </c>
      <c r="G53">
        <v>33</v>
      </c>
      <c r="H53">
        <v>47</v>
      </c>
      <c r="I53">
        <v>0</v>
      </c>
      <c r="J53">
        <v>0</v>
      </c>
      <c r="K53">
        <v>18000</v>
      </c>
    </row>
    <row r="54" spans="1:11">
      <c r="A54" s="37">
        <v>1051</v>
      </c>
      <c r="B54">
        <v>11900000</v>
      </c>
      <c r="C54">
        <v>0</v>
      </c>
      <c r="D54">
        <v>97</v>
      </c>
      <c r="E54">
        <v>48</v>
      </c>
      <c r="F54">
        <v>73</v>
      </c>
      <c r="G54">
        <v>34</v>
      </c>
      <c r="H54">
        <v>48</v>
      </c>
      <c r="I54">
        <v>0</v>
      </c>
      <c r="J54">
        <v>0</v>
      </c>
      <c r="K54">
        <v>18000</v>
      </c>
    </row>
    <row r="55" spans="1:11">
      <c r="A55" s="37">
        <v>1052</v>
      </c>
      <c r="B55">
        <v>13300000</v>
      </c>
      <c r="C55">
        <v>0</v>
      </c>
      <c r="D55">
        <v>99</v>
      </c>
      <c r="E55">
        <v>50</v>
      </c>
      <c r="F55">
        <v>74</v>
      </c>
      <c r="G55">
        <v>35</v>
      </c>
      <c r="H55">
        <v>50</v>
      </c>
      <c r="I55">
        <v>0</v>
      </c>
      <c r="J55">
        <v>0</v>
      </c>
      <c r="K55">
        <v>18000</v>
      </c>
    </row>
    <row r="56" spans="1:11">
      <c r="A56" s="37">
        <v>1053</v>
      </c>
      <c r="B56">
        <v>14800000</v>
      </c>
      <c r="C56">
        <v>0</v>
      </c>
      <c r="D56">
        <v>102</v>
      </c>
      <c r="E56">
        <v>51</v>
      </c>
      <c r="F56">
        <v>76</v>
      </c>
      <c r="G56">
        <v>36</v>
      </c>
      <c r="H56">
        <v>51</v>
      </c>
      <c r="I56">
        <v>0</v>
      </c>
      <c r="J56">
        <v>0</v>
      </c>
      <c r="K56">
        <v>18000</v>
      </c>
    </row>
    <row r="57" spans="1:11">
      <c r="A57" s="37">
        <v>1054</v>
      </c>
      <c r="B57">
        <v>16500000</v>
      </c>
      <c r="C57">
        <v>0</v>
      </c>
      <c r="D57">
        <v>104</v>
      </c>
      <c r="E57">
        <v>52</v>
      </c>
      <c r="F57">
        <v>78</v>
      </c>
      <c r="G57">
        <v>36</v>
      </c>
      <c r="H57">
        <v>52</v>
      </c>
      <c r="I57">
        <v>0</v>
      </c>
      <c r="J57">
        <v>0</v>
      </c>
      <c r="K57">
        <v>18000</v>
      </c>
    </row>
    <row r="58" spans="1:11">
      <c r="A58" s="37">
        <v>1055</v>
      </c>
      <c r="B58">
        <v>18300000</v>
      </c>
      <c r="C58">
        <v>0</v>
      </c>
      <c r="D58">
        <v>106</v>
      </c>
      <c r="E58">
        <v>53</v>
      </c>
      <c r="F58">
        <v>80</v>
      </c>
      <c r="G58">
        <v>37</v>
      </c>
      <c r="H58">
        <v>53</v>
      </c>
      <c r="I58">
        <v>0</v>
      </c>
      <c r="J58">
        <v>0</v>
      </c>
      <c r="K58">
        <v>18000</v>
      </c>
    </row>
    <row r="59" spans="1:11">
      <c r="A59" s="37">
        <v>1056</v>
      </c>
      <c r="B59">
        <v>20300000</v>
      </c>
      <c r="C59">
        <v>0</v>
      </c>
      <c r="D59">
        <v>109</v>
      </c>
      <c r="E59">
        <v>54</v>
      </c>
      <c r="F59">
        <v>82</v>
      </c>
      <c r="G59">
        <v>38</v>
      </c>
      <c r="H59">
        <v>54</v>
      </c>
      <c r="I59">
        <v>0</v>
      </c>
      <c r="J59">
        <v>0</v>
      </c>
      <c r="K59">
        <v>18000</v>
      </c>
    </row>
    <row r="60" spans="1:11">
      <c r="A60" s="37">
        <v>1057</v>
      </c>
      <c r="B60">
        <v>22500000</v>
      </c>
      <c r="C60">
        <v>0</v>
      </c>
      <c r="D60">
        <v>111</v>
      </c>
      <c r="E60">
        <v>56</v>
      </c>
      <c r="F60">
        <v>84</v>
      </c>
      <c r="G60">
        <v>39</v>
      </c>
      <c r="H60">
        <v>56</v>
      </c>
      <c r="I60">
        <v>0</v>
      </c>
      <c r="J60">
        <v>0</v>
      </c>
      <c r="K60">
        <v>18000</v>
      </c>
    </row>
    <row r="61" spans="1:11">
      <c r="A61" s="37">
        <v>1058</v>
      </c>
      <c r="B61">
        <v>24800000</v>
      </c>
      <c r="C61">
        <v>0</v>
      </c>
      <c r="D61">
        <v>114</v>
      </c>
      <c r="E61">
        <v>57</v>
      </c>
      <c r="F61">
        <v>85</v>
      </c>
      <c r="G61">
        <v>40</v>
      </c>
      <c r="H61">
        <v>57</v>
      </c>
      <c r="I61">
        <v>0</v>
      </c>
      <c r="J61">
        <v>0</v>
      </c>
      <c r="K61">
        <v>18000</v>
      </c>
    </row>
    <row r="62" spans="1:11">
      <c r="A62" s="37">
        <v>1059</v>
      </c>
      <c r="B62">
        <v>2000000000</v>
      </c>
      <c r="C62">
        <v>0</v>
      </c>
      <c r="D62">
        <v>116</v>
      </c>
      <c r="E62">
        <v>58</v>
      </c>
      <c r="F62">
        <v>87</v>
      </c>
      <c r="G62">
        <v>41</v>
      </c>
      <c r="H62">
        <v>58</v>
      </c>
      <c r="I62">
        <v>0</v>
      </c>
      <c r="J62">
        <v>0</v>
      </c>
      <c r="K62">
        <v>18000</v>
      </c>
    </row>
    <row r="63" spans="1:11">
      <c r="A63" s="37">
        <v>1060</v>
      </c>
      <c r="B63">
        <v>30200000</v>
      </c>
      <c r="C63">
        <v>0</v>
      </c>
      <c r="D63">
        <v>119</v>
      </c>
      <c r="E63">
        <v>60</v>
      </c>
      <c r="F63">
        <v>89</v>
      </c>
      <c r="G63">
        <v>42</v>
      </c>
      <c r="H63">
        <v>60</v>
      </c>
      <c r="I63">
        <v>0</v>
      </c>
      <c r="J63">
        <v>0</v>
      </c>
      <c r="K63">
        <v>18000</v>
      </c>
    </row>
    <row r="64" spans="1:11">
      <c r="A64" s="37">
        <v>1061</v>
      </c>
      <c r="B64">
        <v>33200000</v>
      </c>
      <c r="C64">
        <v>0</v>
      </c>
      <c r="D64">
        <v>122</v>
      </c>
      <c r="E64">
        <v>61</v>
      </c>
      <c r="F64">
        <v>91</v>
      </c>
      <c r="G64">
        <v>43</v>
      </c>
      <c r="H64">
        <v>61</v>
      </c>
      <c r="I64">
        <v>0</v>
      </c>
      <c r="J64">
        <v>0</v>
      </c>
      <c r="K64">
        <v>18000</v>
      </c>
    </row>
    <row r="65" spans="1:11">
      <c r="A65" s="37">
        <v>1062</v>
      </c>
      <c r="B65">
        <v>36500000</v>
      </c>
      <c r="C65">
        <v>0</v>
      </c>
      <c r="D65">
        <v>124</v>
      </c>
      <c r="E65">
        <v>62</v>
      </c>
      <c r="F65">
        <v>93</v>
      </c>
      <c r="G65">
        <v>43</v>
      </c>
      <c r="H65">
        <v>62</v>
      </c>
      <c r="I65">
        <v>0</v>
      </c>
      <c r="J65">
        <v>0</v>
      </c>
      <c r="K65">
        <v>18000</v>
      </c>
    </row>
    <row r="66" spans="1:11">
      <c r="A66" s="37">
        <v>1063</v>
      </c>
      <c r="B66">
        <v>40000000</v>
      </c>
      <c r="C66">
        <v>0</v>
      </c>
      <c r="D66">
        <v>127</v>
      </c>
      <c r="E66">
        <v>63</v>
      </c>
      <c r="F66">
        <v>95</v>
      </c>
      <c r="G66">
        <v>44</v>
      </c>
      <c r="H66">
        <v>63</v>
      </c>
      <c r="I66">
        <v>0</v>
      </c>
      <c r="J66">
        <v>0</v>
      </c>
      <c r="K66">
        <v>18000</v>
      </c>
    </row>
    <row r="67" spans="1:11">
      <c r="A67" s="37">
        <v>1064</v>
      </c>
      <c r="B67">
        <v>43800000</v>
      </c>
      <c r="C67">
        <v>0</v>
      </c>
      <c r="D67">
        <v>129</v>
      </c>
      <c r="E67">
        <v>65</v>
      </c>
      <c r="F67">
        <v>97</v>
      </c>
      <c r="G67">
        <v>45</v>
      </c>
      <c r="H67">
        <v>65</v>
      </c>
      <c r="I67">
        <v>0</v>
      </c>
      <c r="J67">
        <v>0</v>
      </c>
      <c r="K67">
        <v>18000</v>
      </c>
    </row>
    <row r="68" spans="1:11">
      <c r="A68" s="37">
        <v>1065</v>
      </c>
      <c r="B68">
        <v>48100000</v>
      </c>
      <c r="C68">
        <v>0</v>
      </c>
      <c r="D68">
        <v>132</v>
      </c>
      <c r="E68">
        <v>66</v>
      </c>
      <c r="F68">
        <v>99</v>
      </c>
      <c r="G68">
        <v>46</v>
      </c>
      <c r="H68">
        <v>66</v>
      </c>
      <c r="I68">
        <v>0</v>
      </c>
      <c r="J68">
        <v>0</v>
      </c>
      <c r="K68">
        <v>18000</v>
      </c>
    </row>
    <row r="69" spans="1:11">
      <c r="A69" s="37">
        <v>1066</v>
      </c>
      <c r="B69">
        <v>52500000</v>
      </c>
      <c r="C69">
        <v>0</v>
      </c>
      <c r="D69">
        <v>135</v>
      </c>
      <c r="E69">
        <v>67</v>
      </c>
      <c r="F69">
        <v>101</v>
      </c>
      <c r="G69">
        <v>47</v>
      </c>
      <c r="H69">
        <v>67</v>
      </c>
      <c r="I69">
        <v>0</v>
      </c>
      <c r="J69">
        <v>0</v>
      </c>
      <c r="K69">
        <v>18000</v>
      </c>
    </row>
    <row r="70" spans="1:11">
      <c r="A70" s="37">
        <v>1067</v>
      </c>
      <c r="B70">
        <v>57400000</v>
      </c>
      <c r="C70">
        <v>0</v>
      </c>
      <c r="D70">
        <v>138</v>
      </c>
      <c r="E70">
        <v>69</v>
      </c>
      <c r="F70">
        <v>103</v>
      </c>
      <c r="G70">
        <v>48</v>
      </c>
      <c r="H70">
        <v>69</v>
      </c>
      <c r="I70">
        <v>0</v>
      </c>
      <c r="J70">
        <v>0</v>
      </c>
      <c r="K70">
        <v>18000</v>
      </c>
    </row>
    <row r="71" spans="1:11">
      <c r="A71" s="37">
        <v>1068</v>
      </c>
      <c r="B71">
        <v>62600000</v>
      </c>
      <c r="C71">
        <v>0</v>
      </c>
      <c r="D71">
        <v>140</v>
      </c>
      <c r="E71">
        <v>70</v>
      </c>
      <c r="F71">
        <v>105</v>
      </c>
      <c r="G71">
        <v>49</v>
      </c>
      <c r="H71">
        <v>70</v>
      </c>
      <c r="I71">
        <v>0</v>
      </c>
      <c r="J71">
        <v>0</v>
      </c>
      <c r="K71">
        <v>18000</v>
      </c>
    </row>
    <row r="72" spans="1:11">
      <c r="A72" s="37">
        <v>1069</v>
      </c>
      <c r="B72">
        <v>68200000</v>
      </c>
      <c r="C72">
        <v>0</v>
      </c>
      <c r="D72">
        <v>143</v>
      </c>
      <c r="E72">
        <v>72</v>
      </c>
      <c r="F72">
        <v>107</v>
      </c>
      <c r="G72">
        <v>50</v>
      </c>
      <c r="H72">
        <v>72</v>
      </c>
      <c r="I72">
        <v>0</v>
      </c>
      <c r="J72">
        <v>0</v>
      </c>
      <c r="K72">
        <v>18000</v>
      </c>
    </row>
    <row r="73" spans="1:11">
      <c r="A73" s="37">
        <v>1070</v>
      </c>
      <c r="B73">
        <v>74300000</v>
      </c>
      <c r="C73">
        <v>0</v>
      </c>
      <c r="D73">
        <v>146</v>
      </c>
      <c r="E73">
        <v>73</v>
      </c>
      <c r="F73">
        <v>109</v>
      </c>
      <c r="G73">
        <v>51</v>
      </c>
      <c r="H73">
        <v>73</v>
      </c>
      <c r="I73">
        <v>0</v>
      </c>
      <c r="J73">
        <v>0</v>
      </c>
      <c r="K73">
        <v>18000</v>
      </c>
    </row>
    <row r="74" spans="1:11">
      <c r="A74" s="37">
        <v>1071</v>
      </c>
      <c r="B74">
        <v>80800000</v>
      </c>
      <c r="C74">
        <v>0</v>
      </c>
      <c r="D74">
        <v>149</v>
      </c>
      <c r="E74">
        <v>74</v>
      </c>
      <c r="F74">
        <v>112</v>
      </c>
      <c r="G74">
        <v>52</v>
      </c>
      <c r="H74">
        <v>74</v>
      </c>
      <c r="I74">
        <v>0</v>
      </c>
      <c r="J74">
        <v>0</v>
      </c>
      <c r="K74">
        <v>18000</v>
      </c>
    </row>
    <row r="75" spans="1:11">
      <c r="A75" s="37">
        <v>1072</v>
      </c>
      <c r="B75">
        <v>87800000</v>
      </c>
      <c r="C75">
        <v>0</v>
      </c>
      <c r="D75">
        <v>151</v>
      </c>
      <c r="E75">
        <v>76</v>
      </c>
      <c r="F75">
        <v>114</v>
      </c>
      <c r="G75">
        <v>53</v>
      </c>
      <c r="H75">
        <v>76</v>
      </c>
      <c r="I75">
        <v>0</v>
      </c>
      <c r="J75">
        <v>0</v>
      </c>
      <c r="K75">
        <v>18000</v>
      </c>
    </row>
    <row r="76" spans="1:11">
      <c r="A76" s="37">
        <v>1073</v>
      </c>
      <c r="B76">
        <v>95200000</v>
      </c>
      <c r="C76">
        <v>0</v>
      </c>
      <c r="D76">
        <v>154</v>
      </c>
      <c r="E76">
        <v>77</v>
      </c>
      <c r="F76">
        <v>116</v>
      </c>
      <c r="G76">
        <v>54</v>
      </c>
      <c r="H76">
        <v>77</v>
      </c>
      <c r="I76">
        <v>0</v>
      </c>
      <c r="J76">
        <v>0</v>
      </c>
      <c r="K76">
        <v>18000</v>
      </c>
    </row>
    <row r="77" spans="1:11">
      <c r="A77" s="37">
        <v>1074</v>
      </c>
      <c r="B77">
        <v>103400000</v>
      </c>
      <c r="C77">
        <v>0</v>
      </c>
      <c r="D77">
        <v>157</v>
      </c>
      <c r="E77">
        <v>79</v>
      </c>
      <c r="F77">
        <v>118</v>
      </c>
      <c r="G77">
        <v>55</v>
      </c>
      <c r="H77">
        <v>79</v>
      </c>
      <c r="I77">
        <v>0</v>
      </c>
      <c r="J77">
        <v>0</v>
      </c>
      <c r="K77">
        <v>18000</v>
      </c>
    </row>
    <row r="78" spans="1:11">
      <c r="A78" s="37">
        <v>1075</v>
      </c>
      <c r="B78">
        <v>111900000</v>
      </c>
      <c r="C78">
        <v>0</v>
      </c>
      <c r="D78">
        <v>160</v>
      </c>
      <c r="E78">
        <v>80</v>
      </c>
      <c r="F78">
        <v>120</v>
      </c>
      <c r="G78">
        <v>56</v>
      </c>
      <c r="H78">
        <v>80</v>
      </c>
      <c r="I78">
        <v>0</v>
      </c>
      <c r="J78">
        <v>0</v>
      </c>
      <c r="K78">
        <v>18000</v>
      </c>
    </row>
    <row r="79" spans="1:11">
      <c r="A79" s="37">
        <v>1076</v>
      </c>
      <c r="B79">
        <v>121100000</v>
      </c>
      <c r="C79">
        <v>0</v>
      </c>
      <c r="D79">
        <v>163</v>
      </c>
      <c r="E79">
        <v>82</v>
      </c>
      <c r="F79">
        <v>122</v>
      </c>
      <c r="G79">
        <v>57</v>
      </c>
      <c r="H79">
        <v>82</v>
      </c>
      <c r="I79">
        <v>0</v>
      </c>
      <c r="J79">
        <v>0</v>
      </c>
      <c r="K79">
        <v>18000</v>
      </c>
    </row>
    <row r="80" spans="1:11">
      <c r="A80" s="37">
        <v>1077</v>
      </c>
      <c r="B80">
        <v>130900000</v>
      </c>
      <c r="C80">
        <v>0</v>
      </c>
      <c r="D80">
        <v>166</v>
      </c>
      <c r="E80">
        <v>83</v>
      </c>
      <c r="F80">
        <v>124</v>
      </c>
      <c r="G80">
        <v>58</v>
      </c>
      <c r="H80">
        <v>83</v>
      </c>
      <c r="I80">
        <v>0</v>
      </c>
      <c r="J80">
        <v>0</v>
      </c>
      <c r="K80">
        <v>18000</v>
      </c>
    </row>
    <row r="81" spans="1:11">
      <c r="A81" s="37">
        <v>1078</v>
      </c>
      <c r="B81">
        <v>141500000</v>
      </c>
      <c r="C81">
        <v>0</v>
      </c>
      <c r="D81">
        <v>169</v>
      </c>
      <c r="E81">
        <v>84</v>
      </c>
      <c r="F81">
        <v>127</v>
      </c>
      <c r="G81">
        <v>59</v>
      </c>
      <c r="H81">
        <v>84</v>
      </c>
      <c r="I81">
        <v>0</v>
      </c>
      <c r="J81">
        <v>0</v>
      </c>
      <c r="K81">
        <v>18000</v>
      </c>
    </row>
    <row r="82" spans="1:11">
      <c r="A82" s="37">
        <v>1079</v>
      </c>
      <c r="B82">
        <v>152700000</v>
      </c>
      <c r="C82">
        <v>0</v>
      </c>
      <c r="D82">
        <v>172</v>
      </c>
      <c r="E82">
        <v>86</v>
      </c>
      <c r="F82">
        <v>129</v>
      </c>
      <c r="G82">
        <v>60</v>
      </c>
      <c r="H82">
        <v>86</v>
      </c>
      <c r="I82">
        <v>0</v>
      </c>
      <c r="J82">
        <v>0</v>
      </c>
      <c r="K82">
        <v>18000</v>
      </c>
    </row>
    <row r="83" spans="1:11">
      <c r="A83" s="37">
        <v>1080</v>
      </c>
      <c r="B83">
        <v>164700000</v>
      </c>
      <c r="C83">
        <v>0</v>
      </c>
      <c r="D83">
        <v>175</v>
      </c>
      <c r="E83">
        <v>87</v>
      </c>
      <c r="F83">
        <v>131</v>
      </c>
      <c r="G83">
        <v>61</v>
      </c>
      <c r="H83">
        <v>87</v>
      </c>
      <c r="I83">
        <v>0</v>
      </c>
      <c r="J83">
        <v>0</v>
      </c>
      <c r="K83">
        <v>18000</v>
      </c>
    </row>
    <row r="84" spans="1:11">
      <c r="A84" s="37">
        <v>1081</v>
      </c>
      <c r="B84">
        <v>177400000</v>
      </c>
      <c r="C84">
        <v>0</v>
      </c>
      <c r="D84">
        <v>178</v>
      </c>
      <c r="E84">
        <v>89</v>
      </c>
      <c r="F84">
        <v>133</v>
      </c>
      <c r="G84">
        <v>62</v>
      </c>
      <c r="H84">
        <v>89</v>
      </c>
      <c r="I84">
        <v>0</v>
      </c>
      <c r="J84">
        <v>0</v>
      </c>
      <c r="K84">
        <v>18000</v>
      </c>
    </row>
    <row r="85" spans="1:11">
      <c r="A85" s="37">
        <v>1082</v>
      </c>
      <c r="B85">
        <v>191200000</v>
      </c>
      <c r="C85">
        <v>0</v>
      </c>
      <c r="D85">
        <v>181</v>
      </c>
      <c r="E85">
        <v>91</v>
      </c>
      <c r="F85">
        <v>136</v>
      </c>
      <c r="G85">
        <v>63</v>
      </c>
      <c r="H85">
        <v>91</v>
      </c>
      <c r="I85">
        <v>0</v>
      </c>
      <c r="J85">
        <v>0</v>
      </c>
      <c r="K85">
        <v>18000</v>
      </c>
    </row>
    <row r="86" spans="1:11">
      <c r="A86" s="37">
        <v>1083</v>
      </c>
      <c r="B86">
        <v>205600000</v>
      </c>
      <c r="C86">
        <v>0</v>
      </c>
      <c r="D86">
        <v>184</v>
      </c>
      <c r="E86">
        <v>92</v>
      </c>
      <c r="F86">
        <v>138</v>
      </c>
      <c r="G86">
        <v>64</v>
      </c>
      <c r="H86">
        <v>92</v>
      </c>
      <c r="I86">
        <v>0</v>
      </c>
      <c r="J86">
        <v>0</v>
      </c>
      <c r="K86">
        <v>18000</v>
      </c>
    </row>
    <row r="87" spans="1:11">
      <c r="A87" s="37">
        <v>1084</v>
      </c>
      <c r="B87">
        <v>221000000</v>
      </c>
      <c r="C87">
        <v>0</v>
      </c>
      <c r="D87">
        <v>187</v>
      </c>
      <c r="E87">
        <v>94</v>
      </c>
      <c r="F87">
        <v>140</v>
      </c>
      <c r="G87">
        <v>66</v>
      </c>
      <c r="H87">
        <v>94</v>
      </c>
      <c r="I87">
        <v>0</v>
      </c>
      <c r="J87">
        <v>0</v>
      </c>
      <c r="K87">
        <v>18000</v>
      </c>
    </row>
    <row r="88" spans="1:11">
      <c r="A88" s="37">
        <v>1085</v>
      </c>
      <c r="B88">
        <v>237600000</v>
      </c>
      <c r="C88">
        <v>0</v>
      </c>
      <c r="D88">
        <v>190</v>
      </c>
      <c r="E88">
        <v>95</v>
      </c>
      <c r="F88">
        <v>143</v>
      </c>
      <c r="G88">
        <v>67</v>
      </c>
      <c r="H88">
        <v>95</v>
      </c>
      <c r="I88">
        <v>0</v>
      </c>
      <c r="J88">
        <v>0</v>
      </c>
      <c r="K88">
        <v>18000</v>
      </c>
    </row>
    <row r="89" spans="1:11">
      <c r="A89" s="37">
        <v>1086</v>
      </c>
      <c r="B89">
        <v>255000000</v>
      </c>
      <c r="C89">
        <v>0</v>
      </c>
      <c r="D89">
        <v>194</v>
      </c>
      <c r="E89">
        <v>97</v>
      </c>
      <c r="F89">
        <v>145</v>
      </c>
      <c r="G89">
        <v>68</v>
      </c>
      <c r="H89">
        <v>97</v>
      </c>
      <c r="I89">
        <v>0</v>
      </c>
      <c r="J89">
        <v>0</v>
      </c>
      <c r="K89">
        <v>18000</v>
      </c>
    </row>
    <row r="90" spans="1:11">
      <c r="A90" s="37">
        <v>1087</v>
      </c>
      <c r="B90">
        <v>273500000</v>
      </c>
      <c r="C90">
        <v>0</v>
      </c>
      <c r="D90">
        <v>197</v>
      </c>
      <c r="E90">
        <v>98</v>
      </c>
      <c r="F90">
        <v>148</v>
      </c>
      <c r="G90">
        <v>69</v>
      </c>
      <c r="H90">
        <v>98</v>
      </c>
      <c r="I90">
        <v>0</v>
      </c>
      <c r="J90">
        <v>0</v>
      </c>
      <c r="K90">
        <v>18000</v>
      </c>
    </row>
    <row r="91" spans="1:11">
      <c r="A91" s="37">
        <v>1088</v>
      </c>
      <c r="B91">
        <v>293100000</v>
      </c>
      <c r="C91">
        <v>0</v>
      </c>
      <c r="D91">
        <v>200</v>
      </c>
      <c r="E91">
        <v>100</v>
      </c>
      <c r="F91">
        <v>150</v>
      </c>
      <c r="G91">
        <v>70</v>
      </c>
      <c r="H91">
        <v>100</v>
      </c>
      <c r="I91">
        <v>0</v>
      </c>
      <c r="J91">
        <v>0</v>
      </c>
      <c r="K91">
        <v>18000</v>
      </c>
    </row>
    <row r="92" spans="1:11">
      <c r="A92" s="37">
        <v>1089</v>
      </c>
      <c r="B92">
        <v>314200000</v>
      </c>
      <c r="C92">
        <v>0</v>
      </c>
      <c r="D92">
        <v>203</v>
      </c>
      <c r="E92">
        <v>102</v>
      </c>
      <c r="F92">
        <v>152</v>
      </c>
      <c r="G92">
        <v>71</v>
      </c>
      <c r="H92">
        <v>102</v>
      </c>
      <c r="I92">
        <v>0</v>
      </c>
      <c r="J92">
        <v>0</v>
      </c>
      <c r="K92">
        <v>18000</v>
      </c>
    </row>
    <row r="93" spans="1:11">
      <c r="A93" s="37">
        <v>1090</v>
      </c>
      <c r="B93">
        <v>336400000</v>
      </c>
      <c r="C93">
        <v>0</v>
      </c>
      <c r="D93">
        <v>206</v>
      </c>
      <c r="E93">
        <v>103</v>
      </c>
      <c r="F93">
        <v>155</v>
      </c>
      <c r="G93">
        <v>72</v>
      </c>
      <c r="H93">
        <v>103</v>
      </c>
      <c r="I93">
        <v>0</v>
      </c>
      <c r="J93">
        <v>0</v>
      </c>
      <c r="K93">
        <v>18000</v>
      </c>
    </row>
    <row r="94" spans="1:11">
      <c r="A94" s="37">
        <v>1091</v>
      </c>
      <c r="B94">
        <v>359700000</v>
      </c>
      <c r="C94">
        <v>0</v>
      </c>
      <c r="D94">
        <v>210</v>
      </c>
      <c r="E94">
        <v>105</v>
      </c>
      <c r="F94">
        <v>157</v>
      </c>
      <c r="G94">
        <v>73</v>
      </c>
      <c r="H94">
        <v>105</v>
      </c>
      <c r="I94">
        <v>0</v>
      </c>
      <c r="J94">
        <v>0</v>
      </c>
      <c r="K94">
        <v>18000</v>
      </c>
    </row>
    <row r="95" spans="1:11">
      <c r="A95" s="37">
        <v>1092</v>
      </c>
      <c r="B95">
        <v>384500000</v>
      </c>
      <c r="C95">
        <v>0</v>
      </c>
      <c r="D95">
        <v>213</v>
      </c>
      <c r="E95">
        <v>106</v>
      </c>
      <c r="F95">
        <v>160</v>
      </c>
      <c r="G95">
        <v>75</v>
      </c>
      <c r="H95">
        <v>106</v>
      </c>
      <c r="I95">
        <v>0</v>
      </c>
      <c r="J95">
        <v>0</v>
      </c>
      <c r="K95">
        <v>18000</v>
      </c>
    </row>
    <row r="96" spans="1:11">
      <c r="A96" s="37">
        <v>1093</v>
      </c>
      <c r="B96">
        <v>411100000</v>
      </c>
      <c r="C96">
        <v>0</v>
      </c>
      <c r="D96">
        <v>216</v>
      </c>
      <c r="E96">
        <v>108</v>
      </c>
      <c r="F96">
        <v>162</v>
      </c>
      <c r="G96">
        <v>76</v>
      </c>
      <c r="H96">
        <v>108</v>
      </c>
      <c r="I96">
        <v>0</v>
      </c>
      <c r="J96">
        <v>0</v>
      </c>
      <c r="K96">
        <v>18000</v>
      </c>
    </row>
    <row r="97" spans="1:11">
      <c r="A97" s="37">
        <v>1094</v>
      </c>
      <c r="B97">
        <v>438900000</v>
      </c>
      <c r="C97">
        <v>0</v>
      </c>
      <c r="D97">
        <v>220</v>
      </c>
      <c r="E97">
        <v>110</v>
      </c>
      <c r="F97">
        <v>165</v>
      </c>
      <c r="G97">
        <v>77</v>
      </c>
      <c r="H97">
        <v>110</v>
      </c>
      <c r="I97">
        <v>0</v>
      </c>
      <c r="J97">
        <v>0</v>
      </c>
      <c r="K97">
        <v>18000</v>
      </c>
    </row>
    <row r="98" spans="1:11">
      <c r="A98" s="37">
        <v>1095</v>
      </c>
      <c r="B98">
        <v>468300000</v>
      </c>
      <c r="C98">
        <v>0</v>
      </c>
      <c r="D98">
        <v>223</v>
      </c>
      <c r="E98">
        <v>111</v>
      </c>
      <c r="F98">
        <v>167</v>
      </c>
      <c r="G98">
        <v>78</v>
      </c>
      <c r="H98">
        <v>111</v>
      </c>
      <c r="I98">
        <v>0</v>
      </c>
      <c r="J98">
        <v>0</v>
      </c>
      <c r="K98">
        <v>18000</v>
      </c>
    </row>
    <row r="99" spans="1:11">
      <c r="A99" s="37">
        <v>1096</v>
      </c>
      <c r="B99">
        <v>499300000</v>
      </c>
      <c r="C99">
        <v>0</v>
      </c>
      <c r="D99">
        <v>226</v>
      </c>
      <c r="E99">
        <v>113</v>
      </c>
      <c r="F99">
        <v>170</v>
      </c>
      <c r="G99">
        <v>79</v>
      </c>
      <c r="H99">
        <v>113</v>
      </c>
      <c r="I99">
        <v>0</v>
      </c>
      <c r="J99">
        <v>0</v>
      </c>
      <c r="K99">
        <v>18000</v>
      </c>
    </row>
    <row r="100" spans="1:11">
      <c r="A100" s="37">
        <v>1097</v>
      </c>
      <c r="B100">
        <v>532500000</v>
      </c>
      <c r="C100">
        <v>0</v>
      </c>
      <c r="D100">
        <v>230</v>
      </c>
      <c r="E100">
        <v>115</v>
      </c>
      <c r="F100">
        <v>172</v>
      </c>
      <c r="G100">
        <v>80</v>
      </c>
      <c r="H100">
        <v>115</v>
      </c>
      <c r="I100">
        <v>0</v>
      </c>
      <c r="J100">
        <v>0</v>
      </c>
      <c r="K100">
        <v>18000</v>
      </c>
    </row>
    <row r="101" spans="1:11">
      <c r="A101" s="37">
        <v>1098</v>
      </c>
      <c r="B101">
        <v>567100000</v>
      </c>
      <c r="C101">
        <v>0</v>
      </c>
      <c r="D101">
        <v>233</v>
      </c>
      <c r="E101">
        <v>117</v>
      </c>
      <c r="F101">
        <v>175</v>
      </c>
      <c r="G101">
        <v>82</v>
      </c>
      <c r="H101">
        <v>117</v>
      </c>
      <c r="I101">
        <v>0</v>
      </c>
      <c r="J101">
        <v>0</v>
      </c>
      <c r="K101">
        <v>18000</v>
      </c>
    </row>
    <row r="102" spans="1:11">
      <c r="A102" s="37">
        <v>1099</v>
      </c>
      <c r="B102">
        <v>603700000</v>
      </c>
      <c r="C102">
        <v>0</v>
      </c>
      <c r="D102">
        <v>237</v>
      </c>
      <c r="E102">
        <v>118</v>
      </c>
      <c r="F102">
        <v>177</v>
      </c>
      <c r="G102">
        <v>83</v>
      </c>
      <c r="H102">
        <v>118</v>
      </c>
      <c r="I102">
        <v>0</v>
      </c>
      <c r="J102">
        <v>0</v>
      </c>
      <c r="K102">
        <v>18000</v>
      </c>
    </row>
    <row r="103" spans="1:11">
      <c r="A103" s="37">
        <v>1100</v>
      </c>
      <c r="B103">
        <v>2000000000</v>
      </c>
      <c r="C103">
        <v>0</v>
      </c>
      <c r="D103">
        <v>240</v>
      </c>
      <c r="E103">
        <v>120</v>
      </c>
      <c r="F103">
        <v>180</v>
      </c>
      <c r="G103">
        <v>84</v>
      </c>
      <c r="H103">
        <v>120</v>
      </c>
      <c r="I103">
        <v>0</v>
      </c>
      <c r="J103">
        <v>0</v>
      </c>
      <c r="K103">
        <v>18000</v>
      </c>
    </row>
    <row r="104" spans="1:11">
      <c r="A104" s="39">
        <v>2001</v>
      </c>
      <c r="B104">
        <v>40</v>
      </c>
      <c r="C104">
        <v>0</v>
      </c>
      <c r="D104">
        <v>4</v>
      </c>
      <c r="E104">
        <v>7</v>
      </c>
      <c r="F104">
        <v>3</v>
      </c>
      <c r="G104">
        <v>4</v>
      </c>
      <c r="H104">
        <v>4</v>
      </c>
      <c r="I104">
        <v>0</v>
      </c>
      <c r="J104">
        <v>0</v>
      </c>
      <c r="K104">
        <v>18000</v>
      </c>
    </row>
    <row r="105" spans="1:11">
      <c r="A105" s="39">
        <v>2002</v>
      </c>
      <c r="B105">
        <v>110</v>
      </c>
      <c r="C105">
        <v>0</v>
      </c>
      <c r="D105">
        <v>5</v>
      </c>
      <c r="E105">
        <v>8</v>
      </c>
      <c r="F105">
        <v>3</v>
      </c>
      <c r="G105">
        <v>5</v>
      </c>
      <c r="H105">
        <v>4</v>
      </c>
      <c r="I105">
        <v>0</v>
      </c>
      <c r="J105">
        <v>0</v>
      </c>
      <c r="K105">
        <v>18000</v>
      </c>
    </row>
    <row r="106" spans="1:11">
      <c r="A106" s="39">
        <v>2003</v>
      </c>
      <c r="B106">
        <v>180</v>
      </c>
      <c r="C106">
        <v>0</v>
      </c>
      <c r="D106">
        <v>6</v>
      </c>
      <c r="E106">
        <v>10</v>
      </c>
      <c r="F106">
        <v>4</v>
      </c>
      <c r="G106">
        <v>6</v>
      </c>
      <c r="H106">
        <v>5</v>
      </c>
      <c r="I106">
        <v>0</v>
      </c>
      <c r="J106">
        <v>0</v>
      </c>
      <c r="K106">
        <v>18000</v>
      </c>
    </row>
    <row r="107" spans="1:11">
      <c r="A107" s="39">
        <v>2004</v>
      </c>
      <c r="B107">
        <v>330</v>
      </c>
      <c r="C107">
        <v>0</v>
      </c>
      <c r="D107">
        <v>6</v>
      </c>
      <c r="E107">
        <v>11</v>
      </c>
      <c r="F107">
        <v>4</v>
      </c>
      <c r="G107">
        <v>7</v>
      </c>
      <c r="H107">
        <v>5</v>
      </c>
      <c r="I107">
        <v>0</v>
      </c>
      <c r="J107">
        <v>0</v>
      </c>
      <c r="K107">
        <v>18000</v>
      </c>
    </row>
    <row r="108" spans="1:11">
      <c r="A108" s="39">
        <v>2005</v>
      </c>
      <c r="B108">
        <v>580</v>
      </c>
      <c r="C108">
        <v>0</v>
      </c>
      <c r="D108">
        <v>7</v>
      </c>
      <c r="E108">
        <v>12</v>
      </c>
      <c r="F108">
        <v>5</v>
      </c>
      <c r="G108">
        <v>7</v>
      </c>
      <c r="H108">
        <v>6</v>
      </c>
      <c r="I108">
        <v>0</v>
      </c>
      <c r="J108">
        <v>0</v>
      </c>
      <c r="K108">
        <v>18000</v>
      </c>
    </row>
    <row r="109" spans="1:11">
      <c r="A109" s="39">
        <v>2006</v>
      </c>
      <c r="B109">
        <v>860</v>
      </c>
      <c r="C109">
        <v>0</v>
      </c>
      <c r="D109">
        <v>8</v>
      </c>
      <c r="E109">
        <v>14</v>
      </c>
      <c r="F109">
        <v>5</v>
      </c>
      <c r="G109">
        <v>8</v>
      </c>
      <c r="H109">
        <v>7</v>
      </c>
      <c r="I109">
        <v>0</v>
      </c>
      <c r="J109">
        <v>0</v>
      </c>
      <c r="K109">
        <v>18000</v>
      </c>
    </row>
    <row r="110" spans="1:11">
      <c r="A110" s="39">
        <v>2007</v>
      </c>
      <c r="B110">
        <v>1320</v>
      </c>
      <c r="C110">
        <v>0</v>
      </c>
      <c r="D110">
        <v>9</v>
      </c>
      <c r="E110">
        <v>15</v>
      </c>
      <c r="F110">
        <v>6</v>
      </c>
      <c r="G110">
        <v>9</v>
      </c>
      <c r="H110">
        <v>7</v>
      </c>
      <c r="I110">
        <v>0</v>
      </c>
      <c r="J110">
        <v>0</v>
      </c>
      <c r="K110">
        <v>18000</v>
      </c>
    </row>
    <row r="111" spans="1:11">
      <c r="A111" s="39">
        <v>2008</v>
      </c>
      <c r="B111">
        <v>2000</v>
      </c>
      <c r="C111">
        <v>0</v>
      </c>
      <c r="D111">
        <v>10</v>
      </c>
      <c r="E111">
        <v>16</v>
      </c>
      <c r="F111">
        <v>7</v>
      </c>
      <c r="G111">
        <v>10</v>
      </c>
      <c r="H111">
        <v>8</v>
      </c>
      <c r="I111">
        <v>0</v>
      </c>
      <c r="J111">
        <v>0</v>
      </c>
      <c r="K111">
        <v>18000</v>
      </c>
    </row>
    <row r="112" spans="1:11">
      <c r="A112" s="39">
        <v>2009</v>
      </c>
      <c r="B112">
        <v>2750</v>
      </c>
      <c r="C112">
        <v>0</v>
      </c>
      <c r="D112">
        <v>10</v>
      </c>
      <c r="E112">
        <v>18</v>
      </c>
      <c r="F112">
        <v>7</v>
      </c>
      <c r="G112">
        <v>11</v>
      </c>
      <c r="H112">
        <v>9</v>
      </c>
      <c r="I112">
        <v>0</v>
      </c>
      <c r="J112">
        <v>0</v>
      </c>
      <c r="K112">
        <v>18000</v>
      </c>
    </row>
    <row r="113" spans="1:11">
      <c r="A113" s="39">
        <v>2010</v>
      </c>
      <c r="B113">
        <v>5450</v>
      </c>
      <c r="C113">
        <v>0</v>
      </c>
      <c r="D113">
        <v>11</v>
      </c>
      <c r="E113">
        <v>19</v>
      </c>
      <c r="F113">
        <v>8</v>
      </c>
      <c r="G113">
        <v>11</v>
      </c>
      <c r="H113">
        <v>10</v>
      </c>
      <c r="I113">
        <v>0</v>
      </c>
      <c r="J113">
        <v>0</v>
      </c>
      <c r="K113">
        <v>18000</v>
      </c>
    </row>
    <row r="114" spans="1:11">
      <c r="A114" s="39">
        <v>2011</v>
      </c>
      <c r="B114">
        <v>7420</v>
      </c>
      <c r="C114">
        <v>0</v>
      </c>
      <c r="D114">
        <v>12</v>
      </c>
      <c r="E114">
        <v>21</v>
      </c>
      <c r="F114">
        <v>8</v>
      </c>
      <c r="G114">
        <v>12</v>
      </c>
      <c r="H114">
        <v>10</v>
      </c>
      <c r="I114">
        <v>0</v>
      </c>
      <c r="J114">
        <v>0</v>
      </c>
      <c r="K114">
        <v>18000</v>
      </c>
    </row>
    <row r="115" spans="1:11">
      <c r="A115" s="39">
        <v>2012</v>
      </c>
      <c r="B115">
        <v>10120</v>
      </c>
      <c r="C115">
        <v>0</v>
      </c>
      <c r="D115">
        <v>13</v>
      </c>
      <c r="E115">
        <v>22</v>
      </c>
      <c r="F115">
        <v>9</v>
      </c>
      <c r="G115">
        <v>13</v>
      </c>
      <c r="H115">
        <v>11</v>
      </c>
      <c r="I115">
        <v>0</v>
      </c>
      <c r="J115">
        <v>0</v>
      </c>
      <c r="K115">
        <v>18000</v>
      </c>
    </row>
    <row r="116" spans="1:11">
      <c r="A116" s="39">
        <v>2013</v>
      </c>
      <c r="B116">
        <v>13600</v>
      </c>
      <c r="C116">
        <v>0</v>
      </c>
      <c r="D116">
        <v>14</v>
      </c>
      <c r="E116">
        <v>24</v>
      </c>
      <c r="F116">
        <v>9</v>
      </c>
      <c r="G116">
        <v>14</v>
      </c>
      <c r="H116">
        <v>12</v>
      </c>
      <c r="I116">
        <v>0</v>
      </c>
      <c r="J116">
        <v>0</v>
      </c>
      <c r="K116">
        <v>18000</v>
      </c>
    </row>
    <row r="117" spans="1:11">
      <c r="A117" s="39">
        <v>2014</v>
      </c>
      <c r="B117">
        <v>17700</v>
      </c>
      <c r="C117">
        <v>0</v>
      </c>
      <c r="D117">
        <v>15</v>
      </c>
      <c r="E117">
        <v>25</v>
      </c>
      <c r="F117">
        <v>10</v>
      </c>
      <c r="G117">
        <v>15</v>
      </c>
      <c r="H117">
        <v>13</v>
      </c>
      <c r="I117">
        <v>0</v>
      </c>
      <c r="J117">
        <v>0</v>
      </c>
      <c r="K117">
        <v>18000</v>
      </c>
    </row>
    <row r="118" spans="1:11">
      <c r="A118" s="39">
        <v>2015</v>
      </c>
      <c r="B118">
        <v>25800</v>
      </c>
      <c r="C118">
        <v>0</v>
      </c>
      <c r="D118">
        <v>15</v>
      </c>
      <c r="E118">
        <v>27</v>
      </c>
      <c r="F118">
        <v>11</v>
      </c>
      <c r="G118">
        <v>16</v>
      </c>
      <c r="H118">
        <v>13</v>
      </c>
      <c r="I118">
        <v>0</v>
      </c>
      <c r="J118">
        <v>0</v>
      </c>
      <c r="K118">
        <v>18000</v>
      </c>
    </row>
    <row r="119" spans="1:11">
      <c r="A119" s="39">
        <v>2016</v>
      </c>
      <c r="B119">
        <v>32500</v>
      </c>
      <c r="C119">
        <v>0</v>
      </c>
      <c r="D119">
        <v>16</v>
      </c>
      <c r="E119">
        <v>28</v>
      </c>
      <c r="F119">
        <v>11</v>
      </c>
      <c r="G119">
        <v>17</v>
      </c>
      <c r="H119">
        <v>14</v>
      </c>
      <c r="I119">
        <v>0</v>
      </c>
      <c r="J119">
        <v>0</v>
      </c>
      <c r="K119">
        <v>18000</v>
      </c>
    </row>
    <row r="120" spans="1:11">
      <c r="A120" s="39">
        <v>2017</v>
      </c>
      <c r="B120">
        <v>42000</v>
      </c>
      <c r="C120">
        <v>0</v>
      </c>
      <c r="D120">
        <v>17</v>
      </c>
      <c r="E120">
        <v>30</v>
      </c>
      <c r="F120">
        <v>12</v>
      </c>
      <c r="G120">
        <v>18</v>
      </c>
      <c r="H120">
        <v>15</v>
      </c>
      <c r="I120">
        <v>0</v>
      </c>
      <c r="J120">
        <v>0</v>
      </c>
      <c r="K120">
        <v>18000</v>
      </c>
    </row>
    <row r="121" spans="1:11">
      <c r="A121" s="39">
        <v>2018</v>
      </c>
      <c r="B121">
        <v>53900</v>
      </c>
      <c r="C121">
        <v>0</v>
      </c>
      <c r="D121">
        <v>18</v>
      </c>
      <c r="E121">
        <v>31</v>
      </c>
      <c r="F121">
        <v>13</v>
      </c>
      <c r="G121">
        <v>19</v>
      </c>
      <c r="H121">
        <v>16</v>
      </c>
      <c r="I121">
        <v>0</v>
      </c>
      <c r="J121">
        <v>0</v>
      </c>
      <c r="K121">
        <v>18000</v>
      </c>
    </row>
    <row r="122" spans="1:11">
      <c r="A122" s="39">
        <v>2019</v>
      </c>
      <c r="B122">
        <v>66900</v>
      </c>
      <c r="C122">
        <v>0</v>
      </c>
      <c r="D122">
        <v>19</v>
      </c>
      <c r="E122">
        <v>33</v>
      </c>
      <c r="F122">
        <v>13</v>
      </c>
      <c r="G122">
        <v>20</v>
      </c>
      <c r="H122">
        <v>16</v>
      </c>
      <c r="I122">
        <v>0</v>
      </c>
      <c r="J122">
        <v>0</v>
      </c>
      <c r="K122">
        <v>18000</v>
      </c>
    </row>
    <row r="123" spans="1:11">
      <c r="A123" s="39">
        <v>2020</v>
      </c>
      <c r="B123">
        <v>90000</v>
      </c>
      <c r="C123">
        <v>0</v>
      </c>
      <c r="D123">
        <v>20</v>
      </c>
      <c r="E123">
        <v>35</v>
      </c>
      <c r="F123">
        <v>14</v>
      </c>
      <c r="G123">
        <v>21</v>
      </c>
      <c r="H123">
        <v>17</v>
      </c>
      <c r="I123">
        <v>0</v>
      </c>
      <c r="J123">
        <v>0</v>
      </c>
      <c r="K123">
        <v>18000</v>
      </c>
    </row>
    <row r="124" spans="1:11">
      <c r="A124" s="39">
        <v>2021</v>
      </c>
      <c r="B124">
        <v>116000</v>
      </c>
      <c r="C124">
        <v>0</v>
      </c>
      <c r="D124">
        <v>21</v>
      </c>
      <c r="E124">
        <v>36</v>
      </c>
      <c r="F124">
        <v>14</v>
      </c>
      <c r="G124">
        <v>22</v>
      </c>
      <c r="H124">
        <v>18</v>
      </c>
      <c r="I124">
        <v>0</v>
      </c>
      <c r="J124">
        <v>0</v>
      </c>
      <c r="K124">
        <v>18000</v>
      </c>
    </row>
    <row r="125" spans="1:11">
      <c r="A125" s="39">
        <v>2022</v>
      </c>
      <c r="B125">
        <v>149000</v>
      </c>
      <c r="C125">
        <v>0</v>
      </c>
      <c r="D125">
        <v>22</v>
      </c>
      <c r="E125">
        <v>38</v>
      </c>
      <c r="F125">
        <v>15</v>
      </c>
      <c r="G125">
        <v>23</v>
      </c>
      <c r="H125">
        <v>19</v>
      </c>
      <c r="I125">
        <v>0</v>
      </c>
      <c r="J125">
        <v>0</v>
      </c>
      <c r="K125">
        <v>18000</v>
      </c>
    </row>
    <row r="126" spans="1:11">
      <c r="A126" s="39">
        <v>2023</v>
      </c>
      <c r="B126">
        <v>187000</v>
      </c>
      <c r="C126">
        <v>0</v>
      </c>
      <c r="D126">
        <v>23</v>
      </c>
      <c r="E126">
        <v>40</v>
      </c>
      <c r="F126">
        <v>16</v>
      </c>
      <c r="G126">
        <v>24</v>
      </c>
      <c r="H126">
        <v>20</v>
      </c>
      <c r="I126">
        <v>0</v>
      </c>
      <c r="J126">
        <v>0</v>
      </c>
      <c r="K126">
        <v>18000</v>
      </c>
    </row>
    <row r="127" spans="1:11">
      <c r="A127" s="39">
        <v>2024</v>
      </c>
      <c r="B127">
        <v>233000</v>
      </c>
      <c r="C127">
        <v>0</v>
      </c>
      <c r="D127">
        <v>24</v>
      </c>
      <c r="E127">
        <v>41</v>
      </c>
      <c r="F127">
        <v>17</v>
      </c>
      <c r="G127">
        <v>25</v>
      </c>
      <c r="H127">
        <v>21</v>
      </c>
      <c r="I127">
        <v>0</v>
      </c>
      <c r="J127">
        <v>0</v>
      </c>
      <c r="K127">
        <v>18000</v>
      </c>
    </row>
    <row r="128" spans="1:11">
      <c r="A128" s="39">
        <v>2025</v>
      </c>
      <c r="B128">
        <v>284000</v>
      </c>
      <c r="C128">
        <v>0</v>
      </c>
      <c r="D128">
        <v>25</v>
      </c>
      <c r="E128">
        <v>43</v>
      </c>
      <c r="F128">
        <v>17</v>
      </c>
      <c r="G128">
        <v>26</v>
      </c>
      <c r="H128">
        <v>22</v>
      </c>
      <c r="I128">
        <v>0</v>
      </c>
      <c r="J128">
        <v>0</v>
      </c>
      <c r="K128">
        <v>18000</v>
      </c>
    </row>
    <row r="129" spans="1:11">
      <c r="A129" s="39">
        <v>2026</v>
      </c>
      <c r="B129">
        <v>347000</v>
      </c>
      <c r="C129">
        <v>0</v>
      </c>
      <c r="D129">
        <v>26</v>
      </c>
      <c r="E129">
        <v>45</v>
      </c>
      <c r="F129">
        <v>18</v>
      </c>
      <c r="G129">
        <v>27</v>
      </c>
      <c r="H129">
        <v>22</v>
      </c>
      <c r="I129">
        <v>0</v>
      </c>
      <c r="J129">
        <v>0</v>
      </c>
      <c r="K129">
        <v>18000</v>
      </c>
    </row>
    <row r="130" spans="1:11">
      <c r="A130" s="39">
        <v>2027</v>
      </c>
      <c r="B130">
        <v>415000</v>
      </c>
      <c r="C130">
        <v>0</v>
      </c>
      <c r="D130">
        <v>27</v>
      </c>
      <c r="E130">
        <v>47</v>
      </c>
      <c r="F130">
        <v>19</v>
      </c>
      <c r="G130">
        <v>28</v>
      </c>
      <c r="H130">
        <v>23</v>
      </c>
      <c r="I130">
        <v>0</v>
      </c>
      <c r="J130">
        <v>0</v>
      </c>
      <c r="K130">
        <v>18000</v>
      </c>
    </row>
    <row r="131" spans="1:11">
      <c r="A131" s="39">
        <v>2028</v>
      </c>
      <c r="B131">
        <v>498000</v>
      </c>
      <c r="C131">
        <v>0</v>
      </c>
      <c r="D131">
        <v>28</v>
      </c>
      <c r="E131">
        <v>49</v>
      </c>
      <c r="F131">
        <v>19</v>
      </c>
      <c r="G131">
        <v>29</v>
      </c>
      <c r="H131">
        <v>24</v>
      </c>
      <c r="I131">
        <v>0</v>
      </c>
      <c r="J131">
        <v>0</v>
      </c>
      <c r="K131">
        <v>18000</v>
      </c>
    </row>
    <row r="132" spans="1:11">
      <c r="A132" s="39">
        <v>2029</v>
      </c>
      <c r="B132">
        <v>590000</v>
      </c>
      <c r="C132">
        <v>0</v>
      </c>
      <c r="D132">
        <v>29</v>
      </c>
      <c r="E132">
        <v>50</v>
      </c>
      <c r="F132">
        <v>20</v>
      </c>
      <c r="G132">
        <v>30</v>
      </c>
      <c r="H132">
        <v>25</v>
      </c>
      <c r="I132">
        <v>0</v>
      </c>
      <c r="J132">
        <v>0</v>
      </c>
      <c r="K132">
        <v>18000</v>
      </c>
    </row>
    <row r="133" spans="1:11">
      <c r="A133" s="39">
        <v>2030</v>
      </c>
      <c r="B133">
        <v>705000</v>
      </c>
      <c r="C133">
        <v>0</v>
      </c>
      <c r="D133">
        <v>30</v>
      </c>
      <c r="E133">
        <v>52</v>
      </c>
      <c r="F133">
        <v>21</v>
      </c>
      <c r="G133">
        <v>31</v>
      </c>
      <c r="H133">
        <v>26</v>
      </c>
      <c r="I133">
        <v>0</v>
      </c>
      <c r="J133">
        <v>0</v>
      </c>
      <c r="K133">
        <v>18000</v>
      </c>
    </row>
    <row r="134" spans="1:11">
      <c r="A134" s="39">
        <v>2031</v>
      </c>
      <c r="B134">
        <v>827000</v>
      </c>
      <c r="C134">
        <v>0</v>
      </c>
      <c r="D134">
        <v>32</v>
      </c>
      <c r="E134">
        <v>54</v>
      </c>
      <c r="F134">
        <v>22</v>
      </c>
      <c r="G134">
        <v>32</v>
      </c>
      <c r="H134">
        <v>27</v>
      </c>
      <c r="I134">
        <v>0</v>
      </c>
      <c r="J134">
        <v>0</v>
      </c>
      <c r="K134">
        <v>18000</v>
      </c>
    </row>
    <row r="135" spans="1:11">
      <c r="A135" s="39">
        <v>2032</v>
      </c>
      <c r="B135">
        <v>975000</v>
      </c>
      <c r="C135">
        <v>0</v>
      </c>
      <c r="D135">
        <v>33</v>
      </c>
      <c r="E135">
        <v>56</v>
      </c>
      <c r="F135">
        <v>22</v>
      </c>
      <c r="G135">
        <v>34</v>
      </c>
      <c r="H135">
        <v>28</v>
      </c>
      <c r="I135">
        <v>0</v>
      </c>
      <c r="J135">
        <v>0</v>
      </c>
      <c r="K135">
        <v>18000</v>
      </c>
    </row>
    <row r="136" spans="1:11">
      <c r="A136" s="39">
        <v>2033</v>
      </c>
      <c r="B136">
        <v>1140000</v>
      </c>
      <c r="C136">
        <v>0</v>
      </c>
      <c r="D136">
        <v>34</v>
      </c>
      <c r="E136">
        <v>58</v>
      </c>
      <c r="F136">
        <v>23</v>
      </c>
      <c r="G136">
        <v>35</v>
      </c>
      <c r="H136">
        <v>29</v>
      </c>
      <c r="I136">
        <v>0</v>
      </c>
      <c r="J136">
        <v>0</v>
      </c>
      <c r="K136">
        <v>18000</v>
      </c>
    </row>
    <row r="137" spans="1:11">
      <c r="A137" s="39">
        <v>2034</v>
      </c>
      <c r="B137">
        <v>1330000</v>
      </c>
      <c r="C137">
        <v>0</v>
      </c>
      <c r="D137">
        <v>35</v>
      </c>
      <c r="E137">
        <v>60</v>
      </c>
      <c r="F137">
        <v>24</v>
      </c>
      <c r="G137">
        <v>36</v>
      </c>
      <c r="H137">
        <v>30</v>
      </c>
      <c r="I137">
        <v>0</v>
      </c>
      <c r="J137">
        <v>0</v>
      </c>
      <c r="K137">
        <v>18000</v>
      </c>
    </row>
    <row r="138" spans="1:11">
      <c r="A138" s="39">
        <v>2035</v>
      </c>
      <c r="B138">
        <v>1550000</v>
      </c>
      <c r="C138">
        <v>0</v>
      </c>
      <c r="D138">
        <v>36</v>
      </c>
      <c r="E138">
        <v>62</v>
      </c>
      <c r="F138">
        <v>25</v>
      </c>
      <c r="G138">
        <v>37</v>
      </c>
      <c r="H138">
        <v>31</v>
      </c>
      <c r="I138">
        <v>0</v>
      </c>
      <c r="J138">
        <v>0</v>
      </c>
      <c r="K138">
        <v>18000</v>
      </c>
    </row>
    <row r="139" spans="1:11">
      <c r="A139" s="39">
        <v>2036</v>
      </c>
      <c r="B139">
        <v>1790000</v>
      </c>
      <c r="C139">
        <v>0</v>
      </c>
      <c r="D139">
        <v>37</v>
      </c>
      <c r="E139">
        <v>64</v>
      </c>
      <c r="F139">
        <v>26</v>
      </c>
      <c r="G139">
        <v>38</v>
      </c>
      <c r="H139">
        <v>32</v>
      </c>
      <c r="I139">
        <v>0</v>
      </c>
      <c r="J139">
        <v>0</v>
      </c>
      <c r="K139">
        <v>18000</v>
      </c>
    </row>
    <row r="140" spans="1:11">
      <c r="A140" s="39">
        <v>2037</v>
      </c>
      <c r="B140">
        <v>2070000</v>
      </c>
      <c r="C140">
        <v>0</v>
      </c>
      <c r="D140">
        <v>39</v>
      </c>
      <c r="E140">
        <v>66</v>
      </c>
      <c r="F140">
        <v>26</v>
      </c>
      <c r="G140">
        <v>40</v>
      </c>
      <c r="H140">
        <v>33</v>
      </c>
      <c r="I140">
        <v>0</v>
      </c>
      <c r="J140">
        <v>0</v>
      </c>
      <c r="K140">
        <v>18000</v>
      </c>
    </row>
    <row r="141" spans="1:11">
      <c r="A141" s="39">
        <v>2038</v>
      </c>
      <c r="B141">
        <v>2380000</v>
      </c>
      <c r="C141">
        <v>0</v>
      </c>
      <c r="D141">
        <v>40</v>
      </c>
      <c r="E141">
        <v>68</v>
      </c>
      <c r="F141">
        <v>27</v>
      </c>
      <c r="G141">
        <v>41</v>
      </c>
      <c r="H141">
        <v>34</v>
      </c>
      <c r="I141">
        <v>0</v>
      </c>
      <c r="J141">
        <v>0</v>
      </c>
      <c r="K141">
        <v>18000</v>
      </c>
    </row>
    <row r="142" spans="1:11">
      <c r="A142" s="39">
        <v>2039</v>
      </c>
      <c r="B142">
        <v>2750000</v>
      </c>
      <c r="C142">
        <v>0</v>
      </c>
      <c r="D142">
        <v>41</v>
      </c>
      <c r="E142">
        <v>70</v>
      </c>
      <c r="F142">
        <v>28</v>
      </c>
      <c r="G142">
        <v>42</v>
      </c>
      <c r="H142">
        <v>35</v>
      </c>
      <c r="I142">
        <v>0</v>
      </c>
      <c r="J142">
        <v>0</v>
      </c>
      <c r="K142">
        <v>18000</v>
      </c>
    </row>
    <row r="143" spans="1:11">
      <c r="A143" s="39">
        <v>2040</v>
      </c>
      <c r="B143">
        <v>3140000</v>
      </c>
      <c r="C143">
        <v>0</v>
      </c>
      <c r="D143">
        <v>42</v>
      </c>
      <c r="E143">
        <v>72</v>
      </c>
      <c r="F143">
        <v>29</v>
      </c>
      <c r="G143">
        <v>43</v>
      </c>
      <c r="H143">
        <v>36</v>
      </c>
      <c r="I143">
        <v>0</v>
      </c>
      <c r="J143">
        <v>0</v>
      </c>
      <c r="K143">
        <v>18000</v>
      </c>
    </row>
    <row r="144" spans="1:11">
      <c r="A144" s="39">
        <v>2041</v>
      </c>
      <c r="B144">
        <v>3600000</v>
      </c>
      <c r="C144">
        <v>0</v>
      </c>
      <c r="D144">
        <v>43</v>
      </c>
      <c r="E144">
        <v>74</v>
      </c>
      <c r="F144">
        <v>30</v>
      </c>
      <c r="G144">
        <v>45</v>
      </c>
      <c r="H144">
        <v>37</v>
      </c>
      <c r="I144">
        <v>0</v>
      </c>
      <c r="J144">
        <v>0</v>
      </c>
      <c r="K144">
        <v>18000</v>
      </c>
    </row>
    <row r="145" spans="1:11">
      <c r="A145" s="39">
        <v>2042</v>
      </c>
      <c r="B145">
        <v>4090000</v>
      </c>
      <c r="C145">
        <v>0</v>
      </c>
      <c r="D145">
        <v>45</v>
      </c>
      <c r="E145">
        <v>77</v>
      </c>
      <c r="F145">
        <v>31</v>
      </c>
      <c r="G145">
        <v>46</v>
      </c>
      <c r="H145">
        <v>38</v>
      </c>
      <c r="I145">
        <v>0</v>
      </c>
      <c r="J145">
        <v>0</v>
      </c>
      <c r="K145">
        <v>18000</v>
      </c>
    </row>
    <row r="146" spans="1:11">
      <c r="A146" s="39">
        <v>2043</v>
      </c>
      <c r="B146">
        <v>4640000</v>
      </c>
      <c r="C146">
        <v>0</v>
      </c>
      <c r="D146">
        <v>46</v>
      </c>
      <c r="E146">
        <v>79</v>
      </c>
      <c r="F146">
        <v>31</v>
      </c>
      <c r="G146">
        <v>47</v>
      </c>
      <c r="H146">
        <v>39</v>
      </c>
      <c r="I146">
        <v>0</v>
      </c>
      <c r="J146">
        <v>0</v>
      </c>
      <c r="K146">
        <v>18000</v>
      </c>
    </row>
    <row r="147" spans="1:11">
      <c r="A147" s="39">
        <v>2044</v>
      </c>
      <c r="B147">
        <v>5270000</v>
      </c>
      <c r="C147">
        <v>0</v>
      </c>
      <c r="D147">
        <v>47</v>
      </c>
      <c r="E147">
        <v>81</v>
      </c>
      <c r="F147">
        <v>32</v>
      </c>
      <c r="G147">
        <v>49</v>
      </c>
      <c r="H147">
        <v>40</v>
      </c>
      <c r="I147">
        <v>0</v>
      </c>
      <c r="J147">
        <v>0</v>
      </c>
      <c r="K147">
        <v>18000</v>
      </c>
    </row>
    <row r="148" spans="1:11">
      <c r="A148" s="39">
        <v>2045</v>
      </c>
      <c r="B148">
        <v>5950000</v>
      </c>
      <c r="C148">
        <v>0</v>
      </c>
      <c r="D148">
        <v>48</v>
      </c>
      <c r="E148">
        <v>83</v>
      </c>
      <c r="F148">
        <v>33</v>
      </c>
      <c r="G148">
        <v>50</v>
      </c>
      <c r="H148">
        <v>42</v>
      </c>
      <c r="I148">
        <v>0</v>
      </c>
      <c r="J148">
        <v>0</v>
      </c>
      <c r="K148">
        <v>18000</v>
      </c>
    </row>
    <row r="149" spans="1:11">
      <c r="A149" s="39">
        <v>2046</v>
      </c>
      <c r="B149">
        <v>6710000</v>
      </c>
      <c r="C149">
        <v>0</v>
      </c>
      <c r="D149">
        <v>50</v>
      </c>
      <c r="E149">
        <v>85</v>
      </c>
      <c r="F149">
        <v>34</v>
      </c>
      <c r="G149">
        <v>51</v>
      </c>
      <c r="H149">
        <v>43</v>
      </c>
      <c r="I149">
        <v>0</v>
      </c>
      <c r="J149">
        <v>0</v>
      </c>
      <c r="K149">
        <v>18000</v>
      </c>
    </row>
    <row r="150" spans="1:11">
      <c r="A150" s="39">
        <v>2047</v>
      </c>
      <c r="B150">
        <v>7580000</v>
      </c>
      <c r="C150">
        <v>0</v>
      </c>
      <c r="D150">
        <v>51</v>
      </c>
      <c r="E150">
        <v>88</v>
      </c>
      <c r="F150">
        <v>35</v>
      </c>
      <c r="G150">
        <v>53</v>
      </c>
      <c r="H150">
        <v>44</v>
      </c>
      <c r="I150">
        <v>0</v>
      </c>
      <c r="J150">
        <v>0</v>
      </c>
      <c r="K150">
        <v>18000</v>
      </c>
    </row>
    <row r="151" spans="1:11">
      <c r="A151" s="39">
        <v>2048</v>
      </c>
      <c r="B151">
        <v>8510000</v>
      </c>
      <c r="C151">
        <v>0</v>
      </c>
      <c r="D151">
        <v>52</v>
      </c>
      <c r="E151">
        <v>90</v>
      </c>
      <c r="F151">
        <v>36</v>
      </c>
      <c r="G151">
        <v>54</v>
      </c>
      <c r="H151">
        <v>45</v>
      </c>
      <c r="I151">
        <v>0</v>
      </c>
      <c r="J151">
        <v>0</v>
      </c>
      <c r="K151">
        <v>18000</v>
      </c>
    </row>
    <row r="152" spans="1:11">
      <c r="A152" s="39">
        <v>2049</v>
      </c>
      <c r="B152">
        <v>9530000</v>
      </c>
      <c r="C152">
        <v>0</v>
      </c>
      <c r="D152">
        <v>54</v>
      </c>
      <c r="E152">
        <v>92</v>
      </c>
      <c r="F152">
        <v>37</v>
      </c>
      <c r="G152">
        <v>55</v>
      </c>
      <c r="H152">
        <v>46</v>
      </c>
      <c r="I152">
        <v>0</v>
      </c>
      <c r="J152">
        <v>0</v>
      </c>
      <c r="K152">
        <v>18000</v>
      </c>
    </row>
    <row r="153" spans="1:11">
      <c r="A153" s="39">
        <v>2050</v>
      </c>
      <c r="B153">
        <v>10700000</v>
      </c>
      <c r="C153">
        <v>0</v>
      </c>
      <c r="D153">
        <v>55</v>
      </c>
      <c r="E153">
        <v>95</v>
      </c>
      <c r="F153">
        <v>38</v>
      </c>
      <c r="G153">
        <v>57</v>
      </c>
      <c r="H153">
        <v>47</v>
      </c>
      <c r="I153">
        <v>0</v>
      </c>
      <c r="J153">
        <v>0</v>
      </c>
      <c r="K153">
        <v>18000</v>
      </c>
    </row>
    <row r="154" spans="1:11">
      <c r="A154" s="39">
        <v>2051</v>
      </c>
      <c r="B154">
        <v>11900000</v>
      </c>
      <c r="C154">
        <v>0</v>
      </c>
      <c r="D154">
        <v>56</v>
      </c>
      <c r="E154">
        <v>97</v>
      </c>
      <c r="F154">
        <v>39</v>
      </c>
      <c r="G154">
        <v>58</v>
      </c>
      <c r="H154">
        <v>48</v>
      </c>
      <c r="I154">
        <v>0</v>
      </c>
      <c r="J154">
        <v>0</v>
      </c>
      <c r="K154">
        <v>18000</v>
      </c>
    </row>
    <row r="155" spans="1:11">
      <c r="A155" s="39">
        <v>2052</v>
      </c>
      <c r="B155">
        <v>13300000</v>
      </c>
      <c r="C155">
        <v>0</v>
      </c>
      <c r="D155">
        <v>58</v>
      </c>
      <c r="E155">
        <v>99</v>
      </c>
      <c r="F155">
        <v>40</v>
      </c>
      <c r="G155">
        <v>60</v>
      </c>
      <c r="H155">
        <v>50</v>
      </c>
      <c r="I155">
        <v>0</v>
      </c>
      <c r="J155">
        <v>0</v>
      </c>
      <c r="K155">
        <v>18000</v>
      </c>
    </row>
    <row r="156" spans="1:11">
      <c r="A156" s="39">
        <v>2053</v>
      </c>
      <c r="B156">
        <v>14800000</v>
      </c>
      <c r="C156">
        <v>0</v>
      </c>
      <c r="D156">
        <v>59</v>
      </c>
      <c r="E156">
        <v>102</v>
      </c>
      <c r="F156">
        <v>41</v>
      </c>
      <c r="G156">
        <v>61</v>
      </c>
      <c r="H156">
        <v>51</v>
      </c>
      <c r="I156">
        <v>0</v>
      </c>
      <c r="J156">
        <v>0</v>
      </c>
      <c r="K156">
        <v>18000</v>
      </c>
    </row>
    <row r="157" spans="1:11">
      <c r="A157" s="39">
        <v>2054</v>
      </c>
      <c r="B157">
        <v>16500000</v>
      </c>
      <c r="C157">
        <v>0</v>
      </c>
      <c r="D157">
        <v>61</v>
      </c>
      <c r="E157">
        <v>104</v>
      </c>
      <c r="F157">
        <v>42</v>
      </c>
      <c r="G157">
        <v>62</v>
      </c>
      <c r="H157">
        <v>52</v>
      </c>
      <c r="I157">
        <v>0</v>
      </c>
      <c r="J157">
        <v>0</v>
      </c>
      <c r="K157">
        <v>18000</v>
      </c>
    </row>
    <row r="158" spans="1:11">
      <c r="A158" s="39">
        <v>2055</v>
      </c>
      <c r="B158">
        <v>18300000</v>
      </c>
      <c r="C158">
        <v>0</v>
      </c>
      <c r="D158">
        <v>62</v>
      </c>
      <c r="E158">
        <v>106</v>
      </c>
      <c r="F158">
        <v>43</v>
      </c>
      <c r="G158">
        <v>64</v>
      </c>
      <c r="H158">
        <v>53</v>
      </c>
      <c r="I158">
        <v>0</v>
      </c>
      <c r="J158">
        <v>0</v>
      </c>
      <c r="K158">
        <v>18000</v>
      </c>
    </row>
    <row r="159" spans="1:11">
      <c r="A159" s="39">
        <v>2056</v>
      </c>
      <c r="B159">
        <v>20300000</v>
      </c>
      <c r="C159">
        <v>0</v>
      </c>
      <c r="D159">
        <v>64</v>
      </c>
      <c r="E159">
        <v>109</v>
      </c>
      <c r="F159">
        <v>44</v>
      </c>
      <c r="G159">
        <v>65</v>
      </c>
      <c r="H159">
        <v>54</v>
      </c>
      <c r="I159">
        <v>0</v>
      </c>
      <c r="J159">
        <v>0</v>
      </c>
      <c r="K159">
        <v>18000</v>
      </c>
    </row>
    <row r="160" spans="1:11">
      <c r="A160" s="39">
        <v>2057</v>
      </c>
      <c r="B160">
        <v>22500000</v>
      </c>
      <c r="C160">
        <v>0</v>
      </c>
      <c r="D160">
        <v>65</v>
      </c>
      <c r="E160">
        <v>111</v>
      </c>
      <c r="F160">
        <v>45</v>
      </c>
      <c r="G160">
        <v>67</v>
      </c>
      <c r="H160">
        <v>56</v>
      </c>
      <c r="I160">
        <v>0</v>
      </c>
      <c r="J160">
        <v>0</v>
      </c>
      <c r="K160">
        <v>18000</v>
      </c>
    </row>
    <row r="161" spans="1:11">
      <c r="A161" s="39">
        <v>2058</v>
      </c>
      <c r="B161">
        <v>24800000</v>
      </c>
      <c r="C161">
        <v>0</v>
      </c>
      <c r="D161">
        <v>66</v>
      </c>
      <c r="E161">
        <v>114</v>
      </c>
      <c r="F161">
        <v>46</v>
      </c>
      <c r="G161">
        <v>68</v>
      </c>
      <c r="H161">
        <v>57</v>
      </c>
      <c r="I161">
        <v>0</v>
      </c>
      <c r="J161">
        <v>0</v>
      </c>
      <c r="K161">
        <v>18000</v>
      </c>
    </row>
    <row r="162" spans="1:11">
      <c r="A162" s="39">
        <v>2059</v>
      </c>
      <c r="B162">
        <v>2000000000</v>
      </c>
      <c r="C162">
        <v>0</v>
      </c>
      <c r="D162">
        <v>68</v>
      </c>
      <c r="E162">
        <v>116</v>
      </c>
      <c r="F162">
        <v>47</v>
      </c>
      <c r="G162">
        <v>70</v>
      </c>
      <c r="H162">
        <v>58</v>
      </c>
      <c r="I162">
        <v>0</v>
      </c>
      <c r="J162">
        <v>0</v>
      </c>
      <c r="K162">
        <v>18000</v>
      </c>
    </row>
    <row r="163" spans="1:11">
      <c r="A163" s="39">
        <v>2060</v>
      </c>
      <c r="B163">
        <v>30200000</v>
      </c>
      <c r="C163">
        <v>0</v>
      </c>
      <c r="D163">
        <v>69</v>
      </c>
      <c r="E163">
        <v>119</v>
      </c>
      <c r="F163">
        <v>48</v>
      </c>
      <c r="G163">
        <v>71</v>
      </c>
      <c r="H163">
        <v>60</v>
      </c>
      <c r="I163">
        <v>0</v>
      </c>
      <c r="J163">
        <v>0</v>
      </c>
      <c r="K163">
        <v>18000</v>
      </c>
    </row>
    <row r="164" spans="1:11">
      <c r="A164" s="39">
        <v>2061</v>
      </c>
      <c r="B164">
        <v>33200000</v>
      </c>
      <c r="C164">
        <v>0</v>
      </c>
      <c r="D164">
        <v>71</v>
      </c>
      <c r="E164">
        <v>122</v>
      </c>
      <c r="F164">
        <v>49</v>
      </c>
      <c r="G164">
        <v>73</v>
      </c>
      <c r="H164">
        <v>61</v>
      </c>
      <c r="I164">
        <v>0</v>
      </c>
      <c r="J164">
        <v>0</v>
      </c>
      <c r="K164">
        <v>18000</v>
      </c>
    </row>
    <row r="165" spans="1:11">
      <c r="A165" s="39">
        <v>2062</v>
      </c>
      <c r="B165">
        <v>36500000</v>
      </c>
      <c r="C165">
        <v>0</v>
      </c>
      <c r="D165">
        <v>72</v>
      </c>
      <c r="E165">
        <v>124</v>
      </c>
      <c r="F165">
        <v>50</v>
      </c>
      <c r="G165">
        <v>75</v>
      </c>
      <c r="H165">
        <v>62</v>
      </c>
      <c r="I165">
        <v>0</v>
      </c>
      <c r="J165">
        <v>0</v>
      </c>
      <c r="K165">
        <v>18000</v>
      </c>
    </row>
    <row r="166" spans="1:11">
      <c r="A166" s="39">
        <v>2063</v>
      </c>
      <c r="B166">
        <v>40000000</v>
      </c>
      <c r="C166">
        <v>0</v>
      </c>
      <c r="D166">
        <v>74</v>
      </c>
      <c r="E166">
        <v>127</v>
      </c>
      <c r="F166">
        <v>51</v>
      </c>
      <c r="G166">
        <v>76</v>
      </c>
      <c r="H166">
        <v>63</v>
      </c>
      <c r="I166">
        <v>0</v>
      </c>
      <c r="J166">
        <v>0</v>
      </c>
      <c r="K166">
        <v>18000</v>
      </c>
    </row>
    <row r="167" spans="1:11">
      <c r="A167" s="39">
        <v>2064</v>
      </c>
      <c r="B167">
        <v>43800000</v>
      </c>
      <c r="C167">
        <v>0</v>
      </c>
      <c r="D167">
        <v>76</v>
      </c>
      <c r="E167">
        <v>129</v>
      </c>
      <c r="F167">
        <v>52</v>
      </c>
      <c r="G167">
        <v>78</v>
      </c>
      <c r="H167">
        <v>65</v>
      </c>
      <c r="I167">
        <v>0</v>
      </c>
      <c r="J167">
        <v>0</v>
      </c>
      <c r="K167">
        <v>18000</v>
      </c>
    </row>
    <row r="168" spans="1:11">
      <c r="A168" s="39">
        <v>2065</v>
      </c>
      <c r="B168">
        <v>48100000</v>
      </c>
      <c r="C168">
        <v>0</v>
      </c>
      <c r="D168">
        <v>77</v>
      </c>
      <c r="E168">
        <v>132</v>
      </c>
      <c r="F168">
        <v>53</v>
      </c>
      <c r="G168">
        <v>79</v>
      </c>
      <c r="H168">
        <v>66</v>
      </c>
      <c r="I168">
        <v>0</v>
      </c>
      <c r="J168">
        <v>0</v>
      </c>
      <c r="K168">
        <v>18000</v>
      </c>
    </row>
    <row r="169" spans="1:11">
      <c r="A169" s="39">
        <v>2066</v>
      </c>
      <c r="B169">
        <v>52500000</v>
      </c>
      <c r="C169">
        <v>0</v>
      </c>
      <c r="D169">
        <v>79</v>
      </c>
      <c r="E169">
        <v>135</v>
      </c>
      <c r="F169">
        <v>54</v>
      </c>
      <c r="G169">
        <v>81</v>
      </c>
      <c r="H169">
        <v>67</v>
      </c>
      <c r="I169">
        <v>0</v>
      </c>
      <c r="J169">
        <v>0</v>
      </c>
      <c r="K169">
        <v>18000</v>
      </c>
    </row>
    <row r="170" spans="1:11">
      <c r="A170" s="39">
        <v>2067</v>
      </c>
      <c r="B170">
        <v>57400000</v>
      </c>
      <c r="C170">
        <v>0</v>
      </c>
      <c r="D170">
        <v>80</v>
      </c>
      <c r="E170">
        <v>138</v>
      </c>
      <c r="F170">
        <v>55</v>
      </c>
      <c r="G170">
        <v>83</v>
      </c>
      <c r="H170">
        <v>69</v>
      </c>
      <c r="I170">
        <v>0</v>
      </c>
      <c r="J170">
        <v>0</v>
      </c>
      <c r="K170">
        <v>18000</v>
      </c>
    </row>
    <row r="171" spans="1:11">
      <c r="A171" s="39">
        <v>2068</v>
      </c>
      <c r="B171">
        <v>62600000</v>
      </c>
      <c r="C171">
        <v>0</v>
      </c>
      <c r="D171">
        <v>82</v>
      </c>
      <c r="E171">
        <v>140</v>
      </c>
      <c r="F171">
        <v>56</v>
      </c>
      <c r="G171">
        <v>84</v>
      </c>
      <c r="H171">
        <v>70</v>
      </c>
      <c r="I171">
        <v>0</v>
      </c>
      <c r="J171">
        <v>0</v>
      </c>
      <c r="K171">
        <v>18000</v>
      </c>
    </row>
    <row r="172" spans="1:11">
      <c r="A172" s="39">
        <v>2069</v>
      </c>
      <c r="B172">
        <v>68200000</v>
      </c>
      <c r="C172">
        <v>0</v>
      </c>
      <c r="D172">
        <v>83</v>
      </c>
      <c r="E172">
        <v>143</v>
      </c>
      <c r="F172">
        <v>57</v>
      </c>
      <c r="G172">
        <v>86</v>
      </c>
      <c r="H172">
        <v>72</v>
      </c>
      <c r="I172">
        <v>0</v>
      </c>
      <c r="J172">
        <v>0</v>
      </c>
      <c r="K172">
        <v>18000</v>
      </c>
    </row>
    <row r="173" spans="1:11">
      <c r="A173" s="39">
        <v>2070</v>
      </c>
      <c r="B173">
        <v>74300000</v>
      </c>
      <c r="C173">
        <v>0</v>
      </c>
      <c r="D173">
        <v>85</v>
      </c>
      <c r="E173">
        <v>146</v>
      </c>
      <c r="F173">
        <v>58</v>
      </c>
      <c r="G173">
        <v>88</v>
      </c>
      <c r="H173">
        <v>73</v>
      </c>
      <c r="I173">
        <v>0</v>
      </c>
      <c r="J173">
        <v>0</v>
      </c>
      <c r="K173">
        <v>18000</v>
      </c>
    </row>
    <row r="174" spans="1:11">
      <c r="A174" s="39">
        <v>2071</v>
      </c>
      <c r="B174">
        <v>80800000</v>
      </c>
      <c r="C174">
        <v>0</v>
      </c>
      <c r="D174">
        <v>87</v>
      </c>
      <c r="E174">
        <v>149</v>
      </c>
      <c r="F174">
        <v>59</v>
      </c>
      <c r="G174">
        <v>89</v>
      </c>
      <c r="H174">
        <v>74</v>
      </c>
      <c r="I174">
        <v>0</v>
      </c>
      <c r="J174">
        <v>0</v>
      </c>
      <c r="K174">
        <v>18000</v>
      </c>
    </row>
    <row r="175" spans="1:11">
      <c r="A175" s="39">
        <v>2072</v>
      </c>
      <c r="B175">
        <v>87800000</v>
      </c>
      <c r="C175">
        <v>0</v>
      </c>
      <c r="D175">
        <v>88</v>
      </c>
      <c r="E175">
        <v>151</v>
      </c>
      <c r="F175">
        <v>61</v>
      </c>
      <c r="G175">
        <v>91</v>
      </c>
      <c r="H175">
        <v>76</v>
      </c>
      <c r="I175">
        <v>0</v>
      </c>
      <c r="J175">
        <v>0</v>
      </c>
      <c r="K175">
        <v>18000</v>
      </c>
    </row>
    <row r="176" spans="1:11">
      <c r="A176" s="39">
        <v>2073</v>
      </c>
      <c r="B176">
        <v>95200000</v>
      </c>
      <c r="C176">
        <v>0</v>
      </c>
      <c r="D176">
        <v>90</v>
      </c>
      <c r="E176">
        <v>154</v>
      </c>
      <c r="F176">
        <v>62</v>
      </c>
      <c r="G176">
        <v>93</v>
      </c>
      <c r="H176">
        <v>77</v>
      </c>
      <c r="I176">
        <v>0</v>
      </c>
      <c r="J176">
        <v>0</v>
      </c>
      <c r="K176">
        <v>18000</v>
      </c>
    </row>
    <row r="177" spans="1:11">
      <c r="A177" s="39">
        <v>2074</v>
      </c>
      <c r="B177">
        <v>103400000</v>
      </c>
      <c r="C177">
        <v>0</v>
      </c>
      <c r="D177">
        <v>92</v>
      </c>
      <c r="E177">
        <v>157</v>
      </c>
      <c r="F177">
        <v>63</v>
      </c>
      <c r="G177">
        <v>94</v>
      </c>
      <c r="H177">
        <v>79</v>
      </c>
      <c r="I177">
        <v>0</v>
      </c>
      <c r="J177">
        <v>0</v>
      </c>
      <c r="K177">
        <v>18000</v>
      </c>
    </row>
    <row r="178" spans="1:11">
      <c r="A178" s="39">
        <v>2075</v>
      </c>
      <c r="B178">
        <v>111900000</v>
      </c>
      <c r="C178">
        <v>0</v>
      </c>
      <c r="D178">
        <v>93</v>
      </c>
      <c r="E178">
        <v>160</v>
      </c>
      <c r="F178">
        <v>64</v>
      </c>
      <c r="G178">
        <v>96</v>
      </c>
      <c r="H178">
        <v>80</v>
      </c>
      <c r="I178">
        <v>0</v>
      </c>
      <c r="J178">
        <v>0</v>
      </c>
      <c r="K178">
        <v>18000</v>
      </c>
    </row>
    <row r="179" spans="1:11">
      <c r="A179" s="39">
        <v>2076</v>
      </c>
      <c r="B179">
        <v>121100000</v>
      </c>
      <c r="C179">
        <v>0</v>
      </c>
      <c r="D179">
        <v>95</v>
      </c>
      <c r="E179">
        <v>163</v>
      </c>
      <c r="F179">
        <v>65</v>
      </c>
      <c r="G179">
        <v>98</v>
      </c>
      <c r="H179">
        <v>82</v>
      </c>
      <c r="I179">
        <v>0</v>
      </c>
      <c r="J179">
        <v>0</v>
      </c>
      <c r="K179">
        <v>18000</v>
      </c>
    </row>
    <row r="180" spans="1:11">
      <c r="A180" s="39">
        <v>2077</v>
      </c>
      <c r="B180">
        <v>130900000</v>
      </c>
      <c r="C180">
        <v>0</v>
      </c>
      <c r="D180">
        <v>97</v>
      </c>
      <c r="E180">
        <v>166</v>
      </c>
      <c r="F180">
        <v>66</v>
      </c>
      <c r="G180">
        <v>100</v>
      </c>
      <c r="H180">
        <v>83</v>
      </c>
      <c r="I180">
        <v>0</v>
      </c>
      <c r="J180">
        <v>0</v>
      </c>
      <c r="K180">
        <v>18000</v>
      </c>
    </row>
    <row r="181" spans="1:11">
      <c r="A181" s="39">
        <v>2078</v>
      </c>
      <c r="B181">
        <v>141500000</v>
      </c>
      <c r="C181">
        <v>0</v>
      </c>
      <c r="D181">
        <v>99</v>
      </c>
      <c r="E181">
        <v>169</v>
      </c>
      <c r="F181">
        <v>68</v>
      </c>
      <c r="G181">
        <v>101</v>
      </c>
      <c r="H181">
        <v>84</v>
      </c>
      <c r="I181">
        <v>0</v>
      </c>
      <c r="J181">
        <v>0</v>
      </c>
      <c r="K181">
        <v>18000</v>
      </c>
    </row>
    <row r="182" spans="1:11">
      <c r="A182" s="39">
        <v>2079</v>
      </c>
      <c r="B182">
        <v>152700000</v>
      </c>
      <c r="C182">
        <v>0</v>
      </c>
      <c r="D182">
        <v>100</v>
      </c>
      <c r="E182">
        <v>172</v>
      </c>
      <c r="F182">
        <v>69</v>
      </c>
      <c r="G182">
        <v>103</v>
      </c>
      <c r="H182">
        <v>86</v>
      </c>
      <c r="I182">
        <v>0</v>
      </c>
      <c r="J182">
        <v>0</v>
      </c>
      <c r="K182">
        <v>18000</v>
      </c>
    </row>
    <row r="183" spans="1:11">
      <c r="A183" s="39">
        <v>2080</v>
      </c>
      <c r="B183">
        <v>164700000</v>
      </c>
      <c r="C183">
        <v>0</v>
      </c>
      <c r="D183">
        <v>102</v>
      </c>
      <c r="E183">
        <v>175</v>
      </c>
      <c r="F183">
        <v>70</v>
      </c>
      <c r="G183">
        <v>105</v>
      </c>
      <c r="H183">
        <v>87</v>
      </c>
      <c r="I183">
        <v>0</v>
      </c>
      <c r="J183">
        <v>0</v>
      </c>
      <c r="K183">
        <v>18000</v>
      </c>
    </row>
    <row r="184" spans="1:11">
      <c r="A184" s="39">
        <v>2081</v>
      </c>
      <c r="B184">
        <v>177400000</v>
      </c>
      <c r="C184">
        <v>0</v>
      </c>
      <c r="D184">
        <v>104</v>
      </c>
      <c r="E184">
        <v>178</v>
      </c>
      <c r="F184">
        <v>71</v>
      </c>
      <c r="G184">
        <v>107</v>
      </c>
      <c r="H184">
        <v>89</v>
      </c>
      <c r="I184">
        <v>0</v>
      </c>
      <c r="J184">
        <v>0</v>
      </c>
      <c r="K184">
        <v>18000</v>
      </c>
    </row>
    <row r="185" spans="1:11">
      <c r="A185" s="39">
        <v>2082</v>
      </c>
      <c r="B185">
        <v>191200000</v>
      </c>
      <c r="C185">
        <v>0</v>
      </c>
      <c r="D185">
        <v>106</v>
      </c>
      <c r="E185">
        <v>181</v>
      </c>
      <c r="F185">
        <v>72</v>
      </c>
      <c r="G185">
        <v>109</v>
      </c>
      <c r="H185">
        <v>91</v>
      </c>
      <c r="I185">
        <v>0</v>
      </c>
      <c r="J185">
        <v>0</v>
      </c>
      <c r="K185">
        <v>18000</v>
      </c>
    </row>
    <row r="186" spans="1:11">
      <c r="A186" s="39">
        <v>2083</v>
      </c>
      <c r="B186">
        <v>205600000</v>
      </c>
      <c r="C186">
        <v>0</v>
      </c>
      <c r="D186">
        <v>107</v>
      </c>
      <c r="E186">
        <v>184</v>
      </c>
      <c r="F186">
        <v>74</v>
      </c>
      <c r="G186">
        <v>110</v>
      </c>
      <c r="H186">
        <v>92</v>
      </c>
      <c r="I186">
        <v>0</v>
      </c>
      <c r="J186">
        <v>0</v>
      </c>
      <c r="K186">
        <v>18000</v>
      </c>
    </row>
    <row r="187" spans="1:11">
      <c r="A187" s="39">
        <v>2084</v>
      </c>
      <c r="B187">
        <v>221000000</v>
      </c>
      <c r="C187">
        <v>0</v>
      </c>
      <c r="D187">
        <v>109</v>
      </c>
      <c r="E187">
        <v>187</v>
      </c>
      <c r="F187">
        <v>75</v>
      </c>
      <c r="G187">
        <v>112</v>
      </c>
      <c r="H187">
        <v>94</v>
      </c>
      <c r="I187">
        <v>0</v>
      </c>
      <c r="J187">
        <v>0</v>
      </c>
      <c r="K187">
        <v>18000</v>
      </c>
    </row>
    <row r="188" spans="1:11">
      <c r="A188" s="39">
        <v>2085</v>
      </c>
      <c r="B188">
        <v>237600000</v>
      </c>
      <c r="C188">
        <v>0</v>
      </c>
      <c r="D188">
        <v>111</v>
      </c>
      <c r="E188">
        <v>190</v>
      </c>
      <c r="F188">
        <v>76</v>
      </c>
      <c r="G188">
        <v>114</v>
      </c>
      <c r="H188">
        <v>95</v>
      </c>
      <c r="I188">
        <v>0</v>
      </c>
      <c r="J188">
        <v>0</v>
      </c>
      <c r="K188">
        <v>18000</v>
      </c>
    </row>
    <row r="189" spans="1:11">
      <c r="A189" s="39">
        <v>2086</v>
      </c>
      <c r="B189">
        <v>255000000</v>
      </c>
      <c r="C189">
        <v>0</v>
      </c>
      <c r="D189">
        <v>113</v>
      </c>
      <c r="E189">
        <v>194</v>
      </c>
      <c r="F189">
        <v>77</v>
      </c>
      <c r="G189">
        <v>116</v>
      </c>
      <c r="H189">
        <v>97</v>
      </c>
      <c r="I189">
        <v>0</v>
      </c>
      <c r="J189">
        <v>0</v>
      </c>
      <c r="K189">
        <v>18000</v>
      </c>
    </row>
    <row r="190" spans="1:11">
      <c r="A190" s="39">
        <v>2087</v>
      </c>
      <c r="B190">
        <v>273500000</v>
      </c>
      <c r="C190">
        <v>0</v>
      </c>
      <c r="D190">
        <v>115</v>
      </c>
      <c r="E190">
        <v>197</v>
      </c>
      <c r="F190">
        <v>79</v>
      </c>
      <c r="G190">
        <v>118</v>
      </c>
      <c r="H190">
        <v>98</v>
      </c>
      <c r="I190">
        <v>0</v>
      </c>
      <c r="J190">
        <v>0</v>
      </c>
      <c r="K190">
        <v>18000</v>
      </c>
    </row>
    <row r="191" spans="1:11">
      <c r="A191" s="39">
        <v>2088</v>
      </c>
      <c r="B191">
        <v>293100000</v>
      </c>
      <c r="C191">
        <v>0</v>
      </c>
      <c r="D191">
        <v>117</v>
      </c>
      <c r="E191">
        <v>200</v>
      </c>
      <c r="F191">
        <v>80</v>
      </c>
      <c r="G191">
        <v>120</v>
      </c>
      <c r="H191">
        <v>100</v>
      </c>
      <c r="I191">
        <v>0</v>
      </c>
      <c r="J191">
        <v>0</v>
      </c>
      <c r="K191">
        <v>18000</v>
      </c>
    </row>
    <row r="192" spans="1:11">
      <c r="A192" s="39">
        <v>2089</v>
      </c>
      <c r="B192">
        <v>314200000</v>
      </c>
      <c r="C192">
        <v>0</v>
      </c>
      <c r="D192">
        <v>118</v>
      </c>
      <c r="E192">
        <v>203</v>
      </c>
      <c r="F192">
        <v>81</v>
      </c>
      <c r="G192">
        <v>122</v>
      </c>
      <c r="H192">
        <v>102</v>
      </c>
      <c r="I192">
        <v>0</v>
      </c>
      <c r="J192">
        <v>0</v>
      </c>
      <c r="K192">
        <v>18000</v>
      </c>
    </row>
    <row r="193" spans="1:11">
      <c r="A193" s="39">
        <v>2090</v>
      </c>
      <c r="B193">
        <v>336400000</v>
      </c>
      <c r="C193">
        <v>0</v>
      </c>
      <c r="D193">
        <v>120</v>
      </c>
      <c r="E193">
        <v>206</v>
      </c>
      <c r="F193">
        <v>83</v>
      </c>
      <c r="G193">
        <v>124</v>
      </c>
      <c r="H193">
        <v>103</v>
      </c>
      <c r="I193">
        <v>0</v>
      </c>
      <c r="J193">
        <v>0</v>
      </c>
      <c r="K193">
        <v>18000</v>
      </c>
    </row>
    <row r="194" spans="1:11">
      <c r="A194" s="39">
        <v>2091</v>
      </c>
      <c r="B194">
        <v>359700000</v>
      </c>
      <c r="C194">
        <v>0</v>
      </c>
      <c r="D194">
        <v>122</v>
      </c>
      <c r="E194">
        <v>210</v>
      </c>
      <c r="F194">
        <v>84</v>
      </c>
      <c r="G194">
        <v>126</v>
      </c>
      <c r="H194">
        <v>105</v>
      </c>
      <c r="I194">
        <v>0</v>
      </c>
      <c r="J194">
        <v>0</v>
      </c>
      <c r="K194">
        <v>18000</v>
      </c>
    </row>
    <row r="195" spans="1:11">
      <c r="A195" s="39">
        <v>2092</v>
      </c>
      <c r="B195">
        <v>384500000</v>
      </c>
      <c r="C195">
        <v>0</v>
      </c>
      <c r="D195">
        <v>124</v>
      </c>
      <c r="E195">
        <v>213</v>
      </c>
      <c r="F195">
        <v>85</v>
      </c>
      <c r="G195">
        <v>128</v>
      </c>
      <c r="H195">
        <v>106</v>
      </c>
      <c r="I195">
        <v>0</v>
      </c>
      <c r="J195">
        <v>0</v>
      </c>
      <c r="K195">
        <v>18000</v>
      </c>
    </row>
    <row r="196" spans="1:11">
      <c r="A196" s="39">
        <v>2093</v>
      </c>
      <c r="B196">
        <v>411100000</v>
      </c>
      <c r="C196">
        <v>0</v>
      </c>
      <c r="D196">
        <v>126</v>
      </c>
      <c r="E196">
        <v>216</v>
      </c>
      <c r="F196">
        <v>86</v>
      </c>
      <c r="G196">
        <v>130</v>
      </c>
      <c r="H196">
        <v>108</v>
      </c>
      <c r="I196">
        <v>0</v>
      </c>
      <c r="J196">
        <v>0</v>
      </c>
      <c r="K196">
        <v>18000</v>
      </c>
    </row>
    <row r="197" spans="1:11">
      <c r="A197" s="39">
        <v>2094</v>
      </c>
      <c r="B197">
        <v>438900000</v>
      </c>
      <c r="C197">
        <v>0</v>
      </c>
      <c r="D197">
        <v>128</v>
      </c>
      <c r="E197">
        <v>220</v>
      </c>
      <c r="F197">
        <v>88</v>
      </c>
      <c r="G197">
        <v>132</v>
      </c>
      <c r="H197">
        <v>110</v>
      </c>
      <c r="I197">
        <v>0</v>
      </c>
      <c r="J197">
        <v>0</v>
      </c>
      <c r="K197">
        <v>18000</v>
      </c>
    </row>
    <row r="198" spans="1:11">
      <c r="A198" s="39">
        <v>2095</v>
      </c>
      <c r="B198">
        <v>468300000</v>
      </c>
      <c r="C198">
        <v>0</v>
      </c>
      <c r="D198">
        <v>130</v>
      </c>
      <c r="E198">
        <v>223</v>
      </c>
      <c r="F198">
        <v>89</v>
      </c>
      <c r="G198">
        <v>134</v>
      </c>
      <c r="H198">
        <v>111</v>
      </c>
      <c r="I198">
        <v>0</v>
      </c>
      <c r="J198">
        <v>0</v>
      </c>
      <c r="K198">
        <v>18000</v>
      </c>
    </row>
    <row r="199" spans="1:11">
      <c r="A199" s="39">
        <v>2096</v>
      </c>
      <c r="B199">
        <v>499300000</v>
      </c>
      <c r="C199">
        <v>0</v>
      </c>
      <c r="D199">
        <v>132</v>
      </c>
      <c r="E199">
        <v>226</v>
      </c>
      <c r="F199">
        <v>91</v>
      </c>
      <c r="G199">
        <v>136</v>
      </c>
      <c r="H199">
        <v>113</v>
      </c>
      <c r="I199">
        <v>0</v>
      </c>
      <c r="J199">
        <v>0</v>
      </c>
      <c r="K199">
        <v>18000</v>
      </c>
    </row>
    <row r="200" spans="1:11">
      <c r="A200" s="39">
        <v>2097</v>
      </c>
      <c r="B200">
        <v>532500000</v>
      </c>
      <c r="C200">
        <v>0</v>
      </c>
      <c r="D200">
        <v>134</v>
      </c>
      <c r="E200">
        <v>230</v>
      </c>
      <c r="F200">
        <v>92</v>
      </c>
      <c r="G200">
        <v>138</v>
      </c>
      <c r="H200">
        <v>115</v>
      </c>
      <c r="I200">
        <v>0</v>
      </c>
      <c r="J200">
        <v>0</v>
      </c>
      <c r="K200">
        <v>18000</v>
      </c>
    </row>
    <row r="201" spans="1:11">
      <c r="A201" s="39">
        <v>2098</v>
      </c>
      <c r="B201">
        <v>567100000</v>
      </c>
      <c r="C201">
        <v>0</v>
      </c>
      <c r="D201">
        <v>136</v>
      </c>
      <c r="E201">
        <v>233</v>
      </c>
      <c r="F201">
        <v>93</v>
      </c>
      <c r="G201">
        <v>140</v>
      </c>
      <c r="H201">
        <v>117</v>
      </c>
      <c r="I201">
        <v>0</v>
      </c>
      <c r="J201">
        <v>0</v>
      </c>
      <c r="K201">
        <v>18000</v>
      </c>
    </row>
    <row r="202" spans="1:11">
      <c r="A202" s="39">
        <v>2099</v>
      </c>
      <c r="B202">
        <v>603700000</v>
      </c>
      <c r="C202">
        <v>0</v>
      </c>
      <c r="D202">
        <v>138</v>
      </c>
      <c r="E202">
        <v>237</v>
      </c>
      <c r="F202">
        <v>95</v>
      </c>
      <c r="G202">
        <v>142</v>
      </c>
      <c r="H202">
        <v>118</v>
      </c>
      <c r="I202">
        <v>0</v>
      </c>
      <c r="J202">
        <v>0</v>
      </c>
      <c r="K202">
        <v>18000</v>
      </c>
    </row>
    <row r="203" spans="1:11">
      <c r="A203" s="39">
        <v>2100</v>
      </c>
      <c r="B203">
        <v>2000000000</v>
      </c>
      <c r="C203">
        <v>0</v>
      </c>
      <c r="D203">
        <v>140</v>
      </c>
      <c r="E203">
        <v>240</v>
      </c>
      <c r="F203">
        <v>96</v>
      </c>
      <c r="G203">
        <v>144</v>
      </c>
      <c r="H203">
        <v>120</v>
      </c>
      <c r="I203">
        <v>0</v>
      </c>
      <c r="J203">
        <v>0</v>
      </c>
      <c r="K203">
        <v>18000</v>
      </c>
    </row>
    <row r="204" spans="1:11">
      <c r="A204" s="38">
        <v>3001</v>
      </c>
      <c r="B204">
        <v>40</v>
      </c>
      <c r="C204">
        <v>0</v>
      </c>
      <c r="D204">
        <v>5</v>
      </c>
      <c r="E204">
        <v>5</v>
      </c>
      <c r="F204">
        <v>3</v>
      </c>
      <c r="G204">
        <v>5</v>
      </c>
      <c r="H204">
        <v>4</v>
      </c>
      <c r="I204">
        <v>0</v>
      </c>
      <c r="J204">
        <v>0</v>
      </c>
      <c r="K204">
        <v>18000</v>
      </c>
    </row>
    <row r="205" spans="1:11">
      <c r="A205" s="38">
        <v>3002</v>
      </c>
      <c r="B205">
        <v>110</v>
      </c>
      <c r="C205">
        <v>0</v>
      </c>
      <c r="D205">
        <v>6</v>
      </c>
      <c r="E205">
        <v>6</v>
      </c>
      <c r="F205">
        <v>4</v>
      </c>
      <c r="G205">
        <v>6</v>
      </c>
      <c r="H205">
        <v>4</v>
      </c>
      <c r="I205">
        <v>0</v>
      </c>
      <c r="J205">
        <v>0</v>
      </c>
      <c r="K205">
        <v>18000</v>
      </c>
    </row>
    <row r="206" spans="1:11">
      <c r="A206" s="38">
        <v>3003</v>
      </c>
      <c r="B206">
        <v>180</v>
      </c>
      <c r="C206">
        <v>0</v>
      </c>
      <c r="D206">
        <v>6</v>
      </c>
      <c r="E206">
        <v>7</v>
      </c>
      <c r="F206">
        <v>4</v>
      </c>
      <c r="G206">
        <v>7</v>
      </c>
      <c r="H206">
        <v>5</v>
      </c>
      <c r="I206">
        <v>0</v>
      </c>
      <c r="J206">
        <v>0</v>
      </c>
      <c r="K206">
        <v>18000</v>
      </c>
    </row>
    <row r="207" spans="1:11">
      <c r="A207" s="38">
        <v>3004</v>
      </c>
      <c r="B207">
        <v>330</v>
      </c>
      <c r="C207">
        <v>0</v>
      </c>
      <c r="D207">
        <v>7</v>
      </c>
      <c r="E207">
        <v>8</v>
      </c>
      <c r="F207">
        <v>5</v>
      </c>
      <c r="G207">
        <v>8</v>
      </c>
      <c r="H207">
        <v>5</v>
      </c>
      <c r="I207">
        <v>0</v>
      </c>
      <c r="J207">
        <v>0</v>
      </c>
      <c r="K207">
        <v>18000</v>
      </c>
    </row>
    <row r="208" spans="1:11">
      <c r="A208" s="38">
        <v>3005</v>
      </c>
      <c r="B208">
        <v>580</v>
      </c>
      <c r="C208">
        <v>0</v>
      </c>
      <c r="D208">
        <v>8</v>
      </c>
      <c r="E208">
        <v>9</v>
      </c>
      <c r="F208">
        <v>6</v>
      </c>
      <c r="G208">
        <v>9</v>
      </c>
      <c r="H208">
        <v>6</v>
      </c>
      <c r="I208">
        <v>0</v>
      </c>
      <c r="J208">
        <v>0</v>
      </c>
      <c r="K208">
        <v>18000</v>
      </c>
    </row>
    <row r="209" spans="1:11">
      <c r="A209" s="38">
        <v>3006</v>
      </c>
      <c r="B209">
        <v>860</v>
      </c>
      <c r="C209">
        <v>0</v>
      </c>
      <c r="D209">
        <v>9</v>
      </c>
      <c r="E209">
        <v>10</v>
      </c>
      <c r="F209">
        <v>6</v>
      </c>
      <c r="G209">
        <v>10</v>
      </c>
      <c r="H209">
        <v>7</v>
      </c>
      <c r="I209">
        <v>0</v>
      </c>
      <c r="J209">
        <v>0</v>
      </c>
      <c r="K209">
        <v>18000</v>
      </c>
    </row>
    <row r="210" spans="1:11">
      <c r="A210" s="38">
        <v>3007</v>
      </c>
      <c r="B210">
        <v>1320</v>
      </c>
      <c r="C210">
        <v>0</v>
      </c>
      <c r="D210">
        <v>10</v>
      </c>
      <c r="E210">
        <v>11</v>
      </c>
      <c r="F210">
        <v>7</v>
      </c>
      <c r="G210">
        <v>10</v>
      </c>
      <c r="H210">
        <v>7</v>
      </c>
      <c r="I210">
        <v>0</v>
      </c>
      <c r="J210">
        <v>0</v>
      </c>
      <c r="K210">
        <v>18000</v>
      </c>
    </row>
    <row r="211" spans="1:11">
      <c r="A211" s="38">
        <v>3008</v>
      </c>
      <c r="B211">
        <v>2000</v>
      </c>
      <c r="C211">
        <v>0</v>
      </c>
      <c r="D211">
        <v>11</v>
      </c>
      <c r="E211">
        <v>12</v>
      </c>
      <c r="F211">
        <v>7</v>
      </c>
      <c r="G211">
        <v>11</v>
      </c>
      <c r="H211">
        <v>8</v>
      </c>
      <c r="I211">
        <v>0</v>
      </c>
      <c r="J211">
        <v>0</v>
      </c>
      <c r="K211">
        <v>18000</v>
      </c>
    </row>
    <row r="212" spans="1:11">
      <c r="A212" s="38">
        <v>3009</v>
      </c>
      <c r="B212">
        <v>2750</v>
      </c>
      <c r="C212">
        <v>0</v>
      </c>
      <c r="D212">
        <v>12</v>
      </c>
      <c r="E212">
        <v>13</v>
      </c>
      <c r="F212">
        <v>8</v>
      </c>
      <c r="G212">
        <v>12</v>
      </c>
      <c r="H212">
        <v>9</v>
      </c>
      <c r="I212">
        <v>0</v>
      </c>
      <c r="J212">
        <v>0</v>
      </c>
      <c r="K212">
        <v>18000</v>
      </c>
    </row>
    <row r="213" spans="1:11">
      <c r="A213" s="38">
        <v>3010</v>
      </c>
      <c r="B213">
        <v>5450</v>
      </c>
      <c r="C213">
        <v>0</v>
      </c>
      <c r="D213">
        <v>13</v>
      </c>
      <c r="E213">
        <v>14</v>
      </c>
      <c r="F213">
        <v>9</v>
      </c>
      <c r="G213">
        <v>13</v>
      </c>
      <c r="H213">
        <v>10</v>
      </c>
      <c r="I213">
        <v>0</v>
      </c>
      <c r="J213">
        <v>0</v>
      </c>
      <c r="K213">
        <v>18000</v>
      </c>
    </row>
    <row r="214" spans="1:11">
      <c r="A214" s="38">
        <v>3011</v>
      </c>
      <c r="B214">
        <v>7420</v>
      </c>
      <c r="C214">
        <v>0</v>
      </c>
      <c r="D214">
        <v>14</v>
      </c>
      <c r="E214">
        <v>15</v>
      </c>
      <c r="F214">
        <v>9</v>
      </c>
      <c r="G214">
        <v>14</v>
      </c>
      <c r="H214">
        <v>10</v>
      </c>
      <c r="I214">
        <v>0</v>
      </c>
      <c r="J214">
        <v>0</v>
      </c>
      <c r="K214">
        <v>18000</v>
      </c>
    </row>
    <row r="215" spans="1:11">
      <c r="A215" s="38">
        <v>3012</v>
      </c>
      <c r="B215">
        <v>10120</v>
      </c>
      <c r="C215">
        <v>0</v>
      </c>
      <c r="D215">
        <v>15</v>
      </c>
      <c r="E215">
        <v>17</v>
      </c>
      <c r="F215">
        <v>10</v>
      </c>
      <c r="G215">
        <v>15</v>
      </c>
      <c r="H215">
        <v>11</v>
      </c>
      <c r="I215">
        <v>0</v>
      </c>
      <c r="J215">
        <v>0</v>
      </c>
      <c r="K215">
        <v>18000</v>
      </c>
    </row>
    <row r="216" spans="1:11">
      <c r="A216" s="38">
        <v>3013</v>
      </c>
      <c r="B216">
        <v>13600</v>
      </c>
      <c r="C216">
        <v>0</v>
      </c>
      <c r="D216">
        <v>16</v>
      </c>
      <c r="E216">
        <v>18</v>
      </c>
      <c r="F216">
        <v>11</v>
      </c>
      <c r="G216">
        <v>16</v>
      </c>
      <c r="H216">
        <v>12</v>
      </c>
      <c r="I216">
        <v>0</v>
      </c>
      <c r="J216">
        <v>0</v>
      </c>
      <c r="K216">
        <v>18000</v>
      </c>
    </row>
    <row r="217" spans="1:11">
      <c r="A217" s="38">
        <v>3014</v>
      </c>
      <c r="B217">
        <v>17700</v>
      </c>
      <c r="C217">
        <v>0</v>
      </c>
      <c r="D217">
        <v>17</v>
      </c>
      <c r="E217">
        <v>19</v>
      </c>
      <c r="F217">
        <v>11</v>
      </c>
      <c r="G217">
        <v>18</v>
      </c>
      <c r="H217">
        <v>13</v>
      </c>
      <c r="I217">
        <v>0</v>
      </c>
      <c r="J217">
        <v>0</v>
      </c>
      <c r="K217">
        <v>18000</v>
      </c>
    </row>
    <row r="218" spans="1:11">
      <c r="A218" s="38">
        <v>3015</v>
      </c>
      <c r="B218">
        <v>25800</v>
      </c>
      <c r="C218">
        <v>0</v>
      </c>
      <c r="D218">
        <v>18</v>
      </c>
      <c r="E218">
        <v>20</v>
      </c>
      <c r="F218">
        <v>12</v>
      </c>
      <c r="G218">
        <v>19</v>
      </c>
      <c r="H218">
        <v>13</v>
      </c>
      <c r="I218">
        <v>0</v>
      </c>
      <c r="J218">
        <v>0</v>
      </c>
      <c r="K218">
        <v>18000</v>
      </c>
    </row>
    <row r="219" spans="1:11">
      <c r="A219" s="38">
        <v>3016</v>
      </c>
      <c r="B219">
        <v>32500</v>
      </c>
      <c r="C219">
        <v>0</v>
      </c>
      <c r="D219">
        <v>19</v>
      </c>
      <c r="E219">
        <v>21</v>
      </c>
      <c r="F219">
        <v>13</v>
      </c>
      <c r="G219">
        <v>20</v>
      </c>
      <c r="H219">
        <v>14</v>
      </c>
      <c r="I219">
        <v>0</v>
      </c>
      <c r="J219">
        <v>0</v>
      </c>
      <c r="K219">
        <v>18000</v>
      </c>
    </row>
    <row r="220" spans="1:11">
      <c r="A220" s="38">
        <v>3017</v>
      </c>
      <c r="B220">
        <v>42000</v>
      </c>
      <c r="C220">
        <v>0</v>
      </c>
      <c r="D220">
        <v>20</v>
      </c>
      <c r="E220">
        <v>22</v>
      </c>
      <c r="F220">
        <v>13</v>
      </c>
      <c r="G220">
        <v>21</v>
      </c>
      <c r="H220">
        <v>15</v>
      </c>
      <c r="I220">
        <v>0</v>
      </c>
      <c r="J220">
        <v>0</v>
      </c>
      <c r="K220">
        <v>18000</v>
      </c>
    </row>
    <row r="221" spans="1:11">
      <c r="A221" s="38">
        <v>3018</v>
      </c>
      <c r="B221">
        <v>53900</v>
      </c>
      <c r="C221">
        <v>0</v>
      </c>
      <c r="D221">
        <v>21</v>
      </c>
      <c r="E221">
        <v>23</v>
      </c>
      <c r="F221">
        <v>14</v>
      </c>
      <c r="G221">
        <v>22</v>
      </c>
      <c r="H221">
        <v>16</v>
      </c>
      <c r="I221">
        <v>0</v>
      </c>
      <c r="J221">
        <v>0</v>
      </c>
      <c r="K221">
        <v>18000</v>
      </c>
    </row>
    <row r="222" spans="1:11">
      <c r="A222" s="38">
        <v>3019</v>
      </c>
      <c r="B222">
        <v>66900</v>
      </c>
      <c r="C222">
        <v>0</v>
      </c>
      <c r="D222">
        <v>22</v>
      </c>
      <c r="E222">
        <v>25</v>
      </c>
      <c r="F222">
        <v>15</v>
      </c>
      <c r="G222">
        <v>23</v>
      </c>
      <c r="H222">
        <v>16</v>
      </c>
      <c r="I222">
        <v>0</v>
      </c>
      <c r="J222">
        <v>0</v>
      </c>
      <c r="K222">
        <v>18000</v>
      </c>
    </row>
    <row r="223" spans="1:11">
      <c r="A223" s="38">
        <v>3020</v>
      </c>
      <c r="B223">
        <v>90000</v>
      </c>
      <c r="C223">
        <v>0</v>
      </c>
      <c r="D223">
        <v>23</v>
      </c>
      <c r="E223">
        <v>26</v>
      </c>
      <c r="F223">
        <v>16</v>
      </c>
      <c r="G223">
        <v>24</v>
      </c>
      <c r="H223">
        <v>17</v>
      </c>
      <c r="I223">
        <v>0</v>
      </c>
      <c r="J223">
        <v>0</v>
      </c>
      <c r="K223">
        <v>18000</v>
      </c>
    </row>
    <row r="224" spans="1:11">
      <c r="A224" s="38">
        <v>3021</v>
      </c>
      <c r="B224">
        <v>116000</v>
      </c>
      <c r="C224">
        <v>0</v>
      </c>
      <c r="D224">
        <v>24</v>
      </c>
      <c r="E224">
        <v>27</v>
      </c>
      <c r="F224">
        <v>16</v>
      </c>
      <c r="G224">
        <v>25</v>
      </c>
      <c r="H224">
        <v>18</v>
      </c>
      <c r="I224">
        <v>0</v>
      </c>
      <c r="J224">
        <v>0</v>
      </c>
      <c r="K224">
        <v>18000</v>
      </c>
    </row>
    <row r="225" spans="1:11">
      <c r="A225" s="38">
        <v>3022</v>
      </c>
      <c r="B225">
        <v>149000</v>
      </c>
      <c r="C225">
        <v>0</v>
      </c>
      <c r="D225">
        <v>25</v>
      </c>
      <c r="E225">
        <v>28</v>
      </c>
      <c r="F225">
        <v>17</v>
      </c>
      <c r="G225">
        <v>27</v>
      </c>
      <c r="H225">
        <v>19</v>
      </c>
      <c r="I225">
        <v>0</v>
      </c>
      <c r="J225">
        <v>0</v>
      </c>
      <c r="K225">
        <v>18000</v>
      </c>
    </row>
    <row r="226" spans="1:11">
      <c r="A226" s="38">
        <v>3023</v>
      </c>
      <c r="B226">
        <v>187000</v>
      </c>
      <c r="C226">
        <v>0</v>
      </c>
      <c r="D226">
        <v>26</v>
      </c>
      <c r="E226">
        <v>30</v>
      </c>
      <c r="F226">
        <v>18</v>
      </c>
      <c r="G226">
        <v>28</v>
      </c>
      <c r="H226">
        <v>20</v>
      </c>
      <c r="I226">
        <v>0</v>
      </c>
      <c r="J226">
        <v>0</v>
      </c>
      <c r="K226">
        <v>18000</v>
      </c>
    </row>
    <row r="227" spans="1:11">
      <c r="A227" s="38">
        <v>3024</v>
      </c>
      <c r="B227">
        <v>233000</v>
      </c>
      <c r="C227">
        <v>0</v>
      </c>
      <c r="D227">
        <v>28</v>
      </c>
      <c r="E227">
        <v>31</v>
      </c>
      <c r="F227">
        <v>19</v>
      </c>
      <c r="G227">
        <v>29</v>
      </c>
      <c r="H227">
        <v>21</v>
      </c>
      <c r="I227">
        <v>0</v>
      </c>
      <c r="J227">
        <v>0</v>
      </c>
      <c r="K227">
        <v>18000</v>
      </c>
    </row>
    <row r="228" spans="1:11">
      <c r="A228" s="38">
        <v>3025</v>
      </c>
      <c r="B228">
        <v>284000</v>
      </c>
      <c r="C228">
        <v>0</v>
      </c>
      <c r="D228">
        <v>29</v>
      </c>
      <c r="E228">
        <v>32</v>
      </c>
      <c r="F228">
        <v>19</v>
      </c>
      <c r="G228">
        <v>30</v>
      </c>
      <c r="H228">
        <v>22</v>
      </c>
      <c r="I228">
        <v>0</v>
      </c>
      <c r="J228">
        <v>0</v>
      </c>
      <c r="K228">
        <v>18000</v>
      </c>
    </row>
    <row r="229" spans="1:11">
      <c r="A229" s="38">
        <v>3026</v>
      </c>
      <c r="B229">
        <v>347000</v>
      </c>
      <c r="C229">
        <v>0</v>
      </c>
      <c r="D229">
        <v>30</v>
      </c>
      <c r="E229">
        <v>34</v>
      </c>
      <c r="F229">
        <v>20</v>
      </c>
      <c r="G229">
        <v>31</v>
      </c>
      <c r="H229">
        <v>22</v>
      </c>
      <c r="I229">
        <v>0</v>
      </c>
      <c r="J229">
        <v>0</v>
      </c>
      <c r="K229">
        <v>18000</v>
      </c>
    </row>
    <row r="230" spans="1:11">
      <c r="A230" s="38">
        <v>3027</v>
      </c>
      <c r="B230">
        <v>415000</v>
      </c>
      <c r="C230">
        <v>0</v>
      </c>
      <c r="D230">
        <v>31</v>
      </c>
      <c r="E230">
        <v>35</v>
      </c>
      <c r="F230">
        <v>21</v>
      </c>
      <c r="G230">
        <v>33</v>
      </c>
      <c r="H230">
        <v>23</v>
      </c>
      <c r="I230">
        <v>0</v>
      </c>
      <c r="J230">
        <v>0</v>
      </c>
      <c r="K230">
        <v>18000</v>
      </c>
    </row>
    <row r="231" spans="1:11">
      <c r="A231" s="38">
        <v>3028</v>
      </c>
      <c r="B231">
        <v>498000</v>
      </c>
      <c r="C231">
        <v>0</v>
      </c>
      <c r="D231">
        <v>32</v>
      </c>
      <c r="E231">
        <v>36</v>
      </c>
      <c r="F231">
        <v>22</v>
      </c>
      <c r="G231">
        <v>34</v>
      </c>
      <c r="H231">
        <v>24</v>
      </c>
      <c r="I231">
        <v>0</v>
      </c>
      <c r="J231">
        <v>0</v>
      </c>
      <c r="K231">
        <v>18000</v>
      </c>
    </row>
    <row r="232" spans="1:11">
      <c r="A232" s="38">
        <v>3029</v>
      </c>
      <c r="B232">
        <v>590000</v>
      </c>
      <c r="C232">
        <v>0</v>
      </c>
      <c r="D232">
        <v>34</v>
      </c>
      <c r="E232">
        <v>38</v>
      </c>
      <c r="F232">
        <v>23</v>
      </c>
      <c r="G232">
        <v>35</v>
      </c>
      <c r="H232">
        <v>25</v>
      </c>
      <c r="I232">
        <v>0</v>
      </c>
      <c r="J232">
        <v>0</v>
      </c>
      <c r="K232">
        <v>18000</v>
      </c>
    </row>
    <row r="233" spans="1:11">
      <c r="A233" s="38">
        <v>3030</v>
      </c>
      <c r="B233">
        <v>705000</v>
      </c>
      <c r="C233">
        <v>0</v>
      </c>
      <c r="D233">
        <v>35</v>
      </c>
      <c r="E233">
        <v>39</v>
      </c>
      <c r="F233">
        <v>24</v>
      </c>
      <c r="G233">
        <v>37</v>
      </c>
      <c r="H233">
        <v>26</v>
      </c>
      <c r="I233">
        <v>0</v>
      </c>
      <c r="J233">
        <v>0</v>
      </c>
      <c r="K233">
        <v>18000</v>
      </c>
    </row>
    <row r="234" spans="1:11">
      <c r="A234" s="38">
        <v>3031</v>
      </c>
      <c r="B234">
        <v>827000</v>
      </c>
      <c r="C234">
        <v>0</v>
      </c>
      <c r="D234">
        <v>36</v>
      </c>
      <c r="E234">
        <v>41</v>
      </c>
      <c r="F234">
        <v>24</v>
      </c>
      <c r="G234">
        <v>38</v>
      </c>
      <c r="H234">
        <v>27</v>
      </c>
      <c r="I234">
        <v>0</v>
      </c>
      <c r="J234">
        <v>0</v>
      </c>
      <c r="K234">
        <v>18000</v>
      </c>
    </row>
    <row r="235" spans="1:11">
      <c r="A235" s="38">
        <v>3032</v>
      </c>
      <c r="B235">
        <v>975000</v>
      </c>
      <c r="C235">
        <v>0</v>
      </c>
      <c r="D235">
        <v>37</v>
      </c>
      <c r="E235">
        <v>42</v>
      </c>
      <c r="F235">
        <v>25</v>
      </c>
      <c r="G235">
        <v>39</v>
      </c>
      <c r="H235">
        <v>28</v>
      </c>
      <c r="I235">
        <v>0</v>
      </c>
      <c r="J235">
        <v>0</v>
      </c>
      <c r="K235">
        <v>18000</v>
      </c>
    </row>
    <row r="236" spans="1:11">
      <c r="A236" s="38">
        <v>3033</v>
      </c>
      <c r="B236">
        <v>1140000</v>
      </c>
      <c r="C236">
        <v>0</v>
      </c>
      <c r="D236">
        <v>39</v>
      </c>
      <c r="E236">
        <v>44</v>
      </c>
      <c r="F236">
        <v>26</v>
      </c>
      <c r="G236">
        <v>41</v>
      </c>
      <c r="H236">
        <v>29</v>
      </c>
      <c r="I236">
        <v>0</v>
      </c>
      <c r="J236">
        <v>0</v>
      </c>
      <c r="K236">
        <v>18000</v>
      </c>
    </row>
    <row r="237" spans="1:11">
      <c r="A237" s="38">
        <v>3034</v>
      </c>
      <c r="B237">
        <v>1330000</v>
      </c>
      <c r="C237">
        <v>0</v>
      </c>
      <c r="D237">
        <v>40</v>
      </c>
      <c r="E237">
        <v>45</v>
      </c>
      <c r="F237">
        <v>27</v>
      </c>
      <c r="G237">
        <v>42</v>
      </c>
      <c r="H237">
        <v>30</v>
      </c>
      <c r="I237">
        <v>0</v>
      </c>
      <c r="J237">
        <v>0</v>
      </c>
      <c r="K237">
        <v>18000</v>
      </c>
    </row>
    <row r="238" spans="1:11">
      <c r="A238" s="38">
        <v>3035</v>
      </c>
      <c r="B238">
        <v>1550000</v>
      </c>
      <c r="C238">
        <v>0</v>
      </c>
      <c r="D238">
        <v>41</v>
      </c>
      <c r="E238">
        <v>46</v>
      </c>
      <c r="F238">
        <v>28</v>
      </c>
      <c r="G238">
        <v>43</v>
      </c>
      <c r="H238">
        <v>31</v>
      </c>
      <c r="I238">
        <v>0</v>
      </c>
      <c r="J238">
        <v>0</v>
      </c>
      <c r="K238">
        <v>18000</v>
      </c>
    </row>
    <row r="239" spans="1:11">
      <c r="A239" s="38">
        <v>3036</v>
      </c>
      <c r="B239">
        <v>1790000</v>
      </c>
      <c r="C239">
        <v>0</v>
      </c>
      <c r="D239">
        <v>43</v>
      </c>
      <c r="E239">
        <v>48</v>
      </c>
      <c r="F239">
        <v>29</v>
      </c>
      <c r="G239">
        <v>45</v>
      </c>
      <c r="H239">
        <v>32</v>
      </c>
      <c r="I239">
        <v>0</v>
      </c>
      <c r="J239">
        <v>0</v>
      </c>
      <c r="K239">
        <v>18000</v>
      </c>
    </row>
    <row r="240" spans="1:11">
      <c r="A240" s="38">
        <v>3037</v>
      </c>
      <c r="B240">
        <v>2070000</v>
      </c>
      <c r="C240">
        <v>0</v>
      </c>
      <c r="D240">
        <v>44</v>
      </c>
      <c r="E240">
        <v>50</v>
      </c>
      <c r="F240">
        <v>30</v>
      </c>
      <c r="G240">
        <v>46</v>
      </c>
      <c r="H240">
        <v>33</v>
      </c>
      <c r="I240">
        <v>0</v>
      </c>
      <c r="J240">
        <v>0</v>
      </c>
      <c r="K240">
        <v>18000</v>
      </c>
    </row>
    <row r="241" spans="1:11">
      <c r="A241" s="38">
        <v>3038</v>
      </c>
      <c r="B241">
        <v>2380000</v>
      </c>
      <c r="C241">
        <v>0</v>
      </c>
      <c r="D241">
        <v>45</v>
      </c>
      <c r="E241">
        <v>51</v>
      </c>
      <c r="F241">
        <v>31</v>
      </c>
      <c r="G241">
        <v>48</v>
      </c>
      <c r="H241">
        <v>34</v>
      </c>
      <c r="I241">
        <v>0</v>
      </c>
      <c r="J241">
        <v>0</v>
      </c>
      <c r="K241">
        <v>18000</v>
      </c>
    </row>
    <row r="242" spans="1:11">
      <c r="A242" s="38">
        <v>3039</v>
      </c>
      <c r="B242">
        <v>2750000</v>
      </c>
      <c r="C242">
        <v>0</v>
      </c>
      <c r="D242">
        <v>47</v>
      </c>
      <c r="E242">
        <v>53</v>
      </c>
      <c r="F242">
        <v>32</v>
      </c>
      <c r="G242">
        <v>49</v>
      </c>
      <c r="H242">
        <v>35</v>
      </c>
      <c r="I242">
        <v>0</v>
      </c>
      <c r="J242">
        <v>0</v>
      </c>
      <c r="K242">
        <v>18000</v>
      </c>
    </row>
    <row r="243" spans="1:11">
      <c r="A243" s="38">
        <v>3040</v>
      </c>
      <c r="B243">
        <v>3140000</v>
      </c>
      <c r="C243">
        <v>0</v>
      </c>
      <c r="D243">
        <v>48</v>
      </c>
      <c r="E243">
        <v>54</v>
      </c>
      <c r="F243">
        <v>33</v>
      </c>
      <c r="G243">
        <v>51</v>
      </c>
      <c r="H243">
        <v>36</v>
      </c>
      <c r="I243">
        <v>0</v>
      </c>
      <c r="J243">
        <v>0</v>
      </c>
      <c r="K243">
        <v>18000</v>
      </c>
    </row>
    <row r="244" spans="1:11">
      <c r="A244" s="38">
        <v>3041</v>
      </c>
      <c r="B244">
        <v>3600000</v>
      </c>
      <c r="C244">
        <v>0</v>
      </c>
      <c r="D244">
        <v>50</v>
      </c>
      <c r="E244">
        <v>56</v>
      </c>
      <c r="F244">
        <v>33</v>
      </c>
      <c r="G244">
        <v>52</v>
      </c>
      <c r="H244">
        <v>37</v>
      </c>
      <c r="I244">
        <v>0</v>
      </c>
      <c r="J244">
        <v>0</v>
      </c>
      <c r="K244">
        <v>18000</v>
      </c>
    </row>
    <row r="245" spans="1:11">
      <c r="A245" s="38">
        <v>3042</v>
      </c>
      <c r="B245">
        <v>4090000</v>
      </c>
      <c r="C245">
        <v>0</v>
      </c>
      <c r="D245">
        <v>51</v>
      </c>
      <c r="E245">
        <v>57</v>
      </c>
      <c r="F245">
        <v>34</v>
      </c>
      <c r="G245">
        <v>54</v>
      </c>
      <c r="H245">
        <v>38</v>
      </c>
      <c r="I245">
        <v>0</v>
      </c>
      <c r="J245">
        <v>0</v>
      </c>
      <c r="K245">
        <v>18000</v>
      </c>
    </row>
    <row r="246" spans="1:11">
      <c r="A246" s="38">
        <v>3043</v>
      </c>
      <c r="B246">
        <v>4640000</v>
      </c>
      <c r="C246">
        <v>0</v>
      </c>
      <c r="D246">
        <v>52</v>
      </c>
      <c r="E246">
        <v>59</v>
      </c>
      <c r="F246">
        <v>35</v>
      </c>
      <c r="G246">
        <v>55</v>
      </c>
      <c r="H246">
        <v>39</v>
      </c>
      <c r="I246">
        <v>0</v>
      </c>
      <c r="J246">
        <v>0</v>
      </c>
      <c r="K246">
        <v>18000</v>
      </c>
    </row>
    <row r="247" spans="1:11">
      <c r="A247" s="38">
        <v>3044</v>
      </c>
      <c r="B247">
        <v>5270000</v>
      </c>
      <c r="C247">
        <v>0</v>
      </c>
      <c r="D247">
        <v>54</v>
      </c>
      <c r="E247">
        <v>61</v>
      </c>
      <c r="F247">
        <v>36</v>
      </c>
      <c r="G247">
        <v>57</v>
      </c>
      <c r="H247">
        <v>40</v>
      </c>
      <c r="I247">
        <v>0</v>
      </c>
      <c r="J247">
        <v>0</v>
      </c>
      <c r="K247">
        <v>18000</v>
      </c>
    </row>
    <row r="248" spans="1:11">
      <c r="A248" s="38">
        <v>3045</v>
      </c>
      <c r="B248">
        <v>5950000</v>
      </c>
      <c r="C248">
        <v>0</v>
      </c>
      <c r="D248">
        <v>55</v>
      </c>
      <c r="E248">
        <v>62</v>
      </c>
      <c r="F248">
        <v>37</v>
      </c>
      <c r="G248">
        <v>58</v>
      </c>
      <c r="H248">
        <v>42</v>
      </c>
      <c r="I248">
        <v>0</v>
      </c>
      <c r="J248">
        <v>0</v>
      </c>
      <c r="K248">
        <v>18000</v>
      </c>
    </row>
    <row r="249" spans="1:11">
      <c r="A249" s="38">
        <v>3046</v>
      </c>
      <c r="B249">
        <v>6710000</v>
      </c>
      <c r="C249">
        <v>0</v>
      </c>
      <c r="D249">
        <v>57</v>
      </c>
      <c r="E249">
        <v>64</v>
      </c>
      <c r="F249">
        <v>38</v>
      </c>
      <c r="G249">
        <v>60</v>
      </c>
      <c r="H249">
        <v>43</v>
      </c>
      <c r="I249">
        <v>0</v>
      </c>
      <c r="J249">
        <v>0</v>
      </c>
      <c r="K249">
        <v>18000</v>
      </c>
    </row>
    <row r="250" spans="1:11">
      <c r="A250" s="38">
        <v>3047</v>
      </c>
      <c r="B250">
        <v>7580000</v>
      </c>
      <c r="C250">
        <v>0</v>
      </c>
      <c r="D250">
        <v>58</v>
      </c>
      <c r="E250">
        <v>66</v>
      </c>
      <c r="F250">
        <v>39</v>
      </c>
      <c r="G250">
        <v>61</v>
      </c>
      <c r="H250">
        <v>44</v>
      </c>
      <c r="I250">
        <v>0</v>
      </c>
      <c r="J250">
        <v>0</v>
      </c>
      <c r="K250">
        <v>18000</v>
      </c>
    </row>
    <row r="251" spans="1:11">
      <c r="A251" s="38">
        <v>3048</v>
      </c>
      <c r="B251">
        <v>8510000</v>
      </c>
      <c r="C251">
        <v>0</v>
      </c>
      <c r="D251">
        <v>60</v>
      </c>
      <c r="E251">
        <v>67</v>
      </c>
      <c r="F251">
        <v>40</v>
      </c>
      <c r="G251">
        <v>63</v>
      </c>
      <c r="H251">
        <v>45</v>
      </c>
      <c r="I251">
        <v>0</v>
      </c>
      <c r="J251">
        <v>0</v>
      </c>
      <c r="K251">
        <v>18000</v>
      </c>
    </row>
    <row r="252" spans="1:11">
      <c r="A252" s="38">
        <v>3049</v>
      </c>
      <c r="B252">
        <v>9530000</v>
      </c>
      <c r="C252">
        <v>0</v>
      </c>
      <c r="D252">
        <v>61</v>
      </c>
      <c r="E252">
        <v>69</v>
      </c>
      <c r="F252">
        <v>41</v>
      </c>
      <c r="G252">
        <v>65</v>
      </c>
      <c r="H252">
        <v>46</v>
      </c>
      <c r="I252">
        <v>0</v>
      </c>
      <c r="J252">
        <v>0</v>
      </c>
      <c r="K252">
        <v>18000</v>
      </c>
    </row>
    <row r="253" spans="1:11">
      <c r="A253" s="38">
        <v>3050</v>
      </c>
      <c r="B253">
        <v>10700000</v>
      </c>
      <c r="C253">
        <v>0</v>
      </c>
      <c r="D253">
        <v>63</v>
      </c>
      <c r="E253">
        <v>71</v>
      </c>
      <c r="F253">
        <v>43</v>
      </c>
      <c r="G253">
        <v>66</v>
      </c>
      <c r="H253">
        <v>47</v>
      </c>
      <c r="I253">
        <v>0</v>
      </c>
      <c r="J253">
        <v>0</v>
      </c>
      <c r="K253">
        <v>18000</v>
      </c>
    </row>
    <row r="254" spans="1:11">
      <c r="A254" s="38">
        <v>3051</v>
      </c>
      <c r="B254">
        <v>11900000</v>
      </c>
      <c r="C254">
        <v>0</v>
      </c>
      <c r="D254">
        <v>65</v>
      </c>
      <c r="E254">
        <v>73</v>
      </c>
      <c r="F254">
        <v>44</v>
      </c>
      <c r="G254">
        <v>68</v>
      </c>
      <c r="H254">
        <v>48</v>
      </c>
      <c r="I254">
        <v>0</v>
      </c>
      <c r="J254">
        <v>0</v>
      </c>
      <c r="K254">
        <v>18000</v>
      </c>
    </row>
    <row r="255" spans="1:11">
      <c r="A255" s="38">
        <v>3052</v>
      </c>
      <c r="B255">
        <v>13300000</v>
      </c>
      <c r="C255">
        <v>0</v>
      </c>
      <c r="D255">
        <v>66</v>
      </c>
      <c r="E255">
        <v>74</v>
      </c>
      <c r="F255">
        <v>45</v>
      </c>
      <c r="G255">
        <v>69</v>
      </c>
      <c r="H255">
        <v>50</v>
      </c>
      <c r="I255">
        <v>0</v>
      </c>
      <c r="J255">
        <v>0</v>
      </c>
      <c r="K255">
        <v>18000</v>
      </c>
    </row>
    <row r="256" spans="1:11">
      <c r="A256" s="38">
        <v>3053</v>
      </c>
      <c r="B256">
        <v>14800000</v>
      </c>
      <c r="C256">
        <v>0</v>
      </c>
      <c r="D256">
        <v>68</v>
      </c>
      <c r="E256">
        <v>76</v>
      </c>
      <c r="F256">
        <v>46</v>
      </c>
      <c r="G256">
        <v>71</v>
      </c>
      <c r="H256">
        <v>51</v>
      </c>
      <c r="I256">
        <v>0</v>
      </c>
      <c r="J256">
        <v>0</v>
      </c>
      <c r="K256">
        <v>18000</v>
      </c>
    </row>
    <row r="257" spans="1:11">
      <c r="A257" s="38">
        <v>3054</v>
      </c>
      <c r="B257">
        <v>16500000</v>
      </c>
      <c r="C257">
        <v>0</v>
      </c>
      <c r="D257">
        <v>69</v>
      </c>
      <c r="E257">
        <v>78</v>
      </c>
      <c r="F257">
        <v>47</v>
      </c>
      <c r="G257">
        <v>73</v>
      </c>
      <c r="H257">
        <v>52</v>
      </c>
      <c r="I257">
        <v>0</v>
      </c>
      <c r="J257">
        <v>0</v>
      </c>
      <c r="K257">
        <v>18000</v>
      </c>
    </row>
    <row r="258" spans="1:11">
      <c r="A258" s="38">
        <v>3055</v>
      </c>
      <c r="B258">
        <v>18300000</v>
      </c>
      <c r="C258">
        <v>0</v>
      </c>
      <c r="D258">
        <v>71</v>
      </c>
      <c r="E258">
        <v>80</v>
      </c>
      <c r="F258">
        <v>48</v>
      </c>
      <c r="G258">
        <v>75</v>
      </c>
      <c r="H258">
        <v>53</v>
      </c>
      <c r="I258">
        <v>0</v>
      </c>
      <c r="J258">
        <v>0</v>
      </c>
      <c r="K258">
        <v>18000</v>
      </c>
    </row>
    <row r="259" spans="1:11">
      <c r="A259" s="38">
        <v>3056</v>
      </c>
      <c r="B259">
        <v>20300000</v>
      </c>
      <c r="C259">
        <v>0</v>
      </c>
      <c r="D259">
        <v>73</v>
      </c>
      <c r="E259">
        <v>82</v>
      </c>
      <c r="F259">
        <v>49</v>
      </c>
      <c r="G259">
        <v>76</v>
      </c>
      <c r="H259">
        <v>54</v>
      </c>
      <c r="I259">
        <v>0</v>
      </c>
      <c r="J259">
        <v>0</v>
      </c>
      <c r="K259">
        <v>18000</v>
      </c>
    </row>
    <row r="260" spans="1:11">
      <c r="A260" s="38">
        <v>3057</v>
      </c>
      <c r="B260">
        <v>22500000</v>
      </c>
      <c r="C260">
        <v>0</v>
      </c>
      <c r="D260">
        <v>74</v>
      </c>
      <c r="E260">
        <v>84</v>
      </c>
      <c r="F260">
        <v>50</v>
      </c>
      <c r="G260">
        <v>78</v>
      </c>
      <c r="H260">
        <v>56</v>
      </c>
      <c r="I260">
        <v>0</v>
      </c>
      <c r="J260">
        <v>0</v>
      </c>
      <c r="K260">
        <v>18000</v>
      </c>
    </row>
    <row r="261" spans="1:11">
      <c r="A261" s="38">
        <v>3058</v>
      </c>
      <c r="B261">
        <v>24800000</v>
      </c>
      <c r="C261">
        <v>0</v>
      </c>
      <c r="D261">
        <v>76</v>
      </c>
      <c r="E261">
        <v>85</v>
      </c>
      <c r="F261">
        <v>51</v>
      </c>
      <c r="G261">
        <v>80</v>
      </c>
      <c r="H261">
        <v>57</v>
      </c>
      <c r="I261">
        <v>0</v>
      </c>
      <c r="J261">
        <v>0</v>
      </c>
      <c r="K261">
        <v>18000</v>
      </c>
    </row>
    <row r="262" spans="1:11">
      <c r="A262" s="38">
        <v>3059</v>
      </c>
      <c r="B262">
        <v>2000000000</v>
      </c>
      <c r="C262">
        <v>0</v>
      </c>
      <c r="D262">
        <v>78</v>
      </c>
      <c r="E262">
        <v>87</v>
      </c>
      <c r="F262">
        <v>52</v>
      </c>
      <c r="G262">
        <v>82</v>
      </c>
      <c r="H262">
        <v>58</v>
      </c>
      <c r="I262">
        <v>0</v>
      </c>
      <c r="J262">
        <v>0</v>
      </c>
      <c r="K262">
        <v>18000</v>
      </c>
    </row>
    <row r="263" spans="1:11">
      <c r="A263" s="38">
        <v>3060</v>
      </c>
      <c r="B263">
        <v>30200000</v>
      </c>
      <c r="C263">
        <v>0</v>
      </c>
      <c r="D263">
        <v>79</v>
      </c>
      <c r="E263">
        <v>89</v>
      </c>
      <c r="F263">
        <v>54</v>
      </c>
      <c r="G263">
        <v>83</v>
      </c>
      <c r="H263">
        <v>60</v>
      </c>
      <c r="I263">
        <v>0</v>
      </c>
      <c r="J263">
        <v>0</v>
      </c>
      <c r="K263">
        <v>18000</v>
      </c>
    </row>
    <row r="264" spans="1:11">
      <c r="A264" s="38">
        <v>3061</v>
      </c>
      <c r="B264">
        <v>33200000</v>
      </c>
      <c r="C264">
        <v>0</v>
      </c>
      <c r="D264">
        <v>81</v>
      </c>
      <c r="E264">
        <v>91</v>
      </c>
      <c r="F264">
        <v>55</v>
      </c>
      <c r="G264">
        <v>85</v>
      </c>
      <c r="H264">
        <v>61</v>
      </c>
      <c r="I264">
        <v>0</v>
      </c>
      <c r="J264">
        <v>0</v>
      </c>
      <c r="K264">
        <v>18000</v>
      </c>
    </row>
    <row r="265" spans="1:11">
      <c r="A265" s="38">
        <v>3062</v>
      </c>
      <c r="B265">
        <v>36500000</v>
      </c>
      <c r="C265">
        <v>0</v>
      </c>
      <c r="D265">
        <v>83</v>
      </c>
      <c r="E265">
        <v>93</v>
      </c>
      <c r="F265">
        <v>56</v>
      </c>
      <c r="G265">
        <v>87</v>
      </c>
      <c r="H265">
        <v>62</v>
      </c>
      <c r="I265">
        <v>0</v>
      </c>
      <c r="J265">
        <v>0</v>
      </c>
      <c r="K265">
        <v>18000</v>
      </c>
    </row>
    <row r="266" spans="1:11">
      <c r="A266" s="38">
        <v>3063</v>
      </c>
      <c r="B266">
        <v>40000000</v>
      </c>
      <c r="C266">
        <v>0</v>
      </c>
      <c r="D266">
        <v>85</v>
      </c>
      <c r="E266">
        <v>95</v>
      </c>
      <c r="F266">
        <v>57</v>
      </c>
      <c r="G266">
        <v>89</v>
      </c>
      <c r="H266">
        <v>63</v>
      </c>
      <c r="I266">
        <v>0</v>
      </c>
      <c r="J266">
        <v>0</v>
      </c>
      <c r="K266">
        <v>18000</v>
      </c>
    </row>
    <row r="267" spans="1:11">
      <c r="A267" s="38">
        <v>3064</v>
      </c>
      <c r="B267">
        <v>43800000</v>
      </c>
      <c r="C267">
        <v>0</v>
      </c>
      <c r="D267">
        <v>86</v>
      </c>
      <c r="E267">
        <v>97</v>
      </c>
      <c r="F267">
        <v>58</v>
      </c>
      <c r="G267">
        <v>91</v>
      </c>
      <c r="H267">
        <v>65</v>
      </c>
      <c r="I267">
        <v>0</v>
      </c>
      <c r="J267">
        <v>0</v>
      </c>
      <c r="K267">
        <v>18000</v>
      </c>
    </row>
    <row r="268" spans="1:11">
      <c r="A268" s="38">
        <v>3065</v>
      </c>
      <c r="B268">
        <v>48100000</v>
      </c>
      <c r="C268">
        <v>0</v>
      </c>
      <c r="D268">
        <v>88</v>
      </c>
      <c r="E268">
        <v>99</v>
      </c>
      <c r="F268">
        <v>59</v>
      </c>
      <c r="G268">
        <v>93</v>
      </c>
      <c r="H268">
        <v>66</v>
      </c>
      <c r="I268">
        <v>0</v>
      </c>
      <c r="J268">
        <v>0</v>
      </c>
      <c r="K268">
        <v>18000</v>
      </c>
    </row>
    <row r="269" spans="1:11">
      <c r="A269" s="38">
        <v>3066</v>
      </c>
      <c r="B269">
        <v>52500000</v>
      </c>
      <c r="C269">
        <v>0</v>
      </c>
      <c r="D269">
        <v>90</v>
      </c>
      <c r="E269">
        <v>101</v>
      </c>
      <c r="F269">
        <v>61</v>
      </c>
      <c r="G269">
        <v>94</v>
      </c>
      <c r="H269">
        <v>67</v>
      </c>
      <c r="I269">
        <v>0</v>
      </c>
      <c r="J269">
        <v>0</v>
      </c>
      <c r="K269">
        <v>18000</v>
      </c>
    </row>
    <row r="270" spans="1:11">
      <c r="A270" s="38">
        <v>3067</v>
      </c>
      <c r="B270">
        <v>57400000</v>
      </c>
      <c r="C270">
        <v>0</v>
      </c>
      <c r="D270">
        <v>92</v>
      </c>
      <c r="E270">
        <v>103</v>
      </c>
      <c r="F270">
        <v>62</v>
      </c>
      <c r="G270">
        <v>96</v>
      </c>
      <c r="H270">
        <v>69</v>
      </c>
      <c r="I270">
        <v>0</v>
      </c>
      <c r="J270">
        <v>0</v>
      </c>
      <c r="K270">
        <v>18000</v>
      </c>
    </row>
    <row r="271" spans="1:11">
      <c r="A271" s="38">
        <v>3068</v>
      </c>
      <c r="B271">
        <v>62600000</v>
      </c>
      <c r="C271">
        <v>0</v>
      </c>
      <c r="D271">
        <v>94</v>
      </c>
      <c r="E271">
        <v>105</v>
      </c>
      <c r="F271">
        <v>63</v>
      </c>
      <c r="G271">
        <v>98</v>
      </c>
      <c r="H271">
        <v>70</v>
      </c>
      <c r="I271">
        <v>0</v>
      </c>
      <c r="J271">
        <v>0</v>
      </c>
      <c r="K271">
        <v>18000</v>
      </c>
    </row>
    <row r="272" spans="1:11">
      <c r="A272" s="38">
        <v>3069</v>
      </c>
      <c r="B272">
        <v>68200000</v>
      </c>
      <c r="C272">
        <v>0</v>
      </c>
      <c r="D272">
        <v>95</v>
      </c>
      <c r="E272">
        <v>107</v>
      </c>
      <c r="F272">
        <v>64</v>
      </c>
      <c r="G272">
        <v>100</v>
      </c>
      <c r="H272">
        <v>72</v>
      </c>
      <c r="I272">
        <v>0</v>
      </c>
      <c r="J272">
        <v>0</v>
      </c>
      <c r="K272">
        <v>18000</v>
      </c>
    </row>
    <row r="273" spans="1:11">
      <c r="A273" s="38">
        <v>3070</v>
      </c>
      <c r="B273">
        <v>74300000</v>
      </c>
      <c r="C273">
        <v>0</v>
      </c>
      <c r="D273">
        <v>97</v>
      </c>
      <c r="E273">
        <v>109</v>
      </c>
      <c r="F273">
        <v>66</v>
      </c>
      <c r="G273">
        <v>102</v>
      </c>
      <c r="H273">
        <v>73</v>
      </c>
      <c r="I273">
        <v>0</v>
      </c>
      <c r="J273">
        <v>0</v>
      </c>
      <c r="K273">
        <v>18000</v>
      </c>
    </row>
    <row r="274" spans="1:11">
      <c r="A274" s="38">
        <v>3071</v>
      </c>
      <c r="B274">
        <v>80800000</v>
      </c>
      <c r="C274">
        <v>0</v>
      </c>
      <c r="D274">
        <v>99</v>
      </c>
      <c r="E274">
        <v>112</v>
      </c>
      <c r="F274">
        <v>67</v>
      </c>
      <c r="G274">
        <v>104</v>
      </c>
      <c r="H274">
        <v>74</v>
      </c>
      <c r="I274">
        <v>0</v>
      </c>
      <c r="J274">
        <v>0</v>
      </c>
      <c r="K274">
        <v>18000</v>
      </c>
    </row>
    <row r="275" spans="1:11">
      <c r="A275" s="38">
        <v>3072</v>
      </c>
      <c r="B275">
        <v>87800000</v>
      </c>
      <c r="C275">
        <v>0</v>
      </c>
      <c r="D275">
        <v>101</v>
      </c>
      <c r="E275">
        <v>114</v>
      </c>
      <c r="F275">
        <v>68</v>
      </c>
      <c r="G275">
        <v>106</v>
      </c>
      <c r="H275">
        <v>76</v>
      </c>
      <c r="I275">
        <v>0</v>
      </c>
      <c r="J275">
        <v>0</v>
      </c>
      <c r="K275">
        <v>18000</v>
      </c>
    </row>
    <row r="276" spans="1:11">
      <c r="A276" s="38">
        <v>3073</v>
      </c>
      <c r="B276">
        <v>95200000</v>
      </c>
      <c r="C276">
        <v>0</v>
      </c>
      <c r="D276">
        <v>103</v>
      </c>
      <c r="E276">
        <v>116</v>
      </c>
      <c r="F276">
        <v>69</v>
      </c>
      <c r="G276">
        <v>108</v>
      </c>
      <c r="H276">
        <v>77</v>
      </c>
      <c r="I276">
        <v>0</v>
      </c>
      <c r="J276">
        <v>0</v>
      </c>
      <c r="K276">
        <v>18000</v>
      </c>
    </row>
    <row r="277" spans="1:11">
      <c r="A277" s="38">
        <v>3074</v>
      </c>
      <c r="B277">
        <v>103400000</v>
      </c>
      <c r="C277">
        <v>0</v>
      </c>
      <c r="D277">
        <v>105</v>
      </c>
      <c r="E277">
        <v>118</v>
      </c>
      <c r="F277">
        <v>71</v>
      </c>
      <c r="G277">
        <v>110</v>
      </c>
      <c r="H277">
        <v>79</v>
      </c>
      <c r="I277">
        <v>0</v>
      </c>
      <c r="J277">
        <v>0</v>
      </c>
      <c r="K277">
        <v>18000</v>
      </c>
    </row>
    <row r="278" spans="1:11">
      <c r="A278" s="38">
        <v>3075</v>
      </c>
      <c r="B278">
        <v>111900000</v>
      </c>
      <c r="C278">
        <v>0</v>
      </c>
      <c r="D278">
        <v>107</v>
      </c>
      <c r="E278">
        <v>120</v>
      </c>
      <c r="F278">
        <v>72</v>
      </c>
      <c r="G278">
        <v>112</v>
      </c>
      <c r="H278">
        <v>80</v>
      </c>
      <c r="I278">
        <v>0</v>
      </c>
      <c r="J278">
        <v>0</v>
      </c>
      <c r="K278">
        <v>18000</v>
      </c>
    </row>
    <row r="279" spans="1:11">
      <c r="A279" s="38">
        <v>3076</v>
      </c>
      <c r="B279">
        <v>121100000</v>
      </c>
      <c r="C279">
        <v>0</v>
      </c>
      <c r="D279">
        <v>109</v>
      </c>
      <c r="E279">
        <v>122</v>
      </c>
      <c r="F279">
        <v>73</v>
      </c>
      <c r="G279">
        <v>114</v>
      </c>
      <c r="H279">
        <v>82</v>
      </c>
      <c r="I279">
        <v>0</v>
      </c>
      <c r="J279">
        <v>0</v>
      </c>
      <c r="K279">
        <v>18000</v>
      </c>
    </row>
    <row r="280" spans="1:11">
      <c r="A280" s="38">
        <v>3077</v>
      </c>
      <c r="B280">
        <v>130900000</v>
      </c>
      <c r="C280">
        <v>0</v>
      </c>
      <c r="D280">
        <v>111</v>
      </c>
      <c r="E280">
        <v>124</v>
      </c>
      <c r="F280">
        <v>75</v>
      </c>
      <c r="G280">
        <v>116</v>
      </c>
      <c r="H280">
        <v>83</v>
      </c>
      <c r="I280">
        <v>0</v>
      </c>
      <c r="J280">
        <v>0</v>
      </c>
      <c r="K280">
        <v>18000</v>
      </c>
    </row>
    <row r="281" spans="1:11">
      <c r="A281" s="38">
        <v>3078</v>
      </c>
      <c r="B281">
        <v>141500000</v>
      </c>
      <c r="C281">
        <v>0</v>
      </c>
      <c r="D281">
        <v>113</v>
      </c>
      <c r="E281">
        <v>127</v>
      </c>
      <c r="F281">
        <v>76</v>
      </c>
      <c r="G281">
        <v>118</v>
      </c>
      <c r="H281">
        <v>84</v>
      </c>
      <c r="I281">
        <v>0</v>
      </c>
      <c r="J281">
        <v>0</v>
      </c>
      <c r="K281">
        <v>18000</v>
      </c>
    </row>
    <row r="282" spans="1:11">
      <c r="A282" s="38">
        <v>3079</v>
      </c>
      <c r="B282">
        <v>152700000</v>
      </c>
      <c r="C282">
        <v>0</v>
      </c>
      <c r="D282">
        <v>115</v>
      </c>
      <c r="E282">
        <v>129</v>
      </c>
      <c r="F282">
        <v>77</v>
      </c>
      <c r="G282">
        <v>120</v>
      </c>
      <c r="H282">
        <v>86</v>
      </c>
      <c r="I282">
        <v>0</v>
      </c>
      <c r="J282">
        <v>0</v>
      </c>
      <c r="K282">
        <v>18000</v>
      </c>
    </row>
    <row r="283" spans="1:11">
      <c r="A283" s="38">
        <v>3080</v>
      </c>
      <c r="B283">
        <v>164700000</v>
      </c>
      <c r="C283">
        <v>0</v>
      </c>
      <c r="D283">
        <v>117</v>
      </c>
      <c r="E283">
        <v>131</v>
      </c>
      <c r="F283">
        <v>79</v>
      </c>
      <c r="G283">
        <v>122</v>
      </c>
      <c r="H283">
        <v>87</v>
      </c>
      <c r="I283">
        <v>0</v>
      </c>
      <c r="J283">
        <v>0</v>
      </c>
      <c r="K283">
        <v>18000</v>
      </c>
    </row>
    <row r="284" spans="1:11">
      <c r="A284" s="38">
        <v>3081</v>
      </c>
      <c r="B284">
        <v>177400000</v>
      </c>
      <c r="C284">
        <v>0</v>
      </c>
      <c r="D284">
        <v>119</v>
      </c>
      <c r="E284">
        <v>133</v>
      </c>
      <c r="F284">
        <v>80</v>
      </c>
      <c r="G284">
        <v>125</v>
      </c>
      <c r="H284">
        <v>89</v>
      </c>
      <c r="I284">
        <v>0</v>
      </c>
      <c r="J284">
        <v>0</v>
      </c>
      <c r="K284">
        <v>18000</v>
      </c>
    </row>
    <row r="285" spans="1:11">
      <c r="A285" s="38">
        <v>3082</v>
      </c>
      <c r="B285">
        <v>191200000</v>
      </c>
      <c r="C285">
        <v>0</v>
      </c>
      <c r="D285">
        <v>121</v>
      </c>
      <c r="E285">
        <v>136</v>
      </c>
      <c r="F285">
        <v>81</v>
      </c>
      <c r="G285">
        <v>127</v>
      </c>
      <c r="H285">
        <v>91</v>
      </c>
      <c r="I285">
        <v>0</v>
      </c>
      <c r="J285">
        <v>0</v>
      </c>
      <c r="K285">
        <v>18000</v>
      </c>
    </row>
    <row r="286" spans="1:11">
      <c r="A286" s="38">
        <v>3083</v>
      </c>
      <c r="B286">
        <v>205600000</v>
      </c>
      <c r="C286">
        <v>0</v>
      </c>
      <c r="D286">
        <v>123</v>
      </c>
      <c r="E286">
        <v>138</v>
      </c>
      <c r="F286">
        <v>83</v>
      </c>
      <c r="G286">
        <v>129</v>
      </c>
      <c r="H286">
        <v>92</v>
      </c>
      <c r="I286">
        <v>0</v>
      </c>
      <c r="J286">
        <v>0</v>
      </c>
      <c r="K286">
        <v>18000</v>
      </c>
    </row>
    <row r="287" spans="1:11">
      <c r="A287" s="38">
        <v>3084</v>
      </c>
      <c r="B287">
        <v>221000000</v>
      </c>
      <c r="C287">
        <v>0</v>
      </c>
      <c r="D287">
        <v>125</v>
      </c>
      <c r="E287">
        <v>140</v>
      </c>
      <c r="F287">
        <v>84</v>
      </c>
      <c r="G287">
        <v>131</v>
      </c>
      <c r="H287">
        <v>94</v>
      </c>
      <c r="I287">
        <v>0</v>
      </c>
      <c r="J287">
        <v>0</v>
      </c>
      <c r="K287">
        <v>18000</v>
      </c>
    </row>
    <row r="288" spans="1:11">
      <c r="A288" s="38">
        <v>3085</v>
      </c>
      <c r="B288">
        <v>237600000</v>
      </c>
      <c r="C288">
        <v>0</v>
      </c>
      <c r="D288">
        <v>127</v>
      </c>
      <c r="E288">
        <v>143</v>
      </c>
      <c r="F288">
        <v>86</v>
      </c>
      <c r="G288">
        <v>133</v>
      </c>
      <c r="H288">
        <v>95</v>
      </c>
      <c r="I288">
        <v>0</v>
      </c>
      <c r="J288">
        <v>0</v>
      </c>
      <c r="K288">
        <v>18000</v>
      </c>
    </row>
    <row r="289" spans="1:11">
      <c r="A289" s="38">
        <v>3086</v>
      </c>
      <c r="B289">
        <v>255000000</v>
      </c>
      <c r="C289">
        <v>0</v>
      </c>
      <c r="D289">
        <v>129</v>
      </c>
      <c r="E289">
        <v>145</v>
      </c>
      <c r="F289">
        <v>87</v>
      </c>
      <c r="G289">
        <v>135</v>
      </c>
      <c r="H289">
        <v>97</v>
      </c>
      <c r="I289">
        <v>0</v>
      </c>
      <c r="J289">
        <v>0</v>
      </c>
      <c r="K289">
        <v>18000</v>
      </c>
    </row>
    <row r="290" spans="1:11">
      <c r="A290" s="38">
        <v>3087</v>
      </c>
      <c r="B290">
        <v>273500000</v>
      </c>
      <c r="C290">
        <v>0</v>
      </c>
      <c r="D290">
        <v>131</v>
      </c>
      <c r="E290">
        <v>148</v>
      </c>
      <c r="F290">
        <v>89</v>
      </c>
      <c r="G290">
        <v>138</v>
      </c>
      <c r="H290">
        <v>98</v>
      </c>
      <c r="I290">
        <v>0</v>
      </c>
      <c r="J290">
        <v>0</v>
      </c>
      <c r="K290">
        <v>18000</v>
      </c>
    </row>
    <row r="291" spans="1:11">
      <c r="A291" s="38">
        <v>3088</v>
      </c>
      <c r="B291">
        <v>293100000</v>
      </c>
      <c r="C291">
        <v>0</v>
      </c>
      <c r="D291">
        <v>133</v>
      </c>
      <c r="E291">
        <v>150</v>
      </c>
      <c r="F291">
        <v>90</v>
      </c>
      <c r="G291">
        <v>140</v>
      </c>
      <c r="H291">
        <v>100</v>
      </c>
      <c r="I291">
        <v>0</v>
      </c>
      <c r="J291">
        <v>0</v>
      </c>
      <c r="K291">
        <v>18000</v>
      </c>
    </row>
    <row r="292" spans="1:11">
      <c r="A292" s="38">
        <v>3089</v>
      </c>
      <c r="B292">
        <v>314200000</v>
      </c>
      <c r="C292">
        <v>0</v>
      </c>
      <c r="D292">
        <v>135</v>
      </c>
      <c r="E292">
        <v>152</v>
      </c>
      <c r="F292">
        <v>91</v>
      </c>
      <c r="G292">
        <v>142</v>
      </c>
      <c r="H292">
        <v>102</v>
      </c>
      <c r="I292">
        <v>0</v>
      </c>
      <c r="J292">
        <v>0</v>
      </c>
      <c r="K292">
        <v>18000</v>
      </c>
    </row>
    <row r="293" spans="1:11">
      <c r="A293" s="38">
        <v>3090</v>
      </c>
      <c r="B293">
        <v>336400000</v>
      </c>
      <c r="C293">
        <v>0</v>
      </c>
      <c r="D293">
        <v>138</v>
      </c>
      <c r="E293">
        <v>155</v>
      </c>
      <c r="F293">
        <v>93</v>
      </c>
      <c r="G293">
        <v>144</v>
      </c>
      <c r="H293">
        <v>103</v>
      </c>
      <c r="I293">
        <v>0</v>
      </c>
      <c r="J293">
        <v>0</v>
      </c>
      <c r="K293">
        <v>18000</v>
      </c>
    </row>
    <row r="294" spans="1:11">
      <c r="A294" s="38">
        <v>3091</v>
      </c>
      <c r="B294">
        <v>359700000</v>
      </c>
      <c r="C294">
        <v>0</v>
      </c>
      <c r="D294">
        <v>140</v>
      </c>
      <c r="E294">
        <v>157</v>
      </c>
      <c r="F294">
        <v>94</v>
      </c>
      <c r="G294">
        <v>147</v>
      </c>
      <c r="H294">
        <v>105</v>
      </c>
      <c r="I294">
        <v>0</v>
      </c>
      <c r="J294">
        <v>0</v>
      </c>
      <c r="K294">
        <v>18000</v>
      </c>
    </row>
    <row r="295" spans="1:11">
      <c r="A295" s="38">
        <v>3092</v>
      </c>
      <c r="B295">
        <v>384500000</v>
      </c>
      <c r="C295">
        <v>0</v>
      </c>
      <c r="D295">
        <v>142</v>
      </c>
      <c r="E295">
        <v>160</v>
      </c>
      <c r="F295">
        <v>96</v>
      </c>
      <c r="G295">
        <v>149</v>
      </c>
      <c r="H295">
        <v>106</v>
      </c>
      <c r="I295">
        <v>0</v>
      </c>
      <c r="J295">
        <v>0</v>
      </c>
      <c r="K295">
        <v>18000</v>
      </c>
    </row>
    <row r="296" spans="1:11">
      <c r="A296" s="38">
        <v>3093</v>
      </c>
      <c r="B296">
        <v>411100000</v>
      </c>
      <c r="C296">
        <v>0</v>
      </c>
      <c r="D296">
        <v>144</v>
      </c>
      <c r="E296">
        <v>162</v>
      </c>
      <c r="F296">
        <v>97</v>
      </c>
      <c r="G296">
        <v>151</v>
      </c>
      <c r="H296">
        <v>108</v>
      </c>
      <c r="I296">
        <v>0</v>
      </c>
      <c r="J296">
        <v>0</v>
      </c>
      <c r="K296">
        <v>18000</v>
      </c>
    </row>
    <row r="297" spans="1:11">
      <c r="A297" s="38">
        <v>3094</v>
      </c>
      <c r="B297">
        <v>438900000</v>
      </c>
      <c r="C297">
        <v>0</v>
      </c>
      <c r="D297">
        <v>146</v>
      </c>
      <c r="E297">
        <v>165</v>
      </c>
      <c r="F297">
        <v>99</v>
      </c>
      <c r="G297">
        <v>154</v>
      </c>
      <c r="H297">
        <v>110</v>
      </c>
      <c r="I297">
        <v>0</v>
      </c>
      <c r="J297">
        <v>0</v>
      </c>
      <c r="K297">
        <v>18000</v>
      </c>
    </row>
    <row r="298" spans="1:11">
      <c r="A298" s="38">
        <v>3095</v>
      </c>
      <c r="B298">
        <v>468300000</v>
      </c>
      <c r="C298">
        <v>0</v>
      </c>
      <c r="D298">
        <v>149</v>
      </c>
      <c r="E298">
        <v>167</v>
      </c>
      <c r="F298">
        <v>100</v>
      </c>
      <c r="G298">
        <v>156</v>
      </c>
      <c r="H298">
        <v>111</v>
      </c>
      <c r="I298">
        <v>0</v>
      </c>
      <c r="J298">
        <v>0</v>
      </c>
      <c r="K298">
        <v>18000</v>
      </c>
    </row>
    <row r="299" spans="1:11">
      <c r="A299" s="38">
        <v>3096</v>
      </c>
      <c r="B299">
        <v>499300000</v>
      </c>
      <c r="C299">
        <v>0</v>
      </c>
      <c r="D299">
        <v>151</v>
      </c>
      <c r="E299">
        <v>170</v>
      </c>
      <c r="F299">
        <v>102</v>
      </c>
      <c r="G299">
        <v>158</v>
      </c>
      <c r="H299">
        <v>113</v>
      </c>
      <c r="I299">
        <v>0</v>
      </c>
      <c r="J299">
        <v>0</v>
      </c>
      <c r="K299">
        <v>18000</v>
      </c>
    </row>
    <row r="300" spans="1:11">
      <c r="A300" s="38">
        <v>3097</v>
      </c>
      <c r="B300">
        <v>532500000</v>
      </c>
      <c r="C300">
        <v>0</v>
      </c>
      <c r="D300">
        <v>153</v>
      </c>
      <c r="E300">
        <v>172</v>
      </c>
      <c r="F300">
        <v>103</v>
      </c>
      <c r="G300">
        <v>161</v>
      </c>
      <c r="H300">
        <v>115</v>
      </c>
      <c r="I300">
        <v>0</v>
      </c>
      <c r="J300">
        <v>0</v>
      </c>
      <c r="K300">
        <v>18000</v>
      </c>
    </row>
    <row r="301" spans="1:11">
      <c r="A301" s="38">
        <v>3098</v>
      </c>
      <c r="B301">
        <v>567100000</v>
      </c>
      <c r="C301">
        <v>0</v>
      </c>
      <c r="D301">
        <v>155</v>
      </c>
      <c r="E301">
        <v>175</v>
      </c>
      <c r="F301">
        <v>105</v>
      </c>
      <c r="G301">
        <v>163</v>
      </c>
      <c r="H301">
        <v>117</v>
      </c>
      <c r="I301">
        <v>0</v>
      </c>
      <c r="J301">
        <v>0</v>
      </c>
      <c r="K301">
        <v>18000</v>
      </c>
    </row>
    <row r="302" spans="1:11">
      <c r="A302" s="38">
        <v>3099</v>
      </c>
      <c r="B302">
        <v>603700000</v>
      </c>
      <c r="C302">
        <v>0</v>
      </c>
      <c r="D302">
        <v>158</v>
      </c>
      <c r="E302">
        <v>177</v>
      </c>
      <c r="F302">
        <v>106</v>
      </c>
      <c r="G302">
        <v>166</v>
      </c>
      <c r="H302">
        <v>118</v>
      </c>
      <c r="I302">
        <v>0</v>
      </c>
      <c r="J302">
        <v>0</v>
      </c>
      <c r="K302">
        <v>18000</v>
      </c>
    </row>
    <row r="303" spans="1:11">
      <c r="A303" s="38">
        <v>3100</v>
      </c>
      <c r="B303">
        <v>2000000000</v>
      </c>
      <c r="C303">
        <v>0</v>
      </c>
      <c r="D303">
        <v>160</v>
      </c>
      <c r="E303">
        <v>180</v>
      </c>
      <c r="F303">
        <v>108</v>
      </c>
      <c r="G303">
        <v>168</v>
      </c>
      <c r="H303">
        <v>120</v>
      </c>
      <c r="I303">
        <v>0</v>
      </c>
      <c r="J303">
        <v>0</v>
      </c>
      <c r="K303">
        <v>18000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3"/>
  <sheetViews>
    <sheetView workbookViewId="0">
      <selection activeCell="B11" sqref="B11"/>
    </sheetView>
  </sheetViews>
  <sheetFormatPr defaultRowHeight="13.5"/>
  <cols>
    <col min="1" max="1" width="14.75" customWidth="1"/>
    <col min="2" max="2" width="13" bestFit="1" customWidth="1"/>
    <col min="3" max="3" width="14.375" bestFit="1" customWidth="1"/>
    <col min="4" max="4" width="14.375" style="22" customWidth="1"/>
    <col min="7" max="7" width="12.625" bestFit="1" customWidth="1"/>
    <col min="8" max="8" width="12.125" bestFit="1" customWidth="1"/>
  </cols>
  <sheetData>
    <row r="1" spans="1:25" ht="81.75" thickBot="1">
      <c r="A1" s="35" t="s">
        <v>38</v>
      </c>
      <c r="B1" t="s">
        <v>18</v>
      </c>
      <c r="C1" t="s">
        <v>12</v>
      </c>
      <c r="D1" s="23" t="s">
        <v>15</v>
      </c>
      <c r="E1" s="1" t="s">
        <v>0</v>
      </c>
      <c r="F1" s="2" t="s">
        <v>1</v>
      </c>
      <c r="G1" s="3" t="s">
        <v>2</v>
      </c>
      <c r="H1" s="4" t="s">
        <v>7</v>
      </c>
      <c r="I1" s="5" t="s">
        <v>4</v>
      </c>
      <c r="J1" s="33" t="s">
        <v>22</v>
      </c>
      <c r="K1" s="23" t="s">
        <v>15</v>
      </c>
      <c r="L1" s="6" t="s">
        <v>0</v>
      </c>
      <c r="M1" s="7" t="s">
        <v>1</v>
      </c>
      <c r="N1" s="8" t="s">
        <v>2</v>
      </c>
      <c r="O1" s="9" t="s">
        <v>3</v>
      </c>
      <c r="P1" s="5" t="s">
        <v>4</v>
      </c>
      <c r="Q1" s="33" t="s">
        <v>23</v>
      </c>
      <c r="R1" s="23" t="s">
        <v>15</v>
      </c>
      <c r="S1" s="6" t="s">
        <v>0</v>
      </c>
      <c r="T1" s="7" t="s">
        <v>1</v>
      </c>
      <c r="U1" s="8" t="s">
        <v>2</v>
      </c>
      <c r="V1" s="9" t="s">
        <v>3</v>
      </c>
      <c r="W1" s="5" t="s">
        <v>4</v>
      </c>
      <c r="X1" s="33" t="s">
        <v>23</v>
      </c>
    </row>
    <row r="2" spans="1:25" s="24" customFormat="1" ht="19.5" thickBot="1">
      <c r="A2" s="40" t="s">
        <v>37</v>
      </c>
      <c r="B2" s="25" t="s">
        <v>19</v>
      </c>
      <c r="C2" s="26" t="s">
        <v>20</v>
      </c>
      <c r="D2" s="27" t="s">
        <v>17</v>
      </c>
      <c r="E2" s="28" t="s">
        <v>5</v>
      </c>
      <c r="F2" s="29" t="s">
        <v>6</v>
      </c>
      <c r="G2" s="26" t="s">
        <v>21</v>
      </c>
      <c r="H2" s="26" t="s">
        <v>8</v>
      </c>
      <c r="I2" s="30" t="s">
        <v>9</v>
      </c>
      <c r="J2" s="34" t="s">
        <v>24</v>
      </c>
      <c r="K2" s="27" t="s">
        <v>17</v>
      </c>
      <c r="L2" s="28" t="s">
        <v>5</v>
      </c>
      <c r="M2" s="29" t="s">
        <v>6</v>
      </c>
      <c r="N2" s="26" t="s">
        <v>21</v>
      </c>
      <c r="O2" s="26" t="s">
        <v>8</v>
      </c>
      <c r="P2" s="30" t="s">
        <v>9</v>
      </c>
      <c r="Q2" s="34" t="s">
        <v>24</v>
      </c>
      <c r="R2" s="27" t="s">
        <v>17</v>
      </c>
      <c r="S2" s="28" t="s">
        <v>5</v>
      </c>
      <c r="T2" s="29" t="s">
        <v>6</v>
      </c>
      <c r="U2" s="26" t="s">
        <v>21</v>
      </c>
      <c r="V2" s="26" t="s">
        <v>8</v>
      </c>
      <c r="W2" s="30" t="s">
        <v>9</v>
      </c>
      <c r="X2" s="34" t="s">
        <v>24</v>
      </c>
    </row>
    <row r="3" spans="1:25" ht="14.25" thickBot="1">
      <c r="A3" t="s">
        <v>10</v>
      </c>
      <c r="B3" t="s">
        <v>10</v>
      </c>
      <c r="C3" t="s">
        <v>13</v>
      </c>
      <c r="D3" s="23" t="s">
        <v>16</v>
      </c>
      <c r="E3" s="21" t="s">
        <v>11</v>
      </c>
      <c r="F3" s="21" t="s">
        <v>11</v>
      </c>
      <c r="G3" s="21" t="s">
        <v>11</v>
      </c>
      <c r="H3" s="21" t="s">
        <v>11</v>
      </c>
      <c r="I3" s="21" t="s">
        <v>11</v>
      </c>
      <c r="J3" s="32" t="s">
        <v>25</v>
      </c>
      <c r="K3" s="23" t="s">
        <v>16</v>
      </c>
      <c r="L3" s="21" t="s">
        <v>11</v>
      </c>
      <c r="M3" s="21" t="s">
        <v>11</v>
      </c>
      <c r="N3" s="21" t="s">
        <v>11</v>
      </c>
      <c r="O3" s="21" t="s">
        <v>11</v>
      </c>
      <c r="P3" s="21" t="s">
        <v>11</v>
      </c>
      <c r="Q3" s="32" t="s">
        <v>25</v>
      </c>
      <c r="R3" s="23" t="s">
        <v>16</v>
      </c>
      <c r="S3" s="21" t="s">
        <v>11</v>
      </c>
      <c r="T3" s="21" t="s">
        <v>11</v>
      </c>
      <c r="U3" s="21" t="s">
        <v>11</v>
      </c>
      <c r="V3" s="21" t="s">
        <v>11</v>
      </c>
      <c r="W3" s="21" t="s">
        <v>11</v>
      </c>
      <c r="X3" s="32" t="s">
        <v>25</v>
      </c>
    </row>
    <row r="4" spans="1:25" ht="14.25" thickBot="1">
      <c r="A4">
        <v>1</v>
      </c>
      <c r="B4" s="31">
        <f>[1]时间控制!$O3</f>
        <v>60</v>
      </c>
      <c r="C4">
        <v>0</v>
      </c>
      <c r="D4" s="22" t="s">
        <v>26</v>
      </c>
      <c r="E4" s="10">
        <f>'[2]属性膨胀（个人）'!S4</f>
        <v>7</v>
      </c>
      <c r="F4" s="10">
        <f>'[2]属性膨胀（个人）'!T4</f>
        <v>7</v>
      </c>
      <c r="G4" s="10">
        <f>'[2]属性膨胀（个人）'!U4-1</f>
        <v>7</v>
      </c>
      <c r="H4" s="11">
        <f>'[2]属性膨胀（个人）'!V4</f>
        <v>3</v>
      </c>
      <c r="I4" s="12">
        <f>'[2]属性膨胀（个人）'!W4</f>
        <v>2</v>
      </c>
      <c r="J4" s="19">
        <f>ROUNDUP(G4/10,0)</f>
        <v>1</v>
      </c>
      <c r="K4" s="19">
        <v>2</v>
      </c>
      <c r="L4" s="13">
        <f>O4</f>
        <v>9</v>
      </c>
      <c r="M4" s="14">
        <f>'[2]属性膨胀（个人）'!Y4</f>
        <v>3</v>
      </c>
      <c r="N4" s="14">
        <f>'[2]属性膨胀（个人）'!Z4</f>
        <v>4</v>
      </c>
      <c r="O4" s="14">
        <f>'[2]属性膨胀（个人）'!AA4-1</f>
        <v>9</v>
      </c>
      <c r="P4" s="15">
        <f>'[2]属性膨胀（个人）'!AB4</f>
        <v>7</v>
      </c>
      <c r="Q4" s="19">
        <f>ROUNDUP(O4/10,0)</f>
        <v>1</v>
      </c>
      <c r="R4" s="14">
        <v>3</v>
      </c>
      <c r="S4" s="16">
        <f>'[2]属性膨胀（个人）'!AC4</f>
        <v>3</v>
      </c>
      <c r="T4" s="17">
        <f>'[2]属性膨胀（个人）'!AD4</f>
        <v>3</v>
      </c>
      <c r="U4" s="17">
        <f>'[2]属性膨胀（个人）'!AE4</f>
        <v>5</v>
      </c>
      <c r="V4" s="17">
        <f>'[2]属性膨胀（个人）'!AF4</f>
        <v>7</v>
      </c>
      <c r="W4" s="18">
        <f>'[2]属性膨胀（个人）'!AG4-1</f>
        <v>8</v>
      </c>
      <c r="X4" s="19">
        <f>ROUNDUP(V4/10,0)</f>
        <v>1</v>
      </c>
      <c r="Y4" t="s">
        <v>14</v>
      </c>
    </row>
    <row r="5" spans="1:25" ht="14.25" thickBot="1">
      <c r="A5">
        <v>2</v>
      </c>
      <c r="B5" s="31">
        <f>[1]时间控制!$O4</f>
        <v>73.313782991202359</v>
      </c>
      <c r="C5">
        <v>0</v>
      </c>
      <c r="D5" s="22">
        <v>1</v>
      </c>
      <c r="E5" s="19">
        <f>'[2]属性膨胀（个人）'!S5</f>
        <v>8</v>
      </c>
      <c r="F5" s="20">
        <f>'[2]属性膨胀（个人）'!T5</f>
        <v>8</v>
      </c>
      <c r="G5" s="10">
        <f>'[2]属性膨胀（个人）'!U5-1</f>
        <v>8</v>
      </c>
      <c r="H5" s="20">
        <f>'[2]属性膨胀（个人）'!V5</f>
        <v>3</v>
      </c>
      <c r="I5" s="20">
        <f>'[2]属性膨胀（个人）'!W5</f>
        <v>2</v>
      </c>
      <c r="J5" s="19">
        <f t="shared" ref="J5:J68" si="0">ROUNDUP(G5/10,0)</f>
        <v>1</v>
      </c>
      <c r="K5" s="19">
        <v>2</v>
      </c>
      <c r="L5" s="13">
        <f t="shared" ref="L5:L68" si="1">O5</f>
        <v>10</v>
      </c>
      <c r="M5" s="13">
        <f>'[2]属性膨胀（个人）'!Y5</f>
        <v>3</v>
      </c>
      <c r="N5" s="13">
        <f>'[2]属性膨胀（个人）'!Z5</f>
        <v>4</v>
      </c>
      <c r="O5" s="14">
        <f>'[2]属性膨胀（个人）'!AA5-1</f>
        <v>10</v>
      </c>
      <c r="P5" s="13">
        <f>'[2]属性膨胀（个人）'!AB5</f>
        <v>8</v>
      </c>
      <c r="Q5" s="19">
        <f t="shared" ref="Q5:Q68" si="2">ROUNDUP(O5/10,0)</f>
        <v>1</v>
      </c>
      <c r="R5" s="14">
        <v>3</v>
      </c>
      <c r="S5" s="16">
        <f>'[2]属性膨胀（个人）'!AC5</f>
        <v>3</v>
      </c>
      <c r="T5" s="16">
        <f>'[2]属性膨胀（个人）'!AD5</f>
        <v>3</v>
      </c>
      <c r="U5" s="16">
        <f>'[2]属性膨胀（个人）'!AE5</f>
        <v>5</v>
      </c>
      <c r="V5" s="16">
        <f>'[2]属性膨胀（个人）'!AF5</f>
        <v>8</v>
      </c>
      <c r="W5" s="18">
        <f>'[2]属性膨胀（个人）'!AG5-1</f>
        <v>9</v>
      </c>
      <c r="X5" s="19">
        <f t="shared" ref="X5:X68" si="3">ROUNDUP(V5/10,0)</f>
        <v>1</v>
      </c>
    </row>
    <row r="6" spans="1:25" ht="14.25" thickBot="1">
      <c r="A6">
        <v>3</v>
      </c>
      <c r="B6" s="31">
        <f>[1]时间控制!$O5</f>
        <v>85.998572423697794</v>
      </c>
      <c r="C6">
        <v>0</v>
      </c>
      <c r="D6" s="22">
        <v>1</v>
      </c>
      <c r="E6" s="19">
        <f>'[2]属性膨胀（个人）'!S6</f>
        <v>9</v>
      </c>
      <c r="F6" s="20">
        <f>'[2]属性膨胀（个人）'!T6</f>
        <v>9</v>
      </c>
      <c r="G6" s="10">
        <f>'[2]属性膨胀（个人）'!U6-1</f>
        <v>9</v>
      </c>
      <c r="H6" s="20">
        <f>'[2]属性膨胀（个人）'!V6</f>
        <v>4</v>
      </c>
      <c r="I6" s="20">
        <f>'[2]属性膨胀（个人）'!W6</f>
        <v>2</v>
      </c>
      <c r="J6" s="19">
        <f t="shared" si="0"/>
        <v>1</v>
      </c>
      <c r="K6" s="19">
        <v>2</v>
      </c>
      <c r="L6" s="13">
        <f t="shared" si="1"/>
        <v>12</v>
      </c>
      <c r="M6" s="13">
        <f>'[2]属性膨胀（个人）'!Y6</f>
        <v>4</v>
      </c>
      <c r="N6" s="13">
        <f>'[2]属性膨胀（个人）'!Z6</f>
        <v>5</v>
      </c>
      <c r="O6" s="14">
        <f>'[2]属性膨胀（个人）'!AA6-1</f>
        <v>12</v>
      </c>
      <c r="P6" s="13">
        <f>'[2]属性膨胀（个人）'!AB6</f>
        <v>9</v>
      </c>
      <c r="Q6" s="19">
        <f t="shared" si="2"/>
        <v>2</v>
      </c>
      <c r="R6" s="14">
        <v>3</v>
      </c>
      <c r="S6" s="16">
        <f>'[2]属性膨胀（个人）'!AC6</f>
        <v>4</v>
      </c>
      <c r="T6" s="16">
        <f>'[2]属性膨胀（个人）'!AD6</f>
        <v>4</v>
      </c>
      <c r="U6" s="16">
        <f>'[2]属性膨胀（个人）'!AE6</f>
        <v>6</v>
      </c>
      <c r="V6" s="16">
        <f>'[2]属性膨胀（个人）'!AF6</f>
        <v>9</v>
      </c>
      <c r="W6" s="18">
        <f>'[2]属性膨胀（个人）'!AG6-1</f>
        <v>11</v>
      </c>
      <c r="X6" s="19">
        <f t="shared" si="3"/>
        <v>1</v>
      </c>
    </row>
    <row r="7" spans="1:25" ht="14.25" thickBot="1">
      <c r="A7">
        <v>4</v>
      </c>
      <c r="B7" s="31">
        <f>[1]时间控制!$O6</f>
        <v>100.87809081958686</v>
      </c>
      <c r="C7">
        <v>0</v>
      </c>
      <c r="D7" s="22">
        <v>1</v>
      </c>
      <c r="E7" s="19">
        <f>'[2]属性膨胀（个人）'!S7</f>
        <v>10</v>
      </c>
      <c r="F7" s="20">
        <f>'[2]属性膨胀（个人）'!T7</f>
        <v>10</v>
      </c>
      <c r="G7" s="10">
        <f>'[2]属性膨胀（个人）'!U7-1</f>
        <v>11</v>
      </c>
      <c r="H7" s="20">
        <f>'[2]属性膨胀（个人）'!V7</f>
        <v>4</v>
      </c>
      <c r="I7" s="20">
        <f>'[2]属性膨胀（个人）'!W7</f>
        <v>3</v>
      </c>
      <c r="J7" s="19">
        <f t="shared" si="0"/>
        <v>2</v>
      </c>
      <c r="K7" s="19">
        <v>2</v>
      </c>
      <c r="L7" s="13">
        <f t="shared" si="1"/>
        <v>14</v>
      </c>
      <c r="M7" s="13">
        <f>'[2]属性膨胀（个人）'!Y7</f>
        <v>4</v>
      </c>
      <c r="N7" s="13">
        <f>'[2]属性膨胀（个人）'!Z7</f>
        <v>6</v>
      </c>
      <c r="O7" s="14">
        <f>'[2]属性膨胀（个人）'!AA7-1</f>
        <v>14</v>
      </c>
      <c r="P7" s="13">
        <f>'[2]属性膨胀（个人）'!AB7</f>
        <v>10</v>
      </c>
      <c r="Q7" s="19">
        <f t="shared" si="2"/>
        <v>2</v>
      </c>
      <c r="R7" s="14">
        <v>3</v>
      </c>
      <c r="S7" s="16">
        <f>'[2]属性膨胀（个人）'!AC7</f>
        <v>4</v>
      </c>
      <c r="T7" s="16">
        <f>'[2]属性膨胀（个人）'!AD7</f>
        <v>4</v>
      </c>
      <c r="U7" s="16">
        <f>'[2]属性膨胀（个人）'!AE7</f>
        <v>7</v>
      </c>
      <c r="V7" s="16">
        <f>'[2]属性膨胀（个人）'!AF7</f>
        <v>10</v>
      </c>
      <c r="W7" s="18">
        <f>'[2]属性膨胀（个人）'!AG7-1</f>
        <v>12</v>
      </c>
      <c r="X7" s="19">
        <f t="shared" si="3"/>
        <v>1</v>
      </c>
    </row>
    <row r="8" spans="1:25" ht="14.25" thickBot="1">
      <c r="A8">
        <v>5</v>
      </c>
      <c r="B8" s="31">
        <f>[1]时间控制!$O7</f>
        <v>118.33207134262389</v>
      </c>
      <c r="C8">
        <v>0</v>
      </c>
      <c r="D8" s="22">
        <v>1</v>
      </c>
      <c r="E8" s="19">
        <f>'[2]属性膨胀（个人）'!S8</f>
        <v>11</v>
      </c>
      <c r="F8" s="20">
        <f>'[2]属性膨胀（个人）'!T8</f>
        <v>11</v>
      </c>
      <c r="G8" s="10">
        <f>'[2]属性膨胀（个人）'!U8-1</f>
        <v>12</v>
      </c>
      <c r="H8" s="20">
        <f>'[2]属性膨胀（个人）'!V8</f>
        <v>5</v>
      </c>
      <c r="I8" s="20">
        <f>'[2]属性膨胀（个人）'!W8</f>
        <v>3</v>
      </c>
      <c r="J8" s="19">
        <f t="shared" si="0"/>
        <v>2</v>
      </c>
      <c r="K8" s="19">
        <v>2</v>
      </c>
      <c r="L8" s="13">
        <f t="shared" si="1"/>
        <v>15</v>
      </c>
      <c r="M8" s="13">
        <f>'[2]属性膨胀（个人）'!Y8</f>
        <v>5</v>
      </c>
      <c r="N8" s="13">
        <f>'[2]属性膨胀（个人）'!Z8</f>
        <v>6</v>
      </c>
      <c r="O8" s="14">
        <f>'[2]属性膨胀（个人）'!AA8-1</f>
        <v>15</v>
      </c>
      <c r="P8" s="13">
        <f>'[2]属性膨胀（个人）'!AB8</f>
        <v>11</v>
      </c>
      <c r="Q8" s="19">
        <f t="shared" si="2"/>
        <v>2</v>
      </c>
      <c r="R8" s="14">
        <v>3</v>
      </c>
      <c r="S8" s="16">
        <f>'[2]属性膨胀（个人）'!AC8</f>
        <v>5</v>
      </c>
      <c r="T8" s="16">
        <f>'[2]属性膨胀（个人）'!AD8</f>
        <v>5</v>
      </c>
      <c r="U8" s="16">
        <f>'[2]属性膨胀（个人）'!AE8</f>
        <v>8</v>
      </c>
      <c r="V8" s="16">
        <f>'[2]属性膨胀（个人）'!AF8</f>
        <v>11</v>
      </c>
      <c r="W8" s="18">
        <f>'[2]属性膨胀（个人）'!AG8-1</f>
        <v>14</v>
      </c>
      <c r="X8" s="19">
        <f t="shared" si="3"/>
        <v>2</v>
      </c>
    </row>
    <row r="9" spans="1:25" ht="14.25" thickBot="1">
      <c r="A9">
        <v>6</v>
      </c>
      <c r="B9" s="31">
        <f>[1]时间控制!$O8</f>
        <v>133.02236758945992</v>
      </c>
      <c r="C9">
        <v>0</v>
      </c>
      <c r="D9" s="22">
        <v>1</v>
      </c>
      <c r="E9" s="19">
        <f>'[2]属性膨胀（个人）'!S9</f>
        <v>12</v>
      </c>
      <c r="F9" s="20">
        <f>'[2]属性膨胀（个人）'!T9</f>
        <v>12</v>
      </c>
      <c r="G9" s="10">
        <f>'[2]属性膨胀（个人）'!U9-1</f>
        <v>13</v>
      </c>
      <c r="H9" s="20">
        <f>'[2]属性膨胀（个人）'!V9</f>
        <v>5</v>
      </c>
      <c r="I9" s="20">
        <f>'[2]属性膨胀（个人）'!W9</f>
        <v>3</v>
      </c>
      <c r="J9" s="19">
        <f t="shared" si="0"/>
        <v>2</v>
      </c>
      <c r="K9" s="19">
        <v>2</v>
      </c>
      <c r="L9" s="13">
        <f t="shared" si="1"/>
        <v>17</v>
      </c>
      <c r="M9" s="13">
        <f>'[2]属性膨胀（个人）'!Y9</f>
        <v>5</v>
      </c>
      <c r="N9" s="13">
        <f>'[2]属性膨胀（个人）'!Z9</f>
        <v>7</v>
      </c>
      <c r="O9" s="14">
        <f>'[2]属性膨胀（个人）'!AA9-1</f>
        <v>17</v>
      </c>
      <c r="P9" s="13">
        <f>'[2]属性膨胀（个人）'!AB9</f>
        <v>12</v>
      </c>
      <c r="Q9" s="19">
        <f t="shared" si="2"/>
        <v>2</v>
      </c>
      <c r="R9" s="14">
        <v>3</v>
      </c>
      <c r="S9" s="16">
        <f>'[2]属性膨胀（个人）'!AC9</f>
        <v>5</v>
      </c>
      <c r="T9" s="16">
        <f>'[2]属性膨胀（个人）'!AD9</f>
        <v>5</v>
      </c>
      <c r="U9" s="16">
        <f>'[2]属性膨胀（个人）'!AE9</f>
        <v>9</v>
      </c>
      <c r="V9" s="16">
        <f>'[2]属性膨胀（个人）'!AF9</f>
        <v>12</v>
      </c>
      <c r="W9" s="18">
        <f>'[2]属性膨胀（个人）'!AG9-1</f>
        <v>15</v>
      </c>
      <c r="X9" s="19">
        <f t="shared" si="3"/>
        <v>2</v>
      </c>
    </row>
    <row r="10" spans="1:25" ht="14.25" thickBot="1">
      <c r="A10">
        <v>7</v>
      </c>
      <c r="B10" s="31">
        <f>[1]时间控制!$O9</f>
        <v>149.53638585325407</v>
      </c>
      <c r="C10">
        <v>0</v>
      </c>
      <c r="D10" s="22">
        <v>1</v>
      </c>
      <c r="E10" s="19">
        <f>'[2]属性膨胀（个人）'!S10</f>
        <v>14</v>
      </c>
      <c r="F10" s="20">
        <f>'[2]属性膨胀（个人）'!T10</f>
        <v>14</v>
      </c>
      <c r="G10" s="10">
        <f>'[2]属性膨胀（个人）'!U10-1</f>
        <v>15</v>
      </c>
      <c r="H10" s="20">
        <f>'[2]属性膨胀（个人）'!V10</f>
        <v>6</v>
      </c>
      <c r="I10" s="20">
        <f>'[2]属性膨胀（个人）'!W10</f>
        <v>4</v>
      </c>
      <c r="J10" s="19">
        <f t="shared" si="0"/>
        <v>2</v>
      </c>
      <c r="K10" s="19">
        <v>2</v>
      </c>
      <c r="L10" s="13">
        <f t="shared" si="1"/>
        <v>19</v>
      </c>
      <c r="M10" s="13">
        <f>'[2]属性膨胀（个人）'!Y10</f>
        <v>6</v>
      </c>
      <c r="N10" s="13">
        <f>'[2]属性膨胀（个人）'!Z10</f>
        <v>8</v>
      </c>
      <c r="O10" s="14">
        <f>'[2]属性膨胀（个人）'!AA10-1</f>
        <v>19</v>
      </c>
      <c r="P10" s="13">
        <f>'[2]属性膨胀（个人）'!AB10</f>
        <v>14</v>
      </c>
      <c r="Q10" s="19">
        <f t="shared" si="2"/>
        <v>2</v>
      </c>
      <c r="R10" s="14">
        <v>3</v>
      </c>
      <c r="S10" s="16">
        <f>'[2]属性膨胀（个人）'!AC10</f>
        <v>6</v>
      </c>
      <c r="T10" s="16">
        <f>'[2]属性膨胀（个人）'!AD10</f>
        <v>6</v>
      </c>
      <c r="U10" s="16">
        <f>'[2]属性膨胀（个人）'!AE10</f>
        <v>10</v>
      </c>
      <c r="V10" s="16">
        <f>'[2]属性膨胀（个人）'!AF10</f>
        <v>14</v>
      </c>
      <c r="W10" s="18">
        <f>'[2]属性膨胀（个人）'!AG10-1</f>
        <v>17</v>
      </c>
      <c r="X10" s="19">
        <f t="shared" si="3"/>
        <v>2</v>
      </c>
    </row>
    <row r="11" spans="1:25" ht="14.25" thickBot="1">
      <c r="A11">
        <v>8</v>
      </c>
      <c r="B11" s="31">
        <f>[1]时间控制!$O10</f>
        <v>168.10053150659061</v>
      </c>
      <c r="C11">
        <v>0</v>
      </c>
      <c r="D11" s="22">
        <v>1</v>
      </c>
      <c r="E11" s="19">
        <f>'[2]属性膨胀（个人）'!S11</f>
        <v>15</v>
      </c>
      <c r="F11" s="20">
        <f>'[2]属性膨胀（个人）'!T11</f>
        <v>15</v>
      </c>
      <c r="G11" s="10">
        <f>'[2]属性膨胀（个人）'!U11-1</f>
        <v>16</v>
      </c>
      <c r="H11" s="20">
        <f>'[2]属性膨胀（个人）'!V11</f>
        <v>6</v>
      </c>
      <c r="I11" s="20">
        <f>'[2]属性膨胀（个人）'!W11</f>
        <v>4</v>
      </c>
      <c r="J11" s="19">
        <f t="shared" si="0"/>
        <v>2</v>
      </c>
      <c r="K11" s="19">
        <v>2</v>
      </c>
      <c r="L11" s="13">
        <f t="shared" si="1"/>
        <v>20</v>
      </c>
      <c r="M11" s="13">
        <f>'[2]属性膨胀（个人）'!Y11</f>
        <v>6</v>
      </c>
      <c r="N11" s="13">
        <f>'[2]属性膨胀（个人）'!Z11</f>
        <v>8</v>
      </c>
      <c r="O11" s="14">
        <f>'[2]属性膨胀（个人）'!AA11-1</f>
        <v>20</v>
      </c>
      <c r="P11" s="13">
        <f>'[2]属性膨胀（个人）'!AB11</f>
        <v>15</v>
      </c>
      <c r="Q11" s="19">
        <f t="shared" si="2"/>
        <v>2</v>
      </c>
      <c r="R11" s="14">
        <v>3</v>
      </c>
      <c r="S11" s="16">
        <f>'[2]属性膨胀（个人）'!AC11</f>
        <v>6</v>
      </c>
      <c r="T11" s="16">
        <f>'[2]属性膨胀（个人）'!AD11</f>
        <v>6</v>
      </c>
      <c r="U11" s="16">
        <f>'[2]属性膨胀（个人）'!AE11</f>
        <v>10</v>
      </c>
      <c r="V11" s="16">
        <f>'[2]属性膨胀（个人）'!AF11</f>
        <v>15</v>
      </c>
      <c r="W11" s="18">
        <f>'[2]属性膨胀（个人）'!AG11-1</f>
        <v>18</v>
      </c>
      <c r="X11" s="19">
        <f t="shared" si="3"/>
        <v>2</v>
      </c>
    </row>
    <row r="12" spans="1:25" ht="14.25" thickBot="1">
      <c r="A12">
        <v>9</v>
      </c>
      <c r="B12" s="31">
        <f>[1]时间控制!$O11</f>
        <v>188.96931694289268</v>
      </c>
      <c r="C12">
        <v>0</v>
      </c>
      <c r="D12" s="22">
        <v>1</v>
      </c>
      <c r="E12" s="19">
        <f>'[2]属性膨胀（个人）'!S12</f>
        <v>16</v>
      </c>
      <c r="F12" s="20">
        <f>'[2]属性膨胀（个人）'!T12</f>
        <v>16</v>
      </c>
      <c r="G12" s="10">
        <f>'[2]属性膨胀（个人）'!U12-1</f>
        <v>17</v>
      </c>
      <c r="H12" s="20">
        <f>'[2]属性膨胀（个人）'!V12</f>
        <v>7</v>
      </c>
      <c r="I12" s="20">
        <f>'[2]属性膨胀（个人）'!W12</f>
        <v>4</v>
      </c>
      <c r="J12" s="19">
        <f t="shared" si="0"/>
        <v>2</v>
      </c>
      <c r="K12" s="19">
        <v>2</v>
      </c>
      <c r="L12" s="13">
        <f t="shared" si="1"/>
        <v>22</v>
      </c>
      <c r="M12" s="13">
        <f>'[2]属性膨胀（个人）'!Y12</f>
        <v>7</v>
      </c>
      <c r="N12" s="13">
        <f>'[2]属性膨胀（个人）'!Z12</f>
        <v>9</v>
      </c>
      <c r="O12" s="14">
        <f>'[2]属性膨胀（个人）'!AA12-1</f>
        <v>22</v>
      </c>
      <c r="P12" s="13">
        <f>'[2]属性膨胀（个人）'!AB12</f>
        <v>16</v>
      </c>
      <c r="Q12" s="19">
        <f t="shared" si="2"/>
        <v>3</v>
      </c>
      <c r="R12" s="14">
        <v>3</v>
      </c>
      <c r="S12" s="16">
        <f>'[2]属性膨胀（个人）'!AC12</f>
        <v>7</v>
      </c>
      <c r="T12" s="16">
        <f>'[2]属性膨胀（个人）'!AD12</f>
        <v>7</v>
      </c>
      <c r="U12" s="16">
        <f>'[2]属性膨胀（个人）'!AE12</f>
        <v>11</v>
      </c>
      <c r="V12" s="16">
        <f>'[2]属性膨胀（个人）'!AF12</f>
        <v>16</v>
      </c>
      <c r="W12" s="18">
        <f>'[2]属性膨胀（个人）'!AG12-1</f>
        <v>20</v>
      </c>
      <c r="X12" s="19">
        <f t="shared" si="3"/>
        <v>2</v>
      </c>
    </row>
    <row r="13" spans="1:25" ht="14.25" thickBot="1">
      <c r="A13">
        <v>10</v>
      </c>
      <c r="B13" s="31">
        <f>[1]时间控制!$O12</f>
        <v>212.42885091332019</v>
      </c>
      <c r="C13">
        <v>0</v>
      </c>
      <c r="D13" s="22">
        <v>1</v>
      </c>
      <c r="E13" s="19">
        <f>'[2]属性膨胀（个人）'!S13</f>
        <v>17</v>
      </c>
      <c r="F13" s="20">
        <f>'[2]属性膨胀（个人）'!T13</f>
        <v>17</v>
      </c>
      <c r="G13" s="10">
        <f>'[2]属性膨胀（个人）'!U13-1</f>
        <v>19</v>
      </c>
      <c r="H13" s="20">
        <f>'[2]属性膨胀（个人）'!V13</f>
        <v>7</v>
      </c>
      <c r="I13" s="20">
        <f>'[2]属性膨胀（个人）'!W13</f>
        <v>5</v>
      </c>
      <c r="J13" s="19">
        <f t="shared" si="0"/>
        <v>2</v>
      </c>
      <c r="K13" s="19">
        <v>2</v>
      </c>
      <c r="L13" s="13">
        <f t="shared" si="1"/>
        <v>24</v>
      </c>
      <c r="M13" s="13">
        <f>'[2]属性膨胀（个人）'!Y13</f>
        <v>7</v>
      </c>
      <c r="N13" s="13">
        <f>'[2]属性膨胀（个人）'!Z13</f>
        <v>10</v>
      </c>
      <c r="O13" s="14">
        <f>'[2]属性膨胀（个人）'!AA13-1</f>
        <v>24</v>
      </c>
      <c r="P13" s="13">
        <f>'[2]属性膨胀（个人）'!AB13</f>
        <v>17</v>
      </c>
      <c r="Q13" s="19">
        <f t="shared" si="2"/>
        <v>3</v>
      </c>
      <c r="R13" s="14">
        <v>3</v>
      </c>
      <c r="S13" s="16">
        <f>'[2]属性膨胀（个人）'!AC13</f>
        <v>7</v>
      </c>
      <c r="T13" s="16">
        <f>'[2]属性膨胀（个人）'!AD13</f>
        <v>7</v>
      </c>
      <c r="U13" s="16">
        <f>'[2]属性膨胀（个人）'!AE13</f>
        <v>12</v>
      </c>
      <c r="V13" s="16">
        <f>'[2]属性膨胀（个人）'!AF13</f>
        <v>17</v>
      </c>
      <c r="W13" s="18">
        <f>'[2]属性膨胀（个人）'!AG13-1</f>
        <v>21</v>
      </c>
      <c r="X13" s="19">
        <f t="shared" si="3"/>
        <v>2</v>
      </c>
    </row>
    <row r="14" spans="1:25" ht="14.25" thickBot="1">
      <c r="A14">
        <v>11</v>
      </c>
      <c r="B14" s="31">
        <f>[1]时间控制!$O13</f>
        <v>226.3415909047107</v>
      </c>
      <c r="C14">
        <v>0</v>
      </c>
      <c r="D14" s="22">
        <v>1</v>
      </c>
      <c r="E14" s="19">
        <f>'[2]属性膨胀（个人）'!S14</f>
        <v>18</v>
      </c>
      <c r="F14" s="20">
        <f>'[2]属性膨胀（个人）'!T14</f>
        <v>18</v>
      </c>
      <c r="G14" s="10">
        <f>'[2]属性膨胀（个人）'!U14-1</f>
        <v>20</v>
      </c>
      <c r="H14" s="20">
        <f>'[2]属性膨胀（个人）'!V14</f>
        <v>8</v>
      </c>
      <c r="I14" s="20">
        <f>'[2]属性膨胀（个人）'!W14</f>
        <v>5</v>
      </c>
      <c r="J14" s="19">
        <f t="shared" si="0"/>
        <v>2</v>
      </c>
      <c r="K14" s="19">
        <v>2</v>
      </c>
      <c r="L14" s="13">
        <f t="shared" si="1"/>
        <v>25</v>
      </c>
      <c r="M14" s="13">
        <f>'[2]属性膨胀（个人）'!Y14</f>
        <v>8</v>
      </c>
      <c r="N14" s="13">
        <f>'[2]属性膨胀（个人）'!Z14</f>
        <v>10</v>
      </c>
      <c r="O14" s="14">
        <f>'[2]属性膨胀（个人）'!AA14-1</f>
        <v>25</v>
      </c>
      <c r="P14" s="13">
        <f>'[2]属性膨胀（个人）'!AB14</f>
        <v>18</v>
      </c>
      <c r="Q14" s="19">
        <f t="shared" si="2"/>
        <v>3</v>
      </c>
      <c r="R14" s="14">
        <v>3</v>
      </c>
      <c r="S14" s="16">
        <f>'[2]属性膨胀（个人）'!AC14</f>
        <v>8</v>
      </c>
      <c r="T14" s="16">
        <f>'[2]属性膨胀（个人）'!AD14</f>
        <v>8</v>
      </c>
      <c r="U14" s="16">
        <f>'[2]属性膨胀（个人）'!AE14</f>
        <v>13</v>
      </c>
      <c r="V14" s="16">
        <f>'[2]属性膨胀（个人）'!AF14</f>
        <v>18</v>
      </c>
      <c r="W14" s="18">
        <f>'[2]属性膨胀（个人）'!AG14-1</f>
        <v>23</v>
      </c>
      <c r="X14" s="19">
        <f t="shared" si="3"/>
        <v>2</v>
      </c>
    </row>
    <row r="15" spans="1:25" ht="14.25" thickBot="1">
      <c r="A15">
        <v>12</v>
      </c>
      <c r="B15" s="31">
        <f>[1]时间控制!$O14</f>
        <v>241.16552696591862</v>
      </c>
      <c r="C15">
        <v>0</v>
      </c>
      <c r="D15" s="22">
        <v>1</v>
      </c>
      <c r="E15" s="19">
        <f>'[2]属性膨胀（个人）'!S15</f>
        <v>19</v>
      </c>
      <c r="F15" s="20">
        <f>'[2]属性膨胀（个人）'!T15</f>
        <v>19</v>
      </c>
      <c r="G15" s="10">
        <f>'[2]属性膨胀（个人）'!U15-1</f>
        <v>21</v>
      </c>
      <c r="H15" s="20">
        <f>'[2]属性膨胀（个人）'!V15</f>
        <v>8</v>
      </c>
      <c r="I15" s="20">
        <f>'[2]属性膨胀（个人）'!W15</f>
        <v>5</v>
      </c>
      <c r="J15" s="19">
        <f t="shared" si="0"/>
        <v>3</v>
      </c>
      <c r="K15" s="19">
        <v>2</v>
      </c>
      <c r="L15" s="13">
        <f t="shared" si="1"/>
        <v>27</v>
      </c>
      <c r="M15" s="13">
        <f>'[2]属性膨胀（个人）'!Y15</f>
        <v>8</v>
      </c>
      <c r="N15" s="13">
        <f>'[2]属性膨胀（个人）'!Z15</f>
        <v>11</v>
      </c>
      <c r="O15" s="14">
        <f>'[2]属性膨胀（个人）'!AA15-1</f>
        <v>27</v>
      </c>
      <c r="P15" s="13">
        <f>'[2]属性膨胀（个人）'!AB15</f>
        <v>19</v>
      </c>
      <c r="Q15" s="19">
        <f t="shared" si="2"/>
        <v>3</v>
      </c>
      <c r="R15" s="14">
        <v>3</v>
      </c>
      <c r="S15" s="16">
        <f>'[2]属性膨胀（个人）'!AC15</f>
        <v>8</v>
      </c>
      <c r="T15" s="16">
        <f>'[2]属性膨胀（个人）'!AD15</f>
        <v>8</v>
      </c>
      <c r="U15" s="16">
        <f>'[2]属性膨胀（个人）'!AE15</f>
        <v>14</v>
      </c>
      <c r="V15" s="16">
        <f>'[2]属性膨胀（个人）'!AF15</f>
        <v>19</v>
      </c>
      <c r="W15" s="18">
        <f>'[2]属性膨胀（个人）'!AG15-1</f>
        <v>24</v>
      </c>
      <c r="X15" s="19">
        <f t="shared" si="3"/>
        <v>2</v>
      </c>
    </row>
    <row r="16" spans="1:25" ht="14.25" thickBot="1">
      <c r="A16">
        <v>13</v>
      </c>
      <c r="B16" s="31">
        <f>[1]时间控制!$O15</f>
        <v>256.96033664990358</v>
      </c>
      <c r="C16">
        <v>0</v>
      </c>
      <c r="D16" s="22">
        <v>1</v>
      </c>
      <c r="E16" s="19">
        <f>'[2]属性膨胀（个人）'!S16</f>
        <v>21</v>
      </c>
      <c r="F16" s="20">
        <f>'[2]属性膨胀（个人）'!T16</f>
        <v>21</v>
      </c>
      <c r="G16" s="10">
        <f>'[2]属性膨胀（个人）'!U16-1</f>
        <v>23</v>
      </c>
      <c r="H16" s="20">
        <f>'[2]属性膨胀（个人）'!V16</f>
        <v>9</v>
      </c>
      <c r="I16" s="20">
        <f>'[2]属性膨胀（个人）'!W16</f>
        <v>6</v>
      </c>
      <c r="J16" s="19">
        <f t="shared" si="0"/>
        <v>3</v>
      </c>
      <c r="K16" s="19">
        <v>2</v>
      </c>
      <c r="L16" s="13">
        <f t="shared" si="1"/>
        <v>29</v>
      </c>
      <c r="M16" s="13">
        <f>'[2]属性膨胀（个人）'!Y16</f>
        <v>9</v>
      </c>
      <c r="N16" s="13">
        <f>'[2]属性膨胀（个人）'!Z16</f>
        <v>12</v>
      </c>
      <c r="O16" s="14">
        <f>'[2]属性膨胀（个人）'!AA16-1</f>
        <v>29</v>
      </c>
      <c r="P16" s="13">
        <f>'[2]属性膨胀（个人）'!AB16</f>
        <v>21</v>
      </c>
      <c r="Q16" s="19">
        <f t="shared" si="2"/>
        <v>3</v>
      </c>
      <c r="R16" s="14">
        <v>3</v>
      </c>
      <c r="S16" s="16">
        <f>'[2]属性膨胀（个人）'!AC16</f>
        <v>9</v>
      </c>
      <c r="T16" s="16">
        <f>'[2]属性膨胀（个人）'!AD16</f>
        <v>9</v>
      </c>
      <c r="U16" s="16">
        <f>'[2]属性膨胀（个人）'!AE16</f>
        <v>15</v>
      </c>
      <c r="V16" s="16">
        <f>'[2]属性膨胀（个人）'!AF16</f>
        <v>21</v>
      </c>
      <c r="W16" s="18">
        <f>'[2]属性膨胀（个人）'!AG16-1</f>
        <v>26</v>
      </c>
      <c r="X16" s="19">
        <f t="shared" si="3"/>
        <v>3</v>
      </c>
    </row>
    <row r="17" spans="1:24" ht="14.25" thickBot="1">
      <c r="A17">
        <v>14</v>
      </c>
      <c r="B17" s="31">
        <f>[1]时间控制!$O16</f>
        <v>273.78960601016121</v>
      </c>
      <c r="C17">
        <v>0</v>
      </c>
      <c r="D17" s="22">
        <v>1</v>
      </c>
      <c r="E17" s="19">
        <f>'[2]属性膨胀（个人）'!S17</f>
        <v>22</v>
      </c>
      <c r="F17" s="20">
        <f>'[2]属性膨胀（个人）'!T17</f>
        <v>22</v>
      </c>
      <c r="G17" s="10">
        <f>'[2]属性膨胀（个人）'!U17-1</f>
        <v>24</v>
      </c>
      <c r="H17" s="20">
        <f>'[2]属性膨胀（个人）'!V17</f>
        <v>9</v>
      </c>
      <c r="I17" s="20">
        <f>'[2]属性膨胀（个人）'!W17</f>
        <v>6</v>
      </c>
      <c r="J17" s="19">
        <f t="shared" si="0"/>
        <v>3</v>
      </c>
      <c r="K17" s="19">
        <v>2</v>
      </c>
      <c r="L17" s="13">
        <f t="shared" si="1"/>
        <v>30</v>
      </c>
      <c r="M17" s="13">
        <f>'[2]属性膨胀（个人）'!Y17</f>
        <v>9</v>
      </c>
      <c r="N17" s="13">
        <f>'[2]属性膨胀（个人）'!Z17</f>
        <v>12</v>
      </c>
      <c r="O17" s="14">
        <f>'[2]属性膨胀（个人）'!AA17-1</f>
        <v>30</v>
      </c>
      <c r="P17" s="13">
        <f>'[2]属性膨胀（个人）'!AB17</f>
        <v>22</v>
      </c>
      <c r="Q17" s="19">
        <f t="shared" si="2"/>
        <v>3</v>
      </c>
      <c r="R17" s="14">
        <v>3</v>
      </c>
      <c r="S17" s="16">
        <f>'[2]属性膨胀（个人）'!AC17</f>
        <v>9</v>
      </c>
      <c r="T17" s="16">
        <f>'[2]属性膨胀（个人）'!AD17</f>
        <v>9</v>
      </c>
      <c r="U17" s="16">
        <f>'[2]属性膨胀（个人）'!AE17</f>
        <v>15</v>
      </c>
      <c r="V17" s="16">
        <f>'[2]属性膨胀（个人）'!AF17</f>
        <v>22</v>
      </c>
      <c r="W17" s="18">
        <f>'[2]属性膨胀（个人）'!AG17-1</f>
        <v>27</v>
      </c>
      <c r="X17" s="19">
        <f t="shared" si="3"/>
        <v>3</v>
      </c>
    </row>
    <row r="18" spans="1:24" ht="14.25" thickBot="1">
      <c r="A18">
        <v>15</v>
      </c>
      <c r="B18" s="31">
        <f>[1]时间控制!$O17</f>
        <v>291.72108558267422</v>
      </c>
      <c r="C18">
        <v>0</v>
      </c>
      <c r="D18" s="22">
        <v>1</v>
      </c>
      <c r="E18" s="19">
        <f>'[2]属性膨胀（个人）'!S18</f>
        <v>23</v>
      </c>
      <c r="F18" s="20">
        <f>'[2]属性膨胀（个人）'!T18</f>
        <v>23</v>
      </c>
      <c r="G18" s="10">
        <f>'[2]属性膨胀（个人）'!U18-1</f>
        <v>25</v>
      </c>
      <c r="H18" s="20">
        <f>'[2]属性膨胀（个人）'!V18</f>
        <v>10</v>
      </c>
      <c r="I18" s="20">
        <f>'[2]属性膨胀（个人）'!W18</f>
        <v>6</v>
      </c>
      <c r="J18" s="19">
        <f t="shared" si="0"/>
        <v>3</v>
      </c>
      <c r="K18" s="19">
        <v>2</v>
      </c>
      <c r="L18" s="13">
        <f t="shared" si="1"/>
        <v>32</v>
      </c>
      <c r="M18" s="13">
        <f>'[2]属性膨胀（个人）'!Y18</f>
        <v>10</v>
      </c>
      <c r="N18" s="13">
        <f>'[2]属性膨胀（个人）'!Z18</f>
        <v>13</v>
      </c>
      <c r="O18" s="14">
        <f>'[2]属性膨胀（个人）'!AA18-1</f>
        <v>32</v>
      </c>
      <c r="P18" s="13">
        <f>'[2]属性膨胀（个人）'!AB18</f>
        <v>23</v>
      </c>
      <c r="Q18" s="19">
        <f t="shared" si="2"/>
        <v>4</v>
      </c>
      <c r="R18" s="14">
        <v>3</v>
      </c>
      <c r="S18" s="16">
        <f>'[2]属性膨胀（个人）'!AC18</f>
        <v>10</v>
      </c>
      <c r="T18" s="16">
        <f>'[2]属性膨胀（个人）'!AD18</f>
        <v>10</v>
      </c>
      <c r="U18" s="16">
        <f>'[2]属性膨胀（个人）'!AE18</f>
        <v>16</v>
      </c>
      <c r="V18" s="16">
        <f>'[2]属性膨胀（个人）'!AF18</f>
        <v>23</v>
      </c>
      <c r="W18" s="18">
        <f>'[2]属性膨胀（个人）'!AG18-1</f>
        <v>29</v>
      </c>
      <c r="X18" s="19">
        <f t="shared" si="3"/>
        <v>3</v>
      </c>
    </row>
    <row r="19" spans="1:24" ht="14.25" thickBot="1">
      <c r="A19">
        <v>16</v>
      </c>
      <c r="B19" s="31">
        <f>[1]时间控制!$O18</f>
        <v>310.82696313305473</v>
      </c>
      <c r="C19">
        <v>0</v>
      </c>
      <c r="D19" s="22">
        <v>1</v>
      </c>
      <c r="E19" s="19">
        <f>'[2]属性膨胀（个人）'!S19</f>
        <v>24</v>
      </c>
      <c r="F19" s="20">
        <f>'[2]属性膨胀（个人）'!T19</f>
        <v>24</v>
      </c>
      <c r="G19" s="10">
        <f>'[2]属性膨胀（个人）'!U19-1</f>
        <v>27</v>
      </c>
      <c r="H19" s="20">
        <f>'[2]属性膨胀（个人）'!V19</f>
        <v>10</v>
      </c>
      <c r="I19" s="20">
        <f>'[2]属性膨胀（个人）'!W19</f>
        <v>7</v>
      </c>
      <c r="J19" s="19">
        <f t="shared" si="0"/>
        <v>3</v>
      </c>
      <c r="K19" s="19">
        <v>2</v>
      </c>
      <c r="L19" s="13">
        <f t="shared" si="1"/>
        <v>34</v>
      </c>
      <c r="M19" s="13">
        <f>'[2]属性膨胀（个人）'!Y19</f>
        <v>10</v>
      </c>
      <c r="N19" s="13">
        <f>'[2]属性膨胀（个人）'!Z19</f>
        <v>14</v>
      </c>
      <c r="O19" s="14">
        <f>'[2]属性膨胀（个人）'!AA19-1</f>
        <v>34</v>
      </c>
      <c r="P19" s="13">
        <f>'[2]属性膨胀（个人）'!AB19</f>
        <v>24</v>
      </c>
      <c r="Q19" s="19">
        <f t="shared" si="2"/>
        <v>4</v>
      </c>
      <c r="R19" s="14">
        <v>3</v>
      </c>
      <c r="S19" s="16">
        <f>'[2]属性膨胀（个人）'!AC19</f>
        <v>10</v>
      </c>
      <c r="T19" s="16">
        <f>'[2]属性膨胀（个人）'!AD19</f>
        <v>10</v>
      </c>
      <c r="U19" s="16">
        <f>'[2]属性膨胀（个人）'!AE19</f>
        <v>17</v>
      </c>
      <c r="V19" s="16">
        <f>'[2]属性膨胀（个人）'!AF19</f>
        <v>24</v>
      </c>
      <c r="W19" s="18">
        <f>'[2]属性膨胀（个人）'!AG19-1</f>
        <v>30</v>
      </c>
      <c r="X19" s="19">
        <f t="shared" si="3"/>
        <v>3</v>
      </c>
    </row>
    <row r="20" spans="1:24" ht="14.25" thickBot="1">
      <c r="A20">
        <v>17</v>
      </c>
      <c r="B20" s="31">
        <f>[1]时间控制!$O19</f>
        <v>331.1841542668912</v>
      </c>
      <c r="C20">
        <v>0</v>
      </c>
      <c r="D20" s="22">
        <v>1</v>
      </c>
      <c r="E20" s="19">
        <f>'[2]属性膨胀（个人）'!S20</f>
        <v>25</v>
      </c>
      <c r="F20" s="20">
        <f>'[2]属性膨胀（个人）'!T20</f>
        <v>25</v>
      </c>
      <c r="G20" s="10">
        <f>'[2]属性膨胀（个人）'!U20-1</f>
        <v>28</v>
      </c>
      <c r="H20" s="20">
        <f>'[2]属性膨胀（个人）'!V20</f>
        <v>11</v>
      </c>
      <c r="I20" s="20">
        <f>'[2]属性膨胀（个人）'!W20</f>
        <v>7</v>
      </c>
      <c r="J20" s="19">
        <f t="shared" si="0"/>
        <v>3</v>
      </c>
      <c r="K20" s="19">
        <v>2</v>
      </c>
      <c r="L20" s="13">
        <f t="shared" si="1"/>
        <v>35</v>
      </c>
      <c r="M20" s="13">
        <f>'[2]属性膨胀（个人）'!Y20</f>
        <v>11</v>
      </c>
      <c r="N20" s="13">
        <f>'[2]属性膨胀（个人）'!Z20</f>
        <v>14</v>
      </c>
      <c r="O20" s="14">
        <f>'[2]属性膨胀（个人）'!AA20-1</f>
        <v>35</v>
      </c>
      <c r="P20" s="13">
        <f>'[2]属性膨胀（个人）'!AB20</f>
        <v>25</v>
      </c>
      <c r="Q20" s="19">
        <f t="shared" si="2"/>
        <v>4</v>
      </c>
      <c r="R20" s="14">
        <v>3</v>
      </c>
      <c r="S20" s="16">
        <f>'[2]属性膨胀（个人）'!AC20</f>
        <v>11</v>
      </c>
      <c r="T20" s="16">
        <f>'[2]属性膨胀（个人）'!AD20</f>
        <v>11</v>
      </c>
      <c r="U20" s="16">
        <f>'[2]属性膨胀（个人）'!AE20</f>
        <v>18</v>
      </c>
      <c r="V20" s="16">
        <f>'[2]属性膨胀（个人）'!AF20</f>
        <v>25</v>
      </c>
      <c r="W20" s="18">
        <f>'[2]属性膨胀（个人）'!AG20-1</f>
        <v>32</v>
      </c>
      <c r="X20" s="19">
        <f t="shared" si="3"/>
        <v>3</v>
      </c>
    </row>
    <row r="21" spans="1:24" ht="14.25" thickBot="1">
      <c r="A21">
        <v>18</v>
      </c>
      <c r="B21" s="31">
        <f>[1]时间控制!$O20</f>
        <v>352.87461207322724</v>
      </c>
      <c r="C21">
        <v>0</v>
      </c>
      <c r="D21" s="22">
        <v>1</v>
      </c>
      <c r="E21" s="19">
        <f>'[2]属性膨胀（个人）'!S21</f>
        <v>26</v>
      </c>
      <c r="F21" s="20">
        <f>'[2]属性膨胀（个人）'!T21</f>
        <v>26</v>
      </c>
      <c r="G21" s="10">
        <f>'[2]属性膨胀（个人）'!U21-1</f>
        <v>29</v>
      </c>
      <c r="H21" s="20">
        <f>'[2]属性膨胀（个人）'!V21</f>
        <v>11</v>
      </c>
      <c r="I21" s="20">
        <f>'[2]属性膨胀（个人）'!W21</f>
        <v>7</v>
      </c>
      <c r="J21" s="19">
        <f t="shared" si="0"/>
        <v>3</v>
      </c>
      <c r="K21" s="19">
        <v>2</v>
      </c>
      <c r="L21" s="13">
        <f t="shared" si="1"/>
        <v>37</v>
      </c>
      <c r="M21" s="13">
        <f>'[2]属性膨胀（个人）'!Y21</f>
        <v>11</v>
      </c>
      <c r="N21" s="13">
        <f>'[2]属性膨胀（个人）'!Z21</f>
        <v>15</v>
      </c>
      <c r="O21" s="14">
        <f>'[2]属性膨胀（个人）'!AA21-1</f>
        <v>37</v>
      </c>
      <c r="P21" s="13">
        <f>'[2]属性膨胀（个人）'!AB21</f>
        <v>26</v>
      </c>
      <c r="Q21" s="19">
        <f t="shared" si="2"/>
        <v>4</v>
      </c>
      <c r="R21" s="14">
        <v>3</v>
      </c>
      <c r="S21" s="16">
        <f>'[2]属性膨胀（个人）'!AC21</f>
        <v>11</v>
      </c>
      <c r="T21" s="16">
        <f>'[2]属性膨胀（个人）'!AD21</f>
        <v>11</v>
      </c>
      <c r="U21" s="16">
        <f>'[2]属性膨胀（个人）'!AE21</f>
        <v>19</v>
      </c>
      <c r="V21" s="16">
        <f>'[2]属性膨胀（个人）'!AF21</f>
        <v>26</v>
      </c>
      <c r="W21" s="18">
        <f>'[2]属性膨胀（个人）'!AG21-1</f>
        <v>33</v>
      </c>
      <c r="X21" s="19">
        <f t="shared" si="3"/>
        <v>3</v>
      </c>
    </row>
    <row r="22" spans="1:24" ht="14.25" thickBot="1">
      <c r="A22">
        <v>19</v>
      </c>
      <c r="B22" s="31">
        <f>[1]时间控制!$O21</f>
        <v>375.98565704772017</v>
      </c>
      <c r="C22">
        <v>0</v>
      </c>
      <c r="D22" s="22">
        <v>1</v>
      </c>
      <c r="E22" s="19">
        <f>'[2]属性膨胀（个人）'!S22</f>
        <v>28</v>
      </c>
      <c r="F22" s="20">
        <f>'[2]属性膨胀（个人）'!T22</f>
        <v>28</v>
      </c>
      <c r="G22" s="10">
        <f>'[2]属性膨胀（个人）'!U22-1</f>
        <v>31</v>
      </c>
      <c r="H22" s="20">
        <f>'[2]属性膨胀（个人）'!V22</f>
        <v>12</v>
      </c>
      <c r="I22" s="20">
        <f>'[2]属性膨胀（个人）'!W22</f>
        <v>8</v>
      </c>
      <c r="J22" s="19">
        <f t="shared" si="0"/>
        <v>4</v>
      </c>
      <c r="K22" s="19">
        <v>2</v>
      </c>
      <c r="L22" s="13">
        <f t="shared" si="1"/>
        <v>39</v>
      </c>
      <c r="M22" s="13">
        <f>'[2]属性膨胀（个人）'!Y22</f>
        <v>12</v>
      </c>
      <c r="N22" s="13">
        <f>'[2]属性膨胀（个人）'!Z22</f>
        <v>16</v>
      </c>
      <c r="O22" s="14">
        <f>'[2]属性膨胀（个人）'!AA22-1</f>
        <v>39</v>
      </c>
      <c r="P22" s="13">
        <f>'[2]属性膨胀（个人）'!AB22</f>
        <v>28</v>
      </c>
      <c r="Q22" s="19">
        <f t="shared" si="2"/>
        <v>4</v>
      </c>
      <c r="R22" s="14">
        <v>3</v>
      </c>
      <c r="S22" s="16">
        <f>'[2]属性膨胀（个人）'!AC22</f>
        <v>12</v>
      </c>
      <c r="T22" s="16">
        <f>'[2]属性膨胀（个人）'!AD22</f>
        <v>12</v>
      </c>
      <c r="U22" s="16">
        <f>'[2]属性膨胀（个人）'!AE22</f>
        <v>20</v>
      </c>
      <c r="V22" s="16">
        <f>'[2]属性膨胀（个人）'!AF22</f>
        <v>28</v>
      </c>
      <c r="W22" s="18">
        <f>'[2]属性膨胀（个人）'!AG22-1</f>
        <v>35</v>
      </c>
      <c r="X22" s="19">
        <f t="shared" si="3"/>
        <v>3</v>
      </c>
    </row>
    <row r="23" spans="1:24" ht="14.25" thickBot="1">
      <c r="A23">
        <v>20</v>
      </c>
      <c r="B23" s="31">
        <f>[1]时间控制!$O22</f>
        <v>400.61032862367068</v>
      </c>
      <c r="C23">
        <v>0</v>
      </c>
      <c r="D23" s="22">
        <v>1</v>
      </c>
      <c r="E23" s="19">
        <f>'[2]属性膨胀（个人）'!S23</f>
        <v>29</v>
      </c>
      <c r="F23" s="20">
        <f>'[2]属性膨胀（个人）'!T23</f>
        <v>29</v>
      </c>
      <c r="G23" s="10">
        <f>'[2]属性膨胀（个人）'!U23-1</f>
        <v>32</v>
      </c>
      <c r="H23" s="20">
        <f>'[2]属性膨胀（个人）'!V23</f>
        <v>12</v>
      </c>
      <c r="I23" s="20">
        <f>'[2]属性膨胀（个人）'!W23</f>
        <v>8</v>
      </c>
      <c r="J23" s="19">
        <f t="shared" si="0"/>
        <v>4</v>
      </c>
      <c r="K23" s="19">
        <v>2</v>
      </c>
      <c r="L23" s="13">
        <f t="shared" si="1"/>
        <v>40</v>
      </c>
      <c r="M23" s="13">
        <f>'[2]属性膨胀（个人）'!Y23</f>
        <v>12</v>
      </c>
      <c r="N23" s="13">
        <f>'[2]属性膨胀（个人）'!Z23</f>
        <v>16</v>
      </c>
      <c r="O23" s="14">
        <f>'[2]属性膨胀（个人）'!AA23-1</f>
        <v>40</v>
      </c>
      <c r="P23" s="13">
        <f>'[2]属性膨胀（个人）'!AB23</f>
        <v>29</v>
      </c>
      <c r="Q23" s="19">
        <f t="shared" si="2"/>
        <v>4</v>
      </c>
      <c r="R23" s="14">
        <v>3</v>
      </c>
      <c r="S23" s="16">
        <f>'[2]属性膨胀（个人）'!AC23</f>
        <v>12</v>
      </c>
      <c r="T23" s="16">
        <f>'[2]属性膨胀（个人）'!AD23</f>
        <v>12</v>
      </c>
      <c r="U23" s="16">
        <f>'[2]属性膨胀（个人）'!AE23</f>
        <v>20</v>
      </c>
      <c r="V23" s="16">
        <f>'[2]属性膨胀（个人）'!AF23</f>
        <v>29</v>
      </c>
      <c r="W23" s="18">
        <f>'[2]属性膨胀（个人）'!AG23-1</f>
        <v>36</v>
      </c>
      <c r="X23" s="19">
        <f t="shared" si="3"/>
        <v>3</v>
      </c>
    </row>
    <row r="24" spans="1:24" ht="14.25" thickBot="1">
      <c r="A24">
        <v>21</v>
      </c>
      <c r="B24" s="31">
        <f>[1]时间控制!$O23</f>
        <v>422.93172523320078</v>
      </c>
      <c r="C24">
        <v>0</v>
      </c>
      <c r="D24" s="22">
        <v>1</v>
      </c>
      <c r="E24" s="19">
        <f>'[2]属性膨胀（个人）'!S24</f>
        <v>30</v>
      </c>
      <c r="F24" s="20">
        <f>'[2]属性膨胀（个人）'!T24</f>
        <v>30</v>
      </c>
      <c r="G24" s="10">
        <f>'[2]属性膨胀（个人）'!U24-1</f>
        <v>34</v>
      </c>
      <c r="H24" s="20">
        <f>'[2]属性膨胀（个人）'!V24</f>
        <v>13</v>
      </c>
      <c r="I24" s="20">
        <f>'[2]属性膨胀（个人）'!W24</f>
        <v>8</v>
      </c>
      <c r="J24" s="19">
        <f t="shared" si="0"/>
        <v>4</v>
      </c>
      <c r="K24" s="19">
        <v>2</v>
      </c>
      <c r="L24" s="13">
        <f t="shared" si="1"/>
        <v>43</v>
      </c>
      <c r="M24" s="13">
        <f>'[2]属性膨胀（个人）'!Y24</f>
        <v>13</v>
      </c>
      <c r="N24" s="13">
        <f>'[2]属性膨胀（个人）'!Z24</f>
        <v>17</v>
      </c>
      <c r="O24" s="14">
        <f>'[2]属性膨胀（个人）'!AA24-1</f>
        <v>43</v>
      </c>
      <c r="P24" s="13">
        <f>'[2]属性膨胀（个人）'!AB24</f>
        <v>30</v>
      </c>
      <c r="Q24" s="19">
        <f t="shared" si="2"/>
        <v>5</v>
      </c>
      <c r="R24" s="14">
        <v>3</v>
      </c>
      <c r="S24" s="16">
        <f>'[2]属性膨胀（个人）'!AC24</f>
        <v>13</v>
      </c>
      <c r="T24" s="16">
        <f>'[2]属性膨胀（个人）'!AD24</f>
        <v>13</v>
      </c>
      <c r="U24" s="16">
        <f>'[2]属性膨胀（个人）'!AE24</f>
        <v>22</v>
      </c>
      <c r="V24" s="16">
        <f>'[2]属性膨胀（个人）'!AF24</f>
        <v>30</v>
      </c>
      <c r="W24" s="18">
        <f>'[2]属性膨胀（个人）'!AG24-1</f>
        <v>38</v>
      </c>
      <c r="X24" s="19">
        <f t="shared" si="3"/>
        <v>3</v>
      </c>
    </row>
    <row r="25" spans="1:24" ht="14.25" thickBot="1">
      <c r="A25">
        <v>22</v>
      </c>
      <c r="B25" s="31">
        <f>[1]时间控制!$O24</f>
        <v>446.49683602332061</v>
      </c>
      <c r="C25">
        <v>0</v>
      </c>
      <c r="D25" s="22">
        <v>1</v>
      </c>
      <c r="E25" s="19">
        <f>'[2]属性膨胀（个人）'!S25</f>
        <v>32</v>
      </c>
      <c r="F25" s="20">
        <f>'[2]属性膨胀（个人）'!T25</f>
        <v>32</v>
      </c>
      <c r="G25" s="10">
        <f>'[2]属性膨胀（个人）'!U25-1</f>
        <v>36</v>
      </c>
      <c r="H25" s="20">
        <f>'[2]属性膨胀（个人）'!V25</f>
        <v>14</v>
      </c>
      <c r="I25" s="20">
        <f>'[2]属性膨胀（个人）'!W25</f>
        <v>9</v>
      </c>
      <c r="J25" s="19">
        <f t="shared" si="0"/>
        <v>4</v>
      </c>
      <c r="K25" s="19">
        <v>2</v>
      </c>
      <c r="L25" s="13">
        <f t="shared" si="1"/>
        <v>45</v>
      </c>
      <c r="M25" s="13">
        <f>'[2]属性膨胀（个人）'!Y25</f>
        <v>14</v>
      </c>
      <c r="N25" s="13">
        <f>'[2]属性膨胀（个人）'!Z25</f>
        <v>18</v>
      </c>
      <c r="O25" s="14">
        <f>'[2]属性膨胀（个人）'!AA25-1</f>
        <v>45</v>
      </c>
      <c r="P25" s="13">
        <f>'[2]属性膨胀（个人）'!AB25</f>
        <v>32</v>
      </c>
      <c r="Q25" s="19">
        <f t="shared" si="2"/>
        <v>5</v>
      </c>
      <c r="R25" s="14">
        <v>3</v>
      </c>
      <c r="S25" s="16">
        <f>'[2]属性膨胀（个人）'!AC25</f>
        <v>14</v>
      </c>
      <c r="T25" s="16">
        <f>'[2]属性膨胀（个人）'!AD25</f>
        <v>14</v>
      </c>
      <c r="U25" s="16">
        <f>'[2]属性膨胀（个人）'!AE25</f>
        <v>23</v>
      </c>
      <c r="V25" s="16">
        <f>'[2]属性膨胀（个人）'!AF25</f>
        <v>32</v>
      </c>
      <c r="W25" s="18">
        <f>'[2]属性膨胀（个人）'!AG25-1</f>
        <v>41</v>
      </c>
      <c r="X25" s="19">
        <f t="shared" si="3"/>
        <v>4</v>
      </c>
    </row>
    <row r="26" spans="1:24" ht="14.25" thickBot="1">
      <c r="A26">
        <v>23</v>
      </c>
      <c r="B26" s="31">
        <f>[1]时间控制!$O25</f>
        <v>471.37495885159956</v>
      </c>
      <c r="C26">
        <v>0</v>
      </c>
      <c r="D26" s="22">
        <v>1</v>
      </c>
      <c r="E26" s="19">
        <f>'[2]属性膨胀（个人）'!S26</f>
        <v>34</v>
      </c>
      <c r="F26" s="20">
        <f>'[2]属性膨胀（个人）'!T26</f>
        <v>34</v>
      </c>
      <c r="G26" s="10">
        <f>'[2]属性膨胀（个人）'!U26-1</f>
        <v>38</v>
      </c>
      <c r="H26" s="20">
        <f>'[2]属性膨胀（个人）'!V26</f>
        <v>14</v>
      </c>
      <c r="I26" s="20">
        <f>'[2]属性膨胀（个人）'!W26</f>
        <v>9</v>
      </c>
      <c r="J26" s="19">
        <f t="shared" si="0"/>
        <v>4</v>
      </c>
      <c r="K26" s="19">
        <v>2</v>
      </c>
      <c r="L26" s="13">
        <f t="shared" si="1"/>
        <v>48</v>
      </c>
      <c r="M26" s="13">
        <f>'[2]属性膨胀（个人）'!Y26</f>
        <v>14</v>
      </c>
      <c r="N26" s="13">
        <f>'[2]属性膨胀（个人）'!Z26</f>
        <v>19</v>
      </c>
      <c r="O26" s="14">
        <f>'[2]属性膨胀（个人）'!AA26-1</f>
        <v>48</v>
      </c>
      <c r="P26" s="13">
        <f>'[2]属性膨胀（个人）'!AB26</f>
        <v>34</v>
      </c>
      <c r="Q26" s="19">
        <f t="shared" si="2"/>
        <v>5</v>
      </c>
      <c r="R26" s="14">
        <v>3</v>
      </c>
      <c r="S26" s="16">
        <f>'[2]属性膨胀（个人）'!AC26</f>
        <v>14</v>
      </c>
      <c r="T26" s="16">
        <f>'[2]属性膨胀（个人）'!AD26</f>
        <v>14</v>
      </c>
      <c r="U26" s="16">
        <f>'[2]属性膨胀（个人）'!AE26</f>
        <v>24</v>
      </c>
      <c r="V26" s="16">
        <f>'[2]属性膨胀（个人）'!AF26</f>
        <v>34</v>
      </c>
      <c r="W26" s="18">
        <f>'[2]属性膨胀（个人）'!AG26-1</f>
        <v>43</v>
      </c>
      <c r="X26" s="19">
        <f t="shared" si="3"/>
        <v>4</v>
      </c>
    </row>
    <row r="27" spans="1:24" ht="14.25" thickBot="1">
      <c r="A27">
        <v>24</v>
      </c>
      <c r="B27" s="31">
        <f>[1]时间控制!$O26</f>
        <v>497.63925274655679</v>
      </c>
      <c r="C27">
        <v>0</v>
      </c>
      <c r="D27" s="22">
        <v>1</v>
      </c>
      <c r="E27" s="19">
        <f>'[2]属性膨胀（个人）'!S27</f>
        <v>36</v>
      </c>
      <c r="F27" s="20">
        <f>'[2]属性膨胀（个人）'!T27</f>
        <v>36</v>
      </c>
      <c r="G27" s="10">
        <f>'[2]属性膨胀（个人）'!U27-1</f>
        <v>40</v>
      </c>
      <c r="H27" s="20">
        <f>'[2]属性膨胀（个人）'!V27</f>
        <v>15</v>
      </c>
      <c r="I27" s="20">
        <f>'[2]属性膨胀（个人）'!W27</f>
        <v>10</v>
      </c>
      <c r="J27" s="19">
        <f t="shared" si="0"/>
        <v>4</v>
      </c>
      <c r="K27" s="19">
        <v>2</v>
      </c>
      <c r="L27" s="13">
        <f t="shared" si="1"/>
        <v>50</v>
      </c>
      <c r="M27" s="13">
        <f>'[2]属性膨胀（个人）'!Y27</f>
        <v>15</v>
      </c>
      <c r="N27" s="13">
        <f>'[2]属性膨胀（个人）'!Z27</f>
        <v>20</v>
      </c>
      <c r="O27" s="14">
        <f>'[2]属性膨胀（个人）'!AA27-1</f>
        <v>50</v>
      </c>
      <c r="P27" s="13">
        <f>'[2]属性膨胀（个人）'!AB27</f>
        <v>36</v>
      </c>
      <c r="Q27" s="19">
        <f t="shared" si="2"/>
        <v>5</v>
      </c>
      <c r="R27" s="14">
        <v>3</v>
      </c>
      <c r="S27" s="16">
        <f>'[2]属性膨胀（个人）'!AC27</f>
        <v>15</v>
      </c>
      <c r="T27" s="16">
        <f>'[2]属性膨胀（个人）'!AD27</f>
        <v>15</v>
      </c>
      <c r="U27" s="16">
        <f>'[2]属性膨胀（个人）'!AE27</f>
        <v>25</v>
      </c>
      <c r="V27" s="16">
        <f>'[2]属性膨胀（个人）'!AF27</f>
        <v>36</v>
      </c>
      <c r="W27" s="18">
        <f>'[2]属性膨胀（个人）'!AG27-1</f>
        <v>45</v>
      </c>
      <c r="X27" s="19">
        <f t="shared" si="3"/>
        <v>4</v>
      </c>
    </row>
    <row r="28" spans="1:24" ht="14.25" thickBot="1">
      <c r="A28">
        <v>25</v>
      </c>
      <c r="B28" s="31">
        <f>[1]时间控制!$O27</f>
        <v>525.36695304621844</v>
      </c>
      <c r="C28">
        <v>0</v>
      </c>
      <c r="D28" s="22">
        <v>1</v>
      </c>
      <c r="E28" s="19">
        <f>'[2]属性膨胀（个人）'!S28</f>
        <v>37</v>
      </c>
      <c r="F28" s="20">
        <f>'[2]属性膨胀（个人）'!T28</f>
        <v>37</v>
      </c>
      <c r="G28" s="10">
        <f>'[2]属性膨胀（个人）'!U28-1</f>
        <v>42</v>
      </c>
      <c r="H28" s="20">
        <f>'[2]属性膨胀（个人）'!V28</f>
        <v>16</v>
      </c>
      <c r="I28" s="20">
        <f>'[2]属性膨胀（个人）'!W28</f>
        <v>10</v>
      </c>
      <c r="J28" s="19">
        <f t="shared" si="0"/>
        <v>5</v>
      </c>
      <c r="K28" s="19">
        <v>2</v>
      </c>
      <c r="L28" s="13">
        <f t="shared" si="1"/>
        <v>53</v>
      </c>
      <c r="M28" s="13">
        <f>'[2]属性膨胀（个人）'!Y28</f>
        <v>16</v>
      </c>
      <c r="N28" s="13">
        <f>'[2]属性膨胀（个人）'!Z28</f>
        <v>21</v>
      </c>
      <c r="O28" s="14">
        <f>'[2]属性膨胀（个人）'!AA28-1</f>
        <v>53</v>
      </c>
      <c r="P28" s="13">
        <f>'[2]属性膨胀（个人）'!AB28</f>
        <v>37</v>
      </c>
      <c r="Q28" s="19">
        <f t="shared" si="2"/>
        <v>6</v>
      </c>
      <c r="R28" s="14">
        <v>3</v>
      </c>
      <c r="S28" s="16">
        <f>'[2]属性膨胀（个人）'!AC28</f>
        <v>16</v>
      </c>
      <c r="T28" s="16">
        <f>'[2]属性膨胀（个人）'!AD28</f>
        <v>16</v>
      </c>
      <c r="U28" s="16">
        <f>'[2]属性膨胀（个人）'!AE28</f>
        <v>27</v>
      </c>
      <c r="V28" s="16">
        <f>'[2]属性膨胀（个人）'!AF28</f>
        <v>37</v>
      </c>
      <c r="W28" s="18">
        <f>'[2]属性膨胀（个人）'!AG28-1</f>
        <v>47</v>
      </c>
      <c r="X28" s="19">
        <f t="shared" si="3"/>
        <v>4</v>
      </c>
    </row>
    <row r="29" spans="1:24" ht="14.25" thickBot="1">
      <c r="A29">
        <v>26</v>
      </c>
      <c r="B29" s="31">
        <f>[1]时间控制!$O28</f>
        <v>554.63959852386711</v>
      </c>
      <c r="C29">
        <v>0</v>
      </c>
      <c r="D29" s="22">
        <v>1</v>
      </c>
      <c r="E29" s="19">
        <f>'[2]属性膨胀（个人）'!S29</f>
        <v>39</v>
      </c>
      <c r="F29" s="20">
        <f>'[2]属性膨胀（个人）'!T29</f>
        <v>39</v>
      </c>
      <c r="G29" s="10">
        <f>'[2]属性膨胀（个人）'!U29-1</f>
        <v>44</v>
      </c>
      <c r="H29" s="20">
        <f>'[2]属性膨胀（个人）'!V29</f>
        <v>17</v>
      </c>
      <c r="I29" s="20">
        <f>'[2]属性膨胀（个人）'!W29</f>
        <v>11</v>
      </c>
      <c r="J29" s="19">
        <f t="shared" si="0"/>
        <v>5</v>
      </c>
      <c r="K29" s="19">
        <v>2</v>
      </c>
      <c r="L29" s="13">
        <f t="shared" si="1"/>
        <v>55</v>
      </c>
      <c r="M29" s="13">
        <f>'[2]属性膨胀（个人）'!Y29</f>
        <v>17</v>
      </c>
      <c r="N29" s="13">
        <f>'[2]属性膨胀（个人）'!Z29</f>
        <v>22</v>
      </c>
      <c r="O29" s="14">
        <f>'[2]属性膨胀（个人）'!AA29-1</f>
        <v>55</v>
      </c>
      <c r="P29" s="13">
        <f>'[2]属性膨胀（个人）'!AB29</f>
        <v>39</v>
      </c>
      <c r="Q29" s="19">
        <f t="shared" si="2"/>
        <v>6</v>
      </c>
      <c r="R29" s="14">
        <v>3</v>
      </c>
      <c r="S29" s="16">
        <f>'[2]属性膨胀（个人）'!AC29</f>
        <v>17</v>
      </c>
      <c r="T29" s="16">
        <f>'[2]属性膨胀（个人）'!AD29</f>
        <v>17</v>
      </c>
      <c r="U29" s="16">
        <f>'[2]属性膨胀（个人）'!AE29</f>
        <v>28</v>
      </c>
      <c r="V29" s="16">
        <f>'[2]属性膨胀（个人）'!AF29</f>
        <v>39</v>
      </c>
      <c r="W29" s="18">
        <f>'[2]属性膨胀（个人）'!AG29-1</f>
        <v>50</v>
      </c>
      <c r="X29" s="19">
        <f t="shared" si="3"/>
        <v>4</v>
      </c>
    </row>
    <row r="30" spans="1:24" ht="14.25" thickBot="1">
      <c r="A30">
        <v>27</v>
      </c>
      <c r="B30" s="31">
        <f>[1]时间控制!$O29</f>
        <v>585.54327116889215</v>
      </c>
      <c r="C30">
        <v>0</v>
      </c>
      <c r="D30" s="22">
        <v>1</v>
      </c>
      <c r="E30" s="19">
        <f>'[2]属性膨胀（个人）'!S30</f>
        <v>41</v>
      </c>
      <c r="F30" s="20">
        <f>'[2]属性膨胀（个人）'!T30</f>
        <v>41</v>
      </c>
      <c r="G30" s="10">
        <f>'[2]属性膨胀（个人）'!U30-1</f>
        <v>46</v>
      </c>
      <c r="H30" s="20">
        <f>'[2]属性膨胀（个人）'!V30</f>
        <v>17</v>
      </c>
      <c r="I30" s="20">
        <f>'[2]属性膨胀（个人）'!W30</f>
        <v>11</v>
      </c>
      <c r="J30" s="19">
        <f t="shared" si="0"/>
        <v>5</v>
      </c>
      <c r="K30" s="19">
        <v>2</v>
      </c>
      <c r="L30" s="13">
        <f t="shared" si="1"/>
        <v>58</v>
      </c>
      <c r="M30" s="13">
        <f>'[2]属性膨胀（个人）'!Y30</f>
        <v>17</v>
      </c>
      <c r="N30" s="13">
        <f>'[2]属性膨胀（个人）'!Z30</f>
        <v>23</v>
      </c>
      <c r="O30" s="14">
        <f>'[2]属性膨胀（个人）'!AA30-1</f>
        <v>58</v>
      </c>
      <c r="P30" s="13">
        <f>'[2]属性膨胀（个人）'!AB30</f>
        <v>41</v>
      </c>
      <c r="Q30" s="19">
        <f t="shared" si="2"/>
        <v>6</v>
      </c>
      <c r="R30" s="14">
        <v>3</v>
      </c>
      <c r="S30" s="16">
        <f>'[2]属性膨胀（个人）'!AC30</f>
        <v>17</v>
      </c>
      <c r="T30" s="16">
        <f>'[2]属性膨胀（个人）'!AD30</f>
        <v>17</v>
      </c>
      <c r="U30" s="16">
        <f>'[2]属性膨胀（个人）'!AE30</f>
        <v>29</v>
      </c>
      <c r="V30" s="16">
        <f>'[2]属性膨胀（个人）'!AF30</f>
        <v>41</v>
      </c>
      <c r="W30" s="18">
        <f>'[2]属性膨胀（个人）'!AG30-1</f>
        <v>52</v>
      </c>
      <c r="X30" s="19">
        <f t="shared" si="3"/>
        <v>5</v>
      </c>
    </row>
    <row r="31" spans="1:24" ht="14.25" thickBot="1">
      <c r="A31">
        <v>28</v>
      </c>
      <c r="B31" s="31">
        <f>[1]时间控制!$O30</f>
        <v>618.16884932786286</v>
      </c>
      <c r="C31">
        <v>0</v>
      </c>
      <c r="D31" s="22">
        <v>1</v>
      </c>
      <c r="E31" s="19">
        <f>'[2]属性膨胀（个人）'!S31</f>
        <v>43</v>
      </c>
      <c r="F31" s="20">
        <f>'[2]属性膨胀（个人）'!T31</f>
        <v>43</v>
      </c>
      <c r="G31" s="10">
        <f>'[2]属性膨胀（个人）'!U31-1</f>
        <v>48</v>
      </c>
      <c r="H31" s="20">
        <f>'[2]属性膨胀（个人）'!V31</f>
        <v>18</v>
      </c>
      <c r="I31" s="20">
        <f>'[2]属性膨胀（个人）'!W31</f>
        <v>12</v>
      </c>
      <c r="J31" s="19">
        <f t="shared" si="0"/>
        <v>5</v>
      </c>
      <c r="K31" s="19">
        <v>2</v>
      </c>
      <c r="L31" s="13">
        <f t="shared" si="1"/>
        <v>60</v>
      </c>
      <c r="M31" s="13">
        <f>'[2]属性膨胀（个人）'!Y31</f>
        <v>18</v>
      </c>
      <c r="N31" s="13">
        <f>'[2]属性膨胀（个人）'!Z31</f>
        <v>24</v>
      </c>
      <c r="O31" s="14">
        <f>'[2]属性膨胀（个人）'!AA31-1</f>
        <v>60</v>
      </c>
      <c r="P31" s="13">
        <f>'[2]属性膨胀（个人）'!AB31</f>
        <v>43</v>
      </c>
      <c r="Q31" s="19">
        <f t="shared" si="2"/>
        <v>6</v>
      </c>
      <c r="R31" s="14">
        <v>3</v>
      </c>
      <c r="S31" s="16">
        <f>'[2]属性膨胀（个人）'!AC31</f>
        <v>18</v>
      </c>
      <c r="T31" s="16">
        <f>'[2]属性膨胀（个人）'!AD31</f>
        <v>18</v>
      </c>
      <c r="U31" s="16">
        <f>'[2]属性膨胀（个人）'!AE31</f>
        <v>30</v>
      </c>
      <c r="V31" s="16">
        <f>'[2]属性膨胀（个人）'!AF31</f>
        <v>43</v>
      </c>
      <c r="W31" s="18">
        <f>'[2]属性膨胀（个人）'!AG31-1</f>
        <v>54</v>
      </c>
      <c r="X31" s="19">
        <f t="shared" si="3"/>
        <v>5</v>
      </c>
    </row>
    <row r="32" spans="1:24" ht="14.25" thickBot="1">
      <c r="A32">
        <v>29</v>
      </c>
      <c r="B32" s="31">
        <f>[1]时间控制!$O31</f>
        <v>652.61227495023661</v>
      </c>
      <c r="C32">
        <v>0</v>
      </c>
      <c r="D32" s="22">
        <v>1</v>
      </c>
      <c r="E32" s="19">
        <f>'[2]属性膨胀（个人）'!S32</f>
        <v>44</v>
      </c>
      <c r="F32" s="20">
        <f>'[2]属性膨胀（个人）'!T32</f>
        <v>44</v>
      </c>
      <c r="G32" s="10">
        <f>'[2]属性膨胀（个人）'!U32-1</f>
        <v>50</v>
      </c>
      <c r="H32" s="20">
        <f>'[2]属性膨胀（个人）'!V32</f>
        <v>19</v>
      </c>
      <c r="I32" s="20">
        <f>'[2]属性膨胀（个人）'!W32</f>
        <v>12</v>
      </c>
      <c r="J32" s="19">
        <f t="shared" si="0"/>
        <v>5</v>
      </c>
      <c r="K32" s="19">
        <v>2</v>
      </c>
      <c r="L32" s="13">
        <f t="shared" si="1"/>
        <v>63</v>
      </c>
      <c r="M32" s="13">
        <f>'[2]属性膨胀（个人）'!Y32</f>
        <v>19</v>
      </c>
      <c r="N32" s="13">
        <f>'[2]属性膨胀（个人）'!Z32</f>
        <v>25</v>
      </c>
      <c r="O32" s="14">
        <f>'[2]属性膨胀（个人）'!AA32-1</f>
        <v>63</v>
      </c>
      <c r="P32" s="13">
        <f>'[2]属性膨胀（个人）'!AB32</f>
        <v>44</v>
      </c>
      <c r="Q32" s="19">
        <f t="shared" si="2"/>
        <v>7</v>
      </c>
      <c r="R32" s="14">
        <v>3</v>
      </c>
      <c r="S32" s="16">
        <f>'[2]属性膨胀（个人）'!AC32</f>
        <v>19</v>
      </c>
      <c r="T32" s="16">
        <f>'[2]属性膨胀（个人）'!AD32</f>
        <v>19</v>
      </c>
      <c r="U32" s="16">
        <f>'[2]属性膨胀（个人）'!AE32</f>
        <v>32</v>
      </c>
      <c r="V32" s="16">
        <f>'[2]属性膨胀（个人）'!AF32</f>
        <v>44</v>
      </c>
      <c r="W32" s="18">
        <f>'[2]属性膨胀（个人）'!AG32-1</f>
        <v>56</v>
      </c>
      <c r="X32" s="19">
        <f t="shared" si="3"/>
        <v>5</v>
      </c>
    </row>
    <row r="33" spans="1:24" ht="14.25" thickBot="1">
      <c r="A33">
        <v>30</v>
      </c>
      <c r="B33" s="31">
        <f>[1]时间控制!$O32</f>
        <v>688.97483572458998</v>
      </c>
      <c r="C33">
        <v>0</v>
      </c>
      <c r="D33" s="22">
        <v>1</v>
      </c>
      <c r="E33" s="19">
        <f>'[2]属性膨胀（个人）'!S33</f>
        <v>46</v>
      </c>
      <c r="F33" s="20">
        <f>'[2]属性膨胀（个人）'!T33</f>
        <v>46</v>
      </c>
      <c r="G33" s="10">
        <f>'[2]属性膨胀（个人）'!U33-1</f>
        <v>52</v>
      </c>
      <c r="H33" s="20">
        <f>'[2]属性膨胀（个人）'!V33</f>
        <v>20</v>
      </c>
      <c r="I33" s="20">
        <f>'[2]属性膨胀（个人）'!W33</f>
        <v>13</v>
      </c>
      <c r="J33" s="19">
        <f t="shared" si="0"/>
        <v>6</v>
      </c>
      <c r="K33" s="19">
        <v>2</v>
      </c>
      <c r="L33" s="13">
        <f t="shared" si="1"/>
        <v>65</v>
      </c>
      <c r="M33" s="13">
        <f>'[2]属性膨胀（个人）'!Y33</f>
        <v>20</v>
      </c>
      <c r="N33" s="13">
        <f>'[2]属性膨胀（个人）'!Z33</f>
        <v>26</v>
      </c>
      <c r="O33" s="14">
        <f>'[2]属性膨胀（个人）'!AA33-1</f>
        <v>65</v>
      </c>
      <c r="P33" s="13">
        <f>'[2]属性膨胀（个人）'!AB33</f>
        <v>46</v>
      </c>
      <c r="Q33" s="19">
        <f t="shared" si="2"/>
        <v>7</v>
      </c>
      <c r="R33" s="14">
        <v>3</v>
      </c>
      <c r="S33" s="16">
        <f>'[2]属性膨胀（个人）'!AC33</f>
        <v>20</v>
      </c>
      <c r="T33" s="16">
        <f>'[2]属性膨胀（个人）'!AD33</f>
        <v>20</v>
      </c>
      <c r="U33" s="16">
        <f>'[2]属性膨胀（个人）'!AE33</f>
        <v>33</v>
      </c>
      <c r="V33" s="16">
        <f>'[2]属性膨胀（个人）'!AF33</f>
        <v>46</v>
      </c>
      <c r="W33" s="18">
        <f>'[2]属性膨胀（个人）'!AG33-1</f>
        <v>59</v>
      </c>
      <c r="X33" s="19">
        <f t="shared" si="3"/>
        <v>5</v>
      </c>
    </row>
    <row r="34" spans="1:24" ht="14.25" thickBot="1">
      <c r="A34">
        <v>31</v>
      </c>
      <c r="B34" s="31">
        <f>[1]时间控制!$O33</f>
        <v>727.3634629350513</v>
      </c>
      <c r="C34">
        <v>0</v>
      </c>
      <c r="D34" s="22">
        <v>1</v>
      </c>
      <c r="E34" s="19">
        <f>'[2]属性膨胀（个人）'!S34</f>
        <v>48</v>
      </c>
      <c r="F34" s="20">
        <f>'[2]属性膨胀（个人）'!T34</f>
        <v>48</v>
      </c>
      <c r="G34" s="10">
        <f>'[2]属性膨胀（个人）'!U34-1</f>
        <v>54</v>
      </c>
      <c r="H34" s="20">
        <f>'[2]属性膨胀（个人）'!V34</f>
        <v>20</v>
      </c>
      <c r="I34" s="20">
        <f>'[2]属性膨胀（个人）'!W34</f>
        <v>13</v>
      </c>
      <c r="J34" s="19">
        <f t="shared" si="0"/>
        <v>6</v>
      </c>
      <c r="K34" s="19">
        <v>2</v>
      </c>
      <c r="L34" s="13">
        <f t="shared" si="1"/>
        <v>68</v>
      </c>
      <c r="M34" s="13">
        <f>'[2]属性膨胀（个人）'!Y34</f>
        <v>20</v>
      </c>
      <c r="N34" s="13">
        <f>'[2]属性膨胀（个人）'!Z34</f>
        <v>27</v>
      </c>
      <c r="O34" s="14">
        <f>'[2]属性膨胀（个人）'!AA34-1</f>
        <v>68</v>
      </c>
      <c r="P34" s="13">
        <f>'[2]属性膨胀（个人）'!AB34</f>
        <v>48</v>
      </c>
      <c r="Q34" s="19">
        <f t="shared" si="2"/>
        <v>7</v>
      </c>
      <c r="R34" s="14">
        <v>3</v>
      </c>
      <c r="S34" s="16">
        <f>'[2]属性膨胀（个人）'!AC34</f>
        <v>20</v>
      </c>
      <c r="T34" s="16">
        <f>'[2]属性膨胀（个人）'!AD34</f>
        <v>20</v>
      </c>
      <c r="U34" s="16">
        <f>'[2]属性膨胀（个人）'!AE34</f>
        <v>34</v>
      </c>
      <c r="V34" s="16">
        <f>'[2]属性膨胀（个人）'!AF34</f>
        <v>48</v>
      </c>
      <c r="W34" s="18">
        <f>'[2]属性膨胀（个人）'!AG34-1</f>
        <v>61</v>
      </c>
      <c r="X34" s="19">
        <f t="shared" si="3"/>
        <v>5</v>
      </c>
    </row>
    <row r="35" spans="1:24" ht="14.25" thickBot="1">
      <c r="A35">
        <v>32</v>
      </c>
      <c r="B35" s="31">
        <f>[1]时间控制!$O34</f>
        <v>767.89104591383727</v>
      </c>
      <c r="C35">
        <v>0</v>
      </c>
      <c r="D35" s="22">
        <v>1</v>
      </c>
      <c r="E35" s="19">
        <f>'[2]属性膨胀（个人）'!S35</f>
        <v>50</v>
      </c>
      <c r="F35" s="20">
        <f>'[2]属性膨胀（个人）'!T35</f>
        <v>50</v>
      </c>
      <c r="G35" s="10">
        <f>'[2]属性膨胀（个人）'!U35-1</f>
        <v>56</v>
      </c>
      <c r="H35" s="20">
        <f>'[2]属性膨胀（个人）'!V35</f>
        <v>21</v>
      </c>
      <c r="I35" s="20">
        <f>'[2]属性膨胀（个人）'!W35</f>
        <v>14</v>
      </c>
      <c r="J35" s="19">
        <f t="shared" si="0"/>
        <v>6</v>
      </c>
      <c r="K35" s="19">
        <v>2</v>
      </c>
      <c r="L35" s="13">
        <f t="shared" si="1"/>
        <v>70</v>
      </c>
      <c r="M35" s="13">
        <f>'[2]属性膨胀（个人）'!Y35</f>
        <v>21</v>
      </c>
      <c r="N35" s="13">
        <f>'[2]属性膨胀（个人）'!Z35</f>
        <v>28</v>
      </c>
      <c r="O35" s="14">
        <f>'[2]属性膨胀（个人）'!AA35-1</f>
        <v>70</v>
      </c>
      <c r="P35" s="13">
        <f>'[2]属性膨胀（个人）'!AB35</f>
        <v>50</v>
      </c>
      <c r="Q35" s="19">
        <f t="shared" si="2"/>
        <v>7</v>
      </c>
      <c r="R35" s="14">
        <v>3</v>
      </c>
      <c r="S35" s="16">
        <f>'[2]属性膨胀（个人）'!AC35</f>
        <v>21</v>
      </c>
      <c r="T35" s="16">
        <f>'[2]属性膨胀（个人）'!AD35</f>
        <v>21</v>
      </c>
      <c r="U35" s="16">
        <f>'[2]属性膨胀（个人）'!AE35</f>
        <v>35</v>
      </c>
      <c r="V35" s="16">
        <f>'[2]属性膨胀（个人）'!AF35</f>
        <v>50</v>
      </c>
      <c r="W35" s="18">
        <f>'[2]属性膨胀（个人）'!AG35-1</f>
        <v>63</v>
      </c>
      <c r="X35" s="19">
        <f t="shared" si="3"/>
        <v>5</v>
      </c>
    </row>
    <row r="36" spans="1:24" ht="14.25" thickBot="1">
      <c r="A36">
        <v>33</v>
      </c>
      <c r="B36" s="31">
        <f>[1]时间控制!$O35</f>
        <v>810.67676401460847</v>
      </c>
      <c r="C36">
        <v>0</v>
      </c>
      <c r="D36" s="22">
        <v>1</v>
      </c>
      <c r="E36" s="19">
        <f>'[2]属性膨胀（个人）'!S36</f>
        <v>51</v>
      </c>
      <c r="F36" s="20">
        <f>'[2]属性膨胀（个人）'!T36</f>
        <v>51</v>
      </c>
      <c r="G36" s="10">
        <f>'[2]属性膨胀（个人）'!U36-1</f>
        <v>58</v>
      </c>
      <c r="H36" s="20">
        <f>'[2]属性膨胀（个人）'!V36</f>
        <v>22</v>
      </c>
      <c r="I36" s="20">
        <f>'[2]属性膨胀（个人）'!W36</f>
        <v>14</v>
      </c>
      <c r="J36" s="19">
        <f t="shared" si="0"/>
        <v>6</v>
      </c>
      <c r="K36" s="19">
        <v>2</v>
      </c>
      <c r="L36" s="13">
        <f t="shared" si="1"/>
        <v>73</v>
      </c>
      <c r="M36" s="13">
        <f>'[2]属性膨胀（个人）'!Y36</f>
        <v>22</v>
      </c>
      <c r="N36" s="13">
        <f>'[2]属性膨胀（个人）'!Z36</f>
        <v>29</v>
      </c>
      <c r="O36" s="14">
        <f>'[2]属性膨胀（个人）'!AA36-1</f>
        <v>73</v>
      </c>
      <c r="P36" s="13">
        <f>'[2]属性膨胀（个人）'!AB36</f>
        <v>51</v>
      </c>
      <c r="Q36" s="19">
        <f t="shared" si="2"/>
        <v>8</v>
      </c>
      <c r="R36" s="14">
        <v>3</v>
      </c>
      <c r="S36" s="16">
        <f>'[2]属性膨胀（个人）'!AC36</f>
        <v>22</v>
      </c>
      <c r="T36" s="16">
        <f>'[2]属性膨胀（个人）'!AD36</f>
        <v>22</v>
      </c>
      <c r="U36" s="16">
        <f>'[2]属性膨胀（个人）'!AE36</f>
        <v>37</v>
      </c>
      <c r="V36" s="16">
        <f>'[2]属性膨胀（个人）'!AF36</f>
        <v>51</v>
      </c>
      <c r="W36" s="18">
        <f>'[2]属性膨胀（个人）'!AG36-1</f>
        <v>65</v>
      </c>
      <c r="X36" s="19">
        <f t="shared" si="3"/>
        <v>6</v>
      </c>
    </row>
    <row r="37" spans="1:24" ht="14.25" thickBot="1">
      <c r="A37">
        <v>34</v>
      </c>
      <c r="B37" s="31">
        <f>[1]时间控制!$O36</f>
        <v>855.84643708287115</v>
      </c>
      <c r="C37">
        <v>0</v>
      </c>
      <c r="D37" s="22">
        <v>1</v>
      </c>
      <c r="E37" s="19">
        <f>'[2]属性膨胀（个人）'!S37</f>
        <v>53</v>
      </c>
      <c r="F37" s="20">
        <f>'[2]属性膨胀（个人）'!T37</f>
        <v>53</v>
      </c>
      <c r="G37" s="10">
        <f>'[2]属性膨胀（个人）'!U37-1</f>
        <v>60</v>
      </c>
      <c r="H37" s="20">
        <f>'[2]属性膨胀（个人）'!V37</f>
        <v>23</v>
      </c>
      <c r="I37" s="20">
        <f>'[2]属性膨胀（个人）'!W37</f>
        <v>15</v>
      </c>
      <c r="J37" s="19">
        <f t="shared" si="0"/>
        <v>6</v>
      </c>
      <c r="K37" s="19">
        <v>2</v>
      </c>
      <c r="L37" s="13">
        <f t="shared" si="1"/>
        <v>75</v>
      </c>
      <c r="M37" s="13">
        <f>'[2]属性膨胀（个人）'!Y37</f>
        <v>23</v>
      </c>
      <c r="N37" s="13">
        <f>'[2]属性膨胀（个人）'!Z37</f>
        <v>30</v>
      </c>
      <c r="O37" s="14">
        <f>'[2]属性膨胀（个人）'!AA37-1</f>
        <v>75</v>
      </c>
      <c r="P37" s="13">
        <f>'[2]属性膨胀（个人）'!AB37</f>
        <v>53</v>
      </c>
      <c r="Q37" s="19">
        <f t="shared" si="2"/>
        <v>8</v>
      </c>
      <c r="R37" s="14">
        <v>3</v>
      </c>
      <c r="S37" s="16">
        <f>'[2]属性膨胀（个人）'!AC37</f>
        <v>23</v>
      </c>
      <c r="T37" s="16">
        <f>'[2]属性膨胀（个人）'!AD37</f>
        <v>23</v>
      </c>
      <c r="U37" s="16">
        <f>'[2]属性膨胀（个人）'!AE37</f>
        <v>38</v>
      </c>
      <c r="V37" s="16">
        <f>'[2]属性膨胀（个人）'!AF37</f>
        <v>53</v>
      </c>
      <c r="W37" s="18">
        <f>'[2]属性膨胀（个人）'!AG37-1</f>
        <v>68</v>
      </c>
      <c r="X37" s="19">
        <f t="shared" si="3"/>
        <v>6</v>
      </c>
    </row>
    <row r="38" spans="1:24" ht="14.25" thickBot="1">
      <c r="A38">
        <v>35</v>
      </c>
      <c r="B38" s="31">
        <f>[1]时间控制!$O37</f>
        <v>903.53289545405778</v>
      </c>
      <c r="C38">
        <v>0</v>
      </c>
      <c r="D38" s="22">
        <v>1</v>
      </c>
      <c r="E38" s="19">
        <f>'[2]属性膨胀（个人）'!S38</f>
        <v>55</v>
      </c>
      <c r="F38" s="20">
        <f>'[2]属性膨胀（个人）'!T38</f>
        <v>55</v>
      </c>
      <c r="G38" s="10">
        <f>'[2]属性膨胀（个人）'!U38-1</f>
        <v>62</v>
      </c>
      <c r="H38" s="20">
        <f>'[2]属性膨胀（个人）'!V38</f>
        <v>23</v>
      </c>
      <c r="I38" s="20">
        <f>'[2]属性膨胀（个人）'!W38</f>
        <v>15</v>
      </c>
      <c r="J38" s="19">
        <f t="shared" si="0"/>
        <v>7</v>
      </c>
      <c r="K38" s="19">
        <v>2</v>
      </c>
      <c r="L38" s="13">
        <f t="shared" si="1"/>
        <v>78</v>
      </c>
      <c r="M38" s="13">
        <f>'[2]属性膨胀（个人）'!Y38</f>
        <v>23</v>
      </c>
      <c r="N38" s="13">
        <f>'[2]属性膨胀（个人）'!Z38</f>
        <v>31</v>
      </c>
      <c r="O38" s="14">
        <f>'[2]属性膨胀（个人）'!AA38-1</f>
        <v>78</v>
      </c>
      <c r="P38" s="13">
        <f>'[2]属性膨胀（个人）'!AB38</f>
        <v>55</v>
      </c>
      <c r="Q38" s="19">
        <f t="shared" si="2"/>
        <v>8</v>
      </c>
      <c r="R38" s="14">
        <v>3</v>
      </c>
      <c r="S38" s="16">
        <f>'[2]属性膨胀（个人）'!AC38</f>
        <v>23</v>
      </c>
      <c r="T38" s="16">
        <f>'[2]属性膨胀（个人）'!AD38</f>
        <v>23</v>
      </c>
      <c r="U38" s="16">
        <f>'[2]属性膨胀（个人）'!AE38</f>
        <v>39</v>
      </c>
      <c r="V38" s="16">
        <f>'[2]属性膨胀（个人）'!AF38</f>
        <v>55</v>
      </c>
      <c r="W38" s="18">
        <f>'[2]属性膨胀（个人）'!AG38-1</f>
        <v>70</v>
      </c>
      <c r="X38" s="19">
        <f t="shared" si="3"/>
        <v>6</v>
      </c>
    </row>
    <row r="39" spans="1:24" ht="14.25" thickBot="1">
      <c r="A39">
        <v>36</v>
      </c>
      <c r="B39" s="31">
        <f>[1]时间控制!$O38</f>
        <v>953.87637056733399</v>
      </c>
      <c r="C39">
        <v>0</v>
      </c>
      <c r="D39" s="22">
        <v>1</v>
      </c>
      <c r="E39" s="19">
        <f>'[2]属性膨胀（个人）'!S39</f>
        <v>57</v>
      </c>
      <c r="F39" s="20">
        <f>'[2]属性膨胀（个人）'!T39</f>
        <v>57</v>
      </c>
      <c r="G39" s="10">
        <f>'[2]属性膨胀（个人）'!U39-1</f>
        <v>64</v>
      </c>
      <c r="H39" s="20">
        <f>'[2]属性膨胀（个人）'!V39</f>
        <v>24</v>
      </c>
      <c r="I39" s="20">
        <f>'[2]属性膨胀（个人）'!W39</f>
        <v>16</v>
      </c>
      <c r="J39" s="19">
        <f t="shared" si="0"/>
        <v>7</v>
      </c>
      <c r="K39" s="19">
        <v>2</v>
      </c>
      <c r="L39" s="13">
        <f t="shared" si="1"/>
        <v>80</v>
      </c>
      <c r="M39" s="13">
        <f>'[2]属性膨胀（个人）'!Y39</f>
        <v>24</v>
      </c>
      <c r="N39" s="13">
        <f>'[2]属性膨胀（个人）'!Z39</f>
        <v>32</v>
      </c>
      <c r="O39" s="14">
        <f>'[2]属性膨胀（个人）'!AA39-1</f>
        <v>80</v>
      </c>
      <c r="P39" s="13">
        <f>'[2]属性膨胀（个人）'!AB39</f>
        <v>57</v>
      </c>
      <c r="Q39" s="19">
        <f t="shared" si="2"/>
        <v>8</v>
      </c>
      <c r="R39" s="14">
        <v>3</v>
      </c>
      <c r="S39" s="16">
        <f>'[2]属性膨胀（个人）'!AC39</f>
        <v>24</v>
      </c>
      <c r="T39" s="16">
        <f>'[2]属性膨胀（个人）'!AD39</f>
        <v>24</v>
      </c>
      <c r="U39" s="16">
        <f>'[2]属性膨胀（个人）'!AE39</f>
        <v>40</v>
      </c>
      <c r="V39" s="16">
        <f>'[2]属性膨胀（个人）'!AF39</f>
        <v>57</v>
      </c>
      <c r="W39" s="18">
        <f>'[2]属性膨胀（个人）'!AG39-1</f>
        <v>72</v>
      </c>
      <c r="X39" s="19">
        <f t="shared" si="3"/>
        <v>6</v>
      </c>
    </row>
    <row r="40" spans="1:24" ht="14.25" thickBot="1">
      <c r="A40">
        <v>37</v>
      </c>
      <c r="B40" s="31">
        <f>[1]时间控制!$O39</f>
        <v>1007.0249073438132</v>
      </c>
      <c r="C40">
        <v>0</v>
      </c>
      <c r="D40" s="22">
        <v>1</v>
      </c>
      <c r="E40" s="19">
        <f>'[2]属性膨胀（个人）'!S40</f>
        <v>58</v>
      </c>
      <c r="F40" s="20">
        <f>'[2]属性膨胀（个人）'!T40</f>
        <v>58</v>
      </c>
      <c r="G40" s="10">
        <f>'[2]属性膨胀（个人）'!U40-1</f>
        <v>66</v>
      </c>
      <c r="H40" s="20">
        <f>'[2]属性膨胀（个人）'!V40</f>
        <v>25</v>
      </c>
      <c r="I40" s="20">
        <f>'[2]属性膨胀（个人）'!W40</f>
        <v>16</v>
      </c>
      <c r="J40" s="19">
        <f t="shared" si="0"/>
        <v>7</v>
      </c>
      <c r="K40" s="19">
        <v>2</v>
      </c>
      <c r="L40" s="13">
        <f t="shared" si="1"/>
        <v>83</v>
      </c>
      <c r="M40" s="13">
        <f>'[2]属性膨胀（个人）'!Y40</f>
        <v>25</v>
      </c>
      <c r="N40" s="13">
        <f>'[2]属性膨胀（个人）'!Z40</f>
        <v>33</v>
      </c>
      <c r="O40" s="14">
        <f>'[2]属性膨胀（个人）'!AA40-1</f>
        <v>83</v>
      </c>
      <c r="P40" s="13">
        <f>'[2]属性膨胀（个人）'!AB40</f>
        <v>58</v>
      </c>
      <c r="Q40" s="19">
        <f t="shared" si="2"/>
        <v>9</v>
      </c>
      <c r="R40" s="14">
        <v>3</v>
      </c>
      <c r="S40" s="16">
        <f>'[2]属性膨胀（个人）'!AC40</f>
        <v>25</v>
      </c>
      <c r="T40" s="16">
        <f>'[2]属性膨胀（个人）'!AD40</f>
        <v>25</v>
      </c>
      <c r="U40" s="16">
        <f>'[2]属性膨胀（个人）'!AE40</f>
        <v>42</v>
      </c>
      <c r="V40" s="16">
        <f>'[2]属性膨胀（个人）'!AF40</f>
        <v>58</v>
      </c>
      <c r="W40" s="18">
        <f>'[2]属性膨胀（个人）'!AG40-1</f>
        <v>74</v>
      </c>
      <c r="X40" s="19">
        <f t="shared" si="3"/>
        <v>6</v>
      </c>
    </row>
    <row r="41" spans="1:24" ht="14.25" thickBot="1">
      <c r="A41">
        <v>38</v>
      </c>
      <c r="B41" s="31">
        <f>[1]时间控制!$O40</f>
        <v>1063.1347995418557</v>
      </c>
      <c r="C41">
        <v>0</v>
      </c>
      <c r="D41" s="22">
        <v>1</v>
      </c>
      <c r="E41" s="19">
        <f>'[2]属性膨胀（个人）'!S41</f>
        <v>60</v>
      </c>
      <c r="F41" s="20">
        <f>'[2]属性膨胀（个人）'!T41</f>
        <v>60</v>
      </c>
      <c r="G41" s="10">
        <f>'[2]属性膨胀（个人）'!U41-1</f>
        <v>68</v>
      </c>
      <c r="H41" s="20">
        <f>'[2]属性膨胀（个人）'!V41</f>
        <v>26</v>
      </c>
      <c r="I41" s="20">
        <f>'[2]属性膨胀（个人）'!W41</f>
        <v>17</v>
      </c>
      <c r="J41" s="19">
        <f t="shared" si="0"/>
        <v>7</v>
      </c>
      <c r="K41" s="19">
        <v>2</v>
      </c>
      <c r="L41" s="13">
        <f t="shared" si="1"/>
        <v>85</v>
      </c>
      <c r="M41" s="13">
        <f>'[2]属性膨胀（个人）'!Y41</f>
        <v>26</v>
      </c>
      <c r="N41" s="13">
        <f>'[2]属性膨胀（个人）'!Z41</f>
        <v>34</v>
      </c>
      <c r="O41" s="14">
        <f>'[2]属性膨胀（个人）'!AA41-1</f>
        <v>85</v>
      </c>
      <c r="P41" s="13">
        <f>'[2]属性膨胀（个人）'!AB41</f>
        <v>60</v>
      </c>
      <c r="Q41" s="19">
        <f t="shared" si="2"/>
        <v>9</v>
      </c>
      <c r="R41" s="14">
        <v>3</v>
      </c>
      <c r="S41" s="16">
        <f>'[2]属性膨胀（个人）'!AC41</f>
        <v>26</v>
      </c>
      <c r="T41" s="16">
        <f>'[2]属性膨胀（个人）'!AD41</f>
        <v>26</v>
      </c>
      <c r="U41" s="16">
        <f>'[2]属性膨胀（个人）'!AE41</f>
        <v>43</v>
      </c>
      <c r="V41" s="16">
        <f>'[2]属性膨胀（个人）'!AF41</f>
        <v>60</v>
      </c>
      <c r="W41" s="18">
        <f>'[2]属性膨胀（个人）'!AG41-1</f>
        <v>77</v>
      </c>
      <c r="X41" s="19">
        <f t="shared" si="3"/>
        <v>6</v>
      </c>
    </row>
    <row r="42" spans="1:24" ht="14.25" thickBot="1">
      <c r="A42">
        <v>39</v>
      </c>
      <c r="B42" s="31">
        <f>[1]时间控制!$O41</f>
        <v>1122.3710493697013</v>
      </c>
      <c r="C42">
        <v>0</v>
      </c>
      <c r="D42" s="22">
        <v>1</v>
      </c>
      <c r="E42" s="19">
        <f>'[2]属性膨胀（个人）'!S42</f>
        <v>62</v>
      </c>
      <c r="F42" s="20">
        <f>'[2]属性膨胀（个人）'!T42</f>
        <v>62</v>
      </c>
      <c r="G42" s="10">
        <f>'[2]属性膨胀（个人）'!U42-1</f>
        <v>70</v>
      </c>
      <c r="H42" s="20">
        <f>'[2]属性膨胀（个人）'!V42</f>
        <v>26</v>
      </c>
      <c r="I42" s="20">
        <f>'[2]属性膨胀（个人）'!W42</f>
        <v>17</v>
      </c>
      <c r="J42" s="19">
        <f t="shared" si="0"/>
        <v>7</v>
      </c>
      <c r="K42" s="19">
        <v>2</v>
      </c>
      <c r="L42" s="13">
        <f t="shared" si="1"/>
        <v>88</v>
      </c>
      <c r="M42" s="13">
        <f>'[2]属性膨胀（个人）'!Y42</f>
        <v>26</v>
      </c>
      <c r="N42" s="13">
        <f>'[2]属性膨胀（个人）'!Z42</f>
        <v>35</v>
      </c>
      <c r="O42" s="14">
        <f>'[2]属性膨胀（个人）'!AA42-1</f>
        <v>88</v>
      </c>
      <c r="P42" s="13">
        <f>'[2]属性膨胀（个人）'!AB42</f>
        <v>62</v>
      </c>
      <c r="Q42" s="19">
        <f t="shared" si="2"/>
        <v>9</v>
      </c>
      <c r="R42" s="14">
        <v>3</v>
      </c>
      <c r="S42" s="16">
        <f>'[2]属性膨胀（个人）'!AC42</f>
        <v>26</v>
      </c>
      <c r="T42" s="16">
        <f>'[2]属性膨胀（个人）'!AD42</f>
        <v>26</v>
      </c>
      <c r="U42" s="16">
        <f>'[2]属性膨胀（个人）'!AE42</f>
        <v>44</v>
      </c>
      <c r="V42" s="16">
        <f>'[2]属性膨胀（个人）'!AF42</f>
        <v>62</v>
      </c>
      <c r="W42" s="18">
        <f>'[2]属性膨胀（个人）'!AG42-1</f>
        <v>79</v>
      </c>
      <c r="X42" s="19">
        <f t="shared" si="3"/>
        <v>7</v>
      </c>
    </row>
    <row r="43" spans="1:24" ht="14.25" thickBot="1">
      <c r="A43">
        <v>40</v>
      </c>
      <c r="B43" s="31">
        <f>[1]时间控制!$O42</f>
        <v>1184.907852707016</v>
      </c>
      <c r="C43">
        <v>0</v>
      </c>
      <c r="D43" s="22">
        <v>1</v>
      </c>
      <c r="E43" s="19">
        <f>'[2]属性膨胀（个人）'!S43</f>
        <v>64</v>
      </c>
      <c r="F43" s="20">
        <f>'[2]属性膨胀（个人）'!T43</f>
        <v>64</v>
      </c>
      <c r="G43" s="10">
        <f>'[2]属性膨胀（个人）'!U43-1</f>
        <v>72</v>
      </c>
      <c r="H43" s="20">
        <f>'[2]属性膨胀（个人）'!V43</f>
        <v>27</v>
      </c>
      <c r="I43" s="20">
        <f>'[2]属性膨胀（个人）'!W43</f>
        <v>18</v>
      </c>
      <c r="J43" s="19">
        <f t="shared" si="0"/>
        <v>8</v>
      </c>
      <c r="K43" s="19">
        <v>2</v>
      </c>
      <c r="L43" s="13">
        <f t="shared" si="1"/>
        <v>90</v>
      </c>
      <c r="M43" s="13">
        <f>'[2]属性膨胀（个人）'!Y43</f>
        <v>27</v>
      </c>
      <c r="N43" s="13">
        <f>'[2]属性膨胀（个人）'!Z43</f>
        <v>36</v>
      </c>
      <c r="O43" s="14">
        <f>'[2]属性膨胀（个人）'!AA43-1</f>
        <v>90</v>
      </c>
      <c r="P43" s="13">
        <f>'[2]属性膨胀（个人）'!AB43</f>
        <v>64</v>
      </c>
      <c r="Q43" s="19">
        <f t="shared" si="2"/>
        <v>9</v>
      </c>
      <c r="R43" s="14">
        <v>3</v>
      </c>
      <c r="S43" s="16">
        <f>'[2]属性膨胀（个人）'!AC43</f>
        <v>27</v>
      </c>
      <c r="T43" s="16">
        <f>'[2]属性膨胀（个人）'!AD43</f>
        <v>27</v>
      </c>
      <c r="U43" s="16">
        <f>'[2]属性膨胀（个人）'!AE43</f>
        <v>45</v>
      </c>
      <c r="V43" s="16">
        <f>'[2]属性膨胀（个人）'!AF43</f>
        <v>64</v>
      </c>
      <c r="W43" s="18">
        <f>'[2]属性膨胀（个人）'!AG43-1</f>
        <v>81</v>
      </c>
      <c r="X43" s="19">
        <f t="shared" si="3"/>
        <v>7</v>
      </c>
    </row>
    <row r="44" spans="1:24" ht="14.25" thickBot="1">
      <c r="A44">
        <v>41</v>
      </c>
      <c r="B44" s="31">
        <f>[1]时间控制!$O43</f>
        <v>1239.3464344051881</v>
      </c>
      <c r="C44">
        <v>0</v>
      </c>
      <c r="D44" s="22">
        <v>1</v>
      </c>
      <c r="E44" s="19">
        <f>'[2]属性膨胀（个人）'!S44</f>
        <v>65</v>
      </c>
      <c r="F44" s="20">
        <f>'[2]属性膨胀（个人）'!T44</f>
        <v>65</v>
      </c>
      <c r="G44" s="10">
        <f>'[2]属性膨胀（个人）'!U44-1</f>
        <v>74</v>
      </c>
      <c r="H44" s="20">
        <f>'[2]属性膨胀（个人）'!V44</f>
        <v>28</v>
      </c>
      <c r="I44" s="20">
        <f>'[2]属性膨胀（个人）'!W44</f>
        <v>18</v>
      </c>
      <c r="J44" s="19">
        <f t="shared" si="0"/>
        <v>8</v>
      </c>
      <c r="K44" s="19">
        <v>2</v>
      </c>
      <c r="L44" s="13">
        <f t="shared" si="1"/>
        <v>93</v>
      </c>
      <c r="M44" s="13">
        <f>'[2]属性膨胀（个人）'!Y44</f>
        <v>28</v>
      </c>
      <c r="N44" s="13">
        <f>'[2]属性膨胀（个人）'!Z44</f>
        <v>37</v>
      </c>
      <c r="O44" s="14">
        <f>'[2]属性膨胀（个人）'!AA44-1</f>
        <v>93</v>
      </c>
      <c r="P44" s="13">
        <f>'[2]属性膨胀（个人）'!AB44</f>
        <v>65</v>
      </c>
      <c r="Q44" s="19">
        <f t="shared" si="2"/>
        <v>10</v>
      </c>
      <c r="R44" s="14">
        <v>3</v>
      </c>
      <c r="S44" s="16">
        <f>'[2]属性膨胀（个人）'!AC44</f>
        <v>28</v>
      </c>
      <c r="T44" s="16">
        <f>'[2]属性膨胀（个人）'!AD44</f>
        <v>28</v>
      </c>
      <c r="U44" s="16">
        <f>'[2]属性膨胀（个人）'!AE44</f>
        <v>47</v>
      </c>
      <c r="V44" s="16">
        <f>'[2]属性膨胀（个人）'!AF44</f>
        <v>65</v>
      </c>
      <c r="W44" s="18">
        <f>'[2]属性膨胀（个人）'!AG44-1</f>
        <v>83</v>
      </c>
      <c r="X44" s="19">
        <f t="shared" si="3"/>
        <v>7</v>
      </c>
    </row>
    <row r="45" spans="1:24" ht="14.25" thickBot="1">
      <c r="A45">
        <v>42</v>
      </c>
      <c r="B45" s="31">
        <f>[1]时间控制!$O44</f>
        <v>1296.2861044120737</v>
      </c>
      <c r="C45">
        <v>0</v>
      </c>
      <c r="D45" s="22">
        <v>1</v>
      </c>
      <c r="E45" s="19">
        <f>'[2]属性膨胀（个人）'!S45</f>
        <v>67</v>
      </c>
      <c r="F45" s="20">
        <f>'[2]属性膨胀（个人）'!T45</f>
        <v>67</v>
      </c>
      <c r="G45" s="10">
        <f>'[2]属性膨胀（个人）'!U45-1</f>
        <v>76</v>
      </c>
      <c r="H45" s="20">
        <f>'[2]属性膨胀（个人）'!V45</f>
        <v>29</v>
      </c>
      <c r="I45" s="20">
        <f>'[2]属性膨胀（个人）'!W45</f>
        <v>19</v>
      </c>
      <c r="J45" s="19">
        <f t="shared" si="0"/>
        <v>8</v>
      </c>
      <c r="K45" s="19">
        <v>2</v>
      </c>
      <c r="L45" s="13">
        <f t="shared" si="1"/>
        <v>95</v>
      </c>
      <c r="M45" s="13">
        <f>'[2]属性膨胀（个人）'!Y45</f>
        <v>29</v>
      </c>
      <c r="N45" s="13">
        <f>'[2]属性膨胀（个人）'!Z45</f>
        <v>38</v>
      </c>
      <c r="O45" s="14">
        <f>'[2]属性膨胀（个人）'!AA45-1</f>
        <v>95</v>
      </c>
      <c r="P45" s="13">
        <f>'[2]属性膨胀（个人）'!AB45</f>
        <v>67</v>
      </c>
      <c r="Q45" s="19">
        <f t="shared" si="2"/>
        <v>10</v>
      </c>
      <c r="R45" s="14">
        <v>3</v>
      </c>
      <c r="S45" s="16">
        <f>'[2]属性膨胀（个人）'!AC45</f>
        <v>29</v>
      </c>
      <c r="T45" s="16">
        <f>'[2]属性膨胀（个人）'!AD45</f>
        <v>29</v>
      </c>
      <c r="U45" s="16">
        <f>'[2]属性膨胀（个人）'!AE45</f>
        <v>48</v>
      </c>
      <c r="V45" s="16">
        <f>'[2]属性膨胀（个人）'!AF45</f>
        <v>67</v>
      </c>
      <c r="W45" s="18">
        <f>'[2]属性膨胀（个人）'!AG45-1</f>
        <v>86</v>
      </c>
      <c r="X45" s="19">
        <f t="shared" si="3"/>
        <v>7</v>
      </c>
    </row>
    <row r="46" spans="1:24" ht="14.25" thickBot="1">
      <c r="A46">
        <v>43</v>
      </c>
      <c r="B46" s="31">
        <f>[1]时间控制!$O45</f>
        <v>1355.8417709881908</v>
      </c>
      <c r="C46">
        <v>0</v>
      </c>
      <c r="D46" s="22">
        <v>1</v>
      </c>
      <c r="E46" s="19">
        <f>'[2]属性膨胀（个人）'!S46</f>
        <v>69</v>
      </c>
      <c r="F46" s="20">
        <f>'[2]属性膨胀（个人）'!T46</f>
        <v>69</v>
      </c>
      <c r="G46" s="10">
        <f>'[2]属性膨胀（个人）'!U46-1</f>
        <v>78</v>
      </c>
      <c r="H46" s="20">
        <f>'[2]属性膨胀（个人）'!V46</f>
        <v>29</v>
      </c>
      <c r="I46" s="20">
        <f>'[2]属性膨胀（个人）'!W46</f>
        <v>19</v>
      </c>
      <c r="J46" s="19">
        <f t="shared" si="0"/>
        <v>8</v>
      </c>
      <c r="K46" s="19">
        <v>2</v>
      </c>
      <c r="L46" s="13">
        <f t="shared" si="1"/>
        <v>98</v>
      </c>
      <c r="M46" s="13">
        <f>'[2]属性膨胀（个人）'!Y46</f>
        <v>29</v>
      </c>
      <c r="N46" s="13">
        <f>'[2]属性膨胀（个人）'!Z46</f>
        <v>39</v>
      </c>
      <c r="O46" s="14">
        <f>'[2]属性膨胀（个人）'!AA46-1</f>
        <v>98</v>
      </c>
      <c r="P46" s="13">
        <f>'[2]属性膨胀（个人）'!AB46</f>
        <v>69</v>
      </c>
      <c r="Q46" s="19">
        <f t="shared" si="2"/>
        <v>10</v>
      </c>
      <c r="R46" s="14">
        <v>3</v>
      </c>
      <c r="S46" s="16">
        <f>'[2]属性膨胀（个人）'!AC46</f>
        <v>29</v>
      </c>
      <c r="T46" s="16">
        <f>'[2]属性膨胀（个人）'!AD46</f>
        <v>29</v>
      </c>
      <c r="U46" s="16">
        <f>'[2]属性膨胀（个人）'!AE46</f>
        <v>49</v>
      </c>
      <c r="V46" s="16">
        <f>'[2]属性膨胀（个人）'!AF46</f>
        <v>69</v>
      </c>
      <c r="W46" s="18">
        <f>'[2]属性膨胀（个人）'!AG46-1</f>
        <v>88</v>
      </c>
      <c r="X46" s="19">
        <f t="shared" si="3"/>
        <v>7</v>
      </c>
    </row>
    <row r="47" spans="1:24" ht="14.25" thickBot="1">
      <c r="A47">
        <v>44</v>
      </c>
      <c r="B47" s="31">
        <f>[1]时间控制!$O46</f>
        <v>1418.1336216592028</v>
      </c>
      <c r="C47">
        <v>0</v>
      </c>
      <c r="D47" s="22">
        <v>1</v>
      </c>
      <c r="E47" s="19">
        <f>'[2]属性膨胀（个人）'!S47</f>
        <v>71</v>
      </c>
      <c r="F47" s="20">
        <f>'[2]属性膨胀（个人）'!T47</f>
        <v>71</v>
      </c>
      <c r="G47" s="10">
        <f>'[2]属性膨胀（个人）'!U47-1</f>
        <v>80</v>
      </c>
      <c r="H47" s="20">
        <f>'[2]属性膨胀（个人）'!V47</f>
        <v>30</v>
      </c>
      <c r="I47" s="20">
        <f>'[2]属性膨胀（个人）'!W47</f>
        <v>20</v>
      </c>
      <c r="J47" s="19">
        <f t="shared" si="0"/>
        <v>8</v>
      </c>
      <c r="K47" s="19">
        <v>2</v>
      </c>
      <c r="L47" s="13">
        <f t="shared" si="1"/>
        <v>100</v>
      </c>
      <c r="M47" s="13">
        <f>'[2]属性膨胀（个人）'!Y47</f>
        <v>30</v>
      </c>
      <c r="N47" s="13">
        <f>'[2]属性膨胀（个人）'!Z47</f>
        <v>40</v>
      </c>
      <c r="O47" s="14">
        <f>'[2]属性膨胀（个人）'!AA47-1</f>
        <v>100</v>
      </c>
      <c r="P47" s="13">
        <f>'[2]属性膨胀（个人）'!AB47</f>
        <v>71</v>
      </c>
      <c r="Q47" s="19">
        <f t="shared" si="2"/>
        <v>10</v>
      </c>
      <c r="R47" s="14">
        <v>3</v>
      </c>
      <c r="S47" s="16">
        <f>'[2]属性膨胀（个人）'!AC47</f>
        <v>30</v>
      </c>
      <c r="T47" s="16">
        <f>'[2]属性膨胀（个人）'!AD47</f>
        <v>30</v>
      </c>
      <c r="U47" s="16">
        <f>'[2]属性膨胀（个人）'!AE47</f>
        <v>50</v>
      </c>
      <c r="V47" s="16">
        <f>'[2]属性膨胀（个人）'!AF47</f>
        <v>71</v>
      </c>
      <c r="W47" s="18">
        <f>'[2]属性膨胀（个人）'!AG47-1</f>
        <v>90</v>
      </c>
      <c r="X47" s="19">
        <f t="shared" si="3"/>
        <v>8</v>
      </c>
    </row>
    <row r="48" spans="1:24" ht="14.25" thickBot="1">
      <c r="A48">
        <v>45</v>
      </c>
      <c r="B48" s="31">
        <f>[1]时间控制!$O47</f>
        <v>1483.2873657628029</v>
      </c>
      <c r="C48">
        <v>0</v>
      </c>
      <c r="D48" s="22">
        <v>1</v>
      </c>
      <c r="E48" s="19">
        <f>'[2]属性膨胀（个人）'!S48</f>
        <v>72</v>
      </c>
      <c r="F48" s="20">
        <f>'[2]属性膨胀（个人）'!T48</f>
        <v>72</v>
      </c>
      <c r="G48" s="10">
        <f>'[2]属性膨胀（个人）'!U48-1</f>
        <v>82</v>
      </c>
      <c r="H48" s="20">
        <f>'[2]属性膨胀（个人）'!V48</f>
        <v>31</v>
      </c>
      <c r="I48" s="20">
        <f>'[2]属性膨胀（个人）'!W48</f>
        <v>20</v>
      </c>
      <c r="J48" s="19">
        <f t="shared" si="0"/>
        <v>9</v>
      </c>
      <c r="K48" s="19">
        <v>2</v>
      </c>
      <c r="L48" s="13">
        <f t="shared" si="1"/>
        <v>103</v>
      </c>
      <c r="M48" s="13">
        <f>'[2]属性膨胀（个人）'!Y48</f>
        <v>31</v>
      </c>
      <c r="N48" s="13">
        <f>'[2]属性膨胀（个人）'!Z48</f>
        <v>41</v>
      </c>
      <c r="O48" s="14">
        <f>'[2]属性膨胀（个人）'!AA48-1</f>
        <v>103</v>
      </c>
      <c r="P48" s="13">
        <f>'[2]属性膨胀（个人）'!AB48</f>
        <v>72</v>
      </c>
      <c r="Q48" s="19">
        <f t="shared" si="2"/>
        <v>11</v>
      </c>
      <c r="R48" s="14">
        <v>3</v>
      </c>
      <c r="S48" s="16">
        <f>'[2]属性膨胀（个人）'!AC48</f>
        <v>31</v>
      </c>
      <c r="T48" s="16">
        <f>'[2]属性膨胀（个人）'!AD48</f>
        <v>31</v>
      </c>
      <c r="U48" s="16">
        <f>'[2]属性膨胀（个人）'!AE48</f>
        <v>52</v>
      </c>
      <c r="V48" s="16">
        <f>'[2]属性膨胀（个人）'!AF48</f>
        <v>72</v>
      </c>
      <c r="W48" s="18">
        <f>'[2]属性膨胀（个人）'!AG48-1</f>
        <v>92</v>
      </c>
      <c r="X48" s="19">
        <f t="shared" si="3"/>
        <v>8</v>
      </c>
    </row>
    <row r="49" spans="1:24" ht="14.25" thickBot="1">
      <c r="A49">
        <v>46</v>
      </c>
      <c r="B49" s="31">
        <f>[1]时间控制!$O48</f>
        <v>1551.4344881390023</v>
      </c>
      <c r="C49">
        <v>0</v>
      </c>
      <c r="D49" s="22">
        <v>1</v>
      </c>
      <c r="E49" s="19">
        <f>'[2]属性膨胀（个人）'!S49</f>
        <v>74</v>
      </c>
      <c r="F49" s="20">
        <f>'[2]属性膨胀（个人）'!T49</f>
        <v>74</v>
      </c>
      <c r="G49" s="10">
        <f>'[2]属性膨胀（个人）'!U49-1</f>
        <v>84</v>
      </c>
      <c r="H49" s="20">
        <f>'[2]属性膨胀（个人）'!V49</f>
        <v>32</v>
      </c>
      <c r="I49" s="20">
        <f>'[2]属性膨胀（个人）'!W49</f>
        <v>21</v>
      </c>
      <c r="J49" s="19">
        <f t="shared" si="0"/>
        <v>9</v>
      </c>
      <c r="K49" s="19">
        <v>2</v>
      </c>
      <c r="L49" s="13">
        <f t="shared" si="1"/>
        <v>105</v>
      </c>
      <c r="M49" s="13">
        <f>'[2]属性膨胀（个人）'!Y49</f>
        <v>32</v>
      </c>
      <c r="N49" s="13">
        <f>'[2]属性膨胀（个人）'!Z49</f>
        <v>42</v>
      </c>
      <c r="O49" s="14">
        <f>'[2]属性膨胀（个人）'!AA49-1</f>
        <v>105</v>
      </c>
      <c r="P49" s="13">
        <f>'[2]属性膨胀（个人）'!AB49</f>
        <v>74</v>
      </c>
      <c r="Q49" s="19">
        <f t="shared" si="2"/>
        <v>11</v>
      </c>
      <c r="R49" s="14">
        <v>3</v>
      </c>
      <c r="S49" s="16">
        <f>'[2]属性膨胀（个人）'!AC49</f>
        <v>32</v>
      </c>
      <c r="T49" s="16">
        <f>'[2]属性膨胀（个人）'!AD49</f>
        <v>32</v>
      </c>
      <c r="U49" s="16">
        <f>'[2]属性膨胀（个人）'!AE49</f>
        <v>53</v>
      </c>
      <c r="V49" s="16">
        <f>'[2]属性膨胀（个人）'!AF49</f>
        <v>74</v>
      </c>
      <c r="W49" s="18">
        <f>'[2]属性膨胀（个人）'!AG49-1</f>
        <v>95</v>
      </c>
      <c r="X49" s="19">
        <f t="shared" si="3"/>
        <v>8</v>
      </c>
    </row>
    <row r="50" spans="1:24" ht="14.25" thickBot="1">
      <c r="A50">
        <v>47</v>
      </c>
      <c r="B50" s="31">
        <f>[1]时间控制!$O49</f>
        <v>1622.7125144757899</v>
      </c>
      <c r="C50">
        <v>0</v>
      </c>
      <c r="D50" s="22">
        <v>1</v>
      </c>
      <c r="E50" s="19">
        <f>'[2]属性膨胀（个人）'!S50</f>
        <v>76</v>
      </c>
      <c r="F50" s="20">
        <f>'[2]属性膨胀（个人）'!T50</f>
        <v>76</v>
      </c>
      <c r="G50" s="10">
        <f>'[2]属性膨胀（个人）'!U50-1</f>
        <v>86</v>
      </c>
      <c r="H50" s="20">
        <f>'[2]属性膨胀（个人）'!V50</f>
        <v>32</v>
      </c>
      <c r="I50" s="20">
        <f>'[2]属性膨胀（个人）'!W50</f>
        <v>21</v>
      </c>
      <c r="J50" s="19">
        <f t="shared" si="0"/>
        <v>9</v>
      </c>
      <c r="K50" s="19">
        <v>2</v>
      </c>
      <c r="L50" s="13">
        <f t="shared" si="1"/>
        <v>108</v>
      </c>
      <c r="M50" s="13">
        <f>'[2]属性膨胀（个人）'!Y50</f>
        <v>32</v>
      </c>
      <c r="N50" s="13">
        <f>'[2]属性膨胀（个人）'!Z50</f>
        <v>43</v>
      </c>
      <c r="O50" s="14">
        <f>'[2]属性膨胀（个人）'!AA50-1</f>
        <v>108</v>
      </c>
      <c r="P50" s="13">
        <f>'[2]属性膨胀（个人）'!AB50</f>
        <v>76</v>
      </c>
      <c r="Q50" s="19">
        <f t="shared" si="2"/>
        <v>11</v>
      </c>
      <c r="R50" s="14">
        <v>3</v>
      </c>
      <c r="S50" s="16">
        <f>'[2]属性膨胀（个人）'!AC50</f>
        <v>32</v>
      </c>
      <c r="T50" s="16">
        <f>'[2]属性膨胀（个人）'!AD50</f>
        <v>32</v>
      </c>
      <c r="U50" s="16">
        <f>'[2]属性膨胀（个人）'!AE50</f>
        <v>54</v>
      </c>
      <c r="V50" s="16">
        <f>'[2]属性膨胀（个人）'!AF50</f>
        <v>76</v>
      </c>
      <c r="W50" s="18">
        <f>'[2]属性膨胀（个人）'!AG50-1</f>
        <v>97</v>
      </c>
      <c r="X50" s="19">
        <f t="shared" si="3"/>
        <v>8</v>
      </c>
    </row>
    <row r="51" spans="1:24" ht="14.25" thickBot="1">
      <c r="A51">
        <v>48</v>
      </c>
      <c r="B51" s="31">
        <f>[1]时间控制!$O50</f>
        <v>1697.2652888456453</v>
      </c>
      <c r="C51">
        <v>0</v>
      </c>
      <c r="D51" s="22">
        <v>1</v>
      </c>
      <c r="E51" s="19">
        <f>'[2]属性膨胀（个人）'!S51</f>
        <v>78</v>
      </c>
      <c r="F51" s="20">
        <f>'[2]属性膨胀（个人）'!T51</f>
        <v>78</v>
      </c>
      <c r="G51" s="10">
        <f>'[2]属性膨胀（个人）'!U51-1</f>
        <v>88</v>
      </c>
      <c r="H51" s="20">
        <f>'[2]属性膨胀（个人）'!V51</f>
        <v>33</v>
      </c>
      <c r="I51" s="20">
        <f>'[2]属性膨胀（个人）'!W51</f>
        <v>22</v>
      </c>
      <c r="J51" s="19">
        <f t="shared" si="0"/>
        <v>9</v>
      </c>
      <c r="K51" s="19">
        <v>2</v>
      </c>
      <c r="L51" s="13">
        <f t="shared" si="1"/>
        <v>110</v>
      </c>
      <c r="M51" s="13">
        <f>'[2]属性膨胀（个人）'!Y51</f>
        <v>33</v>
      </c>
      <c r="N51" s="13">
        <f>'[2]属性膨胀（个人）'!Z51</f>
        <v>44</v>
      </c>
      <c r="O51" s="14">
        <f>'[2]属性膨胀（个人）'!AA51-1</f>
        <v>110</v>
      </c>
      <c r="P51" s="13">
        <f>'[2]属性膨胀（个人）'!AB51</f>
        <v>78</v>
      </c>
      <c r="Q51" s="19">
        <f t="shared" si="2"/>
        <v>11</v>
      </c>
      <c r="R51" s="14">
        <v>3</v>
      </c>
      <c r="S51" s="16">
        <f>'[2]属性膨胀（个人）'!AC51</f>
        <v>33</v>
      </c>
      <c r="T51" s="16">
        <f>'[2]属性膨胀（个人）'!AD51</f>
        <v>33</v>
      </c>
      <c r="U51" s="16">
        <f>'[2]属性膨胀（个人）'!AE51</f>
        <v>55</v>
      </c>
      <c r="V51" s="16">
        <f>'[2]属性膨胀（个人）'!AF51</f>
        <v>78</v>
      </c>
      <c r="W51" s="18">
        <f>'[2]属性膨胀（个人）'!AG51-1</f>
        <v>99</v>
      </c>
      <c r="X51" s="19">
        <f t="shared" si="3"/>
        <v>8</v>
      </c>
    </row>
    <row r="52" spans="1:24" ht="14.25" thickBot="1">
      <c r="A52">
        <v>49</v>
      </c>
      <c r="B52" s="31">
        <f>[1]时间控制!$O51</f>
        <v>1775.2432639930018</v>
      </c>
      <c r="C52">
        <v>0</v>
      </c>
      <c r="D52" s="22">
        <v>1</v>
      </c>
      <c r="E52" s="19">
        <f>'[2]属性膨胀（个人）'!S52</f>
        <v>79</v>
      </c>
      <c r="F52" s="20">
        <f>'[2]属性膨胀（个人）'!T52</f>
        <v>79</v>
      </c>
      <c r="G52" s="10">
        <f>'[2]属性膨胀（个人）'!U52-1</f>
        <v>90</v>
      </c>
      <c r="H52" s="20">
        <f>'[2]属性膨胀（个人）'!V52</f>
        <v>34</v>
      </c>
      <c r="I52" s="20">
        <f>'[2]属性膨胀（个人）'!W52</f>
        <v>22</v>
      </c>
      <c r="J52" s="19">
        <f t="shared" si="0"/>
        <v>9</v>
      </c>
      <c r="K52" s="19">
        <v>2</v>
      </c>
      <c r="L52" s="13">
        <f t="shared" si="1"/>
        <v>113</v>
      </c>
      <c r="M52" s="13">
        <f>'[2]属性膨胀（个人）'!Y52</f>
        <v>34</v>
      </c>
      <c r="N52" s="13">
        <f>'[2]属性膨胀（个人）'!Z52</f>
        <v>45</v>
      </c>
      <c r="O52" s="14">
        <f>'[2]属性膨胀（个人）'!AA52-1</f>
        <v>113</v>
      </c>
      <c r="P52" s="13">
        <f>'[2]属性膨胀（个人）'!AB52</f>
        <v>79</v>
      </c>
      <c r="Q52" s="19">
        <f t="shared" si="2"/>
        <v>12</v>
      </c>
      <c r="R52" s="14">
        <v>3</v>
      </c>
      <c r="S52" s="16">
        <f>'[2]属性膨胀（个人）'!AC52</f>
        <v>34</v>
      </c>
      <c r="T52" s="16">
        <f>'[2]属性膨胀（个人）'!AD52</f>
        <v>34</v>
      </c>
      <c r="U52" s="16">
        <f>'[2]属性膨胀（个人）'!AE52</f>
        <v>57</v>
      </c>
      <c r="V52" s="16">
        <f>'[2]属性膨胀（个人）'!AF52</f>
        <v>79</v>
      </c>
      <c r="W52" s="18">
        <f>'[2]属性膨胀（个人）'!AG52-1</f>
        <v>101</v>
      </c>
      <c r="X52" s="19">
        <f t="shared" si="3"/>
        <v>8</v>
      </c>
    </row>
    <row r="53" spans="1:24" ht="14.25" thickBot="1">
      <c r="A53">
        <v>50</v>
      </c>
      <c r="B53" s="31">
        <f>[1]时间控制!$O52</f>
        <v>1856.8038049584677</v>
      </c>
      <c r="C53">
        <v>0</v>
      </c>
      <c r="D53" s="22">
        <v>1</v>
      </c>
      <c r="E53" s="19">
        <f>'[2]属性膨胀（个人）'!S53</f>
        <v>82</v>
      </c>
      <c r="F53" s="20">
        <f>'[2]属性膨胀（个人）'!T53</f>
        <v>82</v>
      </c>
      <c r="G53" s="10">
        <f>'[2]属性膨胀（个人）'!U53-1</f>
        <v>93</v>
      </c>
      <c r="H53" s="20">
        <f>'[2]属性膨胀（个人）'!V53</f>
        <v>35</v>
      </c>
      <c r="I53" s="20">
        <f>'[2]属性膨胀（个人）'!W53</f>
        <v>23</v>
      </c>
      <c r="J53" s="19">
        <f t="shared" si="0"/>
        <v>10</v>
      </c>
      <c r="K53" s="19">
        <v>2</v>
      </c>
      <c r="L53" s="13">
        <f t="shared" si="1"/>
        <v>116</v>
      </c>
      <c r="M53" s="13">
        <f>'[2]属性膨胀（个人）'!Y53</f>
        <v>35</v>
      </c>
      <c r="N53" s="13">
        <f>'[2]属性膨胀（个人）'!Z53</f>
        <v>47</v>
      </c>
      <c r="O53" s="14">
        <f>'[2]属性膨胀（个人）'!AA53-1</f>
        <v>116</v>
      </c>
      <c r="P53" s="13">
        <f>'[2]属性膨胀（个人）'!AB53</f>
        <v>82</v>
      </c>
      <c r="Q53" s="19">
        <f t="shared" si="2"/>
        <v>12</v>
      </c>
      <c r="R53" s="14">
        <v>3</v>
      </c>
      <c r="S53" s="16">
        <f>'[2]属性膨胀（个人）'!AC53</f>
        <v>35</v>
      </c>
      <c r="T53" s="16">
        <f>'[2]属性膨胀（个人）'!AD53</f>
        <v>35</v>
      </c>
      <c r="U53" s="16">
        <f>'[2]属性膨胀（个人）'!AE53</f>
        <v>58</v>
      </c>
      <c r="V53" s="16">
        <f>'[2]属性膨胀（个人）'!AF53</f>
        <v>82</v>
      </c>
      <c r="W53" s="18">
        <f>'[2]属性膨胀（个人）'!AG53-1</f>
        <v>104</v>
      </c>
      <c r="X53" s="19">
        <f t="shared" si="3"/>
        <v>9</v>
      </c>
    </row>
    <row r="54" spans="1:24" ht="14.25" thickBot="1">
      <c r="A54">
        <v>51</v>
      </c>
      <c r="B54" s="31">
        <f>[1]时间控制!$O53</f>
        <v>1923.9609318240236</v>
      </c>
      <c r="C54">
        <v>0</v>
      </c>
      <c r="D54" s="22">
        <v>1</v>
      </c>
      <c r="E54" s="19">
        <f>'[2]属性膨胀（个人）'!S54</f>
        <v>84</v>
      </c>
      <c r="F54" s="20">
        <f>'[2]属性膨胀（个人）'!T54</f>
        <v>84</v>
      </c>
      <c r="G54" s="10">
        <f>'[2]属性膨胀（个人）'!U54-1</f>
        <v>95</v>
      </c>
      <c r="H54" s="20">
        <f>'[2]属性膨胀（个人）'!V54</f>
        <v>36</v>
      </c>
      <c r="I54" s="20">
        <f>'[2]属性膨胀（个人）'!W54</f>
        <v>24</v>
      </c>
      <c r="J54" s="19">
        <f t="shared" si="0"/>
        <v>10</v>
      </c>
      <c r="K54" s="19">
        <v>2</v>
      </c>
      <c r="L54" s="13">
        <f t="shared" si="1"/>
        <v>119</v>
      </c>
      <c r="M54" s="13">
        <f>'[2]属性膨胀（个人）'!Y54</f>
        <v>36</v>
      </c>
      <c r="N54" s="13">
        <f>'[2]属性膨胀（个人）'!Z54</f>
        <v>48</v>
      </c>
      <c r="O54" s="14">
        <f>'[2]属性膨胀（个人）'!AA54-1</f>
        <v>119</v>
      </c>
      <c r="P54" s="13">
        <f>'[2]属性膨胀（个人）'!AB54</f>
        <v>84</v>
      </c>
      <c r="Q54" s="19">
        <f t="shared" si="2"/>
        <v>12</v>
      </c>
      <c r="R54" s="14">
        <v>3</v>
      </c>
      <c r="S54" s="16">
        <f>'[2]属性膨胀（个人）'!AC54</f>
        <v>36</v>
      </c>
      <c r="T54" s="16">
        <f>'[2]属性膨胀（个人）'!AD54</f>
        <v>36</v>
      </c>
      <c r="U54" s="16">
        <f>'[2]属性膨胀（个人）'!AE54</f>
        <v>60</v>
      </c>
      <c r="V54" s="16">
        <f>'[2]属性膨胀（个人）'!AF54</f>
        <v>84</v>
      </c>
      <c r="W54" s="18">
        <f>'[2]属性膨胀（个人）'!AG54-1</f>
        <v>107</v>
      </c>
      <c r="X54" s="19">
        <f t="shared" si="3"/>
        <v>9</v>
      </c>
    </row>
    <row r="55" spans="1:24" ht="14.25" thickBot="1">
      <c r="A55">
        <v>52</v>
      </c>
      <c r="B55" s="31">
        <f>[1]时间控制!$O54</f>
        <v>1993.5470065820775</v>
      </c>
      <c r="C55">
        <v>0</v>
      </c>
      <c r="D55" s="22">
        <v>1</v>
      </c>
      <c r="E55" s="19">
        <f>'[2]属性膨胀（个人）'!S55</f>
        <v>86</v>
      </c>
      <c r="F55" s="20">
        <f>'[2]属性膨胀（个人）'!T55</f>
        <v>86</v>
      </c>
      <c r="G55" s="10">
        <f>'[2]属性膨胀（个人）'!U55-1</f>
        <v>98</v>
      </c>
      <c r="H55" s="20">
        <f>'[2]属性膨胀（个人）'!V55</f>
        <v>37</v>
      </c>
      <c r="I55" s="20">
        <f>'[2]属性膨胀（个人）'!W55</f>
        <v>24</v>
      </c>
      <c r="J55" s="19">
        <f t="shared" si="0"/>
        <v>10</v>
      </c>
      <c r="K55" s="19">
        <v>2</v>
      </c>
      <c r="L55" s="13">
        <f t="shared" si="1"/>
        <v>123</v>
      </c>
      <c r="M55" s="13">
        <f>'[2]属性膨胀（个人）'!Y55</f>
        <v>37</v>
      </c>
      <c r="N55" s="13">
        <f>'[2]属性膨胀（个人）'!Z55</f>
        <v>49</v>
      </c>
      <c r="O55" s="14">
        <f>'[2]属性膨胀（个人）'!AA55-1</f>
        <v>123</v>
      </c>
      <c r="P55" s="13">
        <f>'[2]属性膨胀（个人）'!AB55</f>
        <v>86</v>
      </c>
      <c r="Q55" s="19">
        <f t="shared" si="2"/>
        <v>13</v>
      </c>
      <c r="R55" s="14">
        <v>3</v>
      </c>
      <c r="S55" s="16">
        <f>'[2]属性膨胀（个人）'!AC55</f>
        <v>37</v>
      </c>
      <c r="T55" s="16">
        <f>'[2]属性膨胀（个人）'!AD55</f>
        <v>37</v>
      </c>
      <c r="U55" s="16">
        <f>'[2]属性膨胀（个人）'!AE55</f>
        <v>62</v>
      </c>
      <c r="V55" s="16">
        <f>'[2]属性膨胀（个人）'!AF55</f>
        <v>86</v>
      </c>
      <c r="W55" s="18">
        <f>'[2]属性膨胀（个人）'!AG55-1</f>
        <v>110</v>
      </c>
      <c r="X55" s="19">
        <f t="shared" si="3"/>
        <v>9</v>
      </c>
    </row>
    <row r="56" spans="1:24" ht="14.25" thickBot="1">
      <c r="A56">
        <v>53</v>
      </c>
      <c r="B56" s="31">
        <f>[1]时间控制!$O55</f>
        <v>2065.6498797429153</v>
      </c>
      <c r="C56">
        <v>0</v>
      </c>
      <c r="D56" s="22">
        <v>1</v>
      </c>
      <c r="E56" s="19">
        <f>'[2]属性膨胀（个人）'!S56</f>
        <v>89</v>
      </c>
      <c r="F56" s="20">
        <f>'[2]属性膨胀（个人）'!T56</f>
        <v>89</v>
      </c>
      <c r="G56" s="10">
        <f>'[2]属性膨胀（个人）'!U56-1</f>
        <v>101</v>
      </c>
      <c r="H56" s="20">
        <f>'[2]属性膨胀（个人）'!V56</f>
        <v>38</v>
      </c>
      <c r="I56" s="20">
        <f>'[2]属性膨胀（个人）'!W56</f>
        <v>25</v>
      </c>
      <c r="J56" s="19">
        <f t="shared" si="0"/>
        <v>11</v>
      </c>
      <c r="K56" s="19">
        <v>2</v>
      </c>
      <c r="L56" s="13">
        <f t="shared" si="1"/>
        <v>126</v>
      </c>
      <c r="M56" s="13">
        <f>'[2]属性膨胀（个人）'!Y56</f>
        <v>38</v>
      </c>
      <c r="N56" s="13">
        <f>'[2]属性膨胀（个人）'!Z56</f>
        <v>51</v>
      </c>
      <c r="O56" s="14">
        <f>'[2]属性膨胀（个人）'!AA56-1</f>
        <v>126</v>
      </c>
      <c r="P56" s="13">
        <f>'[2]属性膨胀（个人）'!AB56</f>
        <v>89</v>
      </c>
      <c r="Q56" s="19">
        <f t="shared" si="2"/>
        <v>13</v>
      </c>
      <c r="R56" s="14">
        <v>3</v>
      </c>
      <c r="S56" s="16">
        <f>'[2]属性膨胀（个人）'!AC56</f>
        <v>38</v>
      </c>
      <c r="T56" s="16">
        <f>'[2]属性膨胀（个人）'!AD56</f>
        <v>38</v>
      </c>
      <c r="U56" s="16">
        <f>'[2]属性膨胀（个人）'!AE56</f>
        <v>63</v>
      </c>
      <c r="V56" s="16">
        <f>'[2]属性膨胀（个人）'!AF56</f>
        <v>89</v>
      </c>
      <c r="W56" s="18">
        <f>'[2]属性膨胀（个人）'!AG56-1</f>
        <v>113</v>
      </c>
      <c r="X56" s="19">
        <f t="shared" si="3"/>
        <v>9</v>
      </c>
    </row>
    <row r="57" spans="1:24" ht="14.25" thickBot="1">
      <c r="A57">
        <v>54</v>
      </c>
      <c r="B57" s="31">
        <f>[1]时间控制!$O56</f>
        <v>2140.3605792057579</v>
      </c>
      <c r="C57">
        <v>0</v>
      </c>
      <c r="D57" s="22">
        <v>1</v>
      </c>
      <c r="E57" s="19">
        <f>'[2]属性膨胀（个人）'!S57</f>
        <v>91</v>
      </c>
      <c r="F57" s="20">
        <f>'[2]属性膨胀（个人）'!T57</f>
        <v>91</v>
      </c>
      <c r="G57" s="10">
        <f>'[2]属性膨胀（个人）'!U57-1</f>
        <v>103</v>
      </c>
      <c r="H57" s="20">
        <f>'[2]属性膨胀（个人）'!V57</f>
        <v>39</v>
      </c>
      <c r="I57" s="20">
        <f>'[2]属性膨胀（个人）'!W57</f>
        <v>26</v>
      </c>
      <c r="J57" s="19">
        <f t="shared" si="0"/>
        <v>11</v>
      </c>
      <c r="K57" s="19">
        <v>2</v>
      </c>
      <c r="L57" s="13">
        <f t="shared" si="1"/>
        <v>129</v>
      </c>
      <c r="M57" s="13">
        <f>'[2]属性膨胀（个人）'!Y57</f>
        <v>39</v>
      </c>
      <c r="N57" s="13">
        <f>'[2]属性膨胀（个人）'!Z57</f>
        <v>52</v>
      </c>
      <c r="O57" s="14">
        <f>'[2]属性膨胀（个人）'!AA57-1</f>
        <v>129</v>
      </c>
      <c r="P57" s="13">
        <f>'[2]属性膨胀（个人）'!AB57</f>
        <v>91</v>
      </c>
      <c r="Q57" s="19">
        <f t="shared" si="2"/>
        <v>13</v>
      </c>
      <c r="R57" s="14">
        <v>3</v>
      </c>
      <c r="S57" s="16">
        <f>'[2]属性膨胀（个人）'!AC57</f>
        <v>39</v>
      </c>
      <c r="T57" s="16">
        <f>'[2]属性膨胀（个人）'!AD57</f>
        <v>39</v>
      </c>
      <c r="U57" s="16">
        <f>'[2]属性膨胀（个人）'!AE57</f>
        <v>65</v>
      </c>
      <c r="V57" s="16">
        <f>'[2]属性膨胀（个人）'!AF57</f>
        <v>91</v>
      </c>
      <c r="W57" s="18">
        <f>'[2]属性膨胀（个人）'!AG57-1</f>
        <v>116</v>
      </c>
      <c r="X57" s="19">
        <f t="shared" si="3"/>
        <v>10</v>
      </c>
    </row>
    <row r="58" spans="1:24" ht="14.25" thickBot="1">
      <c r="A58">
        <v>55</v>
      </c>
      <c r="B58" s="31">
        <f>[1]时间控制!$O57</f>
        <v>2217.7734251789875</v>
      </c>
      <c r="C58">
        <v>0</v>
      </c>
      <c r="D58" s="22">
        <v>1</v>
      </c>
      <c r="E58" s="19">
        <f>'[2]属性膨胀（个人）'!S58</f>
        <v>93</v>
      </c>
      <c r="F58" s="20">
        <f>'[2]属性膨胀（个人）'!T58</f>
        <v>93</v>
      </c>
      <c r="G58" s="10">
        <f>'[2]属性膨胀（个人）'!U58-1</f>
        <v>106</v>
      </c>
      <c r="H58" s="20">
        <f>'[2]属性膨胀（个人）'!V58</f>
        <v>40</v>
      </c>
      <c r="I58" s="20">
        <f>'[2]属性膨胀（个人）'!W58</f>
        <v>26</v>
      </c>
      <c r="J58" s="19">
        <f t="shared" si="0"/>
        <v>11</v>
      </c>
      <c r="K58" s="19">
        <v>2</v>
      </c>
      <c r="L58" s="13">
        <f t="shared" si="1"/>
        <v>133</v>
      </c>
      <c r="M58" s="13">
        <f>'[2]属性膨胀（个人）'!Y58</f>
        <v>40</v>
      </c>
      <c r="N58" s="13">
        <f>'[2]属性膨胀（个人）'!Z58</f>
        <v>53</v>
      </c>
      <c r="O58" s="14">
        <f>'[2]属性膨胀（个人）'!AA58-1</f>
        <v>133</v>
      </c>
      <c r="P58" s="13">
        <f>'[2]属性膨胀（个人）'!AB58</f>
        <v>93</v>
      </c>
      <c r="Q58" s="19">
        <f t="shared" si="2"/>
        <v>14</v>
      </c>
      <c r="R58" s="14">
        <v>3</v>
      </c>
      <c r="S58" s="16">
        <f>'[2]属性膨胀（个人）'!AC58</f>
        <v>40</v>
      </c>
      <c r="T58" s="16">
        <f>'[2]属性膨胀（个人）'!AD58</f>
        <v>40</v>
      </c>
      <c r="U58" s="16">
        <f>'[2]属性膨胀（个人）'!AE58</f>
        <v>67</v>
      </c>
      <c r="V58" s="16">
        <f>'[2]属性膨胀（个人）'!AF58</f>
        <v>93</v>
      </c>
      <c r="W58" s="18">
        <f>'[2]属性膨胀（个人）'!AG58-1</f>
        <v>119</v>
      </c>
      <c r="X58" s="19">
        <f t="shared" si="3"/>
        <v>10</v>
      </c>
    </row>
    <row r="59" spans="1:24" ht="14.25" thickBot="1">
      <c r="A59">
        <v>56</v>
      </c>
      <c r="B59" s="31">
        <f>[1]时间控制!$O58</f>
        <v>2297.9861492568202</v>
      </c>
      <c r="C59">
        <v>0</v>
      </c>
      <c r="D59" s="22">
        <v>1</v>
      </c>
      <c r="E59" s="19">
        <f>'[2]属性膨胀（个人）'!S59</f>
        <v>96</v>
      </c>
      <c r="F59" s="20">
        <f>'[2]属性膨胀（个人）'!T59</f>
        <v>96</v>
      </c>
      <c r="G59" s="10">
        <f>'[2]属性膨胀（个人）'!U59-1</f>
        <v>109</v>
      </c>
      <c r="H59" s="20">
        <f>'[2]属性膨胀（个人）'!V59</f>
        <v>41</v>
      </c>
      <c r="I59" s="20">
        <f>'[2]属性膨胀（个人）'!W59</f>
        <v>27</v>
      </c>
      <c r="J59" s="19">
        <f t="shared" si="0"/>
        <v>11</v>
      </c>
      <c r="K59" s="19">
        <v>2</v>
      </c>
      <c r="L59" s="13">
        <f t="shared" si="1"/>
        <v>136</v>
      </c>
      <c r="M59" s="13">
        <f>'[2]属性膨胀（个人）'!Y59</f>
        <v>41</v>
      </c>
      <c r="N59" s="13">
        <f>'[2]属性膨胀（个人）'!Z59</f>
        <v>55</v>
      </c>
      <c r="O59" s="14">
        <f>'[2]属性膨胀（个人）'!AA59-1</f>
        <v>136</v>
      </c>
      <c r="P59" s="13">
        <f>'[2]属性膨胀（个人）'!AB59</f>
        <v>96</v>
      </c>
      <c r="Q59" s="19">
        <f t="shared" si="2"/>
        <v>14</v>
      </c>
      <c r="R59" s="14">
        <v>3</v>
      </c>
      <c r="S59" s="16">
        <f>'[2]属性膨胀（个人）'!AC59</f>
        <v>41</v>
      </c>
      <c r="T59" s="16">
        <f>'[2]属性膨胀（个人）'!AD59</f>
        <v>41</v>
      </c>
      <c r="U59" s="16">
        <f>'[2]属性膨胀（个人）'!AE59</f>
        <v>68</v>
      </c>
      <c r="V59" s="16">
        <f>'[2]属性膨胀（个人）'!AF59</f>
        <v>96</v>
      </c>
      <c r="W59" s="18">
        <f>'[2]属性膨胀（个人）'!AG59-1</f>
        <v>122</v>
      </c>
      <c r="X59" s="19">
        <f t="shared" si="3"/>
        <v>10</v>
      </c>
    </row>
    <row r="60" spans="1:24" ht="14.25" thickBot="1">
      <c r="A60">
        <v>57</v>
      </c>
      <c r="B60" s="31">
        <f>[1]时间控制!$O59</f>
        <v>2381.1000178027666</v>
      </c>
      <c r="C60">
        <v>0</v>
      </c>
      <c r="D60" s="22">
        <v>1</v>
      </c>
      <c r="E60" s="19">
        <f>'[2]属性膨胀（个人）'!S60</f>
        <v>98</v>
      </c>
      <c r="F60" s="20">
        <f>'[2]属性膨胀（个人）'!T60</f>
        <v>98</v>
      </c>
      <c r="G60" s="10">
        <f>'[2]属性膨胀（个人）'!U60-1</f>
        <v>111</v>
      </c>
      <c r="H60" s="20">
        <f>'[2]属性膨胀（个人）'!V60</f>
        <v>42</v>
      </c>
      <c r="I60" s="20">
        <f>'[2]属性膨胀（个人）'!W60</f>
        <v>28</v>
      </c>
      <c r="J60" s="19">
        <f t="shared" si="0"/>
        <v>12</v>
      </c>
      <c r="K60" s="19">
        <v>2</v>
      </c>
      <c r="L60" s="13">
        <f t="shared" si="1"/>
        <v>139</v>
      </c>
      <c r="M60" s="13">
        <f>'[2]属性膨胀（个人）'!Y60</f>
        <v>42</v>
      </c>
      <c r="N60" s="13">
        <f>'[2]属性膨胀（个人）'!Z60</f>
        <v>56</v>
      </c>
      <c r="O60" s="14">
        <f>'[2]属性膨胀（个人）'!AA60-1</f>
        <v>139</v>
      </c>
      <c r="P60" s="13">
        <f>'[2]属性膨胀（个人）'!AB60</f>
        <v>98</v>
      </c>
      <c r="Q60" s="19">
        <f t="shared" si="2"/>
        <v>14</v>
      </c>
      <c r="R60" s="14">
        <v>3</v>
      </c>
      <c r="S60" s="16">
        <f>'[2]属性膨胀（个人）'!AC60</f>
        <v>42</v>
      </c>
      <c r="T60" s="16">
        <f>'[2]属性膨胀（个人）'!AD60</f>
        <v>42</v>
      </c>
      <c r="U60" s="16">
        <f>'[2]属性膨胀（个人）'!AE60</f>
        <v>70</v>
      </c>
      <c r="V60" s="16">
        <f>'[2]属性膨胀（个人）'!AF60</f>
        <v>98</v>
      </c>
      <c r="W60" s="18">
        <f>'[2]属性膨胀（个人）'!AG60-1</f>
        <v>125</v>
      </c>
      <c r="X60" s="19">
        <f t="shared" si="3"/>
        <v>10</v>
      </c>
    </row>
    <row r="61" spans="1:24" ht="14.25" thickBot="1">
      <c r="A61">
        <v>58</v>
      </c>
      <c r="B61" s="31">
        <f>[1]时间控制!$O60</f>
        <v>2467.2199597956337</v>
      </c>
      <c r="C61">
        <v>0</v>
      </c>
      <c r="D61" s="22">
        <v>1</v>
      </c>
      <c r="E61" s="19">
        <f>'[2]属性膨胀（个人）'!S61</f>
        <v>100</v>
      </c>
      <c r="F61" s="20">
        <f>'[2]属性膨胀（个人）'!T61</f>
        <v>100</v>
      </c>
      <c r="G61" s="10">
        <f>'[2]属性膨胀（个人）'!U61-1</f>
        <v>114</v>
      </c>
      <c r="H61" s="20">
        <f>'[2]属性膨胀（个人）'!V61</f>
        <v>43</v>
      </c>
      <c r="I61" s="20">
        <f>'[2]属性膨胀（个人）'!W61</f>
        <v>28</v>
      </c>
      <c r="J61" s="19">
        <f t="shared" si="0"/>
        <v>12</v>
      </c>
      <c r="K61" s="19">
        <v>2</v>
      </c>
      <c r="L61" s="13">
        <f t="shared" si="1"/>
        <v>143</v>
      </c>
      <c r="M61" s="13">
        <f>'[2]属性膨胀（个人）'!Y61</f>
        <v>43</v>
      </c>
      <c r="N61" s="13">
        <f>'[2]属性膨胀（个人）'!Z61</f>
        <v>57</v>
      </c>
      <c r="O61" s="14">
        <f>'[2]属性膨胀（个人）'!AA61-1</f>
        <v>143</v>
      </c>
      <c r="P61" s="13">
        <f>'[2]属性膨胀（个人）'!AB61</f>
        <v>100</v>
      </c>
      <c r="Q61" s="19">
        <f t="shared" si="2"/>
        <v>15</v>
      </c>
      <c r="R61" s="14">
        <v>3</v>
      </c>
      <c r="S61" s="16">
        <f>'[2]属性膨胀（个人）'!AC61</f>
        <v>43</v>
      </c>
      <c r="T61" s="16">
        <f>'[2]属性膨胀（个人）'!AD61</f>
        <v>43</v>
      </c>
      <c r="U61" s="16">
        <f>'[2]属性膨胀（个人）'!AE61</f>
        <v>72</v>
      </c>
      <c r="V61" s="16">
        <f>'[2]属性膨胀（个人）'!AF61</f>
        <v>100</v>
      </c>
      <c r="W61" s="18">
        <f>'[2]属性膨胀（个人）'!AG61-1</f>
        <v>128</v>
      </c>
      <c r="X61" s="19">
        <f t="shared" si="3"/>
        <v>10</v>
      </c>
    </row>
    <row r="62" spans="1:24" ht="14.25" thickBot="1">
      <c r="A62">
        <v>59</v>
      </c>
      <c r="B62" s="31">
        <f>[1]时间控制!$O61</f>
        <v>2556.4546992994842</v>
      </c>
      <c r="C62">
        <v>0</v>
      </c>
      <c r="D62" s="22">
        <v>1</v>
      </c>
      <c r="E62" s="19">
        <f>'[2]属性膨胀（个人）'!S62</f>
        <v>103</v>
      </c>
      <c r="F62" s="20">
        <f>'[2]属性膨胀（个人）'!T62</f>
        <v>103</v>
      </c>
      <c r="G62" s="10">
        <f>'[2]属性膨胀（个人）'!U62-1</f>
        <v>117</v>
      </c>
      <c r="H62" s="20">
        <f>'[2]属性膨胀（个人）'!V62</f>
        <v>44</v>
      </c>
      <c r="I62" s="20">
        <f>'[2]属性膨胀（个人）'!W62</f>
        <v>29</v>
      </c>
      <c r="J62" s="19">
        <f t="shared" si="0"/>
        <v>12</v>
      </c>
      <c r="K62" s="19">
        <v>2</v>
      </c>
      <c r="L62" s="13">
        <f t="shared" si="1"/>
        <v>146</v>
      </c>
      <c r="M62" s="13">
        <f>'[2]属性膨胀（个人）'!Y62</f>
        <v>44</v>
      </c>
      <c r="N62" s="13">
        <f>'[2]属性膨胀（个人）'!Z62</f>
        <v>59</v>
      </c>
      <c r="O62" s="14">
        <f>'[2]属性膨胀（个人）'!AA62-1</f>
        <v>146</v>
      </c>
      <c r="P62" s="13">
        <f>'[2]属性膨胀（个人）'!AB62</f>
        <v>103</v>
      </c>
      <c r="Q62" s="19">
        <f t="shared" si="2"/>
        <v>15</v>
      </c>
      <c r="R62" s="14">
        <v>3</v>
      </c>
      <c r="S62" s="16">
        <f>'[2]属性膨胀（个人）'!AC62</f>
        <v>44</v>
      </c>
      <c r="T62" s="16">
        <f>'[2]属性膨胀（个人）'!AD62</f>
        <v>44</v>
      </c>
      <c r="U62" s="16">
        <f>'[2]属性膨胀（个人）'!AE62</f>
        <v>73</v>
      </c>
      <c r="V62" s="16">
        <f>'[2]属性膨胀（个人）'!AF62</f>
        <v>103</v>
      </c>
      <c r="W62" s="18">
        <f>'[2]属性膨胀（个人）'!AG62-1</f>
        <v>131</v>
      </c>
      <c r="X62" s="19">
        <f t="shared" si="3"/>
        <v>11</v>
      </c>
    </row>
    <row r="63" spans="1:24" ht="14.25" thickBot="1">
      <c r="A63">
        <v>60</v>
      </c>
      <c r="B63" s="31">
        <f>[1]时间控制!$O62</f>
        <v>2648.9168927247838</v>
      </c>
      <c r="C63">
        <v>0</v>
      </c>
      <c r="D63" s="22">
        <v>1</v>
      </c>
      <c r="E63" s="19">
        <f>'[2]属性膨胀（个人）'!S63</f>
        <v>105</v>
      </c>
      <c r="F63" s="20">
        <f>'[2]属性膨胀（个人）'!T63</f>
        <v>105</v>
      </c>
      <c r="G63" s="10">
        <f>'[2]属性膨胀（个人）'!U63-1</f>
        <v>119</v>
      </c>
      <c r="H63" s="20">
        <f>'[2]属性膨胀（个人）'!V63</f>
        <v>45</v>
      </c>
      <c r="I63" s="20">
        <f>'[2]属性膨胀（个人）'!W63</f>
        <v>30</v>
      </c>
      <c r="J63" s="19">
        <f t="shared" si="0"/>
        <v>12</v>
      </c>
      <c r="K63" s="19">
        <v>2</v>
      </c>
      <c r="L63" s="13">
        <f t="shared" si="1"/>
        <v>149</v>
      </c>
      <c r="M63" s="13">
        <f>'[2]属性膨胀（个人）'!Y63</f>
        <v>45</v>
      </c>
      <c r="N63" s="13">
        <f>'[2]属性膨胀（个人）'!Z63</f>
        <v>60</v>
      </c>
      <c r="O63" s="14">
        <f>'[2]属性膨胀（个人）'!AA63-1</f>
        <v>149</v>
      </c>
      <c r="P63" s="13">
        <f>'[2]属性膨胀（个人）'!AB63</f>
        <v>105</v>
      </c>
      <c r="Q63" s="19">
        <f t="shared" si="2"/>
        <v>15</v>
      </c>
      <c r="R63" s="14">
        <v>3</v>
      </c>
      <c r="S63" s="16">
        <f>'[2]属性膨胀（个人）'!AC63</f>
        <v>45</v>
      </c>
      <c r="T63" s="16">
        <f>'[2]属性膨胀（个人）'!AD63</f>
        <v>45</v>
      </c>
      <c r="U63" s="16">
        <f>'[2]属性膨胀（个人）'!AE63</f>
        <v>75</v>
      </c>
      <c r="V63" s="16">
        <f>'[2]属性膨胀（个人）'!AF63</f>
        <v>105</v>
      </c>
      <c r="W63" s="18">
        <f>'[2]属性膨胀（个人）'!AG63-1</f>
        <v>134</v>
      </c>
      <c r="X63" s="19">
        <f t="shared" si="3"/>
        <v>11</v>
      </c>
    </row>
    <row r="64" spans="1:24" ht="14.25" thickBot="1">
      <c r="A64">
        <v>61</v>
      </c>
      <c r="B64" s="31">
        <f>[1]时间控制!$O63</f>
        <v>2744.7232710540288</v>
      </c>
      <c r="C64">
        <v>0</v>
      </c>
      <c r="D64" s="22">
        <v>1</v>
      </c>
      <c r="E64" s="19">
        <f>'[2]属性膨胀（个人）'!S64</f>
        <v>107</v>
      </c>
      <c r="F64" s="20">
        <f>'[2]属性膨胀（个人）'!T64</f>
        <v>107</v>
      </c>
      <c r="G64" s="10">
        <f>'[2]属性膨胀（个人）'!U64-1</f>
        <v>122</v>
      </c>
      <c r="H64" s="20">
        <f>'[2]属性膨胀（个人）'!V64</f>
        <v>46</v>
      </c>
      <c r="I64" s="20">
        <f>'[2]属性膨胀（个人）'!W64</f>
        <v>30</v>
      </c>
      <c r="J64" s="19">
        <f t="shared" si="0"/>
        <v>13</v>
      </c>
      <c r="K64" s="19">
        <v>2</v>
      </c>
      <c r="L64" s="13">
        <f t="shared" si="1"/>
        <v>153</v>
      </c>
      <c r="M64" s="13">
        <f>'[2]属性膨胀（个人）'!Y64</f>
        <v>46</v>
      </c>
      <c r="N64" s="13">
        <f>'[2]属性膨胀（个人）'!Z64</f>
        <v>61</v>
      </c>
      <c r="O64" s="14">
        <f>'[2]属性膨胀（个人）'!AA64-1</f>
        <v>153</v>
      </c>
      <c r="P64" s="13">
        <f>'[2]属性膨胀（个人）'!AB64</f>
        <v>107</v>
      </c>
      <c r="Q64" s="19">
        <f t="shared" si="2"/>
        <v>16</v>
      </c>
      <c r="R64" s="14">
        <v>3</v>
      </c>
      <c r="S64" s="16">
        <f>'[2]属性膨胀（个人）'!AC64</f>
        <v>46</v>
      </c>
      <c r="T64" s="16">
        <f>'[2]属性膨胀（个人）'!AD64</f>
        <v>46</v>
      </c>
      <c r="U64" s="16">
        <f>'[2]属性膨胀（个人）'!AE64</f>
        <v>77</v>
      </c>
      <c r="V64" s="16">
        <f>'[2]属性膨胀（个人）'!AF64</f>
        <v>107</v>
      </c>
      <c r="W64" s="18">
        <f>'[2]属性膨胀（个人）'!AG64-1</f>
        <v>137</v>
      </c>
      <c r="X64" s="19">
        <f t="shared" si="3"/>
        <v>11</v>
      </c>
    </row>
    <row r="65" spans="1:24" ht="14.25" thickBot="1">
      <c r="A65">
        <v>62</v>
      </c>
      <c r="B65" s="31">
        <f>[1]时间控制!$O64</f>
        <v>2843.9947872114085</v>
      </c>
      <c r="C65">
        <v>0</v>
      </c>
      <c r="D65" s="22">
        <v>1</v>
      </c>
      <c r="E65" s="19">
        <f>'[2]属性膨胀（个人）'!S65</f>
        <v>110</v>
      </c>
      <c r="F65" s="20">
        <f>'[2]属性膨胀（个人）'!T65</f>
        <v>110</v>
      </c>
      <c r="G65" s="10">
        <f>'[2]属性膨胀（个人）'!U65-1</f>
        <v>125</v>
      </c>
      <c r="H65" s="20">
        <f>'[2]属性膨胀（个人）'!V65</f>
        <v>47</v>
      </c>
      <c r="I65" s="20">
        <f>'[2]属性膨胀（个人）'!W65</f>
        <v>31</v>
      </c>
      <c r="J65" s="19">
        <f t="shared" si="0"/>
        <v>13</v>
      </c>
      <c r="K65" s="19">
        <v>2</v>
      </c>
      <c r="L65" s="13">
        <f t="shared" si="1"/>
        <v>156</v>
      </c>
      <c r="M65" s="13">
        <f>'[2]属性膨胀（个人）'!Y65</f>
        <v>47</v>
      </c>
      <c r="N65" s="13">
        <f>'[2]属性膨胀（个人）'!Z65</f>
        <v>63</v>
      </c>
      <c r="O65" s="14">
        <f>'[2]属性膨胀（个人）'!AA65-1</f>
        <v>156</v>
      </c>
      <c r="P65" s="13">
        <f>'[2]属性膨胀（个人）'!AB65</f>
        <v>110</v>
      </c>
      <c r="Q65" s="19">
        <f t="shared" si="2"/>
        <v>16</v>
      </c>
      <c r="R65" s="14">
        <v>3</v>
      </c>
      <c r="S65" s="16">
        <f>'[2]属性膨胀（个人）'!AC65</f>
        <v>47</v>
      </c>
      <c r="T65" s="16">
        <f>'[2]属性膨胀（个人）'!AD65</f>
        <v>47</v>
      </c>
      <c r="U65" s="16">
        <f>'[2]属性膨胀（个人）'!AE65</f>
        <v>78</v>
      </c>
      <c r="V65" s="16">
        <f>'[2]属性膨胀（个人）'!AF65</f>
        <v>110</v>
      </c>
      <c r="W65" s="18">
        <f>'[2]属性膨胀（个人）'!AG65-1</f>
        <v>140</v>
      </c>
      <c r="X65" s="19">
        <f t="shared" si="3"/>
        <v>11</v>
      </c>
    </row>
    <row r="66" spans="1:24" ht="14.25" thickBot="1">
      <c r="A66">
        <v>63</v>
      </c>
      <c r="B66" s="31">
        <f>[1]时间控制!$O65</f>
        <v>2946.8567687625546</v>
      </c>
      <c r="C66">
        <v>0</v>
      </c>
      <c r="D66" s="22">
        <v>1</v>
      </c>
      <c r="E66" s="19">
        <f>'[2]属性膨胀（个人）'!S66</f>
        <v>112</v>
      </c>
      <c r="F66" s="20">
        <f>'[2]属性膨胀（个人）'!T66</f>
        <v>112</v>
      </c>
      <c r="G66" s="10">
        <f>'[2]属性膨胀（个人）'!U66-1</f>
        <v>127</v>
      </c>
      <c r="H66" s="20">
        <f>'[2]属性膨胀（个人）'!V66</f>
        <v>48</v>
      </c>
      <c r="I66" s="20">
        <f>'[2]属性膨胀（个人）'!W66</f>
        <v>32</v>
      </c>
      <c r="J66" s="19">
        <f t="shared" si="0"/>
        <v>13</v>
      </c>
      <c r="K66" s="19">
        <v>2</v>
      </c>
      <c r="L66" s="13">
        <f t="shared" si="1"/>
        <v>159</v>
      </c>
      <c r="M66" s="13">
        <f>'[2]属性膨胀（个人）'!Y66</f>
        <v>48</v>
      </c>
      <c r="N66" s="13">
        <f>'[2]属性膨胀（个人）'!Z66</f>
        <v>64</v>
      </c>
      <c r="O66" s="14">
        <f>'[2]属性膨胀（个人）'!AA66-1</f>
        <v>159</v>
      </c>
      <c r="P66" s="13">
        <f>'[2]属性膨胀（个人）'!AB66</f>
        <v>112</v>
      </c>
      <c r="Q66" s="19">
        <f t="shared" si="2"/>
        <v>16</v>
      </c>
      <c r="R66" s="14">
        <v>3</v>
      </c>
      <c r="S66" s="16">
        <f>'[2]属性膨胀（个人）'!AC66</f>
        <v>48</v>
      </c>
      <c r="T66" s="16">
        <f>'[2]属性膨胀（个人）'!AD66</f>
        <v>48</v>
      </c>
      <c r="U66" s="16">
        <f>'[2]属性膨胀（个人）'!AE66</f>
        <v>80</v>
      </c>
      <c r="V66" s="16">
        <f>'[2]属性膨胀（个人）'!AF66</f>
        <v>112</v>
      </c>
      <c r="W66" s="18">
        <f>'[2]属性膨胀（个人）'!AG66-1</f>
        <v>143</v>
      </c>
      <c r="X66" s="19">
        <f t="shared" si="3"/>
        <v>12</v>
      </c>
    </row>
    <row r="67" spans="1:24" ht="14.25" thickBot="1">
      <c r="A67">
        <v>64</v>
      </c>
      <c r="B67" s="31">
        <f>[1]时间控制!$O66</f>
        <v>3053.4390761371537</v>
      </c>
      <c r="C67">
        <v>0</v>
      </c>
      <c r="D67" s="22">
        <v>1</v>
      </c>
      <c r="E67" s="19">
        <f>'[2]属性膨胀（个人）'!S67</f>
        <v>114</v>
      </c>
      <c r="F67" s="20">
        <f>'[2]属性膨胀（个人）'!T67</f>
        <v>114</v>
      </c>
      <c r="G67" s="10">
        <f>'[2]属性膨胀（个人）'!U67-1</f>
        <v>130</v>
      </c>
      <c r="H67" s="20">
        <f>'[2]属性膨胀（个人）'!V67</f>
        <v>49</v>
      </c>
      <c r="I67" s="20">
        <f>'[2]属性膨胀（个人）'!W67</f>
        <v>32</v>
      </c>
      <c r="J67" s="19">
        <f t="shared" si="0"/>
        <v>13</v>
      </c>
      <c r="K67" s="19">
        <v>2</v>
      </c>
      <c r="L67" s="13">
        <f t="shared" si="1"/>
        <v>163</v>
      </c>
      <c r="M67" s="13">
        <f>'[2]属性膨胀（个人）'!Y67</f>
        <v>49</v>
      </c>
      <c r="N67" s="13">
        <f>'[2]属性膨胀（个人）'!Z67</f>
        <v>65</v>
      </c>
      <c r="O67" s="14">
        <f>'[2]属性膨胀（个人）'!AA67-1</f>
        <v>163</v>
      </c>
      <c r="P67" s="13">
        <f>'[2]属性膨胀（个人）'!AB67</f>
        <v>114</v>
      </c>
      <c r="Q67" s="19">
        <f t="shared" si="2"/>
        <v>17</v>
      </c>
      <c r="R67" s="14">
        <v>3</v>
      </c>
      <c r="S67" s="16">
        <f>'[2]属性膨胀（个人）'!AC67</f>
        <v>49</v>
      </c>
      <c r="T67" s="16">
        <f>'[2]属性膨胀（个人）'!AD67</f>
        <v>49</v>
      </c>
      <c r="U67" s="16">
        <f>'[2]属性膨胀（个人）'!AE67</f>
        <v>82</v>
      </c>
      <c r="V67" s="16">
        <f>'[2]属性膨胀（个人）'!AF67</f>
        <v>114</v>
      </c>
      <c r="W67" s="18">
        <f>'[2]属性膨胀（个人）'!AG67-1</f>
        <v>146</v>
      </c>
      <c r="X67" s="19">
        <f t="shared" si="3"/>
        <v>12</v>
      </c>
    </row>
    <row r="68" spans="1:24" ht="14.25" thickBot="1">
      <c r="A68">
        <v>65</v>
      </c>
      <c r="B68" s="31">
        <f>[1]时间控制!$O67</f>
        <v>3163.8762665741774</v>
      </c>
      <c r="C68">
        <v>0</v>
      </c>
      <c r="D68" s="22">
        <v>1</v>
      </c>
      <c r="E68" s="19">
        <f>'[2]属性膨胀（个人）'!S68</f>
        <v>117</v>
      </c>
      <c r="F68" s="20">
        <f>'[2]属性膨胀（个人）'!T68</f>
        <v>117</v>
      </c>
      <c r="G68" s="10">
        <f>'[2]属性膨胀（个人）'!U68-1</f>
        <v>133</v>
      </c>
      <c r="H68" s="20">
        <f>'[2]属性膨胀（个人）'!V68</f>
        <v>50</v>
      </c>
      <c r="I68" s="20">
        <f>'[2]属性膨胀（个人）'!W68</f>
        <v>33</v>
      </c>
      <c r="J68" s="19">
        <f t="shared" si="0"/>
        <v>14</v>
      </c>
      <c r="K68" s="19">
        <v>2</v>
      </c>
      <c r="L68" s="13">
        <f t="shared" si="1"/>
        <v>166</v>
      </c>
      <c r="M68" s="13">
        <f>'[2]属性膨胀（个人）'!Y68</f>
        <v>50</v>
      </c>
      <c r="N68" s="13">
        <f>'[2]属性膨胀（个人）'!Z68</f>
        <v>67</v>
      </c>
      <c r="O68" s="14">
        <f>'[2]属性膨胀（个人）'!AA68-1</f>
        <v>166</v>
      </c>
      <c r="P68" s="13">
        <f>'[2]属性膨胀（个人）'!AB68</f>
        <v>117</v>
      </c>
      <c r="Q68" s="19">
        <f t="shared" si="2"/>
        <v>17</v>
      </c>
      <c r="R68" s="14">
        <v>3</v>
      </c>
      <c r="S68" s="16">
        <f>'[2]属性膨胀（个人）'!AC68</f>
        <v>50</v>
      </c>
      <c r="T68" s="16">
        <f>'[2]属性膨胀（个人）'!AD68</f>
        <v>50</v>
      </c>
      <c r="U68" s="16">
        <f>'[2]属性膨胀（个人）'!AE68</f>
        <v>83</v>
      </c>
      <c r="V68" s="16">
        <f>'[2]属性膨胀（个人）'!AF68</f>
        <v>117</v>
      </c>
      <c r="W68" s="18">
        <f>'[2]属性膨胀（个人）'!AG68-1</f>
        <v>149</v>
      </c>
      <c r="X68" s="19">
        <f t="shared" si="3"/>
        <v>12</v>
      </c>
    </row>
    <row r="69" spans="1:24" ht="14.25" thickBot="1">
      <c r="A69">
        <v>66</v>
      </c>
      <c r="B69" s="31">
        <f>[1]时间控制!$O68</f>
        <v>3247.3803322608865</v>
      </c>
      <c r="C69">
        <v>0</v>
      </c>
      <c r="D69" s="22">
        <v>1</v>
      </c>
      <c r="E69" s="19">
        <f>'[2]属性膨胀（个人）'!S69</f>
        <v>119</v>
      </c>
      <c r="F69" s="20">
        <f>'[2]属性膨胀（个人）'!T69</f>
        <v>119</v>
      </c>
      <c r="G69" s="10">
        <f>'[2]属性膨胀（个人）'!U69-1</f>
        <v>135</v>
      </c>
      <c r="H69" s="20">
        <f>'[2]属性膨胀（个人）'!V69</f>
        <v>51</v>
      </c>
      <c r="I69" s="20">
        <f>'[2]属性膨胀（个人）'!W69</f>
        <v>34</v>
      </c>
      <c r="J69" s="19">
        <f t="shared" ref="J69:J103" si="4">ROUNDUP(G69/10,0)</f>
        <v>14</v>
      </c>
      <c r="K69" s="19">
        <v>2</v>
      </c>
      <c r="L69" s="13">
        <f t="shared" ref="L69:L103" si="5">O69</f>
        <v>169</v>
      </c>
      <c r="M69" s="13">
        <f>'[2]属性膨胀（个人）'!Y69</f>
        <v>51</v>
      </c>
      <c r="N69" s="13">
        <f>'[2]属性膨胀（个人）'!Z69</f>
        <v>68</v>
      </c>
      <c r="O69" s="14">
        <f>'[2]属性膨胀（个人）'!AA69-1</f>
        <v>169</v>
      </c>
      <c r="P69" s="13">
        <f>'[2]属性膨胀（个人）'!AB69</f>
        <v>119</v>
      </c>
      <c r="Q69" s="19">
        <f t="shared" ref="Q69:Q103" si="6">ROUNDUP(O69/10,0)</f>
        <v>17</v>
      </c>
      <c r="R69" s="14">
        <v>3</v>
      </c>
      <c r="S69" s="16">
        <f>'[2]属性膨胀（个人）'!AC69</f>
        <v>51</v>
      </c>
      <c r="T69" s="16">
        <f>'[2]属性膨胀（个人）'!AD69</f>
        <v>51</v>
      </c>
      <c r="U69" s="16">
        <f>'[2]属性膨胀（个人）'!AE69</f>
        <v>85</v>
      </c>
      <c r="V69" s="16">
        <f>'[2]属性膨胀（个人）'!AF69</f>
        <v>119</v>
      </c>
      <c r="W69" s="18">
        <f>'[2]属性膨胀（个人）'!AG69-1</f>
        <v>152</v>
      </c>
      <c r="X69" s="19">
        <f t="shared" ref="X69:X103" si="7">ROUNDUP(V69/10,0)</f>
        <v>12</v>
      </c>
    </row>
    <row r="70" spans="1:24" ht="14.25" thickBot="1">
      <c r="A70">
        <v>67</v>
      </c>
      <c r="B70" s="31">
        <f>[1]时间控制!$O69</f>
        <v>3333.0883175698254</v>
      </c>
      <c r="C70">
        <v>0</v>
      </c>
      <c r="D70" s="22">
        <v>1</v>
      </c>
      <c r="E70" s="19">
        <f>'[2]属性膨胀（个人）'!S70</f>
        <v>121</v>
      </c>
      <c r="F70" s="20">
        <f>'[2]属性膨胀（个人）'!T70</f>
        <v>121</v>
      </c>
      <c r="G70" s="10">
        <f>'[2]属性膨胀（个人）'!U70-1</f>
        <v>138</v>
      </c>
      <c r="H70" s="20">
        <f>'[2]属性膨胀（个人）'!V70</f>
        <v>52</v>
      </c>
      <c r="I70" s="20">
        <f>'[2]属性膨胀（个人）'!W70</f>
        <v>34</v>
      </c>
      <c r="J70" s="19">
        <f t="shared" si="4"/>
        <v>14</v>
      </c>
      <c r="K70" s="19">
        <v>2</v>
      </c>
      <c r="L70" s="13">
        <f t="shared" si="5"/>
        <v>173</v>
      </c>
      <c r="M70" s="13">
        <f>'[2]属性膨胀（个人）'!Y70</f>
        <v>52</v>
      </c>
      <c r="N70" s="13">
        <f>'[2]属性膨胀（个人）'!Z70</f>
        <v>69</v>
      </c>
      <c r="O70" s="14">
        <f>'[2]属性膨胀（个人）'!AA70-1</f>
        <v>173</v>
      </c>
      <c r="P70" s="13">
        <f>'[2]属性膨胀（个人）'!AB70</f>
        <v>121</v>
      </c>
      <c r="Q70" s="19">
        <f t="shared" si="6"/>
        <v>18</v>
      </c>
      <c r="R70" s="14">
        <v>3</v>
      </c>
      <c r="S70" s="16">
        <f>'[2]属性膨胀（个人）'!AC70</f>
        <v>52</v>
      </c>
      <c r="T70" s="16">
        <f>'[2]属性膨胀（个人）'!AD70</f>
        <v>52</v>
      </c>
      <c r="U70" s="16">
        <f>'[2]属性膨胀（个人）'!AE70</f>
        <v>87</v>
      </c>
      <c r="V70" s="16">
        <f>'[2]属性膨胀（个人）'!AF70</f>
        <v>121</v>
      </c>
      <c r="W70" s="18">
        <f>'[2]属性膨胀（个人）'!AG70-1</f>
        <v>155</v>
      </c>
      <c r="X70" s="19">
        <f t="shared" si="7"/>
        <v>13</v>
      </c>
    </row>
    <row r="71" spans="1:24" ht="14.25" thickBot="1">
      <c r="A71">
        <v>68</v>
      </c>
      <c r="B71" s="31">
        <f>[1]时间控制!$O70</f>
        <v>3421.0583904675632</v>
      </c>
      <c r="C71">
        <v>0</v>
      </c>
      <c r="D71" s="22">
        <v>1</v>
      </c>
      <c r="E71" s="19">
        <f>'[2]属性膨胀（个人）'!S71</f>
        <v>124</v>
      </c>
      <c r="F71" s="20">
        <f>'[2]属性膨胀（个人）'!T71</f>
        <v>124</v>
      </c>
      <c r="G71" s="10">
        <f>'[2]属性膨胀（个人）'!U71-1</f>
        <v>141</v>
      </c>
      <c r="H71" s="20">
        <f>'[2]属性膨胀（个人）'!V71</f>
        <v>53</v>
      </c>
      <c r="I71" s="20">
        <f>'[2]属性膨胀（个人）'!W71</f>
        <v>35</v>
      </c>
      <c r="J71" s="19">
        <f t="shared" si="4"/>
        <v>15</v>
      </c>
      <c r="K71" s="19">
        <v>2</v>
      </c>
      <c r="L71" s="13">
        <f t="shared" si="5"/>
        <v>176</v>
      </c>
      <c r="M71" s="13">
        <f>'[2]属性膨胀（个人）'!Y71</f>
        <v>53</v>
      </c>
      <c r="N71" s="13">
        <f>'[2]属性膨胀（个人）'!Z71</f>
        <v>71</v>
      </c>
      <c r="O71" s="14">
        <f>'[2]属性膨胀（个人）'!AA71-1</f>
        <v>176</v>
      </c>
      <c r="P71" s="13">
        <f>'[2]属性膨胀（个人）'!AB71</f>
        <v>124</v>
      </c>
      <c r="Q71" s="19">
        <f t="shared" si="6"/>
        <v>18</v>
      </c>
      <c r="R71" s="14">
        <v>3</v>
      </c>
      <c r="S71" s="16">
        <f>'[2]属性膨胀（个人）'!AC71</f>
        <v>53</v>
      </c>
      <c r="T71" s="16">
        <f>'[2]属性膨胀（个人）'!AD71</f>
        <v>53</v>
      </c>
      <c r="U71" s="16">
        <f>'[2]属性膨胀（个人）'!AE71</f>
        <v>88</v>
      </c>
      <c r="V71" s="16">
        <f>'[2]属性膨胀（个人）'!AF71</f>
        <v>124</v>
      </c>
      <c r="W71" s="18">
        <f>'[2]属性膨胀（个人）'!AG71-1</f>
        <v>158</v>
      </c>
      <c r="X71" s="19">
        <f t="shared" si="7"/>
        <v>13</v>
      </c>
    </row>
    <row r="72" spans="1:24" ht="14.25" thickBot="1">
      <c r="A72">
        <v>69</v>
      </c>
      <c r="B72" s="31">
        <f>[1]时间控制!$O71</f>
        <v>3511.3502541455937</v>
      </c>
      <c r="C72">
        <v>0</v>
      </c>
      <c r="D72" s="22">
        <v>1</v>
      </c>
      <c r="E72" s="19">
        <f>'[2]属性膨胀（个人）'!S72</f>
        <v>126</v>
      </c>
      <c r="F72" s="20">
        <f>'[2]属性膨胀（个人）'!T72</f>
        <v>126</v>
      </c>
      <c r="G72" s="10">
        <f>'[2]属性膨胀（个人）'!U72-1</f>
        <v>143</v>
      </c>
      <c r="H72" s="20">
        <f>'[2]属性膨胀（个人）'!V72</f>
        <v>54</v>
      </c>
      <c r="I72" s="20">
        <f>'[2]属性膨胀（个人）'!W72</f>
        <v>36</v>
      </c>
      <c r="J72" s="19">
        <f t="shared" si="4"/>
        <v>15</v>
      </c>
      <c r="K72" s="19">
        <v>2</v>
      </c>
      <c r="L72" s="13">
        <f t="shared" si="5"/>
        <v>179</v>
      </c>
      <c r="M72" s="13">
        <f>'[2]属性膨胀（个人）'!Y72</f>
        <v>54</v>
      </c>
      <c r="N72" s="13">
        <f>'[2]属性膨胀（个人）'!Z72</f>
        <v>72</v>
      </c>
      <c r="O72" s="14">
        <f>'[2]属性膨胀（个人）'!AA72-1</f>
        <v>179</v>
      </c>
      <c r="P72" s="13">
        <f>'[2]属性膨胀（个人）'!AB72</f>
        <v>126</v>
      </c>
      <c r="Q72" s="19">
        <f t="shared" si="6"/>
        <v>18</v>
      </c>
      <c r="R72" s="14">
        <v>3</v>
      </c>
      <c r="S72" s="16">
        <f>'[2]属性膨胀（个人）'!AC72</f>
        <v>54</v>
      </c>
      <c r="T72" s="16">
        <f>'[2]属性膨胀（个人）'!AD72</f>
        <v>54</v>
      </c>
      <c r="U72" s="16">
        <f>'[2]属性膨胀（个人）'!AE72</f>
        <v>90</v>
      </c>
      <c r="V72" s="16">
        <f>'[2]属性膨胀（个人）'!AF72</f>
        <v>126</v>
      </c>
      <c r="W72" s="18">
        <f>'[2]属性膨胀（个人）'!AG72-1</f>
        <v>161</v>
      </c>
      <c r="X72" s="19">
        <f t="shared" si="7"/>
        <v>13</v>
      </c>
    </row>
    <row r="73" spans="1:24" ht="14.25" thickBot="1">
      <c r="A73">
        <v>70</v>
      </c>
      <c r="B73" s="31">
        <f>[1]时间控制!$O72</f>
        <v>3604.0251875394665</v>
      </c>
      <c r="C73">
        <v>0</v>
      </c>
      <c r="D73" s="22">
        <v>1</v>
      </c>
      <c r="E73" s="19">
        <f>'[2]属性膨胀（个人）'!S73</f>
        <v>128</v>
      </c>
      <c r="F73" s="20">
        <f>'[2]属性膨胀（个人）'!T73</f>
        <v>128</v>
      </c>
      <c r="G73" s="10">
        <f>'[2]属性膨胀（个人）'!U73-1</f>
        <v>146</v>
      </c>
      <c r="H73" s="20">
        <f>'[2]属性膨胀（个人）'!V73</f>
        <v>55</v>
      </c>
      <c r="I73" s="20">
        <f>'[2]属性膨胀（个人）'!W73</f>
        <v>36</v>
      </c>
      <c r="J73" s="19">
        <f t="shared" si="4"/>
        <v>15</v>
      </c>
      <c r="K73" s="19">
        <v>2</v>
      </c>
      <c r="L73" s="13">
        <f t="shared" si="5"/>
        <v>183</v>
      </c>
      <c r="M73" s="13">
        <f>'[2]属性膨胀（个人）'!Y73</f>
        <v>55</v>
      </c>
      <c r="N73" s="13">
        <f>'[2]属性膨胀（个人）'!Z73</f>
        <v>73</v>
      </c>
      <c r="O73" s="14">
        <f>'[2]属性膨胀（个人）'!AA73-1</f>
        <v>183</v>
      </c>
      <c r="P73" s="13">
        <f>'[2]属性膨胀（个人）'!AB73</f>
        <v>128</v>
      </c>
      <c r="Q73" s="19">
        <f t="shared" si="6"/>
        <v>19</v>
      </c>
      <c r="R73" s="14">
        <v>3</v>
      </c>
      <c r="S73" s="16">
        <f>'[2]属性膨胀（个人）'!AC73</f>
        <v>55</v>
      </c>
      <c r="T73" s="16">
        <f>'[2]属性膨胀（个人）'!AD73</f>
        <v>55</v>
      </c>
      <c r="U73" s="16">
        <f>'[2]属性膨胀（个人）'!AE73</f>
        <v>92</v>
      </c>
      <c r="V73" s="16">
        <f>'[2]属性膨胀（个人）'!AF73</f>
        <v>128</v>
      </c>
      <c r="W73" s="18">
        <f>'[2]属性膨胀（个人）'!AG73-1</f>
        <v>164</v>
      </c>
      <c r="X73" s="19">
        <f t="shared" si="7"/>
        <v>13</v>
      </c>
    </row>
    <row r="74" spans="1:24" ht="14.25" thickBot="1">
      <c r="A74">
        <v>71</v>
      </c>
      <c r="B74" s="31">
        <f>[1]时间控制!$O73</f>
        <v>3699.146086917342</v>
      </c>
      <c r="C74">
        <v>0</v>
      </c>
      <c r="D74" s="22">
        <v>1</v>
      </c>
      <c r="E74" s="19">
        <f>'[2]属性膨胀（个人）'!S74</f>
        <v>131</v>
      </c>
      <c r="F74" s="20">
        <f>'[2]属性膨胀（个人）'!T74</f>
        <v>131</v>
      </c>
      <c r="G74" s="10">
        <f>'[2]属性膨胀（个人）'!U74-1</f>
        <v>149</v>
      </c>
      <c r="H74" s="20">
        <f>'[2]属性膨胀（个人）'!V74</f>
        <v>56</v>
      </c>
      <c r="I74" s="20">
        <f>'[2]属性膨胀（个人）'!W74</f>
        <v>37</v>
      </c>
      <c r="J74" s="19">
        <f t="shared" si="4"/>
        <v>15</v>
      </c>
      <c r="K74" s="19">
        <v>2</v>
      </c>
      <c r="L74" s="13">
        <f t="shared" si="5"/>
        <v>186</v>
      </c>
      <c r="M74" s="13">
        <f>'[2]属性膨胀（个人）'!Y74</f>
        <v>56</v>
      </c>
      <c r="N74" s="13">
        <f>'[2]属性膨胀（个人）'!Z74</f>
        <v>75</v>
      </c>
      <c r="O74" s="14">
        <f>'[2]属性膨胀（个人）'!AA74-1</f>
        <v>186</v>
      </c>
      <c r="P74" s="13">
        <f>'[2]属性膨胀（个人）'!AB74</f>
        <v>131</v>
      </c>
      <c r="Q74" s="19">
        <f t="shared" si="6"/>
        <v>19</v>
      </c>
      <c r="R74" s="14">
        <v>3</v>
      </c>
      <c r="S74" s="16">
        <f>'[2]属性膨胀（个人）'!AC74</f>
        <v>56</v>
      </c>
      <c r="T74" s="16">
        <f>'[2]属性膨胀（个人）'!AD74</f>
        <v>56</v>
      </c>
      <c r="U74" s="16">
        <f>'[2]属性膨胀（个人）'!AE74</f>
        <v>93</v>
      </c>
      <c r="V74" s="16">
        <f>'[2]属性膨胀（个人）'!AF74</f>
        <v>131</v>
      </c>
      <c r="W74" s="18">
        <f>'[2]属性膨胀（个人）'!AG74-1</f>
        <v>167</v>
      </c>
      <c r="X74" s="19">
        <f t="shared" si="7"/>
        <v>14</v>
      </c>
    </row>
    <row r="75" spans="1:24" ht="14.25" thickBot="1">
      <c r="A75">
        <v>72</v>
      </c>
      <c r="B75" s="31">
        <f>[1]时间控制!$O74</f>
        <v>3796.7775085661874</v>
      </c>
      <c r="C75">
        <v>0</v>
      </c>
      <c r="D75" s="22">
        <v>1</v>
      </c>
      <c r="E75" s="19">
        <f>'[2]属性膨胀（个人）'!S75</f>
        <v>133</v>
      </c>
      <c r="F75" s="20">
        <f>'[2]属性膨胀（个人）'!T75</f>
        <v>133</v>
      </c>
      <c r="G75" s="10">
        <f>'[2]属性膨胀（个人）'!U75-1</f>
        <v>151</v>
      </c>
      <c r="H75" s="20">
        <f>'[2]属性膨胀（个人）'!V75</f>
        <v>57</v>
      </c>
      <c r="I75" s="20">
        <f>'[2]属性膨胀（个人）'!W75</f>
        <v>38</v>
      </c>
      <c r="J75" s="19">
        <f t="shared" si="4"/>
        <v>16</v>
      </c>
      <c r="K75" s="19">
        <v>2</v>
      </c>
      <c r="L75" s="13">
        <f t="shared" si="5"/>
        <v>189</v>
      </c>
      <c r="M75" s="13">
        <f>'[2]属性膨胀（个人）'!Y75</f>
        <v>57</v>
      </c>
      <c r="N75" s="13">
        <f>'[2]属性膨胀（个人）'!Z75</f>
        <v>76</v>
      </c>
      <c r="O75" s="14">
        <f>'[2]属性膨胀（个人）'!AA75-1</f>
        <v>189</v>
      </c>
      <c r="P75" s="13">
        <f>'[2]属性膨胀（个人）'!AB75</f>
        <v>133</v>
      </c>
      <c r="Q75" s="19">
        <f t="shared" si="6"/>
        <v>19</v>
      </c>
      <c r="R75" s="14">
        <v>3</v>
      </c>
      <c r="S75" s="16">
        <f>'[2]属性膨胀（个人）'!AC75</f>
        <v>57</v>
      </c>
      <c r="T75" s="16">
        <f>'[2]属性膨胀（个人）'!AD75</f>
        <v>57</v>
      </c>
      <c r="U75" s="16">
        <f>'[2]属性膨胀（个人）'!AE75</f>
        <v>95</v>
      </c>
      <c r="V75" s="16">
        <f>'[2]属性膨胀（个人）'!AF75</f>
        <v>133</v>
      </c>
      <c r="W75" s="18">
        <f>'[2]属性膨胀（个人）'!AG75-1</f>
        <v>170</v>
      </c>
      <c r="X75" s="19">
        <f t="shared" si="7"/>
        <v>14</v>
      </c>
    </row>
    <row r="76" spans="1:24" ht="14.25" thickBot="1">
      <c r="A76">
        <v>73</v>
      </c>
      <c r="B76" s="31">
        <f>[1]时间控制!$O75</f>
        <v>3896.9857126045913</v>
      </c>
      <c r="C76">
        <v>0</v>
      </c>
      <c r="D76" s="22">
        <v>1</v>
      </c>
      <c r="E76" s="19">
        <f>'[2]属性膨胀（个人）'!S76</f>
        <v>135</v>
      </c>
      <c r="F76" s="20">
        <f>'[2]属性膨胀（个人）'!T76</f>
        <v>135</v>
      </c>
      <c r="G76" s="10">
        <f>'[2]属性膨胀（个人）'!U76-1</f>
        <v>154</v>
      </c>
      <c r="H76" s="20">
        <f>'[2]属性膨胀（个人）'!V76</f>
        <v>58</v>
      </c>
      <c r="I76" s="20">
        <f>'[2]属性膨胀（个人）'!W76</f>
        <v>38</v>
      </c>
      <c r="J76" s="19">
        <f t="shared" si="4"/>
        <v>16</v>
      </c>
      <c r="K76" s="19">
        <v>2</v>
      </c>
      <c r="L76" s="13">
        <f t="shared" si="5"/>
        <v>193</v>
      </c>
      <c r="M76" s="13">
        <f>'[2]属性膨胀（个人）'!Y76</f>
        <v>58</v>
      </c>
      <c r="N76" s="13">
        <f>'[2]属性膨胀（个人）'!Z76</f>
        <v>77</v>
      </c>
      <c r="O76" s="14">
        <f>'[2]属性膨胀（个人）'!AA76-1</f>
        <v>193</v>
      </c>
      <c r="P76" s="13">
        <f>'[2]属性膨胀（个人）'!AB76</f>
        <v>135</v>
      </c>
      <c r="Q76" s="19">
        <f t="shared" si="6"/>
        <v>20</v>
      </c>
      <c r="R76" s="14">
        <v>3</v>
      </c>
      <c r="S76" s="16">
        <f>'[2]属性膨胀（个人）'!AC76</f>
        <v>58</v>
      </c>
      <c r="T76" s="16">
        <f>'[2]属性膨胀（个人）'!AD76</f>
        <v>58</v>
      </c>
      <c r="U76" s="16">
        <f>'[2]属性膨胀（个人）'!AE76</f>
        <v>97</v>
      </c>
      <c r="V76" s="16">
        <f>'[2]属性膨胀（个人）'!AF76</f>
        <v>135</v>
      </c>
      <c r="W76" s="18">
        <f>'[2]属性膨胀（个人）'!AG76-1</f>
        <v>173</v>
      </c>
      <c r="X76" s="19">
        <f t="shared" si="7"/>
        <v>14</v>
      </c>
    </row>
    <row r="77" spans="1:24" ht="14.25" thickBot="1">
      <c r="A77">
        <v>74</v>
      </c>
      <c r="B77" s="31">
        <f>[1]时间控制!$O76</f>
        <v>3999.8387079519275</v>
      </c>
      <c r="C77">
        <v>0</v>
      </c>
      <c r="D77" s="22">
        <v>1</v>
      </c>
      <c r="E77" s="19">
        <f>'[2]属性膨胀（个人）'!S77</f>
        <v>138</v>
      </c>
      <c r="F77" s="20">
        <f>'[2]属性膨胀（个人）'!T77</f>
        <v>138</v>
      </c>
      <c r="G77" s="10">
        <f>'[2]属性膨胀（个人）'!U77-1</f>
        <v>157</v>
      </c>
      <c r="H77" s="20">
        <f>'[2]属性膨胀（个人）'!V77</f>
        <v>59</v>
      </c>
      <c r="I77" s="20">
        <f>'[2]属性膨胀（个人）'!W77</f>
        <v>39</v>
      </c>
      <c r="J77" s="19">
        <f t="shared" si="4"/>
        <v>16</v>
      </c>
      <c r="K77" s="19">
        <v>2</v>
      </c>
      <c r="L77" s="13">
        <f t="shared" si="5"/>
        <v>196</v>
      </c>
      <c r="M77" s="13">
        <f>'[2]属性膨胀（个人）'!Y77</f>
        <v>59</v>
      </c>
      <c r="N77" s="13">
        <f>'[2]属性膨胀（个人）'!Z77</f>
        <v>79</v>
      </c>
      <c r="O77" s="14">
        <f>'[2]属性膨胀（个人）'!AA77-1</f>
        <v>196</v>
      </c>
      <c r="P77" s="13">
        <f>'[2]属性膨胀（个人）'!AB77</f>
        <v>138</v>
      </c>
      <c r="Q77" s="19">
        <f t="shared" si="6"/>
        <v>20</v>
      </c>
      <c r="R77" s="14">
        <v>3</v>
      </c>
      <c r="S77" s="16">
        <f>'[2]属性膨胀（个人）'!AC77</f>
        <v>59</v>
      </c>
      <c r="T77" s="16">
        <f>'[2]属性膨胀（个人）'!AD77</f>
        <v>59</v>
      </c>
      <c r="U77" s="16">
        <f>'[2]属性膨胀（个人）'!AE77</f>
        <v>98</v>
      </c>
      <c r="V77" s="16">
        <f>'[2]属性膨胀（个人）'!AF77</f>
        <v>138</v>
      </c>
      <c r="W77" s="18">
        <f>'[2]属性膨胀（个人）'!AG77-1</f>
        <v>176</v>
      </c>
      <c r="X77" s="19">
        <f t="shared" si="7"/>
        <v>14</v>
      </c>
    </row>
    <row r="78" spans="1:24" ht="14.25" thickBot="1">
      <c r="A78">
        <v>75</v>
      </c>
      <c r="B78" s="31">
        <f>[1]时间控制!$O77</f>
        <v>4105.406298484384</v>
      </c>
      <c r="C78">
        <v>0</v>
      </c>
      <c r="D78" s="22">
        <v>1</v>
      </c>
      <c r="E78" s="19">
        <f>'[2]属性膨胀（个人）'!S78</f>
        <v>140</v>
      </c>
      <c r="F78" s="20">
        <f>'[2]属性膨胀（个人）'!T78</f>
        <v>140</v>
      </c>
      <c r="G78" s="10">
        <f>'[2]属性膨胀（个人）'!U78-1</f>
        <v>159</v>
      </c>
      <c r="H78" s="20">
        <f>'[2]属性膨胀（个人）'!V78</f>
        <v>60</v>
      </c>
      <c r="I78" s="20">
        <f>'[2]属性膨胀（个人）'!W78</f>
        <v>40</v>
      </c>
      <c r="J78" s="19">
        <f t="shared" si="4"/>
        <v>16</v>
      </c>
      <c r="K78" s="19">
        <v>2</v>
      </c>
      <c r="L78" s="13">
        <f t="shared" si="5"/>
        <v>199</v>
      </c>
      <c r="M78" s="13">
        <f>'[2]属性膨胀（个人）'!Y78</f>
        <v>60</v>
      </c>
      <c r="N78" s="13">
        <f>'[2]属性膨胀（个人）'!Z78</f>
        <v>80</v>
      </c>
      <c r="O78" s="14">
        <f>'[2]属性膨胀（个人）'!AA78-1</f>
        <v>199</v>
      </c>
      <c r="P78" s="13">
        <f>'[2]属性膨胀（个人）'!AB78</f>
        <v>140</v>
      </c>
      <c r="Q78" s="19">
        <f t="shared" si="6"/>
        <v>20</v>
      </c>
      <c r="R78" s="14">
        <v>3</v>
      </c>
      <c r="S78" s="16">
        <f>'[2]属性膨胀（个人）'!AC78</f>
        <v>60</v>
      </c>
      <c r="T78" s="16">
        <f>'[2]属性膨胀（个人）'!AD78</f>
        <v>60</v>
      </c>
      <c r="U78" s="16">
        <f>'[2]属性膨胀（个人）'!AE78</f>
        <v>100</v>
      </c>
      <c r="V78" s="16">
        <f>'[2]属性膨胀（个人）'!AF78</f>
        <v>140</v>
      </c>
      <c r="W78" s="18">
        <f>'[2]属性膨胀（个人）'!AG78-1</f>
        <v>179</v>
      </c>
      <c r="X78" s="19">
        <f t="shared" si="7"/>
        <v>14</v>
      </c>
    </row>
    <row r="79" spans="1:24" ht="14.25" thickBot="1">
      <c r="A79">
        <v>76</v>
      </c>
      <c r="B79" s="31">
        <f>[1]时间控制!$O78</f>
        <v>4213.7601304091922</v>
      </c>
      <c r="C79">
        <v>0</v>
      </c>
      <c r="D79" s="22">
        <v>1</v>
      </c>
      <c r="E79" s="19">
        <f>'[2]属性膨胀（个人）'!S79</f>
        <v>142</v>
      </c>
      <c r="F79" s="20">
        <f>'[2]属性膨胀（个人）'!T79</f>
        <v>142</v>
      </c>
      <c r="G79" s="10">
        <f>'[2]属性膨胀（个人）'!U79-1</f>
        <v>162</v>
      </c>
      <c r="H79" s="20">
        <f>'[2]属性膨胀（个人）'!V79</f>
        <v>61</v>
      </c>
      <c r="I79" s="20">
        <f>'[2]属性膨胀（个人）'!W79</f>
        <v>40</v>
      </c>
      <c r="J79" s="19">
        <f t="shared" si="4"/>
        <v>17</v>
      </c>
      <c r="K79" s="19">
        <v>2</v>
      </c>
      <c r="L79" s="13">
        <f t="shared" si="5"/>
        <v>203</v>
      </c>
      <c r="M79" s="13">
        <f>'[2]属性膨胀（个人）'!Y79</f>
        <v>61</v>
      </c>
      <c r="N79" s="13">
        <f>'[2]属性膨胀（个人）'!Z79</f>
        <v>81</v>
      </c>
      <c r="O79" s="14">
        <f>'[2]属性膨胀（个人）'!AA79-1</f>
        <v>203</v>
      </c>
      <c r="P79" s="13">
        <f>'[2]属性膨胀（个人）'!AB79</f>
        <v>142</v>
      </c>
      <c r="Q79" s="19">
        <f t="shared" si="6"/>
        <v>21</v>
      </c>
      <c r="R79" s="14">
        <v>3</v>
      </c>
      <c r="S79" s="16">
        <f>'[2]属性膨胀（个人）'!AC79</f>
        <v>61</v>
      </c>
      <c r="T79" s="16">
        <f>'[2]属性膨胀（个人）'!AD79</f>
        <v>61</v>
      </c>
      <c r="U79" s="16">
        <f>'[2]属性膨胀（个人）'!AE79</f>
        <v>102</v>
      </c>
      <c r="V79" s="16">
        <f>'[2]属性膨胀（个人）'!AF79</f>
        <v>142</v>
      </c>
      <c r="W79" s="18">
        <f>'[2]属性膨胀（个人）'!AG79-1</f>
        <v>182</v>
      </c>
      <c r="X79" s="19">
        <f t="shared" si="7"/>
        <v>15</v>
      </c>
    </row>
    <row r="80" spans="1:24" ht="14.25" thickBot="1">
      <c r="A80">
        <v>77</v>
      </c>
      <c r="B80" s="31">
        <f>[1]时间控制!$O79</f>
        <v>4324.9737408892006</v>
      </c>
      <c r="C80">
        <v>0</v>
      </c>
      <c r="D80" s="22">
        <v>1</v>
      </c>
      <c r="E80" s="19">
        <f>'[2]属性膨胀（个人）'!S80</f>
        <v>145</v>
      </c>
      <c r="F80" s="20">
        <f>'[2]属性膨胀（个人）'!T80</f>
        <v>145</v>
      </c>
      <c r="G80" s="10">
        <f>'[2]属性膨胀（个人）'!U80-1</f>
        <v>165</v>
      </c>
      <c r="H80" s="20">
        <f>'[2]属性膨胀（个人）'!V80</f>
        <v>62</v>
      </c>
      <c r="I80" s="20">
        <f>'[2]属性膨胀（个人）'!W80</f>
        <v>41</v>
      </c>
      <c r="J80" s="19">
        <f t="shared" si="4"/>
        <v>17</v>
      </c>
      <c r="K80" s="19">
        <v>2</v>
      </c>
      <c r="L80" s="13">
        <f t="shared" si="5"/>
        <v>206</v>
      </c>
      <c r="M80" s="13">
        <f>'[2]属性膨胀（个人）'!Y80</f>
        <v>62</v>
      </c>
      <c r="N80" s="13">
        <f>'[2]属性膨胀（个人）'!Z80</f>
        <v>83</v>
      </c>
      <c r="O80" s="14">
        <f>'[2]属性膨胀（个人）'!AA80-1</f>
        <v>206</v>
      </c>
      <c r="P80" s="13">
        <f>'[2]属性膨胀（个人）'!AB80</f>
        <v>145</v>
      </c>
      <c r="Q80" s="19">
        <f t="shared" si="6"/>
        <v>21</v>
      </c>
      <c r="R80" s="14">
        <v>3</v>
      </c>
      <c r="S80" s="16">
        <f>'[2]属性膨胀（个人）'!AC80</f>
        <v>62</v>
      </c>
      <c r="T80" s="16">
        <f>'[2]属性膨胀（个人）'!AD80</f>
        <v>62</v>
      </c>
      <c r="U80" s="16">
        <f>'[2]属性膨胀（个人）'!AE80</f>
        <v>103</v>
      </c>
      <c r="V80" s="16">
        <f>'[2]属性膨胀（个人）'!AF80</f>
        <v>145</v>
      </c>
      <c r="W80" s="18">
        <f>'[2]属性膨胀（个人）'!AG80-1</f>
        <v>185</v>
      </c>
      <c r="X80" s="19">
        <f t="shared" si="7"/>
        <v>15</v>
      </c>
    </row>
    <row r="81" spans="1:24" ht="14.25" thickBot="1">
      <c r="A81">
        <v>78</v>
      </c>
      <c r="B81" s="31">
        <f>[1]时间控制!$O80</f>
        <v>4439.1226079507933</v>
      </c>
      <c r="C81">
        <v>0</v>
      </c>
      <c r="D81" s="22">
        <v>1</v>
      </c>
      <c r="E81" s="19">
        <f>'[2]属性膨胀（个人）'!S81</f>
        <v>147</v>
      </c>
      <c r="F81" s="20">
        <f>'[2]属性膨胀（个人）'!T81</f>
        <v>147</v>
      </c>
      <c r="G81" s="10">
        <f>'[2]属性膨胀（个人）'!U81-1</f>
        <v>167</v>
      </c>
      <c r="H81" s="20">
        <f>'[2]属性膨胀（个人）'!V81</f>
        <v>63</v>
      </c>
      <c r="I81" s="20">
        <f>'[2]属性膨胀（个人）'!W81</f>
        <v>42</v>
      </c>
      <c r="J81" s="19">
        <f t="shared" si="4"/>
        <v>17</v>
      </c>
      <c r="K81" s="19">
        <v>2</v>
      </c>
      <c r="L81" s="13">
        <f t="shared" si="5"/>
        <v>209</v>
      </c>
      <c r="M81" s="13">
        <f>'[2]属性膨胀（个人）'!Y81</f>
        <v>63</v>
      </c>
      <c r="N81" s="13">
        <f>'[2]属性膨胀（个人）'!Z81</f>
        <v>84</v>
      </c>
      <c r="O81" s="14">
        <f>'[2]属性膨胀（个人）'!AA81-1</f>
        <v>209</v>
      </c>
      <c r="P81" s="13">
        <f>'[2]属性膨胀（个人）'!AB81</f>
        <v>147</v>
      </c>
      <c r="Q81" s="19">
        <f t="shared" si="6"/>
        <v>21</v>
      </c>
      <c r="R81" s="14">
        <v>3</v>
      </c>
      <c r="S81" s="16">
        <f>'[2]属性膨胀（个人）'!AC81</f>
        <v>63</v>
      </c>
      <c r="T81" s="16">
        <f>'[2]属性膨胀（个人）'!AD81</f>
        <v>63</v>
      </c>
      <c r="U81" s="16">
        <f>'[2]属性膨胀（个人）'!AE81</f>
        <v>105</v>
      </c>
      <c r="V81" s="16">
        <f>'[2]属性膨胀（个人）'!AF81</f>
        <v>147</v>
      </c>
      <c r="W81" s="18">
        <f>'[2]属性膨胀（个人）'!AG81-1</f>
        <v>188</v>
      </c>
      <c r="X81" s="19">
        <f t="shared" si="7"/>
        <v>15</v>
      </c>
    </row>
    <row r="82" spans="1:24" ht="14.25" thickBot="1">
      <c r="A82">
        <v>79</v>
      </c>
      <c r="B82" s="31">
        <f>[1]时间控制!$O81</f>
        <v>4556.2842017090261</v>
      </c>
      <c r="C82">
        <v>0</v>
      </c>
      <c r="D82" s="22">
        <v>1</v>
      </c>
      <c r="E82" s="19">
        <f>'[2]属性膨胀（个人）'!S82</f>
        <v>149</v>
      </c>
      <c r="F82" s="20">
        <f>'[2]属性膨胀（个人）'!T82</f>
        <v>149</v>
      </c>
      <c r="G82" s="10">
        <f>'[2]属性膨胀（个人）'!U82-1</f>
        <v>170</v>
      </c>
      <c r="H82" s="20">
        <f>'[2]属性膨胀（个人）'!V82</f>
        <v>64</v>
      </c>
      <c r="I82" s="20">
        <f>'[2]属性膨胀（个人）'!W82</f>
        <v>42</v>
      </c>
      <c r="J82" s="19">
        <f t="shared" si="4"/>
        <v>17</v>
      </c>
      <c r="K82" s="19">
        <v>2</v>
      </c>
      <c r="L82" s="13">
        <f t="shared" si="5"/>
        <v>213</v>
      </c>
      <c r="M82" s="13">
        <f>'[2]属性膨胀（个人）'!Y82</f>
        <v>64</v>
      </c>
      <c r="N82" s="13">
        <f>'[2]属性膨胀（个人）'!Z82</f>
        <v>85</v>
      </c>
      <c r="O82" s="14">
        <f>'[2]属性膨胀（个人）'!AA82-1</f>
        <v>213</v>
      </c>
      <c r="P82" s="13">
        <f>'[2]属性膨胀（个人）'!AB82</f>
        <v>149</v>
      </c>
      <c r="Q82" s="19">
        <f t="shared" si="6"/>
        <v>22</v>
      </c>
      <c r="R82" s="14">
        <v>3</v>
      </c>
      <c r="S82" s="16">
        <f>'[2]属性膨胀（个人）'!AC82</f>
        <v>64</v>
      </c>
      <c r="T82" s="16">
        <f>'[2]属性膨胀（个人）'!AD82</f>
        <v>64</v>
      </c>
      <c r="U82" s="16">
        <f>'[2]属性膨胀（个人）'!AE82</f>
        <v>107</v>
      </c>
      <c r="V82" s="16">
        <f>'[2]属性膨胀（个人）'!AF82</f>
        <v>149</v>
      </c>
      <c r="W82" s="18">
        <f>'[2]属性膨胀（个人）'!AG82-1</f>
        <v>191</v>
      </c>
      <c r="X82" s="19">
        <f t="shared" si="7"/>
        <v>15</v>
      </c>
    </row>
    <row r="83" spans="1:24" ht="14.25" thickBot="1">
      <c r="A83">
        <v>80</v>
      </c>
      <c r="B83" s="31">
        <f>[1]时间控制!$O82</f>
        <v>4676.5380369447494</v>
      </c>
      <c r="C83">
        <v>0</v>
      </c>
      <c r="D83" s="22">
        <v>1</v>
      </c>
      <c r="E83" s="19">
        <f>'[2]属性膨胀（个人）'!S83</f>
        <v>152</v>
      </c>
      <c r="F83" s="20">
        <f>'[2]属性膨胀（个人）'!T83</f>
        <v>152</v>
      </c>
      <c r="G83" s="10">
        <f>'[2]属性膨胀（个人）'!U83-1</f>
        <v>173</v>
      </c>
      <c r="H83" s="20">
        <f>'[2]属性膨胀（个人）'!V83</f>
        <v>65</v>
      </c>
      <c r="I83" s="20">
        <f>'[2]属性膨胀（个人）'!W83</f>
        <v>43</v>
      </c>
      <c r="J83" s="19">
        <f t="shared" si="4"/>
        <v>18</v>
      </c>
      <c r="K83" s="19">
        <v>2</v>
      </c>
      <c r="L83" s="13">
        <f t="shared" si="5"/>
        <v>216</v>
      </c>
      <c r="M83" s="13">
        <f>'[2]属性膨胀（个人）'!Y83</f>
        <v>65</v>
      </c>
      <c r="N83" s="13">
        <f>'[2]属性膨胀（个人）'!Z83</f>
        <v>87</v>
      </c>
      <c r="O83" s="14">
        <f>'[2]属性膨胀（个人）'!AA83-1</f>
        <v>216</v>
      </c>
      <c r="P83" s="13">
        <f>'[2]属性膨胀（个人）'!AB83</f>
        <v>152</v>
      </c>
      <c r="Q83" s="19">
        <f t="shared" si="6"/>
        <v>22</v>
      </c>
      <c r="R83" s="14">
        <v>3</v>
      </c>
      <c r="S83" s="16">
        <f>'[2]属性膨胀（个人）'!AC83</f>
        <v>65</v>
      </c>
      <c r="T83" s="16">
        <f>'[2]属性膨胀（个人）'!AD83</f>
        <v>65</v>
      </c>
      <c r="U83" s="16">
        <f>'[2]属性膨胀（个人）'!AE83</f>
        <v>108</v>
      </c>
      <c r="V83" s="16">
        <f>'[2]属性膨胀（个人）'!AF83</f>
        <v>152</v>
      </c>
      <c r="W83" s="18">
        <f>'[2]属性膨胀（个人）'!AG83-1</f>
        <v>194</v>
      </c>
      <c r="X83" s="19">
        <f t="shared" si="7"/>
        <v>16</v>
      </c>
    </row>
    <row r="84" spans="1:24" ht="14.25" thickBot="1">
      <c r="A84">
        <v>81</v>
      </c>
      <c r="B84" s="31">
        <f>[1]时间控制!$O83</f>
        <v>4799.9657270693915</v>
      </c>
      <c r="C84">
        <v>0</v>
      </c>
      <c r="D84" s="22">
        <v>1</v>
      </c>
      <c r="E84" s="19">
        <f>'[2]属性膨胀（个人）'!S84</f>
        <v>154</v>
      </c>
      <c r="F84" s="20">
        <f>'[2]属性膨胀（个人）'!T84</f>
        <v>154</v>
      </c>
      <c r="G84" s="10">
        <f>'[2]属性膨胀（个人）'!U84-1</f>
        <v>175</v>
      </c>
      <c r="H84" s="20">
        <f>'[2]属性膨胀（个人）'!V84</f>
        <v>66</v>
      </c>
      <c r="I84" s="20">
        <f>'[2]属性膨胀（个人）'!W84</f>
        <v>44</v>
      </c>
      <c r="J84" s="19">
        <f t="shared" si="4"/>
        <v>18</v>
      </c>
      <c r="K84" s="19">
        <v>2</v>
      </c>
      <c r="L84" s="13">
        <f t="shared" si="5"/>
        <v>219</v>
      </c>
      <c r="M84" s="13">
        <f>'[2]属性膨胀（个人）'!Y84</f>
        <v>66</v>
      </c>
      <c r="N84" s="13">
        <f>'[2]属性膨胀（个人）'!Z84</f>
        <v>88</v>
      </c>
      <c r="O84" s="14">
        <f>'[2]属性膨胀（个人）'!AA84-1</f>
        <v>219</v>
      </c>
      <c r="P84" s="13">
        <f>'[2]属性膨胀（个人）'!AB84</f>
        <v>154</v>
      </c>
      <c r="Q84" s="19">
        <f t="shared" si="6"/>
        <v>22</v>
      </c>
      <c r="R84" s="14">
        <v>3</v>
      </c>
      <c r="S84" s="16">
        <f>'[2]属性膨胀（个人）'!AC84</f>
        <v>66</v>
      </c>
      <c r="T84" s="16">
        <f>'[2]属性膨胀（个人）'!AD84</f>
        <v>66</v>
      </c>
      <c r="U84" s="16">
        <f>'[2]属性膨胀（个人）'!AE84</f>
        <v>110</v>
      </c>
      <c r="V84" s="16">
        <f>'[2]属性膨胀（个人）'!AF84</f>
        <v>154</v>
      </c>
      <c r="W84" s="18">
        <f>'[2]属性膨胀（个人）'!AG84-1</f>
        <v>197</v>
      </c>
      <c r="X84" s="19">
        <f t="shared" si="7"/>
        <v>16</v>
      </c>
    </row>
    <row r="85" spans="1:24" ht="14.25" thickBot="1">
      <c r="A85">
        <v>82</v>
      </c>
      <c r="B85" s="31">
        <f>[1]时间控制!$O84</f>
        <v>4926.6510395140394</v>
      </c>
      <c r="C85">
        <v>0</v>
      </c>
      <c r="D85" s="22">
        <v>1</v>
      </c>
      <c r="E85" s="19">
        <f>'[2]属性膨胀（个人）'!S85</f>
        <v>156</v>
      </c>
      <c r="F85" s="20">
        <f>'[2]属性膨胀（个人）'!T85</f>
        <v>156</v>
      </c>
      <c r="G85" s="10">
        <f>'[2]属性膨胀（个人）'!U85-1</f>
        <v>178</v>
      </c>
      <c r="H85" s="20">
        <f>'[2]属性膨胀（个人）'!V85</f>
        <v>67</v>
      </c>
      <c r="I85" s="20">
        <f>'[2]属性膨胀（个人）'!W85</f>
        <v>44</v>
      </c>
      <c r="J85" s="19">
        <f t="shared" si="4"/>
        <v>18</v>
      </c>
      <c r="K85" s="19">
        <v>2</v>
      </c>
      <c r="L85" s="13">
        <f t="shared" si="5"/>
        <v>223</v>
      </c>
      <c r="M85" s="13">
        <f>'[2]属性膨胀（个人）'!Y85</f>
        <v>67</v>
      </c>
      <c r="N85" s="13">
        <f>'[2]属性膨胀（个人）'!Z85</f>
        <v>89</v>
      </c>
      <c r="O85" s="14">
        <f>'[2]属性膨胀（个人）'!AA85-1</f>
        <v>223</v>
      </c>
      <c r="P85" s="13">
        <f>'[2]属性膨胀（个人）'!AB85</f>
        <v>156</v>
      </c>
      <c r="Q85" s="19">
        <f t="shared" si="6"/>
        <v>23</v>
      </c>
      <c r="R85" s="14">
        <v>3</v>
      </c>
      <c r="S85" s="16">
        <f>'[2]属性膨胀（个人）'!AC85</f>
        <v>67</v>
      </c>
      <c r="T85" s="16">
        <f>'[2]属性膨胀（个人）'!AD85</f>
        <v>67</v>
      </c>
      <c r="U85" s="16">
        <f>'[2]属性膨胀（个人）'!AE85</f>
        <v>112</v>
      </c>
      <c r="V85" s="16">
        <f>'[2]属性膨胀（个人）'!AF85</f>
        <v>156</v>
      </c>
      <c r="W85" s="18">
        <f>'[2]属性膨胀（个人）'!AG85-1</f>
        <v>200</v>
      </c>
      <c r="X85" s="19">
        <f t="shared" si="7"/>
        <v>16</v>
      </c>
    </row>
    <row r="86" spans="1:24" ht="14.25" thickBot="1">
      <c r="A86">
        <v>83</v>
      </c>
      <c r="B86" s="31">
        <f>[1]时间控制!$O85</f>
        <v>5056.6799525803926</v>
      </c>
      <c r="C86">
        <v>0</v>
      </c>
      <c r="D86" s="22">
        <v>1</v>
      </c>
      <c r="E86" s="19">
        <f>'[2]属性膨胀（个人）'!S86</f>
        <v>159</v>
      </c>
      <c r="F86" s="20">
        <f>'[2]属性膨胀（个人）'!T86</f>
        <v>159</v>
      </c>
      <c r="G86" s="10">
        <f>'[2]属性膨胀（个人）'!U86-1</f>
        <v>181</v>
      </c>
      <c r="H86" s="20">
        <f>'[2]属性膨胀（个人）'!V86</f>
        <v>68</v>
      </c>
      <c r="I86" s="20">
        <f>'[2]属性膨胀（个人）'!W86</f>
        <v>45</v>
      </c>
      <c r="J86" s="19">
        <f t="shared" si="4"/>
        <v>19</v>
      </c>
      <c r="K86" s="19">
        <v>2</v>
      </c>
      <c r="L86" s="13">
        <f t="shared" si="5"/>
        <v>226</v>
      </c>
      <c r="M86" s="13">
        <f>'[2]属性膨胀（个人）'!Y86</f>
        <v>68</v>
      </c>
      <c r="N86" s="13">
        <f>'[2]属性膨胀（个人）'!Z86</f>
        <v>91</v>
      </c>
      <c r="O86" s="14">
        <f>'[2]属性膨胀（个人）'!AA86-1</f>
        <v>226</v>
      </c>
      <c r="P86" s="13">
        <f>'[2]属性膨胀（个人）'!AB86</f>
        <v>159</v>
      </c>
      <c r="Q86" s="19">
        <f t="shared" si="6"/>
        <v>23</v>
      </c>
      <c r="R86" s="14">
        <v>3</v>
      </c>
      <c r="S86" s="16">
        <f>'[2]属性膨胀（个人）'!AC86</f>
        <v>68</v>
      </c>
      <c r="T86" s="16">
        <f>'[2]属性膨胀（个人）'!AD86</f>
        <v>68</v>
      </c>
      <c r="U86" s="16">
        <f>'[2]属性膨胀（个人）'!AE86</f>
        <v>113</v>
      </c>
      <c r="V86" s="16">
        <f>'[2]属性膨胀（个人）'!AF86</f>
        <v>159</v>
      </c>
      <c r="W86" s="18">
        <f>'[2]属性膨胀（个人）'!AG86-1</f>
        <v>203</v>
      </c>
      <c r="X86" s="19">
        <f t="shared" si="7"/>
        <v>16</v>
      </c>
    </row>
    <row r="87" spans="1:24" ht="14.25" thickBot="1">
      <c r="A87">
        <v>84</v>
      </c>
      <c r="B87" s="31">
        <f>[1]时间控制!$O86</f>
        <v>5190.1407137921933</v>
      </c>
      <c r="C87">
        <v>0</v>
      </c>
      <c r="D87" s="22">
        <v>1</v>
      </c>
      <c r="E87" s="19">
        <f>'[2]属性膨胀（个人）'!S87</f>
        <v>161</v>
      </c>
      <c r="F87" s="20">
        <f>'[2]属性膨胀（个人）'!T87</f>
        <v>161</v>
      </c>
      <c r="G87" s="10">
        <f>'[2]属性膨胀（个人）'!U87-1</f>
        <v>183</v>
      </c>
      <c r="H87" s="20">
        <f>'[2]属性膨胀（个人）'!V87</f>
        <v>69</v>
      </c>
      <c r="I87" s="20">
        <f>'[2]属性膨胀（个人）'!W87</f>
        <v>46</v>
      </c>
      <c r="J87" s="19">
        <f t="shared" si="4"/>
        <v>19</v>
      </c>
      <c r="K87" s="19">
        <v>2</v>
      </c>
      <c r="L87" s="13">
        <f t="shared" si="5"/>
        <v>229</v>
      </c>
      <c r="M87" s="13">
        <f>'[2]属性膨胀（个人）'!Y87</f>
        <v>69</v>
      </c>
      <c r="N87" s="13">
        <f>'[2]属性膨胀（个人）'!Z87</f>
        <v>92</v>
      </c>
      <c r="O87" s="14">
        <f>'[2]属性膨胀（个人）'!AA87-1</f>
        <v>229</v>
      </c>
      <c r="P87" s="13">
        <f>'[2]属性膨胀（个人）'!AB87</f>
        <v>161</v>
      </c>
      <c r="Q87" s="19">
        <f t="shared" si="6"/>
        <v>23</v>
      </c>
      <c r="R87" s="14">
        <v>3</v>
      </c>
      <c r="S87" s="16">
        <f>'[2]属性膨胀（个人）'!AC87</f>
        <v>69</v>
      </c>
      <c r="T87" s="16">
        <f>'[2]属性膨胀（个人）'!AD87</f>
        <v>69</v>
      </c>
      <c r="U87" s="16">
        <f>'[2]属性膨胀（个人）'!AE87</f>
        <v>115</v>
      </c>
      <c r="V87" s="16">
        <f>'[2]属性膨胀（个人）'!AF87</f>
        <v>161</v>
      </c>
      <c r="W87" s="18">
        <f>'[2]属性膨胀（个人）'!AG87-1</f>
        <v>206</v>
      </c>
      <c r="X87" s="19">
        <f t="shared" si="7"/>
        <v>17</v>
      </c>
    </row>
    <row r="88" spans="1:24" ht="14.25" thickBot="1">
      <c r="A88">
        <v>85</v>
      </c>
      <c r="B88" s="31">
        <f>[1]时间控制!$O87</f>
        <v>5327.1238997867094</v>
      </c>
      <c r="C88">
        <v>0</v>
      </c>
      <c r="D88" s="22">
        <v>1</v>
      </c>
      <c r="E88" s="19">
        <f>'[2]属性膨胀（个人）'!S88</f>
        <v>163</v>
      </c>
      <c r="F88" s="20">
        <f>'[2]属性膨胀（个人）'!T88</f>
        <v>163</v>
      </c>
      <c r="G88" s="10">
        <f>'[2]属性膨胀（个人）'!U88-1</f>
        <v>186</v>
      </c>
      <c r="H88" s="20">
        <f>'[2]属性膨胀（个人）'!V88</f>
        <v>70</v>
      </c>
      <c r="I88" s="20">
        <f>'[2]属性膨胀（个人）'!W88</f>
        <v>46</v>
      </c>
      <c r="J88" s="19">
        <f t="shared" si="4"/>
        <v>19</v>
      </c>
      <c r="K88" s="19">
        <v>2</v>
      </c>
      <c r="L88" s="13">
        <f t="shared" si="5"/>
        <v>233</v>
      </c>
      <c r="M88" s="13">
        <f>'[2]属性膨胀（个人）'!Y88</f>
        <v>70</v>
      </c>
      <c r="N88" s="13">
        <f>'[2]属性膨胀（个人）'!Z88</f>
        <v>93</v>
      </c>
      <c r="O88" s="14">
        <f>'[2]属性膨胀（个人）'!AA88-1</f>
        <v>233</v>
      </c>
      <c r="P88" s="13">
        <f>'[2]属性膨胀（个人）'!AB88</f>
        <v>163</v>
      </c>
      <c r="Q88" s="19">
        <f t="shared" si="6"/>
        <v>24</v>
      </c>
      <c r="R88" s="14">
        <v>3</v>
      </c>
      <c r="S88" s="16">
        <f>'[2]属性膨胀（个人）'!AC88</f>
        <v>70</v>
      </c>
      <c r="T88" s="16">
        <f>'[2]属性膨胀（个人）'!AD88</f>
        <v>70</v>
      </c>
      <c r="U88" s="16">
        <f>'[2]属性膨胀（个人）'!AE88</f>
        <v>117</v>
      </c>
      <c r="V88" s="16">
        <f>'[2]属性膨胀（个人）'!AF88</f>
        <v>163</v>
      </c>
      <c r="W88" s="18">
        <f>'[2]属性膨胀（个人）'!AG88-1</f>
        <v>209</v>
      </c>
      <c r="X88" s="19">
        <f t="shared" si="7"/>
        <v>17</v>
      </c>
    </row>
    <row r="89" spans="1:24" ht="14.25" thickBot="1">
      <c r="A89">
        <v>86</v>
      </c>
      <c r="B89" s="31">
        <f>[1]时间控制!$O88</f>
        <v>5467.722477786946</v>
      </c>
      <c r="C89">
        <v>0</v>
      </c>
      <c r="D89" s="22">
        <v>1</v>
      </c>
      <c r="E89" s="19">
        <f>'[2]属性膨胀（个人）'!S89</f>
        <v>166</v>
      </c>
      <c r="F89" s="20">
        <f>'[2]属性膨胀（个人）'!T89</f>
        <v>166</v>
      </c>
      <c r="G89" s="10">
        <f>'[2]属性膨胀（个人）'!U89-1</f>
        <v>189</v>
      </c>
      <c r="H89" s="20">
        <f>'[2]属性膨胀（个人）'!V89</f>
        <v>71</v>
      </c>
      <c r="I89" s="20">
        <f>'[2]属性膨胀（个人）'!W89</f>
        <v>47</v>
      </c>
      <c r="J89" s="19">
        <f t="shared" si="4"/>
        <v>19</v>
      </c>
      <c r="K89" s="19">
        <v>2</v>
      </c>
      <c r="L89" s="13">
        <f t="shared" si="5"/>
        <v>236</v>
      </c>
      <c r="M89" s="13">
        <f>'[2]属性膨胀（个人）'!Y89</f>
        <v>71</v>
      </c>
      <c r="N89" s="13">
        <f>'[2]属性膨胀（个人）'!Z89</f>
        <v>95</v>
      </c>
      <c r="O89" s="14">
        <f>'[2]属性膨胀（个人）'!AA89-1</f>
        <v>236</v>
      </c>
      <c r="P89" s="13">
        <f>'[2]属性膨胀（个人）'!AB89</f>
        <v>166</v>
      </c>
      <c r="Q89" s="19">
        <f t="shared" si="6"/>
        <v>24</v>
      </c>
      <c r="R89" s="14">
        <v>3</v>
      </c>
      <c r="S89" s="16">
        <f>'[2]属性膨胀（个人）'!AC89</f>
        <v>71</v>
      </c>
      <c r="T89" s="16">
        <f>'[2]属性膨胀（个人）'!AD89</f>
        <v>71</v>
      </c>
      <c r="U89" s="16">
        <f>'[2]属性膨胀（个人）'!AE89</f>
        <v>118</v>
      </c>
      <c r="V89" s="16">
        <f>'[2]属性膨胀（个人）'!AF89</f>
        <v>166</v>
      </c>
      <c r="W89" s="18">
        <f>'[2]属性膨胀（个人）'!AG89-1</f>
        <v>212</v>
      </c>
      <c r="X89" s="19">
        <f t="shared" si="7"/>
        <v>17</v>
      </c>
    </row>
    <row r="90" spans="1:24" ht="14.25" thickBot="1">
      <c r="A90">
        <v>87</v>
      </c>
      <c r="B90" s="31">
        <f>[1]时间控制!$O89</f>
        <v>5612.0318686962801</v>
      </c>
      <c r="C90">
        <v>0</v>
      </c>
      <c r="D90" s="22">
        <v>1</v>
      </c>
      <c r="E90" s="19">
        <f>'[2]属性膨胀（个人）'!S90</f>
        <v>168</v>
      </c>
      <c r="F90" s="20">
        <f>'[2]属性膨胀（个人）'!T90</f>
        <v>168</v>
      </c>
      <c r="G90" s="10">
        <f>'[2]属性膨胀（个人）'!U90-1</f>
        <v>191</v>
      </c>
      <c r="H90" s="20">
        <f>'[2]属性膨胀（个人）'!V90</f>
        <v>72</v>
      </c>
      <c r="I90" s="20">
        <f>'[2]属性膨胀（个人）'!W90</f>
        <v>48</v>
      </c>
      <c r="J90" s="19">
        <f t="shared" si="4"/>
        <v>20</v>
      </c>
      <c r="K90" s="19">
        <v>2</v>
      </c>
      <c r="L90" s="13">
        <f t="shared" si="5"/>
        <v>239</v>
      </c>
      <c r="M90" s="13">
        <f>'[2]属性膨胀（个人）'!Y90</f>
        <v>72</v>
      </c>
      <c r="N90" s="13">
        <f>'[2]属性膨胀（个人）'!Z90</f>
        <v>96</v>
      </c>
      <c r="O90" s="14">
        <f>'[2]属性膨胀（个人）'!AA90-1</f>
        <v>239</v>
      </c>
      <c r="P90" s="13">
        <f>'[2]属性膨胀（个人）'!AB90</f>
        <v>168</v>
      </c>
      <c r="Q90" s="19">
        <f t="shared" si="6"/>
        <v>24</v>
      </c>
      <c r="R90" s="14">
        <v>3</v>
      </c>
      <c r="S90" s="16">
        <f>'[2]属性膨胀（个人）'!AC90</f>
        <v>72</v>
      </c>
      <c r="T90" s="16">
        <f>'[2]属性膨胀（个人）'!AD90</f>
        <v>72</v>
      </c>
      <c r="U90" s="16">
        <f>'[2]属性膨胀（个人）'!AE90</f>
        <v>120</v>
      </c>
      <c r="V90" s="16">
        <f>'[2]属性膨胀（个人）'!AF90</f>
        <v>168</v>
      </c>
      <c r="W90" s="18">
        <f>'[2]属性膨胀（个人）'!AG90-1</f>
        <v>215</v>
      </c>
      <c r="X90" s="19">
        <f t="shared" si="7"/>
        <v>17</v>
      </c>
    </row>
    <row r="91" spans="1:24" ht="14.25" thickBot="1">
      <c r="A91">
        <v>88</v>
      </c>
      <c r="B91" s="31">
        <f>[1]时间控制!$O90</f>
        <v>5760.1500118583526</v>
      </c>
      <c r="C91">
        <v>0</v>
      </c>
      <c r="D91" s="22">
        <v>1</v>
      </c>
      <c r="E91" s="19">
        <f>'[2]属性膨胀（个人）'!S91</f>
        <v>170</v>
      </c>
      <c r="F91" s="20">
        <f>'[2]属性膨胀（个人）'!T91</f>
        <v>170</v>
      </c>
      <c r="G91" s="10">
        <f>'[2]属性膨胀（个人）'!U91-1</f>
        <v>194</v>
      </c>
      <c r="H91" s="20">
        <f>'[2]属性膨胀（个人）'!V91</f>
        <v>73</v>
      </c>
      <c r="I91" s="20">
        <f>'[2]属性膨胀（个人）'!W91</f>
        <v>48</v>
      </c>
      <c r="J91" s="19">
        <f t="shared" si="4"/>
        <v>20</v>
      </c>
      <c r="K91" s="19">
        <v>2</v>
      </c>
      <c r="L91" s="13">
        <f t="shared" si="5"/>
        <v>243</v>
      </c>
      <c r="M91" s="13">
        <f>'[2]属性膨胀（个人）'!Y91</f>
        <v>73</v>
      </c>
      <c r="N91" s="13">
        <f>'[2]属性膨胀（个人）'!Z91</f>
        <v>97</v>
      </c>
      <c r="O91" s="14">
        <f>'[2]属性膨胀（个人）'!AA91-1</f>
        <v>243</v>
      </c>
      <c r="P91" s="13">
        <f>'[2]属性膨胀（个人）'!AB91</f>
        <v>170</v>
      </c>
      <c r="Q91" s="19">
        <f t="shared" si="6"/>
        <v>25</v>
      </c>
      <c r="R91" s="14">
        <v>3</v>
      </c>
      <c r="S91" s="16">
        <f>'[2]属性膨胀（个人）'!AC91</f>
        <v>73</v>
      </c>
      <c r="T91" s="16">
        <f>'[2]属性膨胀（个人）'!AD91</f>
        <v>73</v>
      </c>
      <c r="U91" s="16">
        <f>'[2]属性膨胀（个人）'!AE91</f>
        <v>122</v>
      </c>
      <c r="V91" s="16">
        <f>'[2]属性膨胀（个人）'!AF91</f>
        <v>170</v>
      </c>
      <c r="W91" s="18">
        <f>'[2]属性膨胀（个人）'!AG91-1</f>
        <v>218</v>
      </c>
      <c r="X91" s="19">
        <f t="shared" si="7"/>
        <v>17</v>
      </c>
    </row>
    <row r="92" spans="1:24" ht="14.25" thickBot="1">
      <c r="A92">
        <v>89</v>
      </c>
      <c r="B92" s="31">
        <f>[1]时间控制!$O91</f>
        <v>5912.1774315261691</v>
      </c>
      <c r="C92">
        <v>0</v>
      </c>
      <c r="D92" s="22">
        <v>1</v>
      </c>
      <c r="E92" s="19">
        <f>'[2]属性膨胀（个人）'!S92</f>
        <v>173</v>
      </c>
      <c r="F92" s="20">
        <f>'[2]属性膨胀（个人）'!T92</f>
        <v>173</v>
      </c>
      <c r="G92" s="10">
        <f>'[2]属性膨胀（个人）'!U92-1</f>
        <v>197</v>
      </c>
      <c r="H92" s="20">
        <f>'[2]属性膨胀（个人）'!V92</f>
        <v>74</v>
      </c>
      <c r="I92" s="20">
        <f>'[2]属性膨胀（个人）'!W92</f>
        <v>49</v>
      </c>
      <c r="J92" s="19">
        <f t="shared" si="4"/>
        <v>20</v>
      </c>
      <c r="K92" s="19">
        <v>2</v>
      </c>
      <c r="L92" s="13">
        <f t="shared" si="5"/>
        <v>246</v>
      </c>
      <c r="M92" s="13">
        <f>'[2]属性膨胀（个人）'!Y92</f>
        <v>74</v>
      </c>
      <c r="N92" s="13">
        <f>'[2]属性膨胀（个人）'!Z92</f>
        <v>99</v>
      </c>
      <c r="O92" s="14">
        <f>'[2]属性膨胀（个人）'!AA92-1</f>
        <v>246</v>
      </c>
      <c r="P92" s="13">
        <f>'[2]属性膨胀（个人）'!AB92</f>
        <v>173</v>
      </c>
      <c r="Q92" s="19">
        <f t="shared" si="6"/>
        <v>25</v>
      </c>
      <c r="R92" s="14">
        <v>3</v>
      </c>
      <c r="S92" s="16">
        <f>'[2]属性膨胀（个人）'!AC92</f>
        <v>74</v>
      </c>
      <c r="T92" s="16">
        <f>'[2]属性膨胀（个人）'!AD92</f>
        <v>74</v>
      </c>
      <c r="U92" s="16">
        <f>'[2]属性膨胀（个人）'!AE92</f>
        <v>123</v>
      </c>
      <c r="V92" s="16">
        <f>'[2]属性膨胀（个人）'!AF92</f>
        <v>173</v>
      </c>
      <c r="W92" s="18">
        <f>'[2]属性膨胀（个人）'!AG92-1</f>
        <v>221</v>
      </c>
      <c r="X92" s="19">
        <f t="shared" si="7"/>
        <v>18</v>
      </c>
    </row>
    <row r="93" spans="1:24" ht="14.25" thickBot="1">
      <c r="A93">
        <v>90</v>
      </c>
      <c r="B93" s="31">
        <f>[1]时间控制!$O92</f>
        <v>6068.2173050855117</v>
      </c>
      <c r="C93">
        <v>0</v>
      </c>
      <c r="D93" s="22">
        <v>1</v>
      </c>
      <c r="E93" s="19">
        <f>'[2]属性膨胀（个人）'!S93</f>
        <v>176</v>
      </c>
      <c r="F93" s="20">
        <f>'[2]属性膨胀（个人）'!T93</f>
        <v>176</v>
      </c>
      <c r="G93" s="10">
        <f>'[2]属性膨胀（个人）'!U93-1</f>
        <v>201</v>
      </c>
      <c r="H93" s="20">
        <f>'[2]属性膨胀（个人）'!V93</f>
        <v>75</v>
      </c>
      <c r="I93" s="20">
        <f>'[2]属性膨胀（个人）'!W93</f>
        <v>50</v>
      </c>
      <c r="J93" s="19">
        <f t="shared" si="4"/>
        <v>21</v>
      </c>
      <c r="K93" s="19">
        <v>2</v>
      </c>
      <c r="L93" s="13">
        <f t="shared" si="5"/>
        <v>251</v>
      </c>
      <c r="M93" s="13">
        <f>'[2]属性膨胀（个人）'!Y93</f>
        <v>75</v>
      </c>
      <c r="N93" s="13">
        <f>'[2]属性膨胀（个人）'!Z93</f>
        <v>101</v>
      </c>
      <c r="O93" s="14">
        <f>'[2]属性膨胀（个人）'!AA93-1</f>
        <v>251</v>
      </c>
      <c r="P93" s="13">
        <f>'[2]属性膨胀（个人）'!AB93</f>
        <v>176</v>
      </c>
      <c r="Q93" s="19">
        <f t="shared" si="6"/>
        <v>26</v>
      </c>
      <c r="R93" s="14">
        <v>3</v>
      </c>
      <c r="S93" s="16">
        <f>'[2]属性膨胀（个人）'!AC93</f>
        <v>75</v>
      </c>
      <c r="T93" s="16">
        <f>'[2]属性膨胀（个人）'!AD93</f>
        <v>75</v>
      </c>
      <c r="U93" s="16">
        <f>'[2]属性膨胀（个人）'!AE93</f>
        <v>126</v>
      </c>
      <c r="V93" s="16">
        <f>'[2]属性膨胀（个人）'!AF93</f>
        <v>176</v>
      </c>
      <c r="W93" s="18">
        <f>'[2]属性膨胀（个人）'!AG93-1</f>
        <v>226</v>
      </c>
      <c r="X93" s="19">
        <f t="shared" si="7"/>
        <v>18</v>
      </c>
    </row>
    <row r="94" spans="1:24" ht="14.25" thickBot="1">
      <c r="A94">
        <v>91</v>
      </c>
      <c r="B94" s="31">
        <f>[1]时间控制!$O93</f>
        <v>6228.3755330789718</v>
      </c>
      <c r="C94">
        <v>0</v>
      </c>
      <c r="D94" s="22">
        <v>1</v>
      </c>
      <c r="E94" s="19">
        <f>'[2]属性膨胀（个人）'!S94</f>
        <v>180</v>
      </c>
      <c r="F94" s="20">
        <f>'[2]属性膨胀（个人）'!T94</f>
        <v>180</v>
      </c>
      <c r="G94" s="10">
        <f>'[2]属性膨胀（个人）'!U94-1</f>
        <v>205</v>
      </c>
      <c r="H94" s="20">
        <f>'[2]属性膨胀（个人）'!V94</f>
        <v>77</v>
      </c>
      <c r="I94" s="20">
        <f>'[2]属性膨胀（个人）'!W94</f>
        <v>51</v>
      </c>
      <c r="J94" s="19">
        <f t="shared" si="4"/>
        <v>21</v>
      </c>
      <c r="K94" s="19">
        <v>2</v>
      </c>
      <c r="L94" s="13">
        <f t="shared" si="5"/>
        <v>256</v>
      </c>
      <c r="M94" s="13">
        <f>'[2]属性膨胀（个人）'!Y94</f>
        <v>77</v>
      </c>
      <c r="N94" s="13">
        <f>'[2]属性膨胀（个人）'!Z94</f>
        <v>103</v>
      </c>
      <c r="O94" s="14">
        <f>'[2]属性膨胀（个人）'!AA94-1</f>
        <v>256</v>
      </c>
      <c r="P94" s="13">
        <f>'[2]属性膨胀（个人）'!AB94</f>
        <v>180</v>
      </c>
      <c r="Q94" s="19">
        <f t="shared" si="6"/>
        <v>26</v>
      </c>
      <c r="R94" s="14">
        <v>3</v>
      </c>
      <c r="S94" s="16">
        <f>'[2]属性膨胀（个人）'!AC94</f>
        <v>77</v>
      </c>
      <c r="T94" s="16">
        <f>'[2]属性膨胀（个人）'!AD94</f>
        <v>77</v>
      </c>
      <c r="U94" s="16">
        <f>'[2]属性膨胀（个人）'!AE94</f>
        <v>128</v>
      </c>
      <c r="V94" s="16">
        <f>'[2]属性膨胀（个人）'!AF94</f>
        <v>180</v>
      </c>
      <c r="W94" s="18">
        <f>'[2]属性膨胀（个人）'!AG94-1</f>
        <v>230</v>
      </c>
      <c r="X94" s="19">
        <f t="shared" si="7"/>
        <v>18</v>
      </c>
    </row>
    <row r="95" spans="1:24" ht="14.25" thickBot="1">
      <c r="A95">
        <v>92</v>
      </c>
      <c r="B95" s="31">
        <f>[1]时间控制!$O94</f>
        <v>6392.7608110781248</v>
      </c>
      <c r="C95">
        <v>0</v>
      </c>
      <c r="D95" s="22">
        <v>1</v>
      </c>
      <c r="E95" s="19">
        <f>'[2]属性膨胀（个人）'!S95</f>
        <v>183</v>
      </c>
      <c r="F95" s="20">
        <f>'[2]属性膨胀（个人）'!T95</f>
        <v>183</v>
      </c>
      <c r="G95" s="10">
        <f>'[2]属性膨胀（个人）'!U95-1</f>
        <v>209</v>
      </c>
      <c r="H95" s="20">
        <f>'[2]属性膨胀（个人）'!V95</f>
        <v>78</v>
      </c>
      <c r="I95" s="20">
        <f>'[2]属性膨胀（个人）'!W95</f>
        <v>52</v>
      </c>
      <c r="J95" s="19">
        <f t="shared" si="4"/>
        <v>21</v>
      </c>
      <c r="K95" s="19">
        <v>2</v>
      </c>
      <c r="L95" s="13">
        <f t="shared" si="5"/>
        <v>261</v>
      </c>
      <c r="M95" s="13">
        <f>'[2]属性膨胀（个人）'!Y95</f>
        <v>78</v>
      </c>
      <c r="N95" s="13">
        <f>'[2]属性膨胀（个人）'!Z95</f>
        <v>105</v>
      </c>
      <c r="O95" s="14">
        <f>'[2]属性膨胀（个人）'!AA95-1</f>
        <v>261</v>
      </c>
      <c r="P95" s="13">
        <f>'[2]属性膨胀（个人）'!AB95</f>
        <v>183</v>
      </c>
      <c r="Q95" s="19">
        <f t="shared" si="6"/>
        <v>27</v>
      </c>
      <c r="R95" s="14">
        <v>3</v>
      </c>
      <c r="S95" s="16">
        <f>'[2]属性膨胀（个人）'!AC95</f>
        <v>78</v>
      </c>
      <c r="T95" s="16">
        <f>'[2]属性膨胀（个人）'!AD95</f>
        <v>78</v>
      </c>
      <c r="U95" s="16">
        <f>'[2]属性膨胀（个人）'!AE95</f>
        <v>131</v>
      </c>
      <c r="V95" s="16">
        <f>'[2]属性膨胀（个人）'!AF95</f>
        <v>183</v>
      </c>
      <c r="W95" s="18">
        <f>'[2]属性膨胀（个人）'!AG95-1</f>
        <v>235</v>
      </c>
      <c r="X95" s="19">
        <f t="shared" si="7"/>
        <v>19</v>
      </c>
    </row>
    <row r="96" spans="1:24" ht="14.25" thickBot="1">
      <c r="A96">
        <v>93</v>
      </c>
      <c r="B96" s="31">
        <f>[1]时间控制!$O95</f>
        <v>6561.4847034526219</v>
      </c>
      <c r="C96">
        <v>0</v>
      </c>
      <c r="D96" s="22">
        <v>1</v>
      </c>
      <c r="E96" s="19">
        <f>'[2]属性膨胀（个人）'!S96</f>
        <v>187</v>
      </c>
      <c r="F96" s="20">
        <f>'[2]属性膨胀（个人）'!T96</f>
        <v>187</v>
      </c>
      <c r="G96" s="10">
        <f>'[2]属性膨胀（个人）'!U96-1</f>
        <v>213</v>
      </c>
      <c r="H96" s="20">
        <f>'[2]属性膨胀（个人）'!V96</f>
        <v>80</v>
      </c>
      <c r="I96" s="20">
        <f>'[2]属性膨胀（个人）'!W96</f>
        <v>53</v>
      </c>
      <c r="J96" s="19">
        <f t="shared" si="4"/>
        <v>22</v>
      </c>
      <c r="K96" s="19">
        <v>2</v>
      </c>
      <c r="L96" s="13">
        <f t="shared" si="5"/>
        <v>266</v>
      </c>
      <c r="M96" s="13">
        <f>'[2]属性膨胀（个人）'!Y96</f>
        <v>80</v>
      </c>
      <c r="N96" s="13">
        <f>'[2]属性膨胀（个人）'!Z96</f>
        <v>107</v>
      </c>
      <c r="O96" s="14">
        <f>'[2]属性膨胀（个人）'!AA96-1</f>
        <v>266</v>
      </c>
      <c r="P96" s="13">
        <f>'[2]属性膨胀（个人）'!AB96</f>
        <v>187</v>
      </c>
      <c r="Q96" s="19">
        <f t="shared" si="6"/>
        <v>27</v>
      </c>
      <c r="R96" s="14">
        <v>3</v>
      </c>
      <c r="S96" s="16">
        <f>'[2]属性膨胀（个人）'!AC96</f>
        <v>80</v>
      </c>
      <c r="T96" s="16">
        <f>'[2]属性膨胀（个人）'!AD96</f>
        <v>80</v>
      </c>
      <c r="U96" s="16">
        <f>'[2]属性膨胀（个人）'!AE96</f>
        <v>133</v>
      </c>
      <c r="V96" s="16">
        <f>'[2]属性膨胀（个人）'!AF96</f>
        <v>187</v>
      </c>
      <c r="W96" s="18">
        <f>'[2]属性膨胀（个人）'!AG96-1</f>
        <v>239</v>
      </c>
      <c r="X96" s="19">
        <f t="shared" si="7"/>
        <v>19</v>
      </c>
    </row>
    <row r="97" spans="1:24" ht="14.25" thickBot="1">
      <c r="A97">
        <v>94</v>
      </c>
      <c r="B97" s="31">
        <f>[1]时间控制!$O96</f>
        <v>6734.6617190862698</v>
      </c>
      <c r="C97">
        <v>0</v>
      </c>
      <c r="D97" s="22">
        <v>1</v>
      </c>
      <c r="E97" s="19">
        <f>'[2]属性膨胀（个人）'!S97</f>
        <v>190</v>
      </c>
      <c r="F97" s="20">
        <f>'[2]属性膨胀（个人）'!T97</f>
        <v>190</v>
      </c>
      <c r="G97" s="10">
        <f>'[2]属性膨胀（个人）'!U97-1</f>
        <v>217</v>
      </c>
      <c r="H97" s="20">
        <f>'[2]属性膨胀（个人）'!V97</f>
        <v>81</v>
      </c>
      <c r="I97" s="20">
        <f>'[2]属性膨胀（个人）'!W97</f>
        <v>54</v>
      </c>
      <c r="J97" s="19">
        <f t="shared" si="4"/>
        <v>22</v>
      </c>
      <c r="K97" s="19">
        <v>2</v>
      </c>
      <c r="L97" s="13">
        <f t="shared" si="5"/>
        <v>271</v>
      </c>
      <c r="M97" s="13">
        <f>'[2]属性膨胀（个人）'!Y97</f>
        <v>81</v>
      </c>
      <c r="N97" s="13">
        <f>'[2]属性膨胀（个人）'!Z97</f>
        <v>109</v>
      </c>
      <c r="O97" s="14">
        <f>'[2]属性膨胀（个人）'!AA97-1</f>
        <v>271</v>
      </c>
      <c r="P97" s="13">
        <f>'[2]属性膨胀（个人）'!AB97</f>
        <v>190</v>
      </c>
      <c r="Q97" s="19">
        <f t="shared" si="6"/>
        <v>28</v>
      </c>
      <c r="R97" s="14">
        <v>3</v>
      </c>
      <c r="S97" s="16">
        <f>'[2]属性膨胀（个人）'!AC97</f>
        <v>81</v>
      </c>
      <c r="T97" s="16">
        <f>'[2]属性膨胀（个人）'!AD97</f>
        <v>81</v>
      </c>
      <c r="U97" s="16">
        <f>'[2]属性膨胀（个人）'!AE97</f>
        <v>136</v>
      </c>
      <c r="V97" s="16">
        <f>'[2]属性膨胀（个人）'!AF97</f>
        <v>190</v>
      </c>
      <c r="W97" s="18">
        <f>'[2]属性膨胀（个人）'!AG97-1</f>
        <v>244</v>
      </c>
      <c r="X97" s="19">
        <f t="shared" si="7"/>
        <v>19</v>
      </c>
    </row>
    <row r="98" spans="1:24" ht="14.25" thickBot="1">
      <c r="A98">
        <v>95</v>
      </c>
      <c r="B98" s="31">
        <f>[1]时间控制!$O97</f>
        <v>6912.4093890914801</v>
      </c>
      <c r="C98">
        <v>0</v>
      </c>
      <c r="D98" s="22">
        <v>1</v>
      </c>
      <c r="E98" s="19">
        <f>'[2]属性膨胀（个人）'!S98</f>
        <v>194</v>
      </c>
      <c r="F98" s="20">
        <f>'[2]属性膨胀（个人）'!T98</f>
        <v>194</v>
      </c>
      <c r="G98" s="10">
        <f>'[2]属性膨胀（个人）'!U98-1</f>
        <v>221</v>
      </c>
      <c r="H98" s="20">
        <f>'[2]属性膨胀（个人）'!V98</f>
        <v>83</v>
      </c>
      <c r="I98" s="20">
        <f>'[2]属性膨胀（个人）'!W98</f>
        <v>55</v>
      </c>
      <c r="J98" s="19">
        <f t="shared" si="4"/>
        <v>23</v>
      </c>
      <c r="K98" s="19">
        <v>2</v>
      </c>
      <c r="L98" s="13">
        <f t="shared" si="5"/>
        <v>276</v>
      </c>
      <c r="M98" s="13">
        <f>'[2]属性膨胀（个人）'!Y98</f>
        <v>83</v>
      </c>
      <c r="N98" s="13">
        <f>'[2]属性膨胀（个人）'!Z98</f>
        <v>111</v>
      </c>
      <c r="O98" s="14">
        <f>'[2]属性膨胀（个人）'!AA98-1</f>
        <v>276</v>
      </c>
      <c r="P98" s="13">
        <f>'[2]属性膨胀（个人）'!AB98</f>
        <v>194</v>
      </c>
      <c r="Q98" s="19">
        <f t="shared" si="6"/>
        <v>28</v>
      </c>
      <c r="R98" s="14">
        <v>3</v>
      </c>
      <c r="S98" s="16">
        <f>'[2]属性膨胀（个人）'!AC98</f>
        <v>83</v>
      </c>
      <c r="T98" s="16">
        <f>'[2]属性膨胀（个人）'!AD98</f>
        <v>83</v>
      </c>
      <c r="U98" s="16">
        <f>'[2]属性膨胀（个人）'!AE98</f>
        <v>138</v>
      </c>
      <c r="V98" s="16">
        <f>'[2]属性膨胀（个人）'!AF98</f>
        <v>194</v>
      </c>
      <c r="W98" s="18">
        <f>'[2]属性膨胀（个人）'!AG98-1</f>
        <v>248</v>
      </c>
      <c r="X98" s="19">
        <f t="shared" si="7"/>
        <v>20</v>
      </c>
    </row>
    <row r="99" spans="1:24" ht="14.25" thickBot="1">
      <c r="A99">
        <v>96</v>
      </c>
      <c r="B99" s="31">
        <f>[1]时间控制!$O98</f>
        <v>7094.848346574835</v>
      </c>
      <c r="C99">
        <v>0</v>
      </c>
      <c r="D99" s="22">
        <v>1</v>
      </c>
      <c r="E99" s="19">
        <f>'[2]属性膨胀（个人）'!S99</f>
        <v>197</v>
      </c>
      <c r="F99" s="20">
        <f>'[2]属性膨胀（个人）'!T99</f>
        <v>197</v>
      </c>
      <c r="G99" s="10">
        <f>'[2]属性膨胀（个人）'!U99-1</f>
        <v>225</v>
      </c>
      <c r="H99" s="20">
        <f>'[2]属性膨胀（个人）'!V99</f>
        <v>84</v>
      </c>
      <c r="I99" s="20">
        <f>'[2]属性膨胀（个人）'!W99</f>
        <v>56</v>
      </c>
      <c r="J99" s="19">
        <f t="shared" si="4"/>
        <v>23</v>
      </c>
      <c r="K99" s="19">
        <v>2</v>
      </c>
      <c r="L99" s="13">
        <f t="shared" si="5"/>
        <v>281</v>
      </c>
      <c r="M99" s="13">
        <f>'[2]属性膨胀（个人）'!Y99</f>
        <v>84</v>
      </c>
      <c r="N99" s="13">
        <f>'[2]属性膨胀（个人）'!Z99</f>
        <v>113</v>
      </c>
      <c r="O99" s="14">
        <f>'[2]属性膨胀（个人）'!AA99-1</f>
        <v>281</v>
      </c>
      <c r="P99" s="13">
        <f>'[2]属性膨胀（个人）'!AB99</f>
        <v>197</v>
      </c>
      <c r="Q99" s="19">
        <f t="shared" si="6"/>
        <v>29</v>
      </c>
      <c r="R99" s="14">
        <v>3</v>
      </c>
      <c r="S99" s="16">
        <f>'[2]属性膨胀（个人）'!AC99</f>
        <v>84</v>
      </c>
      <c r="T99" s="16">
        <f>'[2]属性膨胀（个人）'!AD99</f>
        <v>84</v>
      </c>
      <c r="U99" s="16">
        <f>'[2]属性膨胀（个人）'!AE99</f>
        <v>141</v>
      </c>
      <c r="V99" s="16">
        <f>'[2]属性膨胀（个人）'!AF99</f>
        <v>197</v>
      </c>
      <c r="W99" s="18">
        <f>'[2]属性膨胀（个人）'!AG99-1</f>
        <v>253</v>
      </c>
      <c r="X99" s="19">
        <f t="shared" si="7"/>
        <v>20</v>
      </c>
    </row>
    <row r="100" spans="1:24" ht="14.25" thickBot="1">
      <c r="A100">
        <v>97</v>
      </c>
      <c r="B100" s="31">
        <f>[1]时间控制!$O99</f>
        <v>7282.1024085078961</v>
      </c>
      <c r="C100">
        <v>0</v>
      </c>
      <c r="D100" s="22">
        <v>1</v>
      </c>
      <c r="E100" s="19">
        <f>'[2]属性膨胀（个人）'!S100</f>
        <v>201</v>
      </c>
      <c r="F100" s="20">
        <f>'[2]属性膨胀（个人）'!T100</f>
        <v>201</v>
      </c>
      <c r="G100" s="10">
        <f>'[2]属性膨胀（个人）'!U100-1</f>
        <v>229</v>
      </c>
      <c r="H100" s="20">
        <f>'[2]属性膨胀（个人）'!V100</f>
        <v>86</v>
      </c>
      <c r="I100" s="20">
        <f>'[2]属性膨胀（个人）'!W100</f>
        <v>57</v>
      </c>
      <c r="J100" s="19">
        <f t="shared" si="4"/>
        <v>23</v>
      </c>
      <c r="K100" s="19">
        <v>2</v>
      </c>
      <c r="L100" s="13">
        <f t="shared" si="5"/>
        <v>286</v>
      </c>
      <c r="M100" s="13">
        <f>'[2]属性膨胀（个人）'!Y100</f>
        <v>86</v>
      </c>
      <c r="N100" s="13">
        <f>'[2]属性膨胀（个人）'!Z100</f>
        <v>115</v>
      </c>
      <c r="O100" s="14">
        <f>'[2]属性膨胀（个人）'!AA100-1</f>
        <v>286</v>
      </c>
      <c r="P100" s="13">
        <f>'[2]属性膨胀（个人）'!AB100</f>
        <v>201</v>
      </c>
      <c r="Q100" s="19">
        <f t="shared" si="6"/>
        <v>29</v>
      </c>
      <c r="R100" s="14">
        <v>3</v>
      </c>
      <c r="S100" s="16">
        <f>'[2]属性膨胀（个人）'!AC100</f>
        <v>86</v>
      </c>
      <c r="T100" s="16">
        <f>'[2]属性膨胀（个人）'!AD100</f>
        <v>86</v>
      </c>
      <c r="U100" s="16">
        <f>'[2]属性膨胀（个人）'!AE100</f>
        <v>143</v>
      </c>
      <c r="V100" s="16">
        <f>'[2]属性膨胀（个人）'!AF100</f>
        <v>201</v>
      </c>
      <c r="W100" s="18">
        <f>'[2]属性膨胀（个人）'!AG100-1</f>
        <v>257</v>
      </c>
      <c r="X100" s="19">
        <f t="shared" si="7"/>
        <v>21</v>
      </c>
    </row>
    <row r="101" spans="1:24" ht="14.25" thickBot="1">
      <c r="A101">
        <v>98</v>
      </c>
      <c r="B101" s="31">
        <f>[1]时间控制!$O100</f>
        <v>7474.2986597588388</v>
      </c>
      <c r="C101">
        <v>0</v>
      </c>
      <c r="D101" s="22">
        <v>1</v>
      </c>
      <c r="E101" s="19">
        <f>'[2]属性膨胀（个人）'!S101</f>
        <v>204</v>
      </c>
      <c r="F101" s="20">
        <f>'[2]属性膨胀（个人）'!T101</f>
        <v>204</v>
      </c>
      <c r="G101" s="10">
        <f>'[2]属性膨胀（个人）'!U101-1</f>
        <v>233</v>
      </c>
      <c r="H101" s="20">
        <f>'[2]属性膨胀（个人）'!V101</f>
        <v>87</v>
      </c>
      <c r="I101" s="20">
        <f>'[2]属性膨胀（个人）'!W101</f>
        <v>58</v>
      </c>
      <c r="J101" s="19">
        <f t="shared" si="4"/>
        <v>24</v>
      </c>
      <c r="K101" s="19">
        <v>2</v>
      </c>
      <c r="L101" s="13">
        <f t="shared" si="5"/>
        <v>291</v>
      </c>
      <c r="M101" s="13">
        <f>'[2]属性膨胀（个人）'!Y101</f>
        <v>87</v>
      </c>
      <c r="N101" s="13">
        <f>'[2]属性膨胀（个人）'!Z101</f>
        <v>117</v>
      </c>
      <c r="O101" s="14">
        <f>'[2]属性膨胀（个人）'!AA101-1</f>
        <v>291</v>
      </c>
      <c r="P101" s="13">
        <f>'[2]属性膨胀（个人）'!AB101</f>
        <v>204</v>
      </c>
      <c r="Q101" s="19">
        <f t="shared" si="6"/>
        <v>30</v>
      </c>
      <c r="R101" s="14">
        <v>3</v>
      </c>
      <c r="S101" s="16">
        <f>'[2]属性膨胀（个人）'!AC101</f>
        <v>87</v>
      </c>
      <c r="T101" s="16">
        <f>'[2]属性膨胀（个人）'!AD101</f>
        <v>87</v>
      </c>
      <c r="U101" s="16">
        <f>'[2]属性膨胀（个人）'!AE101</f>
        <v>146</v>
      </c>
      <c r="V101" s="16">
        <f>'[2]属性膨胀（个人）'!AF101</f>
        <v>204</v>
      </c>
      <c r="W101" s="18">
        <f>'[2]属性膨胀（个人）'!AG101-1</f>
        <v>262</v>
      </c>
      <c r="X101" s="19">
        <f t="shared" si="7"/>
        <v>21</v>
      </c>
    </row>
    <row r="102" spans="1:24" ht="14.25" thickBot="1">
      <c r="A102">
        <v>99</v>
      </c>
      <c r="B102" s="31">
        <f>[1]时间控制!$O101</f>
        <v>7671.5675393419178</v>
      </c>
      <c r="C102">
        <v>0</v>
      </c>
      <c r="D102" s="22">
        <v>1</v>
      </c>
      <c r="E102" s="19">
        <f>'[2]属性膨胀（个人）'!S102</f>
        <v>208</v>
      </c>
      <c r="F102" s="20">
        <f>'[2]属性膨胀（个人）'!T102</f>
        <v>208</v>
      </c>
      <c r="G102" s="10">
        <f>'[2]属性膨胀（个人）'!U102-1</f>
        <v>237</v>
      </c>
      <c r="H102" s="20">
        <f>'[2]属性膨胀（个人）'!V102</f>
        <v>89</v>
      </c>
      <c r="I102" s="20">
        <f>'[2]属性膨胀（个人）'!W102</f>
        <v>59</v>
      </c>
      <c r="J102" s="19">
        <f t="shared" si="4"/>
        <v>24</v>
      </c>
      <c r="K102" s="19">
        <v>2</v>
      </c>
      <c r="L102" s="13">
        <f t="shared" si="5"/>
        <v>296</v>
      </c>
      <c r="M102" s="13">
        <f>'[2]属性膨胀（个人）'!Y102</f>
        <v>89</v>
      </c>
      <c r="N102" s="13">
        <f>'[2]属性膨胀（个人）'!Z102</f>
        <v>119</v>
      </c>
      <c r="O102" s="14">
        <f>'[2]属性膨胀（个人）'!AA102-1</f>
        <v>296</v>
      </c>
      <c r="P102" s="13">
        <f>'[2]属性膨胀（个人）'!AB102</f>
        <v>208</v>
      </c>
      <c r="Q102" s="19">
        <f t="shared" si="6"/>
        <v>30</v>
      </c>
      <c r="R102" s="14">
        <v>3</v>
      </c>
      <c r="S102" s="16">
        <f>'[2]属性膨胀（个人）'!AC102</f>
        <v>89</v>
      </c>
      <c r="T102" s="16">
        <f>'[2]属性膨胀（个人）'!AD102</f>
        <v>89</v>
      </c>
      <c r="U102" s="16">
        <f>'[2]属性膨胀（个人）'!AE102</f>
        <v>148</v>
      </c>
      <c r="V102" s="16">
        <f>'[2]属性膨胀（个人）'!AF102</f>
        <v>208</v>
      </c>
      <c r="W102" s="18">
        <f>'[2]属性膨胀（个人）'!AG102-1</f>
        <v>266</v>
      </c>
      <c r="X102" s="19">
        <f t="shared" si="7"/>
        <v>21</v>
      </c>
    </row>
    <row r="103" spans="1:24">
      <c r="A103">
        <v>100</v>
      </c>
      <c r="B103" s="31">
        <f>[1]时间控制!$O102</f>
        <v>7874.0429289433196</v>
      </c>
      <c r="C103">
        <v>0</v>
      </c>
      <c r="D103" s="22">
        <v>1</v>
      </c>
      <c r="E103" s="19">
        <f>'[2]属性膨胀（个人）'!S103</f>
        <v>211</v>
      </c>
      <c r="F103" s="20">
        <f>'[2]属性膨胀（个人）'!T103</f>
        <v>211</v>
      </c>
      <c r="G103" s="10">
        <f>'[2]属性膨胀（个人）'!U103-1</f>
        <v>241</v>
      </c>
      <c r="H103" s="20">
        <f>'[2]属性膨胀（个人）'!V103</f>
        <v>90</v>
      </c>
      <c r="I103" s="20">
        <f>'[2]属性膨胀（个人）'!W103</f>
        <v>60</v>
      </c>
      <c r="J103" s="19">
        <f t="shared" si="4"/>
        <v>25</v>
      </c>
      <c r="K103" s="19">
        <v>2</v>
      </c>
      <c r="L103" s="13">
        <f t="shared" si="5"/>
        <v>301</v>
      </c>
      <c r="M103" s="13">
        <f>'[2]属性膨胀（个人）'!Y103</f>
        <v>90</v>
      </c>
      <c r="N103" s="13">
        <f>'[2]属性膨胀（个人）'!Z103</f>
        <v>121</v>
      </c>
      <c r="O103" s="14">
        <f>'[2]属性膨胀（个人）'!AA103-1</f>
        <v>301</v>
      </c>
      <c r="P103" s="13">
        <f>'[2]属性膨胀（个人）'!AB103</f>
        <v>211</v>
      </c>
      <c r="Q103" s="19">
        <f t="shared" si="6"/>
        <v>31</v>
      </c>
      <c r="R103" s="14">
        <v>3</v>
      </c>
      <c r="S103" s="16">
        <f>'[2]属性膨胀（个人）'!AC103</f>
        <v>90</v>
      </c>
      <c r="T103" s="16">
        <f>'[2]属性膨胀（个人）'!AD103</f>
        <v>90</v>
      </c>
      <c r="U103" s="16">
        <f>'[2]属性膨胀（个人）'!AE103</f>
        <v>151</v>
      </c>
      <c r="V103" s="16">
        <f>'[2]属性膨胀（个人）'!AF103</f>
        <v>211</v>
      </c>
      <c r="W103" s="18">
        <f>'[2]属性膨胀（个人）'!AG103-1</f>
        <v>271</v>
      </c>
      <c r="X103" s="19">
        <f t="shared" si="7"/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12" sqref="D12"/>
    </sheetView>
  </sheetViews>
  <sheetFormatPr defaultRowHeight="13.5"/>
  <cols>
    <col min="2" max="2" width="28.75" customWidth="1"/>
    <col min="3" max="3" width="17.125" customWidth="1"/>
    <col min="4" max="4" width="58.5" customWidth="1"/>
  </cols>
  <sheetData>
    <row r="1" spans="1:5" ht="67.5">
      <c r="A1" t="s">
        <v>27</v>
      </c>
      <c r="B1" t="s">
        <v>28</v>
      </c>
      <c r="C1" t="s">
        <v>29</v>
      </c>
      <c r="D1" s="35" t="s">
        <v>60</v>
      </c>
    </row>
    <row r="2" spans="1:5">
      <c r="A2" t="s">
        <v>30</v>
      </c>
      <c r="B2" t="s">
        <v>31</v>
      </c>
      <c r="C2" t="s">
        <v>32</v>
      </c>
      <c r="D2" s="36" t="s">
        <v>35</v>
      </c>
    </row>
    <row r="3" spans="1:5">
      <c r="A3" t="s">
        <v>33</v>
      </c>
      <c r="B3" t="s">
        <v>33</v>
      </c>
      <c r="C3" t="s">
        <v>33</v>
      </c>
      <c r="D3" s="36" t="s">
        <v>36</v>
      </c>
    </row>
    <row r="4" spans="1:5">
      <c r="A4">
        <v>1</v>
      </c>
      <c r="B4">
        <v>10</v>
      </c>
      <c r="C4">
        <v>1</v>
      </c>
      <c r="D4" s="36" t="s">
        <v>59</v>
      </c>
      <c r="E4" t="s">
        <v>34</v>
      </c>
    </row>
    <row r="5" spans="1:5">
      <c r="A5">
        <v>2</v>
      </c>
      <c r="B5">
        <v>14</v>
      </c>
      <c r="C5">
        <v>0</v>
      </c>
      <c r="D5" s="36" t="s">
        <v>59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03"/>
  <sheetViews>
    <sheetView workbookViewId="0">
      <selection activeCell="H5" sqref="H5"/>
    </sheetView>
  </sheetViews>
  <sheetFormatPr defaultRowHeight="13.5"/>
  <cols>
    <col min="1" max="1" width="58.5" customWidth="1"/>
    <col min="2" max="2" width="14.25" customWidth="1"/>
    <col min="3" max="3" width="18.25" customWidth="1"/>
    <col min="4" max="5" width="16.25" customWidth="1"/>
    <col min="6" max="6" width="19" customWidth="1"/>
    <col min="7" max="7" width="14.875" customWidth="1"/>
    <col min="8" max="8" width="17.625" customWidth="1"/>
    <col min="9" max="9" width="19.75" customWidth="1"/>
    <col min="10" max="10" width="18.375" customWidth="1"/>
    <col min="11" max="11" width="15.25" bestFit="1" customWidth="1"/>
    <col min="12" max="12" width="10.5" bestFit="1" customWidth="1"/>
  </cols>
  <sheetData>
    <row r="1" spans="1:12" ht="57" customHeight="1">
      <c r="A1" t="str">
        <f>Sheet1!A1</f>
        <v>龙卫：1000冰剑：2000暗巫：3000职业类型+等级（N000+lv）求模职业取余等级</v>
      </c>
      <c r="B1" t="str">
        <f>Sheet1!B1</f>
        <v>升级需要经验</v>
      </c>
      <c r="C1" t="str">
        <f>Sheet1!C1</f>
        <v>自由点数</v>
      </c>
      <c r="D1" s="36" t="s">
        <v>45</v>
      </c>
      <c r="E1" s="36" t="s">
        <v>44</v>
      </c>
      <c r="F1" s="36" t="s">
        <v>39</v>
      </c>
      <c r="G1" s="36" t="s">
        <v>40</v>
      </c>
      <c r="H1" s="36" t="s">
        <v>41</v>
      </c>
      <c r="I1" s="36" t="s">
        <v>42</v>
      </c>
      <c r="J1" s="36" t="s">
        <v>55</v>
      </c>
      <c r="K1" s="36" t="s">
        <v>56</v>
      </c>
      <c r="L1" s="36" t="s">
        <v>43</v>
      </c>
    </row>
    <row r="2" spans="1:12">
      <c r="A2" t="str">
        <f>Sheet1!A2</f>
        <v>levelId</v>
      </c>
      <c r="B2" t="str">
        <f>Sheet1!B2</f>
        <v>needexp</v>
      </c>
      <c r="C2" t="str">
        <f>Sheet1!C2</f>
        <v>freebiePoints</v>
      </c>
      <c r="D2" s="36" t="s">
        <v>46</v>
      </c>
      <c r="E2" s="36" t="s">
        <v>47</v>
      </c>
      <c r="F2" s="36" t="s">
        <v>48</v>
      </c>
      <c r="G2" s="36" t="s">
        <v>49</v>
      </c>
      <c r="H2" s="36" t="s">
        <v>50</v>
      </c>
      <c r="I2" s="36" t="s">
        <v>51</v>
      </c>
      <c r="J2" s="36" t="s">
        <v>52</v>
      </c>
      <c r="K2" s="36" t="s">
        <v>53</v>
      </c>
      <c r="L2" s="36" t="s">
        <v>54</v>
      </c>
    </row>
    <row r="3" spans="1:12">
      <c r="A3" t="str">
        <f>Sheet1!A3</f>
        <v>int</v>
      </c>
      <c r="B3" t="str">
        <f>Sheet1!B3</f>
        <v>int</v>
      </c>
      <c r="C3" t="str">
        <f>Sheet1!C3</f>
        <v>int</v>
      </c>
      <c r="D3" t="str">
        <f>Sheet1!E3</f>
        <v>int</v>
      </c>
      <c r="E3" t="s">
        <v>58</v>
      </c>
      <c r="F3" t="str">
        <f>Sheet1!F3</f>
        <v>int</v>
      </c>
      <c r="G3" t="str">
        <f>Sheet1!G3</f>
        <v>int</v>
      </c>
      <c r="H3" t="str">
        <f>Sheet1!H3</f>
        <v>int</v>
      </c>
      <c r="I3" t="str">
        <f>Sheet1!I3</f>
        <v>int</v>
      </c>
      <c r="J3" t="str">
        <f>Sheet1!J3</f>
        <v>int</v>
      </c>
      <c r="K3" s="36" t="s">
        <v>57</v>
      </c>
      <c r="L3" s="36" t="s">
        <v>57</v>
      </c>
    </row>
    <row r="4" spans="1:12">
      <c r="A4" s="37">
        <f>Sheet1!A4+1000</f>
        <v>1001</v>
      </c>
      <c r="B4" s="37">
        <f>INT(Sheet1!B4)</f>
        <v>60</v>
      </c>
      <c r="C4" s="37">
        <f>Sheet1!C4</f>
        <v>0</v>
      </c>
      <c r="D4" s="37">
        <f>INT(1.07^RIGHT(A4,3)*1*60)</f>
        <v>64</v>
      </c>
      <c r="E4" s="37">
        <f>INT(D4/IF(LEFT(A4,1)*1=1,6,1.5))</f>
        <v>10</v>
      </c>
      <c r="F4" s="37">
        <f>INT($D4/IF(LEFT($A4,1)*1=1,12,30))</f>
        <v>5</v>
      </c>
      <c r="G4" s="37">
        <f>INT($D4/IF(LEFT($A4,1)*1=1,28,5))</f>
        <v>2</v>
      </c>
      <c r="H4" s="37">
        <f>INT($F4/4)</f>
        <v>1</v>
      </c>
      <c r="I4" s="37">
        <f>INT($F4/10)</f>
        <v>0</v>
      </c>
      <c r="J4" s="37">
        <v>500</v>
      </c>
      <c r="K4">
        <v>600</v>
      </c>
      <c r="L4">
        <v>300</v>
      </c>
    </row>
    <row r="5" spans="1:12">
      <c r="A5" s="37">
        <f>Sheet1!A5+1000</f>
        <v>1002</v>
      </c>
      <c r="B5" s="37">
        <f>INT(Sheet1!B5)</f>
        <v>73</v>
      </c>
      <c r="C5" s="37">
        <f>Sheet1!C5</f>
        <v>0</v>
      </c>
      <c r="D5" s="37">
        <f t="shared" ref="D5:D68" si="0">INT(1.07^RIGHT(A5,3)*1*60)</f>
        <v>68</v>
      </c>
      <c r="E5" s="37">
        <f t="shared" ref="E5:E68" si="1">INT(D5/IF(LEFT(A5,1)*1=1,6,1.5))</f>
        <v>11</v>
      </c>
      <c r="F5" s="37">
        <f t="shared" ref="F5:F68" si="2">INT($D5/IF(LEFT($A5,1)*1=1,12,30))</f>
        <v>5</v>
      </c>
      <c r="G5" s="37">
        <f t="shared" ref="G5:G68" si="3">INT($D5/IF(LEFT($A5,1)*1=1,28,5))</f>
        <v>2</v>
      </c>
      <c r="H5" s="37">
        <f t="shared" ref="H5:H68" si="4">INT(F5/4)</f>
        <v>1</v>
      </c>
      <c r="I5" s="37">
        <f t="shared" ref="I5:I68" si="5">INT($F5/10)</f>
        <v>0</v>
      </c>
      <c r="J5" s="37">
        <v>500</v>
      </c>
      <c r="K5">
        <v>600</v>
      </c>
      <c r="L5">
        <v>300</v>
      </c>
    </row>
    <row r="6" spans="1:12">
      <c r="A6" s="37">
        <f>Sheet1!A6+1000</f>
        <v>1003</v>
      </c>
      <c r="B6" s="37">
        <f>INT(Sheet1!B6)</f>
        <v>85</v>
      </c>
      <c r="C6" s="37">
        <f>Sheet1!C6</f>
        <v>0</v>
      </c>
      <c r="D6" s="37">
        <f t="shared" si="0"/>
        <v>73</v>
      </c>
      <c r="E6" s="37">
        <f t="shared" si="1"/>
        <v>12</v>
      </c>
      <c r="F6" s="37">
        <f t="shared" si="2"/>
        <v>6</v>
      </c>
      <c r="G6" s="37">
        <f t="shared" si="3"/>
        <v>2</v>
      </c>
      <c r="H6" s="37">
        <f t="shared" si="4"/>
        <v>1</v>
      </c>
      <c r="I6" s="37">
        <f t="shared" si="5"/>
        <v>0</v>
      </c>
      <c r="J6" s="37">
        <v>500</v>
      </c>
      <c r="K6">
        <v>600</v>
      </c>
      <c r="L6">
        <v>300</v>
      </c>
    </row>
    <row r="7" spans="1:12">
      <c r="A7" s="37">
        <f>Sheet1!A7+1000</f>
        <v>1004</v>
      </c>
      <c r="B7" s="37">
        <f>INT(Sheet1!B7)</f>
        <v>100</v>
      </c>
      <c r="C7" s="37">
        <f>Sheet1!C7</f>
        <v>0</v>
      </c>
      <c r="D7" s="37">
        <f t="shared" si="0"/>
        <v>78</v>
      </c>
      <c r="E7" s="37">
        <f t="shared" si="1"/>
        <v>13</v>
      </c>
      <c r="F7" s="37">
        <f t="shared" si="2"/>
        <v>6</v>
      </c>
      <c r="G7" s="37">
        <f t="shared" si="3"/>
        <v>2</v>
      </c>
      <c r="H7" s="37">
        <f t="shared" si="4"/>
        <v>1</v>
      </c>
      <c r="I7" s="37">
        <f t="shared" si="5"/>
        <v>0</v>
      </c>
      <c r="J7" s="37">
        <v>500</v>
      </c>
      <c r="K7">
        <v>600</v>
      </c>
      <c r="L7">
        <v>300</v>
      </c>
    </row>
    <row r="8" spans="1:12">
      <c r="A8" s="37">
        <f>Sheet1!A8+1000</f>
        <v>1005</v>
      </c>
      <c r="B8" s="37">
        <f>INT(Sheet1!B8)</f>
        <v>118</v>
      </c>
      <c r="C8" s="37">
        <f>Sheet1!C8</f>
        <v>0</v>
      </c>
      <c r="D8" s="37">
        <f t="shared" si="0"/>
        <v>84</v>
      </c>
      <c r="E8" s="37">
        <f t="shared" si="1"/>
        <v>14</v>
      </c>
      <c r="F8" s="37">
        <f t="shared" si="2"/>
        <v>7</v>
      </c>
      <c r="G8" s="37">
        <f t="shared" si="3"/>
        <v>3</v>
      </c>
      <c r="H8" s="37">
        <f t="shared" si="4"/>
        <v>1</v>
      </c>
      <c r="I8" s="37">
        <f t="shared" si="5"/>
        <v>0</v>
      </c>
      <c r="J8" s="37">
        <v>500</v>
      </c>
      <c r="K8">
        <v>600</v>
      </c>
      <c r="L8">
        <v>300</v>
      </c>
    </row>
    <row r="9" spans="1:12">
      <c r="A9" s="37">
        <f>Sheet1!A9+1000</f>
        <v>1006</v>
      </c>
      <c r="B9" s="37">
        <f>INT(Sheet1!B9)</f>
        <v>133</v>
      </c>
      <c r="C9" s="37">
        <f>Sheet1!C9</f>
        <v>0</v>
      </c>
      <c r="D9" s="37">
        <f t="shared" si="0"/>
        <v>90</v>
      </c>
      <c r="E9" s="37">
        <f t="shared" si="1"/>
        <v>15</v>
      </c>
      <c r="F9" s="37">
        <f t="shared" si="2"/>
        <v>7</v>
      </c>
      <c r="G9" s="37">
        <f t="shared" si="3"/>
        <v>3</v>
      </c>
      <c r="H9" s="37">
        <f t="shared" si="4"/>
        <v>1</v>
      </c>
      <c r="I9" s="37">
        <f t="shared" si="5"/>
        <v>0</v>
      </c>
      <c r="J9" s="37">
        <v>500</v>
      </c>
      <c r="K9">
        <v>600</v>
      </c>
      <c r="L9">
        <v>300</v>
      </c>
    </row>
    <row r="10" spans="1:12">
      <c r="A10" s="37">
        <f>Sheet1!A10+1000</f>
        <v>1007</v>
      </c>
      <c r="B10" s="37">
        <f>INT(Sheet1!B10)</f>
        <v>149</v>
      </c>
      <c r="C10" s="37">
        <f>Sheet1!C10</f>
        <v>0</v>
      </c>
      <c r="D10" s="37">
        <f t="shared" si="0"/>
        <v>96</v>
      </c>
      <c r="E10" s="37">
        <f t="shared" si="1"/>
        <v>16</v>
      </c>
      <c r="F10" s="37">
        <f t="shared" si="2"/>
        <v>8</v>
      </c>
      <c r="G10" s="37">
        <f t="shared" si="3"/>
        <v>3</v>
      </c>
      <c r="H10" s="37">
        <f t="shared" si="4"/>
        <v>2</v>
      </c>
      <c r="I10" s="37">
        <f t="shared" si="5"/>
        <v>0</v>
      </c>
      <c r="J10" s="37">
        <v>500</v>
      </c>
      <c r="K10">
        <v>600</v>
      </c>
      <c r="L10">
        <v>300</v>
      </c>
    </row>
    <row r="11" spans="1:12">
      <c r="A11" s="37">
        <f>Sheet1!A11+1000</f>
        <v>1008</v>
      </c>
      <c r="B11" s="37">
        <f>INT(Sheet1!B11)</f>
        <v>168</v>
      </c>
      <c r="C11" s="37">
        <f>Sheet1!C11</f>
        <v>0</v>
      </c>
      <c r="D11" s="37">
        <f t="shared" si="0"/>
        <v>103</v>
      </c>
      <c r="E11" s="37">
        <f t="shared" si="1"/>
        <v>17</v>
      </c>
      <c r="F11" s="37">
        <f t="shared" si="2"/>
        <v>8</v>
      </c>
      <c r="G11" s="37">
        <f t="shared" si="3"/>
        <v>3</v>
      </c>
      <c r="H11" s="37">
        <f t="shared" si="4"/>
        <v>2</v>
      </c>
      <c r="I11" s="37">
        <f t="shared" si="5"/>
        <v>0</v>
      </c>
      <c r="J11" s="37">
        <v>500</v>
      </c>
      <c r="K11">
        <v>600</v>
      </c>
      <c r="L11">
        <v>300</v>
      </c>
    </row>
    <row r="12" spans="1:12">
      <c r="A12" s="37">
        <f>Sheet1!A12+1000</f>
        <v>1009</v>
      </c>
      <c r="B12" s="37">
        <f>INT(Sheet1!B12)</f>
        <v>188</v>
      </c>
      <c r="C12" s="37">
        <f>Sheet1!C12</f>
        <v>0</v>
      </c>
      <c r="D12" s="37">
        <f t="shared" si="0"/>
        <v>110</v>
      </c>
      <c r="E12" s="37">
        <f t="shared" si="1"/>
        <v>18</v>
      </c>
      <c r="F12" s="37">
        <f t="shared" si="2"/>
        <v>9</v>
      </c>
      <c r="G12" s="37">
        <f t="shared" si="3"/>
        <v>3</v>
      </c>
      <c r="H12" s="37">
        <f t="shared" si="4"/>
        <v>2</v>
      </c>
      <c r="I12" s="37">
        <f t="shared" si="5"/>
        <v>0</v>
      </c>
      <c r="J12" s="37">
        <v>500</v>
      </c>
      <c r="K12">
        <v>600</v>
      </c>
      <c r="L12">
        <v>300</v>
      </c>
    </row>
    <row r="13" spans="1:12">
      <c r="A13" s="37">
        <f>Sheet1!A13+1000</f>
        <v>1010</v>
      </c>
      <c r="B13" s="37">
        <f>INT(Sheet1!B13)</f>
        <v>212</v>
      </c>
      <c r="C13" s="37">
        <f>Sheet1!C13</f>
        <v>0</v>
      </c>
      <c r="D13" s="37">
        <f t="shared" si="0"/>
        <v>118</v>
      </c>
      <c r="E13" s="37">
        <f t="shared" si="1"/>
        <v>19</v>
      </c>
      <c r="F13" s="37">
        <f t="shared" si="2"/>
        <v>9</v>
      </c>
      <c r="G13" s="37">
        <f t="shared" si="3"/>
        <v>4</v>
      </c>
      <c r="H13" s="37">
        <f t="shared" si="4"/>
        <v>2</v>
      </c>
      <c r="I13" s="37">
        <f t="shared" si="5"/>
        <v>0</v>
      </c>
      <c r="J13" s="37">
        <v>500</v>
      </c>
      <c r="K13">
        <v>600</v>
      </c>
      <c r="L13">
        <v>300</v>
      </c>
    </row>
    <row r="14" spans="1:12">
      <c r="A14" s="37">
        <f>Sheet1!A14+1000</f>
        <v>1011</v>
      </c>
      <c r="B14" s="37">
        <f>INT(Sheet1!B14)</f>
        <v>226</v>
      </c>
      <c r="C14" s="37">
        <f>Sheet1!C14</f>
        <v>0</v>
      </c>
      <c r="D14" s="37">
        <f t="shared" si="0"/>
        <v>126</v>
      </c>
      <c r="E14" s="37">
        <f t="shared" si="1"/>
        <v>21</v>
      </c>
      <c r="F14" s="37">
        <f t="shared" si="2"/>
        <v>10</v>
      </c>
      <c r="G14" s="37">
        <f t="shared" si="3"/>
        <v>4</v>
      </c>
      <c r="H14" s="37">
        <f t="shared" si="4"/>
        <v>2</v>
      </c>
      <c r="I14" s="37">
        <f t="shared" si="5"/>
        <v>1</v>
      </c>
      <c r="J14" s="37">
        <v>500</v>
      </c>
      <c r="K14">
        <v>600</v>
      </c>
      <c r="L14">
        <v>300</v>
      </c>
    </row>
    <row r="15" spans="1:12">
      <c r="A15" s="37">
        <f>Sheet1!A15+1000</f>
        <v>1012</v>
      </c>
      <c r="B15" s="37">
        <f>INT(Sheet1!B15)</f>
        <v>241</v>
      </c>
      <c r="C15" s="37">
        <f>Sheet1!C15</f>
        <v>0</v>
      </c>
      <c r="D15" s="37">
        <f t="shared" si="0"/>
        <v>135</v>
      </c>
      <c r="E15" s="37">
        <f t="shared" si="1"/>
        <v>22</v>
      </c>
      <c r="F15" s="37">
        <f t="shared" si="2"/>
        <v>11</v>
      </c>
      <c r="G15" s="37">
        <f t="shared" si="3"/>
        <v>4</v>
      </c>
      <c r="H15" s="37">
        <f t="shared" si="4"/>
        <v>2</v>
      </c>
      <c r="I15" s="37">
        <f t="shared" si="5"/>
        <v>1</v>
      </c>
      <c r="J15" s="37">
        <v>500</v>
      </c>
      <c r="K15">
        <v>600</v>
      </c>
      <c r="L15">
        <v>300</v>
      </c>
    </row>
    <row r="16" spans="1:12">
      <c r="A16" s="37">
        <f>Sheet1!A16+1000</f>
        <v>1013</v>
      </c>
      <c r="B16" s="37">
        <f>INT(Sheet1!B16)</f>
        <v>256</v>
      </c>
      <c r="C16" s="37">
        <f>Sheet1!C16</f>
        <v>0</v>
      </c>
      <c r="D16" s="37">
        <f t="shared" si="0"/>
        <v>144</v>
      </c>
      <c r="E16" s="37">
        <f t="shared" si="1"/>
        <v>24</v>
      </c>
      <c r="F16" s="37">
        <f t="shared" si="2"/>
        <v>12</v>
      </c>
      <c r="G16" s="37">
        <f t="shared" si="3"/>
        <v>5</v>
      </c>
      <c r="H16" s="37">
        <f t="shared" si="4"/>
        <v>3</v>
      </c>
      <c r="I16" s="37">
        <f t="shared" si="5"/>
        <v>1</v>
      </c>
      <c r="J16" s="37">
        <v>500</v>
      </c>
      <c r="K16">
        <v>600</v>
      </c>
      <c r="L16">
        <v>300</v>
      </c>
    </row>
    <row r="17" spans="1:12">
      <c r="A17" s="37">
        <f>Sheet1!A17+1000</f>
        <v>1014</v>
      </c>
      <c r="B17" s="37">
        <f>INT(Sheet1!B17)</f>
        <v>273</v>
      </c>
      <c r="C17" s="37">
        <f>Sheet1!C17</f>
        <v>0</v>
      </c>
      <c r="D17" s="37">
        <f t="shared" si="0"/>
        <v>154</v>
      </c>
      <c r="E17" s="37">
        <f t="shared" si="1"/>
        <v>25</v>
      </c>
      <c r="F17" s="37">
        <f t="shared" si="2"/>
        <v>12</v>
      </c>
      <c r="G17" s="37">
        <f t="shared" si="3"/>
        <v>5</v>
      </c>
      <c r="H17" s="37">
        <f t="shared" si="4"/>
        <v>3</v>
      </c>
      <c r="I17" s="37">
        <f t="shared" si="5"/>
        <v>1</v>
      </c>
      <c r="J17" s="37">
        <v>500</v>
      </c>
      <c r="K17">
        <v>600</v>
      </c>
      <c r="L17">
        <v>300</v>
      </c>
    </row>
    <row r="18" spans="1:12">
      <c r="A18" s="37">
        <f>Sheet1!A18+1000</f>
        <v>1015</v>
      </c>
      <c r="B18" s="37">
        <f>INT(Sheet1!B18)</f>
        <v>291</v>
      </c>
      <c r="C18" s="37">
        <f>Sheet1!C18</f>
        <v>0</v>
      </c>
      <c r="D18" s="37">
        <f t="shared" si="0"/>
        <v>165</v>
      </c>
      <c r="E18" s="37">
        <f t="shared" si="1"/>
        <v>27</v>
      </c>
      <c r="F18" s="37">
        <f t="shared" si="2"/>
        <v>13</v>
      </c>
      <c r="G18" s="37">
        <f t="shared" si="3"/>
        <v>5</v>
      </c>
      <c r="H18" s="37">
        <f t="shared" si="4"/>
        <v>3</v>
      </c>
      <c r="I18" s="37">
        <f t="shared" si="5"/>
        <v>1</v>
      </c>
      <c r="J18" s="37">
        <v>500</v>
      </c>
      <c r="K18">
        <v>600</v>
      </c>
      <c r="L18">
        <v>300</v>
      </c>
    </row>
    <row r="19" spans="1:12">
      <c r="A19" s="37">
        <f>Sheet1!A19+1000</f>
        <v>1016</v>
      </c>
      <c r="B19" s="37">
        <f>INT(Sheet1!B19)</f>
        <v>310</v>
      </c>
      <c r="C19" s="37">
        <f>Sheet1!C19</f>
        <v>0</v>
      </c>
      <c r="D19" s="37">
        <f t="shared" si="0"/>
        <v>177</v>
      </c>
      <c r="E19" s="37">
        <f t="shared" si="1"/>
        <v>29</v>
      </c>
      <c r="F19" s="37">
        <f t="shared" si="2"/>
        <v>14</v>
      </c>
      <c r="G19" s="37">
        <f t="shared" si="3"/>
        <v>6</v>
      </c>
      <c r="H19" s="37">
        <f t="shared" si="4"/>
        <v>3</v>
      </c>
      <c r="I19" s="37">
        <f t="shared" si="5"/>
        <v>1</v>
      </c>
      <c r="J19" s="37">
        <v>500</v>
      </c>
      <c r="K19">
        <v>600</v>
      </c>
      <c r="L19">
        <v>300</v>
      </c>
    </row>
    <row r="20" spans="1:12">
      <c r="A20" s="37">
        <f>Sheet1!A20+1000</f>
        <v>1017</v>
      </c>
      <c r="B20" s="37">
        <f>INT(Sheet1!B20)</f>
        <v>331</v>
      </c>
      <c r="C20" s="37">
        <f>Sheet1!C20</f>
        <v>0</v>
      </c>
      <c r="D20" s="37">
        <f t="shared" si="0"/>
        <v>189</v>
      </c>
      <c r="E20" s="37">
        <f t="shared" si="1"/>
        <v>31</v>
      </c>
      <c r="F20" s="37">
        <f t="shared" si="2"/>
        <v>15</v>
      </c>
      <c r="G20" s="37">
        <f t="shared" si="3"/>
        <v>6</v>
      </c>
      <c r="H20" s="37">
        <f t="shared" si="4"/>
        <v>3</v>
      </c>
      <c r="I20" s="37">
        <f t="shared" si="5"/>
        <v>1</v>
      </c>
      <c r="J20" s="37">
        <v>500</v>
      </c>
      <c r="K20">
        <v>600</v>
      </c>
      <c r="L20">
        <v>300</v>
      </c>
    </row>
    <row r="21" spans="1:12">
      <c r="A21" s="37">
        <f>Sheet1!A21+1000</f>
        <v>1018</v>
      </c>
      <c r="B21" s="37">
        <f>INT(Sheet1!B21)</f>
        <v>352</v>
      </c>
      <c r="C21" s="37">
        <f>Sheet1!C21</f>
        <v>0</v>
      </c>
      <c r="D21" s="37">
        <f t="shared" si="0"/>
        <v>202</v>
      </c>
      <c r="E21" s="37">
        <f t="shared" si="1"/>
        <v>33</v>
      </c>
      <c r="F21" s="37">
        <f t="shared" si="2"/>
        <v>16</v>
      </c>
      <c r="G21" s="37">
        <f t="shared" si="3"/>
        <v>7</v>
      </c>
      <c r="H21" s="37">
        <f t="shared" si="4"/>
        <v>4</v>
      </c>
      <c r="I21" s="37">
        <f t="shared" si="5"/>
        <v>1</v>
      </c>
      <c r="J21" s="37">
        <v>500</v>
      </c>
      <c r="K21">
        <v>600</v>
      </c>
      <c r="L21">
        <v>300</v>
      </c>
    </row>
    <row r="22" spans="1:12">
      <c r="A22" s="37">
        <f>Sheet1!A22+1000</f>
        <v>1019</v>
      </c>
      <c r="B22" s="37">
        <f>INT(Sheet1!B22)</f>
        <v>375</v>
      </c>
      <c r="C22" s="37">
        <f>Sheet1!C22</f>
        <v>0</v>
      </c>
      <c r="D22" s="37">
        <f t="shared" si="0"/>
        <v>216</v>
      </c>
      <c r="E22" s="37">
        <f t="shared" si="1"/>
        <v>36</v>
      </c>
      <c r="F22" s="37">
        <f t="shared" si="2"/>
        <v>18</v>
      </c>
      <c r="G22" s="37">
        <f t="shared" si="3"/>
        <v>7</v>
      </c>
      <c r="H22" s="37">
        <f t="shared" si="4"/>
        <v>4</v>
      </c>
      <c r="I22" s="37">
        <f t="shared" si="5"/>
        <v>1</v>
      </c>
      <c r="J22" s="37">
        <v>500</v>
      </c>
      <c r="K22">
        <v>600</v>
      </c>
      <c r="L22">
        <v>300</v>
      </c>
    </row>
    <row r="23" spans="1:12">
      <c r="A23" s="37">
        <f>Sheet1!A23+1000</f>
        <v>1020</v>
      </c>
      <c r="B23" s="37">
        <f>INT(Sheet1!B23)</f>
        <v>400</v>
      </c>
      <c r="C23" s="37">
        <f>Sheet1!C23</f>
        <v>0</v>
      </c>
      <c r="D23" s="37">
        <f t="shared" si="0"/>
        <v>232</v>
      </c>
      <c r="E23" s="37">
        <f t="shared" si="1"/>
        <v>38</v>
      </c>
      <c r="F23" s="37">
        <f t="shared" si="2"/>
        <v>19</v>
      </c>
      <c r="G23" s="37">
        <f t="shared" si="3"/>
        <v>8</v>
      </c>
      <c r="H23" s="37">
        <f t="shared" si="4"/>
        <v>4</v>
      </c>
      <c r="I23" s="37">
        <f t="shared" si="5"/>
        <v>1</v>
      </c>
      <c r="J23" s="37">
        <v>500</v>
      </c>
      <c r="K23">
        <v>600</v>
      </c>
      <c r="L23">
        <v>300</v>
      </c>
    </row>
    <row r="24" spans="1:12">
      <c r="A24" s="37">
        <f>Sheet1!A24+1000</f>
        <v>1021</v>
      </c>
      <c r="B24" s="37">
        <f>INT(Sheet1!B24)</f>
        <v>422</v>
      </c>
      <c r="C24" s="37">
        <f>Sheet1!C24</f>
        <v>0</v>
      </c>
      <c r="D24" s="37">
        <f t="shared" si="0"/>
        <v>248</v>
      </c>
      <c r="E24" s="37">
        <f t="shared" si="1"/>
        <v>41</v>
      </c>
      <c r="F24" s="37">
        <f t="shared" si="2"/>
        <v>20</v>
      </c>
      <c r="G24" s="37">
        <f t="shared" si="3"/>
        <v>8</v>
      </c>
      <c r="H24" s="37">
        <f t="shared" si="4"/>
        <v>5</v>
      </c>
      <c r="I24" s="37">
        <f t="shared" si="5"/>
        <v>2</v>
      </c>
      <c r="J24" s="37">
        <v>500</v>
      </c>
      <c r="K24">
        <v>600</v>
      </c>
      <c r="L24">
        <v>300</v>
      </c>
    </row>
    <row r="25" spans="1:12">
      <c r="A25" s="37">
        <f>Sheet1!A25+1000</f>
        <v>1022</v>
      </c>
      <c r="B25" s="37">
        <f>INT(Sheet1!B25)</f>
        <v>446</v>
      </c>
      <c r="C25" s="37">
        <f>Sheet1!C25</f>
        <v>0</v>
      </c>
      <c r="D25" s="37">
        <f t="shared" si="0"/>
        <v>265</v>
      </c>
      <c r="E25" s="37">
        <f t="shared" si="1"/>
        <v>44</v>
      </c>
      <c r="F25" s="37">
        <f t="shared" si="2"/>
        <v>22</v>
      </c>
      <c r="G25" s="37">
        <f t="shared" si="3"/>
        <v>9</v>
      </c>
      <c r="H25" s="37">
        <f t="shared" si="4"/>
        <v>5</v>
      </c>
      <c r="I25" s="37">
        <f t="shared" si="5"/>
        <v>2</v>
      </c>
      <c r="J25" s="37">
        <v>500</v>
      </c>
      <c r="K25">
        <v>600</v>
      </c>
      <c r="L25">
        <v>300</v>
      </c>
    </row>
    <row r="26" spans="1:12">
      <c r="A26" s="37">
        <f>Sheet1!A26+1000</f>
        <v>1023</v>
      </c>
      <c r="B26" s="37">
        <f>INT(Sheet1!B26)</f>
        <v>471</v>
      </c>
      <c r="C26" s="37">
        <f>Sheet1!C26</f>
        <v>0</v>
      </c>
      <c r="D26" s="37">
        <f t="shared" si="0"/>
        <v>284</v>
      </c>
      <c r="E26" s="37">
        <f t="shared" si="1"/>
        <v>47</v>
      </c>
      <c r="F26" s="37">
        <f t="shared" si="2"/>
        <v>23</v>
      </c>
      <c r="G26" s="37">
        <f t="shared" si="3"/>
        <v>10</v>
      </c>
      <c r="H26" s="37">
        <f t="shared" si="4"/>
        <v>5</v>
      </c>
      <c r="I26" s="37">
        <f t="shared" si="5"/>
        <v>2</v>
      </c>
      <c r="J26" s="37">
        <v>500</v>
      </c>
      <c r="K26">
        <v>600</v>
      </c>
      <c r="L26">
        <v>300</v>
      </c>
    </row>
    <row r="27" spans="1:12">
      <c r="A27" s="37">
        <f>Sheet1!A27+1000</f>
        <v>1024</v>
      </c>
      <c r="B27" s="37">
        <f>INT(Sheet1!B27)</f>
        <v>497</v>
      </c>
      <c r="C27" s="37">
        <f>Sheet1!C27</f>
        <v>0</v>
      </c>
      <c r="D27" s="37">
        <f t="shared" si="0"/>
        <v>304</v>
      </c>
      <c r="E27" s="37">
        <f t="shared" si="1"/>
        <v>50</v>
      </c>
      <c r="F27" s="37">
        <f t="shared" si="2"/>
        <v>25</v>
      </c>
      <c r="G27" s="37">
        <f t="shared" si="3"/>
        <v>10</v>
      </c>
      <c r="H27" s="37">
        <f t="shared" si="4"/>
        <v>6</v>
      </c>
      <c r="I27" s="37">
        <f t="shared" si="5"/>
        <v>2</v>
      </c>
      <c r="J27" s="37">
        <v>500</v>
      </c>
      <c r="K27">
        <v>600</v>
      </c>
      <c r="L27">
        <v>300</v>
      </c>
    </row>
    <row r="28" spans="1:12">
      <c r="A28" s="37">
        <f>Sheet1!A28+1000</f>
        <v>1025</v>
      </c>
      <c r="B28" s="37">
        <f>INT(Sheet1!B28)</f>
        <v>525</v>
      </c>
      <c r="C28" s="37">
        <f>Sheet1!C28</f>
        <v>0</v>
      </c>
      <c r="D28" s="37">
        <f t="shared" si="0"/>
        <v>325</v>
      </c>
      <c r="E28" s="37">
        <f t="shared" si="1"/>
        <v>54</v>
      </c>
      <c r="F28" s="37">
        <f t="shared" si="2"/>
        <v>27</v>
      </c>
      <c r="G28" s="37">
        <f t="shared" si="3"/>
        <v>11</v>
      </c>
      <c r="H28" s="37">
        <f t="shared" si="4"/>
        <v>6</v>
      </c>
      <c r="I28" s="37">
        <f t="shared" si="5"/>
        <v>2</v>
      </c>
      <c r="J28" s="37">
        <v>500</v>
      </c>
      <c r="K28">
        <v>600</v>
      </c>
      <c r="L28">
        <v>300</v>
      </c>
    </row>
    <row r="29" spans="1:12">
      <c r="A29" s="37">
        <f>Sheet1!A29+1000</f>
        <v>1026</v>
      </c>
      <c r="B29" s="37">
        <f>INT(Sheet1!B29)</f>
        <v>554</v>
      </c>
      <c r="C29" s="37">
        <f>Sheet1!C29</f>
        <v>0</v>
      </c>
      <c r="D29" s="37">
        <f t="shared" si="0"/>
        <v>348</v>
      </c>
      <c r="E29" s="37">
        <f t="shared" si="1"/>
        <v>58</v>
      </c>
      <c r="F29" s="37">
        <f t="shared" si="2"/>
        <v>29</v>
      </c>
      <c r="G29" s="37">
        <f t="shared" si="3"/>
        <v>12</v>
      </c>
      <c r="H29" s="37">
        <f t="shared" si="4"/>
        <v>7</v>
      </c>
      <c r="I29" s="37">
        <f t="shared" si="5"/>
        <v>2</v>
      </c>
      <c r="J29" s="37">
        <v>500</v>
      </c>
      <c r="K29">
        <v>600</v>
      </c>
      <c r="L29">
        <v>300</v>
      </c>
    </row>
    <row r="30" spans="1:12">
      <c r="A30" s="37">
        <f>Sheet1!A30+1000</f>
        <v>1027</v>
      </c>
      <c r="B30" s="37">
        <f>INT(Sheet1!B30)</f>
        <v>585</v>
      </c>
      <c r="C30" s="37">
        <f>Sheet1!C30</f>
        <v>0</v>
      </c>
      <c r="D30" s="37">
        <f t="shared" si="0"/>
        <v>372</v>
      </c>
      <c r="E30" s="37">
        <f t="shared" si="1"/>
        <v>62</v>
      </c>
      <c r="F30" s="37">
        <f t="shared" si="2"/>
        <v>31</v>
      </c>
      <c r="G30" s="37">
        <f t="shared" si="3"/>
        <v>13</v>
      </c>
      <c r="H30" s="37">
        <f t="shared" si="4"/>
        <v>7</v>
      </c>
      <c r="I30" s="37">
        <f t="shared" si="5"/>
        <v>3</v>
      </c>
      <c r="J30" s="37">
        <v>500</v>
      </c>
      <c r="K30">
        <v>600</v>
      </c>
      <c r="L30">
        <v>300</v>
      </c>
    </row>
    <row r="31" spans="1:12">
      <c r="A31" s="37">
        <f>Sheet1!A31+1000</f>
        <v>1028</v>
      </c>
      <c r="B31" s="37">
        <f>INT(Sheet1!B31)</f>
        <v>618</v>
      </c>
      <c r="C31" s="37">
        <f>Sheet1!C31</f>
        <v>0</v>
      </c>
      <c r="D31" s="37">
        <f t="shared" si="0"/>
        <v>398</v>
      </c>
      <c r="E31" s="37">
        <f t="shared" si="1"/>
        <v>66</v>
      </c>
      <c r="F31" s="37">
        <f t="shared" si="2"/>
        <v>33</v>
      </c>
      <c r="G31" s="37">
        <f t="shared" si="3"/>
        <v>14</v>
      </c>
      <c r="H31" s="37">
        <f t="shared" si="4"/>
        <v>8</v>
      </c>
      <c r="I31" s="37">
        <f t="shared" si="5"/>
        <v>3</v>
      </c>
      <c r="J31" s="37">
        <v>500</v>
      </c>
      <c r="K31">
        <v>600</v>
      </c>
      <c r="L31">
        <v>300</v>
      </c>
    </row>
    <row r="32" spans="1:12">
      <c r="A32" s="37">
        <f>Sheet1!A32+1000</f>
        <v>1029</v>
      </c>
      <c r="B32" s="37">
        <f>INT(Sheet1!B32)</f>
        <v>652</v>
      </c>
      <c r="C32" s="37">
        <f>Sheet1!C32</f>
        <v>0</v>
      </c>
      <c r="D32" s="37">
        <f t="shared" si="0"/>
        <v>426</v>
      </c>
      <c r="E32" s="37">
        <f t="shared" si="1"/>
        <v>71</v>
      </c>
      <c r="F32" s="37">
        <f t="shared" si="2"/>
        <v>35</v>
      </c>
      <c r="G32" s="37">
        <f t="shared" si="3"/>
        <v>15</v>
      </c>
      <c r="H32" s="37">
        <f t="shared" si="4"/>
        <v>8</v>
      </c>
      <c r="I32" s="37">
        <f t="shared" si="5"/>
        <v>3</v>
      </c>
      <c r="J32" s="37">
        <v>500</v>
      </c>
      <c r="K32">
        <v>600</v>
      </c>
      <c r="L32">
        <v>300</v>
      </c>
    </row>
    <row r="33" spans="1:12">
      <c r="A33" s="37">
        <f>Sheet1!A33+1000</f>
        <v>1030</v>
      </c>
      <c r="B33" s="37">
        <f>INT(Sheet1!B33)</f>
        <v>688</v>
      </c>
      <c r="C33" s="37">
        <f>Sheet1!C33</f>
        <v>0</v>
      </c>
      <c r="D33" s="37">
        <f t="shared" si="0"/>
        <v>456</v>
      </c>
      <c r="E33" s="37">
        <f t="shared" si="1"/>
        <v>76</v>
      </c>
      <c r="F33" s="37">
        <f t="shared" si="2"/>
        <v>38</v>
      </c>
      <c r="G33" s="37">
        <f t="shared" si="3"/>
        <v>16</v>
      </c>
      <c r="H33" s="37">
        <f t="shared" si="4"/>
        <v>9</v>
      </c>
      <c r="I33" s="37">
        <f t="shared" si="5"/>
        <v>3</v>
      </c>
      <c r="J33" s="37">
        <v>500</v>
      </c>
      <c r="K33">
        <v>600</v>
      </c>
      <c r="L33">
        <v>300</v>
      </c>
    </row>
    <row r="34" spans="1:12">
      <c r="A34" s="37">
        <f>Sheet1!A34+1000</f>
        <v>1031</v>
      </c>
      <c r="B34" s="37">
        <f>INT(Sheet1!B34)</f>
        <v>727</v>
      </c>
      <c r="C34" s="37">
        <f>Sheet1!C34</f>
        <v>0</v>
      </c>
      <c r="D34" s="37">
        <f t="shared" si="0"/>
        <v>488</v>
      </c>
      <c r="E34" s="37">
        <f t="shared" si="1"/>
        <v>81</v>
      </c>
      <c r="F34" s="37">
        <f t="shared" si="2"/>
        <v>40</v>
      </c>
      <c r="G34" s="37">
        <f t="shared" si="3"/>
        <v>17</v>
      </c>
      <c r="H34" s="37">
        <f t="shared" si="4"/>
        <v>10</v>
      </c>
      <c r="I34" s="37">
        <f t="shared" si="5"/>
        <v>4</v>
      </c>
      <c r="J34" s="37">
        <v>500</v>
      </c>
      <c r="K34">
        <v>600</v>
      </c>
      <c r="L34">
        <v>300</v>
      </c>
    </row>
    <row r="35" spans="1:12">
      <c r="A35" s="37">
        <f>Sheet1!A35+1000</f>
        <v>1032</v>
      </c>
      <c r="B35" s="37">
        <f>INT(Sheet1!B35)</f>
        <v>767</v>
      </c>
      <c r="C35" s="37">
        <f>Sheet1!C35</f>
        <v>0</v>
      </c>
      <c r="D35" s="37">
        <f t="shared" si="0"/>
        <v>522</v>
      </c>
      <c r="E35" s="37">
        <f t="shared" si="1"/>
        <v>87</v>
      </c>
      <c r="F35" s="37">
        <f t="shared" si="2"/>
        <v>43</v>
      </c>
      <c r="G35" s="37">
        <f t="shared" si="3"/>
        <v>18</v>
      </c>
      <c r="H35" s="37">
        <f t="shared" si="4"/>
        <v>10</v>
      </c>
      <c r="I35" s="37">
        <f t="shared" si="5"/>
        <v>4</v>
      </c>
      <c r="J35" s="37">
        <v>500</v>
      </c>
      <c r="K35">
        <v>600</v>
      </c>
      <c r="L35">
        <v>300</v>
      </c>
    </row>
    <row r="36" spans="1:12">
      <c r="A36" s="37">
        <f>Sheet1!A36+1000</f>
        <v>1033</v>
      </c>
      <c r="B36" s="37">
        <f>INT(Sheet1!B36)</f>
        <v>810</v>
      </c>
      <c r="C36" s="37">
        <f>Sheet1!C36</f>
        <v>0</v>
      </c>
      <c r="D36" s="37">
        <f t="shared" si="0"/>
        <v>559</v>
      </c>
      <c r="E36" s="37">
        <f t="shared" si="1"/>
        <v>93</v>
      </c>
      <c r="F36" s="37">
        <f t="shared" si="2"/>
        <v>46</v>
      </c>
      <c r="G36" s="37">
        <f t="shared" si="3"/>
        <v>19</v>
      </c>
      <c r="H36" s="37">
        <f t="shared" si="4"/>
        <v>11</v>
      </c>
      <c r="I36" s="37">
        <f t="shared" si="5"/>
        <v>4</v>
      </c>
      <c r="J36" s="37">
        <v>500</v>
      </c>
      <c r="K36">
        <v>600</v>
      </c>
      <c r="L36">
        <v>300</v>
      </c>
    </row>
    <row r="37" spans="1:12">
      <c r="A37" s="37">
        <f>Sheet1!A37+1000</f>
        <v>1034</v>
      </c>
      <c r="B37" s="37">
        <f>INT(Sheet1!B37)</f>
        <v>855</v>
      </c>
      <c r="C37" s="37">
        <f>Sheet1!C37</f>
        <v>0</v>
      </c>
      <c r="D37" s="37">
        <f t="shared" si="0"/>
        <v>598</v>
      </c>
      <c r="E37" s="37">
        <f t="shared" si="1"/>
        <v>99</v>
      </c>
      <c r="F37" s="37">
        <f t="shared" si="2"/>
        <v>49</v>
      </c>
      <c r="G37" s="37">
        <f t="shared" si="3"/>
        <v>21</v>
      </c>
      <c r="H37" s="37">
        <f t="shared" si="4"/>
        <v>12</v>
      </c>
      <c r="I37" s="37">
        <f t="shared" si="5"/>
        <v>4</v>
      </c>
      <c r="J37" s="37">
        <v>500</v>
      </c>
      <c r="K37">
        <v>600</v>
      </c>
      <c r="L37">
        <v>300</v>
      </c>
    </row>
    <row r="38" spans="1:12">
      <c r="A38" s="37">
        <f>Sheet1!A38+1000</f>
        <v>1035</v>
      </c>
      <c r="B38" s="37">
        <f>INT(Sheet1!B38)</f>
        <v>903</v>
      </c>
      <c r="C38" s="37">
        <f>Sheet1!C38</f>
        <v>0</v>
      </c>
      <c r="D38" s="37">
        <f t="shared" si="0"/>
        <v>640</v>
      </c>
      <c r="E38" s="37">
        <f t="shared" si="1"/>
        <v>106</v>
      </c>
      <c r="F38" s="37">
        <f t="shared" si="2"/>
        <v>53</v>
      </c>
      <c r="G38" s="37">
        <f t="shared" si="3"/>
        <v>22</v>
      </c>
      <c r="H38" s="37">
        <f t="shared" si="4"/>
        <v>13</v>
      </c>
      <c r="I38" s="37">
        <f t="shared" si="5"/>
        <v>5</v>
      </c>
      <c r="J38" s="37">
        <v>500</v>
      </c>
      <c r="K38">
        <v>600</v>
      </c>
      <c r="L38">
        <v>300</v>
      </c>
    </row>
    <row r="39" spans="1:12">
      <c r="A39" s="37">
        <f>Sheet1!A39+1000</f>
        <v>1036</v>
      </c>
      <c r="B39" s="37">
        <f>INT(Sheet1!B39)</f>
        <v>953</v>
      </c>
      <c r="C39" s="37">
        <f>Sheet1!C39</f>
        <v>0</v>
      </c>
      <c r="D39" s="37">
        <f t="shared" si="0"/>
        <v>685</v>
      </c>
      <c r="E39" s="37">
        <f t="shared" si="1"/>
        <v>114</v>
      </c>
      <c r="F39" s="37">
        <f t="shared" si="2"/>
        <v>57</v>
      </c>
      <c r="G39" s="37">
        <f t="shared" si="3"/>
        <v>24</v>
      </c>
      <c r="H39" s="37">
        <f t="shared" si="4"/>
        <v>14</v>
      </c>
      <c r="I39" s="37">
        <f t="shared" si="5"/>
        <v>5</v>
      </c>
      <c r="J39" s="37">
        <v>500</v>
      </c>
      <c r="K39">
        <v>600</v>
      </c>
      <c r="L39">
        <v>300</v>
      </c>
    </row>
    <row r="40" spans="1:12">
      <c r="A40" s="37">
        <f>Sheet1!A40+1000</f>
        <v>1037</v>
      </c>
      <c r="B40" s="37">
        <f>INT(Sheet1!B40)</f>
        <v>1007</v>
      </c>
      <c r="C40" s="37">
        <f>Sheet1!C40</f>
        <v>0</v>
      </c>
      <c r="D40" s="37">
        <f t="shared" si="0"/>
        <v>733</v>
      </c>
      <c r="E40" s="37">
        <f t="shared" si="1"/>
        <v>122</v>
      </c>
      <c r="F40" s="37">
        <f t="shared" si="2"/>
        <v>61</v>
      </c>
      <c r="G40" s="37">
        <f t="shared" si="3"/>
        <v>26</v>
      </c>
      <c r="H40" s="37">
        <f t="shared" si="4"/>
        <v>15</v>
      </c>
      <c r="I40" s="37">
        <f t="shared" si="5"/>
        <v>6</v>
      </c>
      <c r="J40" s="37">
        <v>500</v>
      </c>
      <c r="K40">
        <v>600</v>
      </c>
      <c r="L40">
        <v>300</v>
      </c>
    </row>
    <row r="41" spans="1:12">
      <c r="A41" s="37">
        <f>Sheet1!A41+1000</f>
        <v>1038</v>
      </c>
      <c r="B41" s="37">
        <f>INT(Sheet1!B41)</f>
        <v>1063</v>
      </c>
      <c r="C41" s="37">
        <f>Sheet1!C41</f>
        <v>0</v>
      </c>
      <c r="D41" s="37">
        <f t="shared" si="0"/>
        <v>784</v>
      </c>
      <c r="E41" s="37">
        <f t="shared" si="1"/>
        <v>130</v>
      </c>
      <c r="F41" s="37">
        <f t="shared" si="2"/>
        <v>65</v>
      </c>
      <c r="G41" s="37">
        <f t="shared" si="3"/>
        <v>28</v>
      </c>
      <c r="H41" s="37">
        <f t="shared" si="4"/>
        <v>16</v>
      </c>
      <c r="I41" s="37">
        <f t="shared" si="5"/>
        <v>6</v>
      </c>
      <c r="J41" s="37">
        <v>500</v>
      </c>
      <c r="K41">
        <v>600</v>
      </c>
      <c r="L41">
        <v>300</v>
      </c>
    </row>
    <row r="42" spans="1:12">
      <c r="A42" s="37">
        <f>Sheet1!A42+1000</f>
        <v>1039</v>
      </c>
      <c r="B42" s="37">
        <f>INT(Sheet1!B42)</f>
        <v>1122</v>
      </c>
      <c r="C42" s="37">
        <f>Sheet1!C42</f>
        <v>0</v>
      </c>
      <c r="D42" s="37">
        <f t="shared" si="0"/>
        <v>839</v>
      </c>
      <c r="E42" s="37">
        <f t="shared" si="1"/>
        <v>139</v>
      </c>
      <c r="F42" s="37">
        <f t="shared" si="2"/>
        <v>69</v>
      </c>
      <c r="G42" s="37">
        <f t="shared" si="3"/>
        <v>29</v>
      </c>
      <c r="H42" s="37">
        <f t="shared" si="4"/>
        <v>17</v>
      </c>
      <c r="I42" s="37">
        <f t="shared" si="5"/>
        <v>6</v>
      </c>
      <c r="J42" s="37">
        <v>500</v>
      </c>
      <c r="K42">
        <v>600</v>
      </c>
      <c r="L42">
        <v>300</v>
      </c>
    </row>
    <row r="43" spans="1:12">
      <c r="A43" s="37">
        <f>Sheet1!A43+1000</f>
        <v>1040</v>
      </c>
      <c r="B43" s="37">
        <f>INT(Sheet1!B43)</f>
        <v>1184</v>
      </c>
      <c r="C43" s="37">
        <f>Sheet1!C43</f>
        <v>0</v>
      </c>
      <c r="D43" s="37">
        <f t="shared" si="0"/>
        <v>898</v>
      </c>
      <c r="E43" s="37">
        <f t="shared" si="1"/>
        <v>149</v>
      </c>
      <c r="F43" s="37">
        <f t="shared" si="2"/>
        <v>74</v>
      </c>
      <c r="G43" s="37">
        <f t="shared" si="3"/>
        <v>32</v>
      </c>
      <c r="H43" s="37">
        <f t="shared" si="4"/>
        <v>18</v>
      </c>
      <c r="I43" s="37">
        <f t="shared" si="5"/>
        <v>7</v>
      </c>
      <c r="J43" s="37">
        <v>500</v>
      </c>
      <c r="K43">
        <v>600</v>
      </c>
      <c r="L43">
        <v>300</v>
      </c>
    </row>
    <row r="44" spans="1:12">
      <c r="A44" s="37">
        <f>Sheet1!A44+1000</f>
        <v>1041</v>
      </c>
      <c r="B44" s="37">
        <f>INT(Sheet1!B44)</f>
        <v>1239</v>
      </c>
      <c r="C44" s="37">
        <f>Sheet1!C44</f>
        <v>0</v>
      </c>
      <c r="D44" s="37">
        <f t="shared" si="0"/>
        <v>961</v>
      </c>
      <c r="E44" s="37">
        <f t="shared" si="1"/>
        <v>160</v>
      </c>
      <c r="F44" s="37">
        <f t="shared" si="2"/>
        <v>80</v>
      </c>
      <c r="G44" s="37">
        <f t="shared" si="3"/>
        <v>34</v>
      </c>
      <c r="H44" s="37">
        <f t="shared" si="4"/>
        <v>20</v>
      </c>
      <c r="I44" s="37">
        <f t="shared" si="5"/>
        <v>8</v>
      </c>
      <c r="J44" s="37">
        <v>500</v>
      </c>
      <c r="K44">
        <v>600</v>
      </c>
      <c r="L44">
        <v>300</v>
      </c>
    </row>
    <row r="45" spans="1:12">
      <c r="A45" s="37">
        <f>Sheet1!A45+1000</f>
        <v>1042</v>
      </c>
      <c r="B45" s="37">
        <f>INT(Sheet1!B45)</f>
        <v>1296</v>
      </c>
      <c r="C45" s="37">
        <f>Sheet1!C45</f>
        <v>0</v>
      </c>
      <c r="D45" s="37">
        <f t="shared" si="0"/>
        <v>1028</v>
      </c>
      <c r="E45" s="37">
        <f t="shared" si="1"/>
        <v>171</v>
      </c>
      <c r="F45" s="37">
        <f t="shared" si="2"/>
        <v>85</v>
      </c>
      <c r="G45" s="37">
        <f t="shared" si="3"/>
        <v>36</v>
      </c>
      <c r="H45" s="37">
        <f t="shared" si="4"/>
        <v>21</v>
      </c>
      <c r="I45" s="37">
        <f t="shared" si="5"/>
        <v>8</v>
      </c>
      <c r="J45" s="37">
        <v>500</v>
      </c>
      <c r="K45">
        <v>600</v>
      </c>
      <c r="L45">
        <v>300</v>
      </c>
    </row>
    <row r="46" spans="1:12">
      <c r="A46" s="37">
        <f>Sheet1!A46+1000</f>
        <v>1043</v>
      </c>
      <c r="B46" s="37">
        <f>INT(Sheet1!B46)</f>
        <v>1355</v>
      </c>
      <c r="C46" s="37">
        <f>Sheet1!C46</f>
        <v>0</v>
      </c>
      <c r="D46" s="37">
        <f t="shared" si="0"/>
        <v>1100</v>
      </c>
      <c r="E46" s="37">
        <f t="shared" si="1"/>
        <v>183</v>
      </c>
      <c r="F46" s="37">
        <f t="shared" si="2"/>
        <v>91</v>
      </c>
      <c r="G46" s="37">
        <f t="shared" si="3"/>
        <v>39</v>
      </c>
      <c r="H46" s="37">
        <f t="shared" si="4"/>
        <v>22</v>
      </c>
      <c r="I46" s="37">
        <f t="shared" si="5"/>
        <v>9</v>
      </c>
      <c r="J46" s="37">
        <v>500</v>
      </c>
      <c r="K46">
        <v>600</v>
      </c>
      <c r="L46">
        <v>300</v>
      </c>
    </row>
    <row r="47" spans="1:12">
      <c r="A47" s="37">
        <f>Sheet1!A47+1000</f>
        <v>1044</v>
      </c>
      <c r="B47" s="37">
        <f>INT(Sheet1!B47)</f>
        <v>1418</v>
      </c>
      <c r="C47" s="37">
        <f>Sheet1!C47</f>
        <v>0</v>
      </c>
      <c r="D47" s="37">
        <f t="shared" si="0"/>
        <v>1177</v>
      </c>
      <c r="E47" s="37">
        <f t="shared" si="1"/>
        <v>196</v>
      </c>
      <c r="F47" s="37">
        <f t="shared" si="2"/>
        <v>98</v>
      </c>
      <c r="G47" s="37">
        <f t="shared" si="3"/>
        <v>42</v>
      </c>
      <c r="H47" s="37">
        <f t="shared" si="4"/>
        <v>24</v>
      </c>
      <c r="I47" s="37">
        <f t="shared" si="5"/>
        <v>9</v>
      </c>
      <c r="J47" s="37">
        <v>500</v>
      </c>
      <c r="K47">
        <v>600</v>
      </c>
      <c r="L47">
        <v>300</v>
      </c>
    </row>
    <row r="48" spans="1:12">
      <c r="A48" s="37">
        <f>Sheet1!A48+1000</f>
        <v>1045</v>
      </c>
      <c r="B48" s="37">
        <f>INT(Sheet1!B48)</f>
        <v>1483</v>
      </c>
      <c r="C48" s="37">
        <f>Sheet1!C48</f>
        <v>0</v>
      </c>
      <c r="D48" s="37">
        <f t="shared" si="0"/>
        <v>1260</v>
      </c>
      <c r="E48" s="37">
        <f t="shared" si="1"/>
        <v>210</v>
      </c>
      <c r="F48" s="37">
        <f t="shared" si="2"/>
        <v>105</v>
      </c>
      <c r="G48" s="37">
        <f t="shared" si="3"/>
        <v>45</v>
      </c>
      <c r="H48" s="37">
        <f t="shared" si="4"/>
        <v>26</v>
      </c>
      <c r="I48" s="37">
        <f t="shared" si="5"/>
        <v>10</v>
      </c>
      <c r="J48" s="37">
        <v>500</v>
      </c>
      <c r="K48">
        <v>600</v>
      </c>
      <c r="L48">
        <v>300</v>
      </c>
    </row>
    <row r="49" spans="1:12">
      <c r="A49" s="37">
        <f>Sheet1!A49+1000</f>
        <v>1046</v>
      </c>
      <c r="B49" s="37">
        <f>INT(Sheet1!B49)</f>
        <v>1551</v>
      </c>
      <c r="C49" s="37">
        <f>Sheet1!C49</f>
        <v>0</v>
      </c>
      <c r="D49" s="37">
        <f t="shared" si="0"/>
        <v>1348</v>
      </c>
      <c r="E49" s="37">
        <f t="shared" si="1"/>
        <v>224</v>
      </c>
      <c r="F49" s="37">
        <f t="shared" si="2"/>
        <v>112</v>
      </c>
      <c r="G49" s="37">
        <f t="shared" si="3"/>
        <v>48</v>
      </c>
      <c r="H49" s="37">
        <f t="shared" si="4"/>
        <v>28</v>
      </c>
      <c r="I49" s="37">
        <f t="shared" si="5"/>
        <v>11</v>
      </c>
      <c r="J49" s="37">
        <v>500</v>
      </c>
      <c r="K49">
        <v>600</v>
      </c>
      <c r="L49">
        <v>300</v>
      </c>
    </row>
    <row r="50" spans="1:12">
      <c r="A50" s="37">
        <f>Sheet1!A50+1000</f>
        <v>1047</v>
      </c>
      <c r="B50" s="37">
        <f>INT(Sheet1!B50)</f>
        <v>1622</v>
      </c>
      <c r="C50" s="37">
        <f>Sheet1!C50</f>
        <v>0</v>
      </c>
      <c r="D50" s="37">
        <f t="shared" si="0"/>
        <v>1442</v>
      </c>
      <c r="E50" s="37">
        <f t="shared" si="1"/>
        <v>240</v>
      </c>
      <c r="F50" s="37">
        <f t="shared" si="2"/>
        <v>120</v>
      </c>
      <c r="G50" s="37">
        <f t="shared" si="3"/>
        <v>51</v>
      </c>
      <c r="H50" s="37">
        <f t="shared" si="4"/>
        <v>30</v>
      </c>
      <c r="I50" s="37">
        <f t="shared" si="5"/>
        <v>12</v>
      </c>
      <c r="J50" s="37">
        <v>500</v>
      </c>
      <c r="K50">
        <v>600</v>
      </c>
      <c r="L50">
        <v>300</v>
      </c>
    </row>
    <row r="51" spans="1:12">
      <c r="A51" s="37">
        <f>Sheet1!A51+1000</f>
        <v>1048</v>
      </c>
      <c r="B51" s="37">
        <f>INT(Sheet1!B51)</f>
        <v>1697</v>
      </c>
      <c r="C51" s="37">
        <f>Sheet1!C51</f>
        <v>0</v>
      </c>
      <c r="D51" s="37">
        <f t="shared" si="0"/>
        <v>1543</v>
      </c>
      <c r="E51" s="37">
        <f t="shared" si="1"/>
        <v>257</v>
      </c>
      <c r="F51" s="37">
        <f t="shared" si="2"/>
        <v>128</v>
      </c>
      <c r="G51" s="37">
        <f t="shared" si="3"/>
        <v>55</v>
      </c>
      <c r="H51" s="37">
        <f t="shared" si="4"/>
        <v>32</v>
      </c>
      <c r="I51" s="37">
        <f t="shared" si="5"/>
        <v>12</v>
      </c>
      <c r="J51" s="37">
        <v>500</v>
      </c>
      <c r="K51">
        <v>600</v>
      </c>
      <c r="L51">
        <v>300</v>
      </c>
    </row>
    <row r="52" spans="1:12">
      <c r="A52" s="37">
        <f>Sheet1!A52+1000</f>
        <v>1049</v>
      </c>
      <c r="B52" s="37">
        <f>INT(Sheet1!B52)</f>
        <v>1775</v>
      </c>
      <c r="C52" s="37">
        <f>Sheet1!C52</f>
        <v>0</v>
      </c>
      <c r="D52" s="37">
        <f t="shared" si="0"/>
        <v>1651</v>
      </c>
      <c r="E52" s="37">
        <f t="shared" si="1"/>
        <v>275</v>
      </c>
      <c r="F52" s="37">
        <f t="shared" si="2"/>
        <v>137</v>
      </c>
      <c r="G52" s="37">
        <f t="shared" si="3"/>
        <v>58</v>
      </c>
      <c r="H52" s="37">
        <f t="shared" si="4"/>
        <v>34</v>
      </c>
      <c r="I52" s="37">
        <f t="shared" si="5"/>
        <v>13</v>
      </c>
      <c r="J52" s="37">
        <v>500</v>
      </c>
      <c r="K52">
        <v>600</v>
      </c>
      <c r="L52">
        <v>300</v>
      </c>
    </row>
    <row r="53" spans="1:12">
      <c r="A53" s="37">
        <f>Sheet1!A53+1000</f>
        <v>1050</v>
      </c>
      <c r="B53" s="37">
        <f>INT(Sheet1!B53)</f>
        <v>1856</v>
      </c>
      <c r="C53" s="37">
        <f>Sheet1!C53</f>
        <v>0</v>
      </c>
      <c r="D53" s="37">
        <f t="shared" si="0"/>
        <v>1767</v>
      </c>
      <c r="E53" s="37">
        <f t="shared" si="1"/>
        <v>294</v>
      </c>
      <c r="F53" s="37">
        <f t="shared" si="2"/>
        <v>147</v>
      </c>
      <c r="G53" s="37">
        <f t="shared" si="3"/>
        <v>63</v>
      </c>
      <c r="H53" s="37">
        <f t="shared" si="4"/>
        <v>36</v>
      </c>
      <c r="I53" s="37">
        <f t="shared" si="5"/>
        <v>14</v>
      </c>
      <c r="J53" s="37">
        <v>500</v>
      </c>
      <c r="K53">
        <v>600</v>
      </c>
      <c r="L53">
        <v>300</v>
      </c>
    </row>
    <row r="54" spans="1:12">
      <c r="A54" s="37">
        <f>Sheet1!A54+1000</f>
        <v>1051</v>
      </c>
      <c r="B54" s="37">
        <f>INT(Sheet1!B54)</f>
        <v>1923</v>
      </c>
      <c r="C54" s="37">
        <f>Sheet1!C54</f>
        <v>0</v>
      </c>
      <c r="D54" s="37">
        <f t="shared" si="0"/>
        <v>1891</v>
      </c>
      <c r="E54" s="37">
        <f t="shared" si="1"/>
        <v>315</v>
      </c>
      <c r="F54" s="37">
        <f t="shared" si="2"/>
        <v>157</v>
      </c>
      <c r="G54" s="37">
        <f t="shared" si="3"/>
        <v>67</v>
      </c>
      <c r="H54" s="37">
        <f t="shared" si="4"/>
        <v>39</v>
      </c>
      <c r="I54" s="37">
        <f t="shared" si="5"/>
        <v>15</v>
      </c>
      <c r="J54" s="37">
        <v>500</v>
      </c>
      <c r="K54">
        <v>600</v>
      </c>
      <c r="L54">
        <v>300</v>
      </c>
    </row>
    <row r="55" spans="1:12">
      <c r="A55" s="37">
        <f>Sheet1!A55+1000</f>
        <v>1052</v>
      </c>
      <c r="B55" s="37">
        <f>INT(Sheet1!B55)</f>
        <v>1993</v>
      </c>
      <c r="C55" s="37">
        <f>Sheet1!C55</f>
        <v>0</v>
      </c>
      <c r="D55" s="37">
        <f t="shared" si="0"/>
        <v>2023</v>
      </c>
      <c r="E55" s="37">
        <f t="shared" si="1"/>
        <v>337</v>
      </c>
      <c r="F55" s="37">
        <f t="shared" si="2"/>
        <v>168</v>
      </c>
      <c r="G55" s="37">
        <f t="shared" si="3"/>
        <v>72</v>
      </c>
      <c r="H55" s="37">
        <f t="shared" si="4"/>
        <v>42</v>
      </c>
      <c r="I55" s="37">
        <f t="shared" si="5"/>
        <v>16</v>
      </c>
      <c r="J55" s="37">
        <v>500</v>
      </c>
      <c r="K55">
        <v>600</v>
      </c>
      <c r="L55">
        <v>300</v>
      </c>
    </row>
    <row r="56" spans="1:12">
      <c r="A56" s="37">
        <f>Sheet1!A56+1000</f>
        <v>1053</v>
      </c>
      <c r="B56" s="37">
        <f>INT(Sheet1!B56)</f>
        <v>2065</v>
      </c>
      <c r="C56" s="37">
        <f>Sheet1!C56</f>
        <v>0</v>
      </c>
      <c r="D56" s="37">
        <f t="shared" si="0"/>
        <v>2165</v>
      </c>
      <c r="E56" s="37">
        <f t="shared" si="1"/>
        <v>360</v>
      </c>
      <c r="F56" s="37">
        <f t="shared" si="2"/>
        <v>180</v>
      </c>
      <c r="G56" s="37">
        <f t="shared" si="3"/>
        <v>77</v>
      </c>
      <c r="H56" s="37">
        <f t="shared" si="4"/>
        <v>45</v>
      </c>
      <c r="I56" s="37">
        <f t="shared" si="5"/>
        <v>18</v>
      </c>
      <c r="J56" s="37">
        <v>500</v>
      </c>
      <c r="K56">
        <v>600</v>
      </c>
      <c r="L56">
        <v>300</v>
      </c>
    </row>
    <row r="57" spans="1:12">
      <c r="A57" s="37">
        <f>Sheet1!A57+1000</f>
        <v>1054</v>
      </c>
      <c r="B57" s="37">
        <f>INT(Sheet1!B57)</f>
        <v>2140</v>
      </c>
      <c r="C57" s="37">
        <f>Sheet1!C57</f>
        <v>0</v>
      </c>
      <c r="D57" s="37">
        <f t="shared" si="0"/>
        <v>2316</v>
      </c>
      <c r="E57" s="37">
        <f t="shared" si="1"/>
        <v>386</v>
      </c>
      <c r="F57" s="37">
        <f t="shared" si="2"/>
        <v>193</v>
      </c>
      <c r="G57" s="37">
        <f t="shared" si="3"/>
        <v>82</v>
      </c>
      <c r="H57" s="37">
        <f t="shared" si="4"/>
        <v>48</v>
      </c>
      <c r="I57" s="37">
        <f t="shared" si="5"/>
        <v>19</v>
      </c>
      <c r="J57" s="37">
        <v>500</v>
      </c>
      <c r="K57">
        <v>600</v>
      </c>
      <c r="L57">
        <v>300</v>
      </c>
    </row>
    <row r="58" spans="1:12">
      <c r="A58" s="37">
        <f>Sheet1!A58+1000</f>
        <v>1055</v>
      </c>
      <c r="B58" s="37">
        <f>INT(Sheet1!B58)</f>
        <v>2217</v>
      </c>
      <c r="C58" s="37">
        <f>Sheet1!C58</f>
        <v>0</v>
      </c>
      <c r="D58" s="37">
        <f t="shared" si="0"/>
        <v>2478</v>
      </c>
      <c r="E58" s="37">
        <f t="shared" si="1"/>
        <v>413</v>
      </c>
      <c r="F58" s="37">
        <f t="shared" si="2"/>
        <v>206</v>
      </c>
      <c r="G58" s="37">
        <f t="shared" si="3"/>
        <v>88</v>
      </c>
      <c r="H58" s="37">
        <f t="shared" si="4"/>
        <v>51</v>
      </c>
      <c r="I58" s="37">
        <f t="shared" si="5"/>
        <v>20</v>
      </c>
      <c r="J58" s="37">
        <v>500</v>
      </c>
      <c r="K58">
        <v>600</v>
      </c>
      <c r="L58">
        <v>300</v>
      </c>
    </row>
    <row r="59" spans="1:12">
      <c r="A59" s="37">
        <f>Sheet1!A59+1000</f>
        <v>1056</v>
      </c>
      <c r="B59" s="37">
        <f>INT(Sheet1!B59)</f>
        <v>2297</v>
      </c>
      <c r="C59" s="37">
        <f>Sheet1!C59</f>
        <v>0</v>
      </c>
      <c r="D59" s="37">
        <f t="shared" si="0"/>
        <v>2652</v>
      </c>
      <c r="E59" s="37">
        <f t="shared" si="1"/>
        <v>442</v>
      </c>
      <c r="F59" s="37">
        <f t="shared" si="2"/>
        <v>221</v>
      </c>
      <c r="G59" s="37">
        <f t="shared" si="3"/>
        <v>94</v>
      </c>
      <c r="H59" s="37">
        <f t="shared" si="4"/>
        <v>55</v>
      </c>
      <c r="I59" s="37">
        <f t="shared" si="5"/>
        <v>22</v>
      </c>
      <c r="J59" s="37">
        <v>500</v>
      </c>
      <c r="K59">
        <v>600</v>
      </c>
      <c r="L59">
        <v>300</v>
      </c>
    </row>
    <row r="60" spans="1:12">
      <c r="A60" s="37">
        <f>Sheet1!A60+1000</f>
        <v>1057</v>
      </c>
      <c r="B60" s="37">
        <f>INT(Sheet1!B60)</f>
        <v>2381</v>
      </c>
      <c r="C60" s="37">
        <f>Sheet1!C60</f>
        <v>0</v>
      </c>
      <c r="D60" s="37">
        <f t="shared" si="0"/>
        <v>2838</v>
      </c>
      <c r="E60" s="37">
        <f t="shared" si="1"/>
        <v>473</v>
      </c>
      <c r="F60" s="37">
        <f t="shared" si="2"/>
        <v>236</v>
      </c>
      <c r="G60" s="37">
        <f t="shared" si="3"/>
        <v>101</v>
      </c>
      <c r="H60" s="37">
        <f t="shared" si="4"/>
        <v>59</v>
      </c>
      <c r="I60" s="37">
        <f t="shared" si="5"/>
        <v>23</v>
      </c>
      <c r="J60" s="37">
        <v>500</v>
      </c>
      <c r="K60">
        <v>600</v>
      </c>
      <c r="L60">
        <v>300</v>
      </c>
    </row>
    <row r="61" spans="1:12">
      <c r="A61" s="37">
        <f>Sheet1!A61+1000</f>
        <v>1058</v>
      </c>
      <c r="B61" s="37">
        <f>INT(Sheet1!B61)</f>
        <v>2467</v>
      </c>
      <c r="C61" s="37">
        <f>Sheet1!C61</f>
        <v>0</v>
      </c>
      <c r="D61" s="37">
        <f t="shared" si="0"/>
        <v>3036</v>
      </c>
      <c r="E61" s="37">
        <f t="shared" si="1"/>
        <v>506</v>
      </c>
      <c r="F61" s="37">
        <f t="shared" si="2"/>
        <v>253</v>
      </c>
      <c r="G61" s="37">
        <f t="shared" si="3"/>
        <v>108</v>
      </c>
      <c r="H61" s="37">
        <f t="shared" si="4"/>
        <v>63</v>
      </c>
      <c r="I61" s="37">
        <f t="shared" si="5"/>
        <v>25</v>
      </c>
      <c r="J61" s="37">
        <v>500</v>
      </c>
      <c r="K61">
        <v>600</v>
      </c>
      <c r="L61">
        <v>300</v>
      </c>
    </row>
    <row r="62" spans="1:12">
      <c r="A62" s="37">
        <f>Sheet1!A62+1000</f>
        <v>1059</v>
      </c>
      <c r="B62" s="37">
        <f>INT(Sheet1!B62)</f>
        <v>2556</v>
      </c>
      <c r="C62" s="37">
        <f>Sheet1!C62</f>
        <v>0</v>
      </c>
      <c r="D62" s="37">
        <f t="shared" si="0"/>
        <v>3249</v>
      </c>
      <c r="E62" s="37">
        <f t="shared" si="1"/>
        <v>541</v>
      </c>
      <c r="F62" s="37">
        <f t="shared" si="2"/>
        <v>270</v>
      </c>
      <c r="G62" s="37">
        <f t="shared" si="3"/>
        <v>116</v>
      </c>
      <c r="H62" s="37">
        <f t="shared" si="4"/>
        <v>67</v>
      </c>
      <c r="I62" s="37">
        <f t="shared" si="5"/>
        <v>27</v>
      </c>
      <c r="J62" s="37">
        <v>500</v>
      </c>
      <c r="K62">
        <v>600</v>
      </c>
      <c r="L62">
        <v>300</v>
      </c>
    </row>
    <row r="63" spans="1:12">
      <c r="A63" s="37">
        <f>Sheet1!A63+1000</f>
        <v>1060</v>
      </c>
      <c r="B63" s="37">
        <f>INT(Sheet1!B63)</f>
        <v>2648</v>
      </c>
      <c r="C63" s="37">
        <f>Sheet1!C63</f>
        <v>0</v>
      </c>
      <c r="D63" s="37">
        <f t="shared" si="0"/>
        <v>3476</v>
      </c>
      <c r="E63" s="37">
        <f t="shared" si="1"/>
        <v>579</v>
      </c>
      <c r="F63" s="37">
        <f t="shared" si="2"/>
        <v>289</v>
      </c>
      <c r="G63" s="37">
        <f t="shared" si="3"/>
        <v>124</v>
      </c>
      <c r="H63" s="37">
        <f t="shared" si="4"/>
        <v>72</v>
      </c>
      <c r="I63" s="37">
        <f t="shared" si="5"/>
        <v>28</v>
      </c>
      <c r="J63" s="37">
        <v>500</v>
      </c>
      <c r="K63">
        <v>600</v>
      </c>
      <c r="L63">
        <v>300</v>
      </c>
    </row>
    <row r="64" spans="1:12">
      <c r="A64" s="37">
        <f>Sheet1!A64+1000</f>
        <v>1061</v>
      </c>
      <c r="B64" s="37">
        <f>INT(Sheet1!B64)</f>
        <v>2744</v>
      </c>
      <c r="C64" s="37">
        <f>Sheet1!C64</f>
        <v>0</v>
      </c>
      <c r="D64" s="37">
        <f t="shared" si="0"/>
        <v>3720</v>
      </c>
      <c r="E64" s="37">
        <f t="shared" si="1"/>
        <v>620</v>
      </c>
      <c r="F64" s="37">
        <f t="shared" si="2"/>
        <v>310</v>
      </c>
      <c r="G64" s="37">
        <f t="shared" si="3"/>
        <v>132</v>
      </c>
      <c r="H64" s="37">
        <f t="shared" si="4"/>
        <v>77</v>
      </c>
      <c r="I64" s="37">
        <f t="shared" si="5"/>
        <v>31</v>
      </c>
      <c r="J64" s="37">
        <v>500</v>
      </c>
      <c r="K64">
        <v>600</v>
      </c>
      <c r="L64">
        <v>300</v>
      </c>
    </row>
    <row r="65" spans="1:12">
      <c r="A65" s="37">
        <f>Sheet1!A65+1000</f>
        <v>1062</v>
      </c>
      <c r="B65" s="37">
        <f>INT(Sheet1!B65)</f>
        <v>2843</v>
      </c>
      <c r="C65" s="37">
        <f>Sheet1!C65</f>
        <v>0</v>
      </c>
      <c r="D65" s="37">
        <f t="shared" si="0"/>
        <v>3980</v>
      </c>
      <c r="E65" s="37">
        <f t="shared" si="1"/>
        <v>663</v>
      </c>
      <c r="F65" s="37">
        <f t="shared" si="2"/>
        <v>331</v>
      </c>
      <c r="G65" s="37">
        <f t="shared" si="3"/>
        <v>142</v>
      </c>
      <c r="H65" s="37">
        <f t="shared" si="4"/>
        <v>82</v>
      </c>
      <c r="I65" s="37">
        <f t="shared" si="5"/>
        <v>33</v>
      </c>
      <c r="J65" s="37">
        <v>500</v>
      </c>
      <c r="K65">
        <v>600</v>
      </c>
      <c r="L65">
        <v>300</v>
      </c>
    </row>
    <row r="66" spans="1:12">
      <c r="A66" s="37">
        <f>Sheet1!A66+1000</f>
        <v>1063</v>
      </c>
      <c r="B66" s="37">
        <f>INT(Sheet1!B66)</f>
        <v>2946</v>
      </c>
      <c r="C66" s="37">
        <f>Sheet1!C66</f>
        <v>0</v>
      </c>
      <c r="D66" s="37">
        <f t="shared" si="0"/>
        <v>4259</v>
      </c>
      <c r="E66" s="37">
        <f t="shared" si="1"/>
        <v>709</v>
      </c>
      <c r="F66" s="37">
        <f t="shared" si="2"/>
        <v>354</v>
      </c>
      <c r="G66" s="37">
        <f t="shared" si="3"/>
        <v>152</v>
      </c>
      <c r="H66" s="37">
        <f t="shared" si="4"/>
        <v>88</v>
      </c>
      <c r="I66" s="37">
        <f t="shared" si="5"/>
        <v>35</v>
      </c>
      <c r="J66" s="37">
        <v>500</v>
      </c>
      <c r="K66">
        <v>600</v>
      </c>
      <c r="L66">
        <v>300</v>
      </c>
    </row>
    <row r="67" spans="1:12">
      <c r="A67" s="37">
        <f>Sheet1!A67+1000</f>
        <v>1064</v>
      </c>
      <c r="B67" s="37">
        <f>INT(Sheet1!B67)</f>
        <v>3053</v>
      </c>
      <c r="C67" s="37">
        <f>Sheet1!C67</f>
        <v>0</v>
      </c>
      <c r="D67" s="37">
        <f t="shared" si="0"/>
        <v>4557</v>
      </c>
      <c r="E67" s="37">
        <f t="shared" si="1"/>
        <v>759</v>
      </c>
      <c r="F67" s="37">
        <f t="shared" si="2"/>
        <v>379</v>
      </c>
      <c r="G67" s="37">
        <f t="shared" si="3"/>
        <v>162</v>
      </c>
      <c r="H67" s="37">
        <f t="shared" si="4"/>
        <v>94</v>
      </c>
      <c r="I67" s="37">
        <f t="shared" si="5"/>
        <v>37</v>
      </c>
      <c r="J67" s="37">
        <v>500</v>
      </c>
      <c r="K67">
        <v>600</v>
      </c>
      <c r="L67">
        <v>300</v>
      </c>
    </row>
    <row r="68" spans="1:12">
      <c r="A68" s="37">
        <f>Sheet1!A68+1000</f>
        <v>1065</v>
      </c>
      <c r="B68" s="37">
        <f>INT(Sheet1!B68)</f>
        <v>3163</v>
      </c>
      <c r="C68" s="37">
        <f>Sheet1!C68</f>
        <v>0</v>
      </c>
      <c r="D68" s="37">
        <f t="shared" si="0"/>
        <v>4876</v>
      </c>
      <c r="E68" s="37">
        <f t="shared" si="1"/>
        <v>812</v>
      </c>
      <c r="F68" s="37">
        <f t="shared" si="2"/>
        <v>406</v>
      </c>
      <c r="G68" s="37">
        <f t="shared" si="3"/>
        <v>174</v>
      </c>
      <c r="H68" s="37">
        <f t="shared" si="4"/>
        <v>101</v>
      </c>
      <c r="I68" s="37">
        <f t="shared" si="5"/>
        <v>40</v>
      </c>
      <c r="J68" s="37">
        <v>500</v>
      </c>
      <c r="K68">
        <v>600</v>
      </c>
      <c r="L68">
        <v>300</v>
      </c>
    </row>
    <row r="69" spans="1:12">
      <c r="A69" s="37">
        <f>Sheet1!A69+1000</f>
        <v>1066</v>
      </c>
      <c r="B69" s="37">
        <f>INT(Sheet1!B69)</f>
        <v>3247</v>
      </c>
      <c r="C69" s="37">
        <f>Sheet1!C69</f>
        <v>0</v>
      </c>
      <c r="D69" s="37">
        <f t="shared" ref="D69:D132" si="6">INT(1.07^RIGHT(A69,3)*1*60)</f>
        <v>5217</v>
      </c>
      <c r="E69" s="37">
        <f t="shared" ref="E69:E103" si="7">INT(D69/IF(LEFT(A69,1)*1=1,6,1.5))</f>
        <v>869</v>
      </c>
      <c r="F69" s="37">
        <f t="shared" ref="F69:F103" si="8">INT($D69/IF(LEFT($A69,1)*1=1,12,30))</f>
        <v>434</v>
      </c>
      <c r="G69" s="37">
        <f t="shared" ref="G69:G103" si="9">INT($D69/IF(LEFT($A69,1)*1=1,28,5))</f>
        <v>186</v>
      </c>
      <c r="H69" s="37">
        <f t="shared" ref="H69:I132" si="10">INT(F69/4)</f>
        <v>108</v>
      </c>
      <c r="I69" s="37">
        <f t="shared" ref="I69:I103" si="11">INT($F69/10)</f>
        <v>43</v>
      </c>
      <c r="J69" s="37">
        <v>500</v>
      </c>
      <c r="K69">
        <v>600</v>
      </c>
      <c r="L69">
        <v>300</v>
      </c>
    </row>
    <row r="70" spans="1:12">
      <c r="A70" s="37">
        <f>Sheet1!A70+1000</f>
        <v>1067</v>
      </c>
      <c r="B70" s="37">
        <f>INT(Sheet1!B70)</f>
        <v>3333</v>
      </c>
      <c r="C70" s="37">
        <f>Sheet1!C70</f>
        <v>0</v>
      </c>
      <c r="D70" s="37">
        <f t="shared" si="6"/>
        <v>5582</v>
      </c>
      <c r="E70" s="37">
        <f t="shared" si="7"/>
        <v>930</v>
      </c>
      <c r="F70" s="37">
        <f t="shared" si="8"/>
        <v>465</v>
      </c>
      <c r="G70" s="37">
        <f t="shared" si="9"/>
        <v>199</v>
      </c>
      <c r="H70" s="37">
        <f t="shared" si="10"/>
        <v>116</v>
      </c>
      <c r="I70" s="37">
        <f t="shared" si="11"/>
        <v>46</v>
      </c>
      <c r="J70" s="37">
        <v>500</v>
      </c>
      <c r="K70">
        <v>600</v>
      </c>
      <c r="L70">
        <v>300</v>
      </c>
    </row>
    <row r="71" spans="1:12">
      <c r="A71" s="37">
        <f>Sheet1!A71+1000</f>
        <v>1068</v>
      </c>
      <c r="B71" s="37">
        <f>INT(Sheet1!B71)</f>
        <v>3421</v>
      </c>
      <c r="C71" s="37">
        <f>Sheet1!C71</f>
        <v>0</v>
      </c>
      <c r="D71" s="37">
        <f t="shared" si="6"/>
        <v>5973</v>
      </c>
      <c r="E71" s="37">
        <f t="shared" si="7"/>
        <v>995</v>
      </c>
      <c r="F71" s="37">
        <f t="shared" si="8"/>
        <v>497</v>
      </c>
      <c r="G71" s="37">
        <f t="shared" si="9"/>
        <v>213</v>
      </c>
      <c r="H71" s="37">
        <f t="shared" si="10"/>
        <v>124</v>
      </c>
      <c r="I71" s="37">
        <f t="shared" si="11"/>
        <v>49</v>
      </c>
      <c r="J71" s="37">
        <v>500</v>
      </c>
      <c r="K71">
        <v>600</v>
      </c>
      <c r="L71">
        <v>300</v>
      </c>
    </row>
    <row r="72" spans="1:12">
      <c r="A72" s="37">
        <f>Sheet1!A72+1000</f>
        <v>1069</v>
      </c>
      <c r="B72" s="37">
        <f>INT(Sheet1!B72)</f>
        <v>3511</v>
      </c>
      <c r="C72" s="37">
        <f>Sheet1!C72</f>
        <v>0</v>
      </c>
      <c r="D72" s="37">
        <f t="shared" si="6"/>
        <v>6391</v>
      </c>
      <c r="E72" s="37">
        <f t="shared" si="7"/>
        <v>1065</v>
      </c>
      <c r="F72" s="37">
        <f t="shared" si="8"/>
        <v>532</v>
      </c>
      <c r="G72" s="37">
        <f t="shared" si="9"/>
        <v>228</v>
      </c>
      <c r="H72" s="37">
        <f t="shared" si="10"/>
        <v>133</v>
      </c>
      <c r="I72" s="37">
        <f t="shared" si="11"/>
        <v>53</v>
      </c>
      <c r="J72" s="37">
        <v>500</v>
      </c>
      <c r="K72">
        <v>600</v>
      </c>
      <c r="L72">
        <v>300</v>
      </c>
    </row>
    <row r="73" spans="1:12">
      <c r="A73" s="37">
        <f>Sheet1!A73+1000</f>
        <v>1070</v>
      </c>
      <c r="B73" s="37">
        <f>INT(Sheet1!B73)</f>
        <v>3604</v>
      </c>
      <c r="C73" s="37">
        <f>Sheet1!C73</f>
        <v>0</v>
      </c>
      <c r="D73" s="37">
        <f t="shared" si="6"/>
        <v>6839</v>
      </c>
      <c r="E73" s="37">
        <f t="shared" si="7"/>
        <v>1139</v>
      </c>
      <c r="F73" s="37">
        <f t="shared" si="8"/>
        <v>569</v>
      </c>
      <c r="G73" s="37">
        <f t="shared" si="9"/>
        <v>244</v>
      </c>
      <c r="H73" s="37">
        <f t="shared" si="10"/>
        <v>142</v>
      </c>
      <c r="I73" s="37">
        <f t="shared" si="11"/>
        <v>56</v>
      </c>
      <c r="J73" s="37">
        <v>500</v>
      </c>
      <c r="K73">
        <v>600</v>
      </c>
      <c r="L73">
        <v>300</v>
      </c>
    </row>
    <row r="74" spans="1:12">
      <c r="A74" s="37">
        <f>Sheet1!A74+1000</f>
        <v>1071</v>
      </c>
      <c r="B74" s="37">
        <f>INT(Sheet1!B74)</f>
        <v>3699</v>
      </c>
      <c r="C74" s="37">
        <f>Sheet1!C74</f>
        <v>0</v>
      </c>
      <c r="D74" s="37">
        <f t="shared" si="6"/>
        <v>7318</v>
      </c>
      <c r="E74" s="37">
        <f t="shared" si="7"/>
        <v>1219</v>
      </c>
      <c r="F74" s="37">
        <f t="shared" si="8"/>
        <v>609</v>
      </c>
      <c r="G74" s="37">
        <f t="shared" si="9"/>
        <v>261</v>
      </c>
      <c r="H74" s="37">
        <f t="shared" si="10"/>
        <v>152</v>
      </c>
      <c r="I74" s="37">
        <f t="shared" si="11"/>
        <v>60</v>
      </c>
      <c r="J74" s="37">
        <v>500</v>
      </c>
      <c r="K74">
        <v>600</v>
      </c>
      <c r="L74">
        <v>300</v>
      </c>
    </row>
    <row r="75" spans="1:12">
      <c r="A75" s="37">
        <f>Sheet1!A75+1000</f>
        <v>1072</v>
      </c>
      <c r="B75" s="37">
        <f>INT(Sheet1!B75)</f>
        <v>3796</v>
      </c>
      <c r="C75" s="37">
        <f>Sheet1!C75</f>
        <v>0</v>
      </c>
      <c r="D75" s="37">
        <f t="shared" si="6"/>
        <v>7830</v>
      </c>
      <c r="E75" s="37">
        <f t="shared" si="7"/>
        <v>1305</v>
      </c>
      <c r="F75" s="37">
        <f t="shared" si="8"/>
        <v>652</v>
      </c>
      <c r="G75" s="37">
        <f t="shared" si="9"/>
        <v>279</v>
      </c>
      <c r="H75" s="37">
        <f t="shared" si="10"/>
        <v>163</v>
      </c>
      <c r="I75" s="37">
        <f t="shared" si="11"/>
        <v>65</v>
      </c>
      <c r="J75" s="37">
        <v>500</v>
      </c>
      <c r="K75">
        <v>600</v>
      </c>
      <c r="L75">
        <v>300</v>
      </c>
    </row>
    <row r="76" spans="1:12">
      <c r="A76" s="37">
        <f>Sheet1!A76+1000</f>
        <v>1073</v>
      </c>
      <c r="B76" s="37">
        <f>INT(Sheet1!B76)</f>
        <v>3896</v>
      </c>
      <c r="C76" s="37">
        <f>Sheet1!C76</f>
        <v>0</v>
      </c>
      <c r="D76" s="37">
        <f t="shared" si="6"/>
        <v>8378</v>
      </c>
      <c r="E76" s="37">
        <f t="shared" si="7"/>
        <v>1396</v>
      </c>
      <c r="F76" s="37">
        <f t="shared" si="8"/>
        <v>698</v>
      </c>
      <c r="G76" s="37">
        <f t="shared" si="9"/>
        <v>299</v>
      </c>
      <c r="H76" s="37">
        <f t="shared" si="10"/>
        <v>174</v>
      </c>
      <c r="I76" s="37">
        <f t="shared" si="11"/>
        <v>69</v>
      </c>
      <c r="J76" s="37">
        <v>500</v>
      </c>
      <c r="K76">
        <v>600</v>
      </c>
      <c r="L76">
        <v>300</v>
      </c>
    </row>
    <row r="77" spans="1:12">
      <c r="A77" s="37">
        <f>Sheet1!A77+1000</f>
        <v>1074</v>
      </c>
      <c r="B77" s="37">
        <f>INT(Sheet1!B77)</f>
        <v>3999</v>
      </c>
      <c r="C77" s="37">
        <f>Sheet1!C77</f>
        <v>0</v>
      </c>
      <c r="D77" s="37">
        <f t="shared" si="6"/>
        <v>8965</v>
      </c>
      <c r="E77" s="37">
        <f t="shared" si="7"/>
        <v>1494</v>
      </c>
      <c r="F77" s="37">
        <f t="shared" si="8"/>
        <v>747</v>
      </c>
      <c r="G77" s="37">
        <f t="shared" si="9"/>
        <v>320</v>
      </c>
      <c r="H77" s="37">
        <f t="shared" si="10"/>
        <v>186</v>
      </c>
      <c r="I77" s="37">
        <f t="shared" si="11"/>
        <v>74</v>
      </c>
      <c r="J77" s="37">
        <v>500</v>
      </c>
      <c r="K77">
        <v>600</v>
      </c>
      <c r="L77">
        <v>300</v>
      </c>
    </row>
    <row r="78" spans="1:12">
      <c r="A78" s="37">
        <f>Sheet1!A78+1000</f>
        <v>1075</v>
      </c>
      <c r="B78" s="37">
        <f>INT(Sheet1!B78)</f>
        <v>4105</v>
      </c>
      <c r="C78" s="37">
        <f>Sheet1!C78</f>
        <v>0</v>
      </c>
      <c r="D78" s="37">
        <f t="shared" si="6"/>
        <v>9592</v>
      </c>
      <c r="E78" s="37">
        <f t="shared" si="7"/>
        <v>1598</v>
      </c>
      <c r="F78" s="37">
        <f t="shared" si="8"/>
        <v>799</v>
      </c>
      <c r="G78" s="37">
        <f t="shared" si="9"/>
        <v>342</v>
      </c>
      <c r="H78" s="37">
        <f t="shared" si="10"/>
        <v>199</v>
      </c>
      <c r="I78" s="37">
        <f t="shared" si="11"/>
        <v>79</v>
      </c>
      <c r="J78" s="37">
        <v>500</v>
      </c>
      <c r="K78">
        <v>600</v>
      </c>
      <c r="L78">
        <v>300</v>
      </c>
    </row>
    <row r="79" spans="1:12">
      <c r="A79" s="37">
        <f>Sheet1!A79+1000</f>
        <v>1076</v>
      </c>
      <c r="B79" s="37">
        <f>INT(Sheet1!B79)</f>
        <v>4213</v>
      </c>
      <c r="C79" s="37">
        <f>Sheet1!C79</f>
        <v>0</v>
      </c>
      <c r="D79" s="37">
        <f t="shared" si="6"/>
        <v>10264</v>
      </c>
      <c r="E79" s="37">
        <f t="shared" si="7"/>
        <v>1710</v>
      </c>
      <c r="F79" s="37">
        <f t="shared" si="8"/>
        <v>855</v>
      </c>
      <c r="G79" s="37">
        <f t="shared" si="9"/>
        <v>366</v>
      </c>
      <c r="H79" s="37">
        <f t="shared" si="10"/>
        <v>213</v>
      </c>
      <c r="I79" s="37">
        <f t="shared" si="11"/>
        <v>85</v>
      </c>
      <c r="J79" s="37">
        <v>500</v>
      </c>
      <c r="K79">
        <v>600</v>
      </c>
      <c r="L79">
        <v>300</v>
      </c>
    </row>
    <row r="80" spans="1:12">
      <c r="A80" s="37">
        <f>Sheet1!A80+1000</f>
        <v>1077</v>
      </c>
      <c r="B80" s="37">
        <f>INT(Sheet1!B80)</f>
        <v>4324</v>
      </c>
      <c r="C80" s="37">
        <f>Sheet1!C80</f>
        <v>0</v>
      </c>
      <c r="D80" s="37">
        <f t="shared" si="6"/>
        <v>10982</v>
      </c>
      <c r="E80" s="37">
        <f t="shared" si="7"/>
        <v>1830</v>
      </c>
      <c r="F80" s="37">
        <f t="shared" si="8"/>
        <v>915</v>
      </c>
      <c r="G80" s="37">
        <f t="shared" si="9"/>
        <v>392</v>
      </c>
      <c r="H80" s="37">
        <f t="shared" si="10"/>
        <v>228</v>
      </c>
      <c r="I80" s="37">
        <f t="shared" si="11"/>
        <v>91</v>
      </c>
      <c r="J80" s="37">
        <v>500</v>
      </c>
      <c r="K80">
        <v>600</v>
      </c>
      <c r="L80">
        <v>300</v>
      </c>
    </row>
    <row r="81" spans="1:12">
      <c r="A81" s="37">
        <f>Sheet1!A81+1000</f>
        <v>1078</v>
      </c>
      <c r="B81" s="37">
        <f>INT(Sheet1!B81)</f>
        <v>4439</v>
      </c>
      <c r="C81" s="37">
        <f>Sheet1!C81</f>
        <v>0</v>
      </c>
      <c r="D81" s="37">
        <f t="shared" si="6"/>
        <v>11751</v>
      </c>
      <c r="E81" s="37">
        <f t="shared" si="7"/>
        <v>1958</v>
      </c>
      <c r="F81" s="37">
        <f t="shared" si="8"/>
        <v>979</v>
      </c>
      <c r="G81" s="37">
        <f t="shared" si="9"/>
        <v>419</v>
      </c>
      <c r="H81" s="37">
        <f t="shared" si="10"/>
        <v>244</v>
      </c>
      <c r="I81" s="37">
        <f t="shared" si="11"/>
        <v>97</v>
      </c>
      <c r="J81" s="37">
        <v>500</v>
      </c>
      <c r="K81">
        <v>600</v>
      </c>
      <c r="L81">
        <v>300</v>
      </c>
    </row>
    <row r="82" spans="1:12">
      <c r="A82" s="37">
        <f>Sheet1!A82+1000</f>
        <v>1079</v>
      </c>
      <c r="B82" s="37">
        <f>INT(Sheet1!B82)</f>
        <v>4556</v>
      </c>
      <c r="C82" s="37">
        <f>Sheet1!C82</f>
        <v>0</v>
      </c>
      <c r="D82" s="37">
        <f t="shared" si="6"/>
        <v>12573</v>
      </c>
      <c r="E82" s="37">
        <f t="shared" si="7"/>
        <v>2095</v>
      </c>
      <c r="F82" s="37">
        <f t="shared" si="8"/>
        <v>1047</v>
      </c>
      <c r="G82" s="37">
        <f t="shared" si="9"/>
        <v>449</v>
      </c>
      <c r="H82" s="37">
        <f t="shared" si="10"/>
        <v>261</v>
      </c>
      <c r="I82" s="37">
        <f t="shared" si="11"/>
        <v>104</v>
      </c>
      <c r="J82" s="37">
        <v>500</v>
      </c>
      <c r="K82">
        <v>600</v>
      </c>
      <c r="L82">
        <v>300</v>
      </c>
    </row>
    <row r="83" spans="1:12">
      <c r="A83" s="37">
        <f>Sheet1!A83+1000</f>
        <v>1080</v>
      </c>
      <c r="B83" s="37">
        <f>INT(Sheet1!B83)</f>
        <v>4676</v>
      </c>
      <c r="C83" s="37">
        <f>Sheet1!C83</f>
        <v>0</v>
      </c>
      <c r="D83" s="37">
        <f t="shared" si="6"/>
        <v>13454</v>
      </c>
      <c r="E83" s="37">
        <f t="shared" si="7"/>
        <v>2242</v>
      </c>
      <c r="F83" s="37">
        <f t="shared" si="8"/>
        <v>1121</v>
      </c>
      <c r="G83" s="37">
        <f t="shared" si="9"/>
        <v>480</v>
      </c>
      <c r="H83" s="37">
        <f t="shared" si="10"/>
        <v>280</v>
      </c>
      <c r="I83" s="37">
        <f t="shared" si="11"/>
        <v>112</v>
      </c>
      <c r="J83" s="37">
        <v>500</v>
      </c>
      <c r="K83">
        <v>600</v>
      </c>
      <c r="L83">
        <v>300</v>
      </c>
    </row>
    <row r="84" spans="1:12">
      <c r="A84" s="37">
        <f>Sheet1!A84+1000</f>
        <v>1081</v>
      </c>
      <c r="B84" s="37">
        <f>INT(Sheet1!B84)</f>
        <v>4799</v>
      </c>
      <c r="C84" s="37">
        <f>Sheet1!C84</f>
        <v>0</v>
      </c>
      <c r="D84" s="37">
        <f t="shared" si="6"/>
        <v>14395</v>
      </c>
      <c r="E84" s="37">
        <f t="shared" si="7"/>
        <v>2399</v>
      </c>
      <c r="F84" s="37">
        <f t="shared" si="8"/>
        <v>1199</v>
      </c>
      <c r="G84" s="37">
        <f t="shared" si="9"/>
        <v>514</v>
      </c>
      <c r="H84" s="37">
        <f t="shared" si="10"/>
        <v>299</v>
      </c>
      <c r="I84" s="37">
        <f t="shared" si="11"/>
        <v>119</v>
      </c>
      <c r="J84" s="37">
        <v>500</v>
      </c>
      <c r="K84">
        <v>600</v>
      </c>
      <c r="L84">
        <v>300</v>
      </c>
    </row>
    <row r="85" spans="1:12">
      <c r="A85" s="37">
        <f>Sheet1!A85+1000</f>
        <v>1082</v>
      </c>
      <c r="B85" s="37">
        <f>INT(Sheet1!B85)</f>
        <v>4926</v>
      </c>
      <c r="C85" s="37">
        <f>Sheet1!C85</f>
        <v>0</v>
      </c>
      <c r="D85" s="37">
        <f t="shared" si="6"/>
        <v>15403</v>
      </c>
      <c r="E85" s="37">
        <f t="shared" si="7"/>
        <v>2567</v>
      </c>
      <c r="F85" s="37">
        <f t="shared" si="8"/>
        <v>1283</v>
      </c>
      <c r="G85" s="37">
        <f t="shared" si="9"/>
        <v>550</v>
      </c>
      <c r="H85" s="37">
        <f t="shared" si="10"/>
        <v>320</v>
      </c>
      <c r="I85" s="37">
        <f t="shared" si="11"/>
        <v>128</v>
      </c>
      <c r="J85" s="37">
        <v>500</v>
      </c>
      <c r="K85">
        <v>600</v>
      </c>
      <c r="L85">
        <v>300</v>
      </c>
    </row>
    <row r="86" spans="1:12">
      <c r="A86" s="37">
        <f>Sheet1!A86+1000</f>
        <v>1083</v>
      </c>
      <c r="B86" s="37">
        <f>INT(Sheet1!B86)</f>
        <v>5056</v>
      </c>
      <c r="C86" s="37">
        <f>Sheet1!C86</f>
        <v>0</v>
      </c>
      <c r="D86" s="37">
        <f t="shared" si="6"/>
        <v>16481</v>
      </c>
      <c r="E86" s="37">
        <f t="shared" si="7"/>
        <v>2746</v>
      </c>
      <c r="F86" s="37">
        <f t="shared" si="8"/>
        <v>1373</v>
      </c>
      <c r="G86" s="37">
        <f t="shared" si="9"/>
        <v>588</v>
      </c>
      <c r="H86" s="37">
        <f t="shared" si="10"/>
        <v>343</v>
      </c>
      <c r="I86" s="37">
        <f t="shared" si="11"/>
        <v>137</v>
      </c>
      <c r="J86" s="37">
        <v>500</v>
      </c>
      <c r="K86">
        <v>600</v>
      </c>
      <c r="L86">
        <v>300</v>
      </c>
    </row>
    <row r="87" spans="1:12">
      <c r="A87" s="37">
        <f>Sheet1!A87+1000</f>
        <v>1084</v>
      </c>
      <c r="B87" s="37">
        <f>INT(Sheet1!B87)</f>
        <v>5190</v>
      </c>
      <c r="C87" s="37">
        <f>Sheet1!C87</f>
        <v>0</v>
      </c>
      <c r="D87" s="37">
        <f t="shared" si="6"/>
        <v>17635</v>
      </c>
      <c r="E87" s="37">
        <f t="shared" si="7"/>
        <v>2939</v>
      </c>
      <c r="F87" s="37">
        <f t="shared" si="8"/>
        <v>1469</v>
      </c>
      <c r="G87" s="37">
        <f t="shared" si="9"/>
        <v>629</v>
      </c>
      <c r="H87" s="37">
        <f t="shared" si="10"/>
        <v>367</v>
      </c>
      <c r="I87" s="37">
        <f t="shared" si="11"/>
        <v>146</v>
      </c>
      <c r="J87" s="37">
        <v>500</v>
      </c>
      <c r="K87">
        <v>600</v>
      </c>
      <c r="L87">
        <v>300</v>
      </c>
    </row>
    <row r="88" spans="1:12">
      <c r="A88" s="37">
        <f>Sheet1!A88+1000</f>
        <v>1085</v>
      </c>
      <c r="B88" s="37">
        <f>INT(Sheet1!B88)</f>
        <v>5327</v>
      </c>
      <c r="C88" s="37">
        <f>Sheet1!C88</f>
        <v>0</v>
      </c>
      <c r="D88" s="37">
        <f t="shared" si="6"/>
        <v>18870</v>
      </c>
      <c r="E88" s="37">
        <f t="shared" si="7"/>
        <v>3145</v>
      </c>
      <c r="F88" s="37">
        <f t="shared" si="8"/>
        <v>1572</v>
      </c>
      <c r="G88" s="37">
        <f t="shared" si="9"/>
        <v>673</v>
      </c>
      <c r="H88" s="37">
        <f t="shared" si="10"/>
        <v>393</v>
      </c>
      <c r="I88" s="37">
        <f t="shared" si="11"/>
        <v>157</v>
      </c>
      <c r="J88" s="37">
        <v>500</v>
      </c>
      <c r="K88">
        <v>600</v>
      </c>
      <c r="L88">
        <v>300</v>
      </c>
    </row>
    <row r="89" spans="1:12">
      <c r="A89" s="37">
        <f>Sheet1!A89+1000</f>
        <v>1086</v>
      </c>
      <c r="B89" s="37">
        <f>INT(Sheet1!B89)</f>
        <v>5467</v>
      </c>
      <c r="C89" s="37">
        <f>Sheet1!C89</f>
        <v>0</v>
      </c>
      <c r="D89" s="37">
        <f t="shared" si="6"/>
        <v>20190</v>
      </c>
      <c r="E89" s="37">
        <f t="shared" si="7"/>
        <v>3365</v>
      </c>
      <c r="F89" s="37">
        <f t="shared" si="8"/>
        <v>1682</v>
      </c>
      <c r="G89" s="37">
        <f t="shared" si="9"/>
        <v>721</v>
      </c>
      <c r="H89" s="37">
        <f t="shared" si="10"/>
        <v>420</v>
      </c>
      <c r="I89" s="37">
        <f t="shared" si="11"/>
        <v>168</v>
      </c>
      <c r="J89" s="37">
        <v>500</v>
      </c>
      <c r="K89">
        <v>600</v>
      </c>
      <c r="L89">
        <v>300</v>
      </c>
    </row>
    <row r="90" spans="1:12">
      <c r="A90" s="37">
        <f>Sheet1!A90+1000</f>
        <v>1087</v>
      </c>
      <c r="B90" s="37">
        <f>INT(Sheet1!B90)</f>
        <v>5612</v>
      </c>
      <c r="C90" s="37">
        <f>Sheet1!C90</f>
        <v>0</v>
      </c>
      <c r="D90" s="37">
        <f t="shared" si="6"/>
        <v>21604</v>
      </c>
      <c r="E90" s="37">
        <f t="shared" si="7"/>
        <v>3600</v>
      </c>
      <c r="F90" s="37">
        <f t="shared" si="8"/>
        <v>1800</v>
      </c>
      <c r="G90" s="37">
        <f t="shared" si="9"/>
        <v>771</v>
      </c>
      <c r="H90" s="37">
        <f t="shared" si="10"/>
        <v>450</v>
      </c>
      <c r="I90" s="37">
        <f t="shared" si="11"/>
        <v>180</v>
      </c>
      <c r="J90" s="37">
        <v>500</v>
      </c>
      <c r="K90">
        <v>600</v>
      </c>
      <c r="L90">
        <v>300</v>
      </c>
    </row>
    <row r="91" spans="1:12">
      <c r="A91" s="37">
        <f>Sheet1!A91+1000</f>
        <v>1088</v>
      </c>
      <c r="B91" s="37">
        <f>INT(Sheet1!B91)</f>
        <v>5760</v>
      </c>
      <c r="C91" s="37">
        <f>Sheet1!C91</f>
        <v>0</v>
      </c>
      <c r="D91" s="37">
        <f t="shared" si="6"/>
        <v>23116</v>
      </c>
      <c r="E91" s="37">
        <f t="shared" si="7"/>
        <v>3852</v>
      </c>
      <c r="F91" s="37">
        <f t="shared" si="8"/>
        <v>1926</v>
      </c>
      <c r="G91" s="37">
        <f t="shared" si="9"/>
        <v>825</v>
      </c>
      <c r="H91" s="37">
        <f t="shared" si="10"/>
        <v>481</v>
      </c>
      <c r="I91" s="37">
        <f t="shared" si="11"/>
        <v>192</v>
      </c>
      <c r="J91" s="37">
        <v>500</v>
      </c>
      <c r="K91">
        <v>600</v>
      </c>
      <c r="L91">
        <v>300</v>
      </c>
    </row>
    <row r="92" spans="1:12">
      <c r="A92" s="37">
        <f>Sheet1!A92+1000</f>
        <v>1089</v>
      </c>
      <c r="B92" s="37">
        <f>INT(Sheet1!B92)</f>
        <v>5912</v>
      </c>
      <c r="C92" s="37">
        <f>Sheet1!C92</f>
        <v>0</v>
      </c>
      <c r="D92" s="37">
        <f t="shared" si="6"/>
        <v>24734</v>
      </c>
      <c r="E92" s="37">
        <f t="shared" si="7"/>
        <v>4122</v>
      </c>
      <c r="F92" s="37">
        <f t="shared" si="8"/>
        <v>2061</v>
      </c>
      <c r="G92" s="37">
        <f t="shared" si="9"/>
        <v>883</v>
      </c>
      <c r="H92" s="37">
        <f t="shared" si="10"/>
        <v>515</v>
      </c>
      <c r="I92" s="37">
        <f t="shared" si="11"/>
        <v>206</v>
      </c>
      <c r="J92" s="37">
        <v>500</v>
      </c>
      <c r="K92">
        <v>600</v>
      </c>
      <c r="L92">
        <v>300</v>
      </c>
    </row>
    <row r="93" spans="1:12">
      <c r="A93" s="37">
        <f>Sheet1!A93+1000</f>
        <v>1090</v>
      </c>
      <c r="B93" s="37">
        <f>INT(Sheet1!B93)</f>
        <v>6068</v>
      </c>
      <c r="C93" s="37">
        <f>Sheet1!C93</f>
        <v>0</v>
      </c>
      <c r="D93" s="37">
        <f t="shared" si="6"/>
        <v>26466</v>
      </c>
      <c r="E93" s="37">
        <f t="shared" si="7"/>
        <v>4411</v>
      </c>
      <c r="F93" s="37">
        <f t="shared" si="8"/>
        <v>2205</v>
      </c>
      <c r="G93" s="37">
        <f t="shared" si="9"/>
        <v>945</v>
      </c>
      <c r="H93" s="37">
        <f t="shared" si="10"/>
        <v>551</v>
      </c>
      <c r="I93" s="37">
        <f t="shared" si="11"/>
        <v>220</v>
      </c>
      <c r="J93" s="37">
        <v>500</v>
      </c>
      <c r="K93">
        <v>600</v>
      </c>
      <c r="L93">
        <v>300</v>
      </c>
    </row>
    <row r="94" spans="1:12">
      <c r="A94" s="37">
        <f>Sheet1!A94+1000</f>
        <v>1091</v>
      </c>
      <c r="B94" s="37">
        <f>INT(Sheet1!B94)</f>
        <v>6228</v>
      </c>
      <c r="C94" s="37">
        <f>Sheet1!C94</f>
        <v>0</v>
      </c>
      <c r="D94" s="37">
        <f t="shared" si="6"/>
        <v>28318</v>
      </c>
      <c r="E94" s="37">
        <f t="shared" si="7"/>
        <v>4719</v>
      </c>
      <c r="F94" s="37">
        <f t="shared" si="8"/>
        <v>2359</v>
      </c>
      <c r="G94" s="37">
        <f t="shared" si="9"/>
        <v>1011</v>
      </c>
      <c r="H94" s="37">
        <f t="shared" si="10"/>
        <v>589</v>
      </c>
      <c r="I94" s="37">
        <f t="shared" si="11"/>
        <v>235</v>
      </c>
      <c r="J94" s="37">
        <v>500</v>
      </c>
      <c r="K94">
        <v>600</v>
      </c>
      <c r="L94">
        <v>300</v>
      </c>
    </row>
    <row r="95" spans="1:12">
      <c r="A95" s="37">
        <f>Sheet1!A95+1000</f>
        <v>1092</v>
      </c>
      <c r="B95" s="37">
        <f>INT(Sheet1!B95)</f>
        <v>6392</v>
      </c>
      <c r="C95" s="37">
        <f>Sheet1!C95</f>
        <v>0</v>
      </c>
      <c r="D95" s="37">
        <f t="shared" si="6"/>
        <v>30301</v>
      </c>
      <c r="E95" s="37">
        <f t="shared" si="7"/>
        <v>5050</v>
      </c>
      <c r="F95" s="37">
        <f t="shared" si="8"/>
        <v>2525</v>
      </c>
      <c r="G95" s="37">
        <f t="shared" si="9"/>
        <v>1082</v>
      </c>
      <c r="H95" s="37">
        <f t="shared" si="10"/>
        <v>631</v>
      </c>
      <c r="I95" s="37">
        <f t="shared" si="11"/>
        <v>252</v>
      </c>
      <c r="J95" s="37">
        <v>500</v>
      </c>
      <c r="K95">
        <v>600</v>
      </c>
      <c r="L95">
        <v>300</v>
      </c>
    </row>
    <row r="96" spans="1:12">
      <c r="A96" s="37">
        <f>Sheet1!A96+1000</f>
        <v>1093</v>
      </c>
      <c r="B96" s="37">
        <f>INT(Sheet1!B96)</f>
        <v>6561</v>
      </c>
      <c r="C96" s="37">
        <f>Sheet1!C96</f>
        <v>0</v>
      </c>
      <c r="D96" s="37">
        <f t="shared" si="6"/>
        <v>32422</v>
      </c>
      <c r="E96" s="37">
        <f t="shared" si="7"/>
        <v>5403</v>
      </c>
      <c r="F96" s="37">
        <f t="shared" si="8"/>
        <v>2701</v>
      </c>
      <c r="G96" s="37">
        <f t="shared" si="9"/>
        <v>1157</v>
      </c>
      <c r="H96" s="37">
        <f t="shared" si="10"/>
        <v>675</v>
      </c>
      <c r="I96" s="37">
        <f t="shared" si="11"/>
        <v>270</v>
      </c>
      <c r="J96" s="37">
        <v>500</v>
      </c>
      <c r="K96">
        <v>600</v>
      </c>
      <c r="L96">
        <v>300</v>
      </c>
    </row>
    <row r="97" spans="1:12">
      <c r="A97" s="37">
        <f>Sheet1!A97+1000</f>
        <v>1094</v>
      </c>
      <c r="B97" s="37">
        <f>INT(Sheet1!B97)</f>
        <v>6734</v>
      </c>
      <c r="C97" s="37">
        <f>Sheet1!C97</f>
        <v>0</v>
      </c>
      <c r="D97" s="37">
        <f t="shared" si="6"/>
        <v>34691</v>
      </c>
      <c r="E97" s="37">
        <f t="shared" si="7"/>
        <v>5781</v>
      </c>
      <c r="F97" s="37">
        <f t="shared" si="8"/>
        <v>2890</v>
      </c>
      <c r="G97" s="37">
        <f t="shared" si="9"/>
        <v>1238</v>
      </c>
      <c r="H97" s="37">
        <f t="shared" si="10"/>
        <v>722</v>
      </c>
      <c r="I97" s="37">
        <f t="shared" si="11"/>
        <v>289</v>
      </c>
      <c r="J97" s="37">
        <v>500</v>
      </c>
      <c r="K97">
        <v>600</v>
      </c>
      <c r="L97">
        <v>300</v>
      </c>
    </row>
    <row r="98" spans="1:12">
      <c r="A98" s="37">
        <f>Sheet1!A98+1000</f>
        <v>1095</v>
      </c>
      <c r="B98" s="37">
        <f>INT(Sheet1!B98)</f>
        <v>6912</v>
      </c>
      <c r="C98" s="37">
        <f>Sheet1!C98</f>
        <v>0</v>
      </c>
      <c r="D98" s="37">
        <f t="shared" si="6"/>
        <v>37120</v>
      </c>
      <c r="E98" s="37">
        <f t="shared" si="7"/>
        <v>6186</v>
      </c>
      <c r="F98" s="37">
        <f t="shared" si="8"/>
        <v>3093</v>
      </c>
      <c r="G98" s="37">
        <f t="shared" si="9"/>
        <v>1325</v>
      </c>
      <c r="H98" s="37">
        <f t="shared" si="10"/>
        <v>773</v>
      </c>
      <c r="I98" s="37">
        <f t="shared" si="11"/>
        <v>309</v>
      </c>
      <c r="J98" s="37">
        <v>500</v>
      </c>
      <c r="K98">
        <v>600</v>
      </c>
      <c r="L98">
        <v>300</v>
      </c>
    </row>
    <row r="99" spans="1:12">
      <c r="A99" s="37">
        <f>Sheet1!A99+1000</f>
        <v>1096</v>
      </c>
      <c r="B99" s="37">
        <f>INT(Sheet1!B99)</f>
        <v>7094</v>
      </c>
      <c r="C99" s="37">
        <f>Sheet1!C99</f>
        <v>0</v>
      </c>
      <c r="D99" s="37">
        <f t="shared" si="6"/>
        <v>39718</v>
      </c>
      <c r="E99" s="37">
        <f t="shared" si="7"/>
        <v>6619</v>
      </c>
      <c r="F99" s="37">
        <f t="shared" si="8"/>
        <v>3309</v>
      </c>
      <c r="G99" s="37">
        <f t="shared" si="9"/>
        <v>1418</v>
      </c>
      <c r="H99" s="37">
        <f t="shared" si="10"/>
        <v>827</v>
      </c>
      <c r="I99" s="37">
        <f t="shared" si="11"/>
        <v>330</v>
      </c>
      <c r="J99" s="37">
        <v>500</v>
      </c>
      <c r="K99">
        <v>600</v>
      </c>
      <c r="L99">
        <v>300</v>
      </c>
    </row>
    <row r="100" spans="1:12">
      <c r="A100" s="37">
        <f>Sheet1!A100+1000</f>
        <v>1097</v>
      </c>
      <c r="B100" s="37">
        <f>INT(Sheet1!B100)</f>
        <v>7282</v>
      </c>
      <c r="C100" s="37">
        <f>Sheet1!C100</f>
        <v>0</v>
      </c>
      <c r="D100" s="37">
        <f t="shared" si="6"/>
        <v>42498</v>
      </c>
      <c r="E100" s="37">
        <f t="shared" si="7"/>
        <v>7083</v>
      </c>
      <c r="F100" s="37">
        <f t="shared" si="8"/>
        <v>3541</v>
      </c>
      <c r="G100" s="37">
        <f t="shared" si="9"/>
        <v>1517</v>
      </c>
      <c r="H100" s="37">
        <f t="shared" si="10"/>
        <v>885</v>
      </c>
      <c r="I100" s="37">
        <f t="shared" si="11"/>
        <v>354</v>
      </c>
      <c r="J100" s="37">
        <v>500</v>
      </c>
      <c r="K100">
        <v>600</v>
      </c>
      <c r="L100">
        <v>300</v>
      </c>
    </row>
    <row r="101" spans="1:12">
      <c r="A101" s="37">
        <f>Sheet1!A101+1000</f>
        <v>1098</v>
      </c>
      <c r="B101" s="37">
        <f>INT(Sheet1!B101)</f>
        <v>7474</v>
      </c>
      <c r="C101" s="37">
        <f>Sheet1!C101</f>
        <v>0</v>
      </c>
      <c r="D101" s="37">
        <f t="shared" si="6"/>
        <v>45473</v>
      </c>
      <c r="E101" s="37">
        <f t="shared" si="7"/>
        <v>7578</v>
      </c>
      <c r="F101" s="37">
        <f t="shared" si="8"/>
        <v>3789</v>
      </c>
      <c r="G101" s="37">
        <f t="shared" si="9"/>
        <v>1624</v>
      </c>
      <c r="H101" s="37">
        <f t="shared" si="10"/>
        <v>947</v>
      </c>
      <c r="I101" s="37">
        <f t="shared" si="11"/>
        <v>378</v>
      </c>
      <c r="J101" s="37">
        <v>500</v>
      </c>
      <c r="K101">
        <v>600</v>
      </c>
      <c r="L101">
        <v>300</v>
      </c>
    </row>
    <row r="102" spans="1:12">
      <c r="A102" s="37">
        <f>Sheet1!A102+1000</f>
        <v>1099</v>
      </c>
      <c r="B102" s="37">
        <f>INT(Sheet1!B102)</f>
        <v>7671</v>
      </c>
      <c r="C102" s="37">
        <f>Sheet1!C102</f>
        <v>0</v>
      </c>
      <c r="D102" s="37">
        <f t="shared" si="6"/>
        <v>48656</v>
      </c>
      <c r="E102" s="37">
        <f t="shared" si="7"/>
        <v>8109</v>
      </c>
      <c r="F102" s="37">
        <f t="shared" si="8"/>
        <v>4054</v>
      </c>
      <c r="G102" s="37">
        <f t="shared" si="9"/>
        <v>1737</v>
      </c>
      <c r="H102" s="37">
        <f t="shared" si="10"/>
        <v>1013</v>
      </c>
      <c r="I102" s="37">
        <f t="shared" si="11"/>
        <v>405</v>
      </c>
      <c r="J102" s="37">
        <v>500</v>
      </c>
      <c r="K102">
        <v>600</v>
      </c>
      <c r="L102">
        <v>300</v>
      </c>
    </row>
    <row r="103" spans="1:12">
      <c r="A103" s="37">
        <f>Sheet1!A103+1000</f>
        <v>1100</v>
      </c>
      <c r="B103" s="37">
        <f>INT(Sheet1!B103)</f>
        <v>7874</v>
      </c>
      <c r="C103" s="37">
        <f>Sheet1!C103</f>
        <v>0</v>
      </c>
      <c r="D103" s="37">
        <f t="shared" si="6"/>
        <v>52062</v>
      </c>
      <c r="E103" s="37">
        <f t="shared" si="7"/>
        <v>8677</v>
      </c>
      <c r="F103" s="37">
        <f t="shared" si="8"/>
        <v>4338</v>
      </c>
      <c r="G103" s="37">
        <f t="shared" si="9"/>
        <v>1859</v>
      </c>
      <c r="H103" s="37">
        <f t="shared" si="10"/>
        <v>1084</v>
      </c>
      <c r="I103" s="37">
        <f t="shared" si="11"/>
        <v>433</v>
      </c>
      <c r="J103" s="37">
        <v>500</v>
      </c>
      <c r="K103">
        <v>600</v>
      </c>
      <c r="L103">
        <v>300</v>
      </c>
    </row>
    <row r="104" spans="1:12">
      <c r="A104" s="39">
        <f>A4+1000</f>
        <v>2001</v>
      </c>
      <c r="B104" s="39">
        <f>B4</f>
        <v>60</v>
      </c>
      <c r="C104" s="39">
        <f t="shared" ref="C104" si="12">C4</f>
        <v>0</v>
      </c>
      <c r="D104" s="37">
        <f t="shared" si="6"/>
        <v>64</v>
      </c>
      <c r="E104" s="37">
        <f t="shared" ref="E104:E132" si="13">INT(D104/IF(LEFT(A104,1)*1=1,3,0.8))</f>
        <v>80</v>
      </c>
      <c r="F104" s="37">
        <f t="shared" ref="F104:F132" si="14">INT($D104/IF(LEFT($A104,1)*1=1,6,30))</f>
        <v>2</v>
      </c>
      <c r="G104" s="37">
        <f>INT($D104/IF(LEFT($A104,1)*1=1,108,10))</f>
        <v>6</v>
      </c>
      <c r="H104" s="37">
        <f t="shared" si="10"/>
        <v>0</v>
      </c>
      <c r="I104" s="37">
        <f t="shared" si="10"/>
        <v>1</v>
      </c>
      <c r="J104" s="37">
        <v>500</v>
      </c>
      <c r="K104">
        <v>600</v>
      </c>
      <c r="L104">
        <v>300</v>
      </c>
    </row>
    <row r="105" spans="1:12">
      <c r="A105" s="39">
        <f t="shared" ref="A105:A168" si="15">A5+1000</f>
        <v>2002</v>
      </c>
      <c r="B105" s="39">
        <f t="shared" ref="B105:C105" si="16">B5</f>
        <v>73</v>
      </c>
      <c r="C105" s="39">
        <f t="shared" si="16"/>
        <v>0</v>
      </c>
      <c r="D105" s="37">
        <f t="shared" si="6"/>
        <v>68</v>
      </c>
      <c r="E105" s="37">
        <f t="shared" si="13"/>
        <v>85</v>
      </c>
      <c r="F105" s="37">
        <f t="shared" si="14"/>
        <v>2</v>
      </c>
      <c r="G105" s="37">
        <f t="shared" ref="G105:G168" si="17">INT($D105/IF(LEFT($A105,1)*1=1,108,10))</f>
        <v>6</v>
      </c>
      <c r="H105" s="37">
        <f t="shared" si="10"/>
        <v>0</v>
      </c>
      <c r="I105" s="37">
        <f t="shared" si="10"/>
        <v>1</v>
      </c>
      <c r="J105" s="37">
        <v>500</v>
      </c>
      <c r="K105">
        <v>600</v>
      </c>
      <c r="L105">
        <v>300</v>
      </c>
    </row>
    <row r="106" spans="1:12">
      <c r="A106" s="39">
        <f t="shared" si="15"/>
        <v>2003</v>
      </c>
      <c r="B106" s="39">
        <f t="shared" ref="B106:C106" si="18">B6</f>
        <v>85</v>
      </c>
      <c r="C106" s="39">
        <f t="shared" si="18"/>
        <v>0</v>
      </c>
      <c r="D106" s="37">
        <f t="shared" si="6"/>
        <v>73</v>
      </c>
      <c r="E106" s="37">
        <f t="shared" si="13"/>
        <v>91</v>
      </c>
      <c r="F106" s="37">
        <f t="shared" si="14"/>
        <v>2</v>
      </c>
      <c r="G106" s="37">
        <f t="shared" si="17"/>
        <v>7</v>
      </c>
      <c r="H106" s="37">
        <f t="shared" si="10"/>
        <v>0</v>
      </c>
      <c r="I106" s="37">
        <f t="shared" si="10"/>
        <v>1</v>
      </c>
      <c r="J106" s="37">
        <v>500</v>
      </c>
      <c r="K106">
        <v>600</v>
      </c>
      <c r="L106">
        <v>300</v>
      </c>
    </row>
    <row r="107" spans="1:12">
      <c r="A107" s="39">
        <f t="shared" si="15"/>
        <v>2004</v>
      </c>
      <c r="B107" s="39">
        <f t="shared" ref="B107:C107" si="19">B7</f>
        <v>100</v>
      </c>
      <c r="C107" s="39">
        <f t="shared" si="19"/>
        <v>0</v>
      </c>
      <c r="D107" s="37">
        <f t="shared" si="6"/>
        <v>78</v>
      </c>
      <c r="E107" s="37">
        <f t="shared" si="13"/>
        <v>97</v>
      </c>
      <c r="F107" s="37">
        <f t="shared" si="14"/>
        <v>2</v>
      </c>
      <c r="G107" s="37">
        <f t="shared" si="17"/>
        <v>7</v>
      </c>
      <c r="H107" s="37">
        <f t="shared" si="10"/>
        <v>0</v>
      </c>
      <c r="I107" s="37">
        <f t="shared" si="10"/>
        <v>1</v>
      </c>
      <c r="J107" s="37">
        <v>500</v>
      </c>
      <c r="K107">
        <v>600</v>
      </c>
      <c r="L107">
        <v>300</v>
      </c>
    </row>
    <row r="108" spans="1:12">
      <c r="A108" s="39">
        <f t="shared" si="15"/>
        <v>2005</v>
      </c>
      <c r="B108" s="39">
        <f t="shared" ref="B108:C108" si="20">B8</f>
        <v>118</v>
      </c>
      <c r="C108" s="39">
        <f t="shared" si="20"/>
        <v>0</v>
      </c>
      <c r="D108" s="37">
        <f t="shared" si="6"/>
        <v>84</v>
      </c>
      <c r="E108" s="37">
        <f t="shared" si="13"/>
        <v>105</v>
      </c>
      <c r="F108" s="37">
        <f t="shared" si="14"/>
        <v>2</v>
      </c>
      <c r="G108" s="37">
        <f t="shared" si="17"/>
        <v>8</v>
      </c>
      <c r="H108" s="37">
        <f t="shared" si="10"/>
        <v>0</v>
      </c>
      <c r="I108" s="37">
        <f t="shared" si="10"/>
        <v>2</v>
      </c>
      <c r="J108" s="37">
        <v>500</v>
      </c>
      <c r="K108">
        <v>600</v>
      </c>
      <c r="L108">
        <v>300</v>
      </c>
    </row>
    <row r="109" spans="1:12">
      <c r="A109" s="39">
        <f t="shared" si="15"/>
        <v>2006</v>
      </c>
      <c r="B109" s="39">
        <f t="shared" ref="B109:C109" si="21">B9</f>
        <v>133</v>
      </c>
      <c r="C109" s="39">
        <f t="shared" si="21"/>
        <v>0</v>
      </c>
      <c r="D109" s="37">
        <f t="shared" si="6"/>
        <v>90</v>
      </c>
      <c r="E109" s="37">
        <f t="shared" si="13"/>
        <v>112</v>
      </c>
      <c r="F109" s="37">
        <f t="shared" si="14"/>
        <v>3</v>
      </c>
      <c r="G109" s="37">
        <f t="shared" si="17"/>
        <v>9</v>
      </c>
      <c r="H109" s="37">
        <f t="shared" si="10"/>
        <v>0</v>
      </c>
      <c r="I109" s="37">
        <f t="shared" si="10"/>
        <v>2</v>
      </c>
      <c r="J109" s="37">
        <v>500</v>
      </c>
      <c r="K109">
        <v>600</v>
      </c>
      <c r="L109">
        <v>300</v>
      </c>
    </row>
    <row r="110" spans="1:12">
      <c r="A110" s="39">
        <f t="shared" si="15"/>
        <v>2007</v>
      </c>
      <c r="B110" s="39">
        <f t="shared" ref="B110:C110" si="22">B10</f>
        <v>149</v>
      </c>
      <c r="C110" s="39">
        <f t="shared" si="22"/>
        <v>0</v>
      </c>
      <c r="D110" s="37">
        <f t="shared" si="6"/>
        <v>96</v>
      </c>
      <c r="E110" s="37">
        <f t="shared" si="13"/>
        <v>120</v>
      </c>
      <c r="F110" s="37">
        <f t="shared" si="14"/>
        <v>3</v>
      </c>
      <c r="G110" s="37">
        <f t="shared" si="17"/>
        <v>9</v>
      </c>
      <c r="H110" s="37">
        <f t="shared" si="10"/>
        <v>0</v>
      </c>
      <c r="I110" s="37">
        <f t="shared" si="10"/>
        <v>2</v>
      </c>
      <c r="J110" s="37">
        <v>500</v>
      </c>
      <c r="K110">
        <v>600</v>
      </c>
      <c r="L110">
        <v>300</v>
      </c>
    </row>
    <row r="111" spans="1:12">
      <c r="A111" s="39">
        <f t="shared" si="15"/>
        <v>2008</v>
      </c>
      <c r="B111" s="39">
        <f t="shared" ref="B111:C111" si="23">B11</f>
        <v>168</v>
      </c>
      <c r="C111" s="39">
        <f t="shared" si="23"/>
        <v>0</v>
      </c>
      <c r="D111" s="37">
        <f t="shared" si="6"/>
        <v>103</v>
      </c>
      <c r="E111" s="37">
        <f t="shared" si="13"/>
        <v>128</v>
      </c>
      <c r="F111" s="37">
        <f t="shared" si="14"/>
        <v>3</v>
      </c>
      <c r="G111" s="37">
        <f t="shared" si="17"/>
        <v>10</v>
      </c>
      <c r="H111" s="37">
        <f t="shared" si="10"/>
        <v>0</v>
      </c>
      <c r="I111" s="37">
        <f t="shared" si="10"/>
        <v>2</v>
      </c>
      <c r="J111" s="37">
        <v>500</v>
      </c>
      <c r="K111">
        <v>600</v>
      </c>
      <c r="L111">
        <v>300</v>
      </c>
    </row>
    <row r="112" spans="1:12">
      <c r="A112" s="39">
        <f t="shared" si="15"/>
        <v>2009</v>
      </c>
      <c r="B112" s="39">
        <f t="shared" ref="B112:C112" si="24">B12</f>
        <v>188</v>
      </c>
      <c r="C112" s="39">
        <f t="shared" si="24"/>
        <v>0</v>
      </c>
      <c r="D112" s="37">
        <f t="shared" si="6"/>
        <v>110</v>
      </c>
      <c r="E112" s="37">
        <f t="shared" si="13"/>
        <v>137</v>
      </c>
      <c r="F112" s="37">
        <f t="shared" si="14"/>
        <v>3</v>
      </c>
      <c r="G112" s="37">
        <f t="shared" si="17"/>
        <v>11</v>
      </c>
      <c r="H112" s="37">
        <f t="shared" si="10"/>
        <v>0</v>
      </c>
      <c r="I112" s="37">
        <f t="shared" si="10"/>
        <v>2</v>
      </c>
      <c r="J112" s="37">
        <v>500</v>
      </c>
      <c r="K112">
        <v>600</v>
      </c>
      <c r="L112">
        <v>300</v>
      </c>
    </row>
    <row r="113" spans="1:12">
      <c r="A113" s="39">
        <f t="shared" si="15"/>
        <v>2010</v>
      </c>
      <c r="B113" s="39">
        <f t="shared" ref="B113:C113" si="25">B13</f>
        <v>212</v>
      </c>
      <c r="C113" s="39">
        <f t="shared" si="25"/>
        <v>0</v>
      </c>
      <c r="D113" s="37">
        <f t="shared" si="6"/>
        <v>118</v>
      </c>
      <c r="E113" s="37">
        <f t="shared" si="13"/>
        <v>147</v>
      </c>
      <c r="F113" s="37">
        <f t="shared" si="14"/>
        <v>3</v>
      </c>
      <c r="G113" s="37">
        <f t="shared" si="17"/>
        <v>11</v>
      </c>
      <c r="H113" s="37">
        <f t="shared" si="10"/>
        <v>0</v>
      </c>
      <c r="I113" s="37">
        <f t="shared" si="10"/>
        <v>2</v>
      </c>
      <c r="J113" s="37">
        <v>500</v>
      </c>
      <c r="K113">
        <v>600</v>
      </c>
      <c r="L113">
        <v>300</v>
      </c>
    </row>
    <row r="114" spans="1:12">
      <c r="A114" s="39">
        <f t="shared" si="15"/>
        <v>2011</v>
      </c>
      <c r="B114" s="39">
        <f t="shared" ref="B114:C114" si="26">B14</f>
        <v>226</v>
      </c>
      <c r="C114" s="39">
        <f t="shared" si="26"/>
        <v>0</v>
      </c>
      <c r="D114" s="37">
        <f t="shared" si="6"/>
        <v>126</v>
      </c>
      <c r="E114" s="37">
        <f t="shared" si="13"/>
        <v>157</v>
      </c>
      <c r="F114" s="37">
        <f t="shared" si="14"/>
        <v>4</v>
      </c>
      <c r="G114" s="37">
        <f t="shared" si="17"/>
        <v>12</v>
      </c>
      <c r="H114" s="37">
        <f t="shared" si="10"/>
        <v>1</v>
      </c>
      <c r="I114" s="37">
        <f t="shared" si="10"/>
        <v>3</v>
      </c>
      <c r="J114" s="37">
        <v>500</v>
      </c>
      <c r="K114">
        <v>600</v>
      </c>
      <c r="L114">
        <v>300</v>
      </c>
    </row>
    <row r="115" spans="1:12">
      <c r="A115" s="39">
        <f t="shared" si="15"/>
        <v>2012</v>
      </c>
      <c r="B115" s="39">
        <f t="shared" ref="B115:C115" si="27">B15</f>
        <v>241</v>
      </c>
      <c r="C115" s="39">
        <f t="shared" si="27"/>
        <v>0</v>
      </c>
      <c r="D115" s="37">
        <f t="shared" si="6"/>
        <v>135</v>
      </c>
      <c r="E115" s="37">
        <f t="shared" si="13"/>
        <v>168</v>
      </c>
      <c r="F115" s="37">
        <f t="shared" si="14"/>
        <v>4</v>
      </c>
      <c r="G115" s="37">
        <f t="shared" si="17"/>
        <v>13</v>
      </c>
      <c r="H115" s="37">
        <f t="shared" si="10"/>
        <v>1</v>
      </c>
      <c r="I115" s="37">
        <f t="shared" si="10"/>
        <v>3</v>
      </c>
      <c r="J115" s="37">
        <v>500</v>
      </c>
      <c r="K115">
        <v>600</v>
      </c>
      <c r="L115">
        <v>300</v>
      </c>
    </row>
    <row r="116" spans="1:12">
      <c r="A116" s="39">
        <f t="shared" si="15"/>
        <v>2013</v>
      </c>
      <c r="B116" s="39">
        <f t="shared" ref="B116:C116" si="28">B16</f>
        <v>256</v>
      </c>
      <c r="C116" s="39">
        <f t="shared" si="28"/>
        <v>0</v>
      </c>
      <c r="D116" s="37">
        <f t="shared" si="6"/>
        <v>144</v>
      </c>
      <c r="E116" s="37">
        <f t="shared" si="13"/>
        <v>180</v>
      </c>
      <c r="F116" s="37">
        <f t="shared" si="14"/>
        <v>4</v>
      </c>
      <c r="G116" s="37">
        <f t="shared" si="17"/>
        <v>14</v>
      </c>
      <c r="H116" s="37">
        <f t="shared" si="10"/>
        <v>1</v>
      </c>
      <c r="I116" s="37">
        <f t="shared" si="10"/>
        <v>3</v>
      </c>
      <c r="J116" s="37">
        <v>500</v>
      </c>
      <c r="K116">
        <v>600</v>
      </c>
      <c r="L116">
        <v>300</v>
      </c>
    </row>
    <row r="117" spans="1:12">
      <c r="A117" s="39">
        <f t="shared" si="15"/>
        <v>2014</v>
      </c>
      <c r="B117" s="39">
        <f t="shared" ref="B117:C117" si="29">B17</f>
        <v>273</v>
      </c>
      <c r="C117" s="39">
        <f t="shared" si="29"/>
        <v>0</v>
      </c>
      <c r="D117" s="37">
        <f t="shared" si="6"/>
        <v>154</v>
      </c>
      <c r="E117" s="37">
        <f t="shared" si="13"/>
        <v>192</v>
      </c>
      <c r="F117" s="37">
        <f t="shared" si="14"/>
        <v>5</v>
      </c>
      <c r="G117" s="37">
        <f t="shared" si="17"/>
        <v>15</v>
      </c>
      <c r="H117" s="37">
        <f t="shared" si="10"/>
        <v>1</v>
      </c>
      <c r="I117" s="37">
        <f t="shared" si="10"/>
        <v>3</v>
      </c>
      <c r="J117" s="37">
        <v>500</v>
      </c>
      <c r="K117">
        <v>600</v>
      </c>
      <c r="L117">
        <v>300</v>
      </c>
    </row>
    <row r="118" spans="1:12">
      <c r="A118" s="39">
        <f t="shared" si="15"/>
        <v>2015</v>
      </c>
      <c r="B118" s="39">
        <f t="shared" ref="B118:C118" si="30">B18</f>
        <v>291</v>
      </c>
      <c r="C118" s="39">
        <f t="shared" si="30"/>
        <v>0</v>
      </c>
      <c r="D118" s="37">
        <f t="shared" si="6"/>
        <v>165</v>
      </c>
      <c r="E118" s="37">
        <f t="shared" si="13"/>
        <v>206</v>
      </c>
      <c r="F118" s="37">
        <f t="shared" si="14"/>
        <v>5</v>
      </c>
      <c r="G118" s="37">
        <f t="shared" si="17"/>
        <v>16</v>
      </c>
      <c r="H118" s="37">
        <f t="shared" si="10"/>
        <v>1</v>
      </c>
      <c r="I118" s="37">
        <f t="shared" si="10"/>
        <v>4</v>
      </c>
      <c r="J118" s="37">
        <v>500</v>
      </c>
      <c r="K118">
        <v>600</v>
      </c>
      <c r="L118">
        <v>300</v>
      </c>
    </row>
    <row r="119" spans="1:12">
      <c r="A119" s="39">
        <f t="shared" si="15"/>
        <v>2016</v>
      </c>
      <c r="B119" s="39">
        <f t="shared" ref="B119:C119" si="31">B19</f>
        <v>310</v>
      </c>
      <c r="C119" s="39">
        <f t="shared" si="31"/>
        <v>0</v>
      </c>
      <c r="D119" s="37">
        <f t="shared" si="6"/>
        <v>177</v>
      </c>
      <c r="E119" s="37">
        <f t="shared" si="13"/>
        <v>221</v>
      </c>
      <c r="F119" s="37">
        <f t="shared" si="14"/>
        <v>5</v>
      </c>
      <c r="G119" s="37">
        <f t="shared" si="17"/>
        <v>17</v>
      </c>
      <c r="H119" s="37">
        <f t="shared" si="10"/>
        <v>1</v>
      </c>
      <c r="I119" s="37">
        <f t="shared" si="10"/>
        <v>4</v>
      </c>
      <c r="J119" s="37">
        <v>500</v>
      </c>
      <c r="K119">
        <v>600</v>
      </c>
      <c r="L119">
        <v>300</v>
      </c>
    </row>
    <row r="120" spans="1:12">
      <c r="A120" s="39">
        <f t="shared" si="15"/>
        <v>2017</v>
      </c>
      <c r="B120" s="39">
        <f t="shared" ref="B120:C120" si="32">B20</f>
        <v>331</v>
      </c>
      <c r="C120" s="39">
        <f t="shared" si="32"/>
        <v>0</v>
      </c>
      <c r="D120" s="37">
        <f t="shared" si="6"/>
        <v>189</v>
      </c>
      <c r="E120" s="37">
        <f t="shared" si="13"/>
        <v>236</v>
      </c>
      <c r="F120" s="37">
        <f t="shared" si="14"/>
        <v>6</v>
      </c>
      <c r="G120" s="37">
        <f t="shared" si="17"/>
        <v>18</v>
      </c>
      <c r="H120" s="37">
        <f t="shared" si="10"/>
        <v>1</v>
      </c>
      <c r="I120" s="37">
        <f t="shared" si="10"/>
        <v>4</v>
      </c>
      <c r="J120" s="37">
        <v>500</v>
      </c>
      <c r="K120">
        <v>600</v>
      </c>
      <c r="L120">
        <v>300</v>
      </c>
    </row>
    <row r="121" spans="1:12">
      <c r="A121" s="39">
        <f t="shared" si="15"/>
        <v>2018</v>
      </c>
      <c r="B121" s="39">
        <f t="shared" ref="B121:C121" si="33">B21</f>
        <v>352</v>
      </c>
      <c r="C121" s="39">
        <f t="shared" si="33"/>
        <v>0</v>
      </c>
      <c r="D121" s="37">
        <f t="shared" si="6"/>
        <v>202</v>
      </c>
      <c r="E121" s="37">
        <f t="shared" si="13"/>
        <v>252</v>
      </c>
      <c r="F121" s="37">
        <f t="shared" si="14"/>
        <v>6</v>
      </c>
      <c r="G121" s="37">
        <f t="shared" si="17"/>
        <v>20</v>
      </c>
      <c r="H121" s="37">
        <f t="shared" si="10"/>
        <v>1</v>
      </c>
      <c r="I121" s="37">
        <f t="shared" si="10"/>
        <v>5</v>
      </c>
      <c r="J121" s="37">
        <v>500</v>
      </c>
      <c r="K121">
        <v>600</v>
      </c>
      <c r="L121">
        <v>300</v>
      </c>
    </row>
    <row r="122" spans="1:12">
      <c r="A122" s="39">
        <f t="shared" si="15"/>
        <v>2019</v>
      </c>
      <c r="B122" s="39">
        <f t="shared" ref="B122:C122" si="34">B22</f>
        <v>375</v>
      </c>
      <c r="C122" s="39">
        <f t="shared" si="34"/>
        <v>0</v>
      </c>
      <c r="D122" s="37">
        <f t="shared" si="6"/>
        <v>216</v>
      </c>
      <c r="E122" s="37">
        <f t="shared" si="13"/>
        <v>270</v>
      </c>
      <c r="F122" s="37">
        <f t="shared" si="14"/>
        <v>7</v>
      </c>
      <c r="G122" s="37">
        <f t="shared" si="17"/>
        <v>21</v>
      </c>
      <c r="H122" s="37">
        <f t="shared" si="10"/>
        <v>1</v>
      </c>
      <c r="I122" s="37">
        <f t="shared" si="10"/>
        <v>5</v>
      </c>
      <c r="J122" s="37">
        <v>500</v>
      </c>
      <c r="K122">
        <v>600</v>
      </c>
      <c r="L122">
        <v>300</v>
      </c>
    </row>
    <row r="123" spans="1:12">
      <c r="A123" s="39">
        <f t="shared" si="15"/>
        <v>2020</v>
      </c>
      <c r="B123" s="39">
        <f t="shared" ref="B123:C123" si="35">B23</f>
        <v>400</v>
      </c>
      <c r="C123" s="39">
        <f t="shared" si="35"/>
        <v>0</v>
      </c>
      <c r="D123" s="37">
        <f t="shared" si="6"/>
        <v>232</v>
      </c>
      <c r="E123" s="37">
        <f t="shared" si="13"/>
        <v>290</v>
      </c>
      <c r="F123" s="37">
        <f t="shared" si="14"/>
        <v>7</v>
      </c>
      <c r="G123" s="37">
        <f t="shared" si="17"/>
        <v>23</v>
      </c>
      <c r="H123" s="37">
        <f t="shared" si="10"/>
        <v>1</v>
      </c>
      <c r="I123" s="37">
        <f t="shared" si="10"/>
        <v>5</v>
      </c>
      <c r="J123" s="37">
        <v>500</v>
      </c>
      <c r="K123">
        <v>600</v>
      </c>
      <c r="L123">
        <v>300</v>
      </c>
    </row>
    <row r="124" spans="1:12">
      <c r="A124" s="39">
        <f t="shared" si="15"/>
        <v>2021</v>
      </c>
      <c r="B124" s="39">
        <f t="shared" ref="B124:C124" si="36">B24</f>
        <v>422</v>
      </c>
      <c r="C124" s="39">
        <f t="shared" si="36"/>
        <v>0</v>
      </c>
      <c r="D124" s="37">
        <f t="shared" si="6"/>
        <v>248</v>
      </c>
      <c r="E124" s="37">
        <f t="shared" si="13"/>
        <v>310</v>
      </c>
      <c r="F124" s="37">
        <f t="shared" si="14"/>
        <v>8</v>
      </c>
      <c r="G124" s="37">
        <f t="shared" si="17"/>
        <v>24</v>
      </c>
      <c r="H124" s="37">
        <f t="shared" si="10"/>
        <v>2</v>
      </c>
      <c r="I124" s="37">
        <f t="shared" si="10"/>
        <v>6</v>
      </c>
      <c r="J124" s="37">
        <v>500</v>
      </c>
      <c r="K124">
        <v>600</v>
      </c>
      <c r="L124">
        <v>300</v>
      </c>
    </row>
    <row r="125" spans="1:12">
      <c r="A125" s="39">
        <f t="shared" si="15"/>
        <v>2022</v>
      </c>
      <c r="B125" s="39">
        <f t="shared" ref="B125:C125" si="37">B25</f>
        <v>446</v>
      </c>
      <c r="C125" s="39">
        <f t="shared" si="37"/>
        <v>0</v>
      </c>
      <c r="D125" s="37">
        <f t="shared" si="6"/>
        <v>265</v>
      </c>
      <c r="E125" s="37">
        <f t="shared" si="13"/>
        <v>331</v>
      </c>
      <c r="F125" s="37">
        <f t="shared" si="14"/>
        <v>8</v>
      </c>
      <c r="G125" s="37">
        <f t="shared" si="17"/>
        <v>26</v>
      </c>
      <c r="H125" s="37">
        <f t="shared" si="10"/>
        <v>2</v>
      </c>
      <c r="I125" s="37">
        <f t="shared" si="10"/>
        <v>6</v>
      </c>
      <c r="J125" s="37">
        <v>500</v>
      </c>
      <c r="K125">
        <v>600</v>
      </c>
      <c r="L125">
        <v>300</v>
      </c>
    </row>
    <row r="126" spans="1:12">
      <c r="A126" s="39">
        <f t="shared" si="15"/>
        <v>2023</v>
      </c>
      <c r="B126" s="39">
        <f t="shared" ref="B126:C126" si="38">B26</f>
        <v>471</v>
      </c>
      <c r="C126" s="39">
        <f t="shared" si="38"/>
        <v>0</v>
      </c>
      <c r="D126" s="37">
        <f t="shared" si="6"/>
        <v>284</v>
      </c>
      <c r="E126" s="37">
        <f t="shared" si="13"/>
        <v>355</v>
      </c>
      <c r="F126" s="37">
        <f t="shared" si="14"/>
        <v>9</v>
      </c>
      <c r="G126" s="37">
        <f t="shared" si="17"/>
        <v>28</v>
      </c>
      <c r="H126" s="37">
        <f t="shared" si="10"/>
        <v>2</v>
      </c>
      <c r="I126" s="37">
        <f t="shared" si="10"/>
        <v>7</v>
      </c>
      <c r="J126" s="37">
        <v>500</v>
      </c>
      <c r="K126">
        <v>600</v>
      </c>
      <c r="L126">
        <v>300</v>
      </c>
    </row>
    <row r="127" spans="1:12">
      <c r="A127" s="39">
        <f t="shared" si="15"/>
        <v>2024</v>
      </c>
      <c r="B127" s="39">
        <f t="shared" ref="B127:C127" si="39">B27</f>
        <v>497</v>
      </c>
      <c r="C127" s="39">
        <f t="shared" si="39"/>
        <v>0</v>
      </c>
      <c r="D127" s="37">
        <f t="shared" si="6"/>
        <v>304</v>
      </c>
      <c r="E127" s="37">
        <f t="shared" si="13"/>
        <v>380</v>
      </c>
      <c r="F127" s="37">
        <f t="shared" si="14"/>
        <v>10</v>
      </c>
      <c r="G127" s="37">
        <f t="shared" si="17"/>
        <v>30</v>
      </c>
      <c r="H127" s="37">
        <f t="shared" si="10"/>
        <v>2</v>
      </c>
      <c r="I127" s="37">
        <f t="shared" si="10"/>
        <v>7</v>
      </c>
      <c r="J127" s="37">
        <v>500</v>
      </c>
      <c r="K127">
        <v>600</v>
      </c>
      <c r="L127">
        <v>300</v>
      </c>
    </row>
    <row r="128" spans="1:12">
      <c r="A128" s="39">
        <f t="shared" si="15"/>
        <v>2025</v>
      </c>
      <c r="B128" s="39">
        <f t="shared" ref="B128:C128" si="40">B28</f>
        <v>525</v>
      </c>
      <c r="C128" s="39">
        <f t="shared" si="40"/>
        <v>0</v>
      </c>
      <c r="D128" s="37">
        <f t="shared" si="6"/>
        <v>325</v>
      </c>
      <c r="E128" s="37">
        <f t="shared" si="13"/>
        <v>406</v>
      </c>
      <c r="F128" s="37">
        <f t="shared" si="14"/>
        <v>10</v>
      </c>
      <c r="G128" s="37">
        <f t="shared" si="17"/>
        <v>32</v>
      </c>
      <c r="H128" s="37">
        <f t="shared" si="10"/>
        <v>2</v>
      </c>
      <c r="I128" s="37">
        <f t="shared" si="10"/>
        <v>8</v>
      </c>
      <c r="J128" s="37">
        <v>500</v>
      </c>
      <c r="K128">
        <v>600</v>
      </c>
      <c r="L128">
        <v>300</v>
      </c>
    </row>
    <row r="129" spans="1:12">
      <c r="A129" s="39">
        <f t="shared" si="15"/>
        <v>2026</v>
      </c>
      <c r="B129" s="39">
        <f t="shared" ref="B129:C129" si="41">B29</f>
        <v>554</v>
      </c>
      <c r="C129" s="39">
        <f t="shared" si="41"/>
        <v>0</v>
      </c>
      <c r="D129" s="37">
        <f t="shared" si="6"/>
        <v>348</v>
      </c>
      <c r="E129" s="37">
        <f t="shared" si="13"/>
        <v>435</v>
      </c>
      <c r="F129" s="37">
        <f t="shared" si="14"/>
        <v>11</v>
      </c>
      <c r="G129" s="37">
        <f t="shared" si="17"/>
        <v>34</v>
      </c>
      <c r="H129" s="37">
        <f t="shared" si="10"/>
        <v>2</v>
      </c>
      <c r="I129" s="37">
        <f t="shared" si="10"/>
        <v>8</v>
      </c>
      <c r="J129" s="37">
        <v>500</v>
      </c>
      <c r="K129">
        <v>600</v>
      </c>
      <c r="L129">
        <v>300</v>
      </c>
    </row>
    <row r="130" spans="1:12">
      <c r="A130" s="39">
        <f t="shared" si="15"/>
        <v>2027</v>
      </c>
      <c r="B130" s="39">
        <f t="shared" ref="B130:C130" si="42">B30</f>
        <v>585</v>
      </c>
      <c r="C130" s="39">
        <f t="shared" si="42"/>
        <v>0</v>
      </c>
      <c r="D130" s="37">
        <f t="shared" si="6"/>
        <v>372</v>
      </c>
      <c r="E130" s="37">
        <f t="shared" si="13"/>
        <v>465</v>
      </c>
      <c r="F130" s="37">
        <f t="shared" si="14"/>
        <v>12</v>
      </c>
      <c r="G130" s="37">
        <f t="shared" si="17"/>
        <v>37</v>
      </c>
      <c r="H130" s="37">
        <f t="shared" si="10"/>
        <v>3</v>
      </c>
      <c r="I130" s="37">
        <f t="shared" si="10"/>
        <v>9</v>
      </c>
      <c r="J130" s="37">
        <v>500</v>
      </c>
      <c r="K130">
        <v>600</v>
      </c>
      <c r="L130">
        <v>300</v>
      </c>
    </row>
    <row r="131" spans="1:12">
      <c r="A131" s="39">
        <f t="shared" si="15"/>
        <v>2028</v>
      </c>
      <c r="B131" s="39">
        <f t="shared" ref="B131:C131" si="43">B31</f>
        <v>618</v>
      </c>
      <c r="C131" s="39">
        <f t="shared" si="43"/>
        <v>0</v>
      </c>
      <c r="D131" s="37">
        <f t="shared" si="6"/>
        <v>398</v>
      </c>
      <c r="E131" s="37">
        <f t="shared" si="13"/>
        <v>497</v>
      </c>
      <c r="F131" s="37">
        <f t="shared" si="14"/>
        <v>13</v>
      </c>
      <c r="G131" s="37">
        <f t="shared" si="17"/>
        <v>39</v>
      </c>
      <c r="H131" s="37">
        <f t="shared" si="10"/>
        <v>3</v>
      </c>
      <c r="I131" s="37">
        <f t="shared" si="10"/>
        <v>9</v>
      </c>
      <c r="J131" s="37">
        <v>500</v>
      </c>
      <c r="K131">
        <v>600</v>
      </c>
      <c r="L131">
        <v>300</v>
      </c>
    </row>
    <row r="132" spans="1:12">
      <c r="A132" s="39">
        <f t="shared" si="15"/>
        <v>2029</v>
      </c>
      <c r="B132" s="39">
        <f t="shared" ref="B132:C132" si="44">B32</f>
        <v>652</v>
      </c>
      <c r="C132" s="39">
        <f t="shared" si="44"/>
        <v>0</v>
      </c>
      <c r="D132" s="37">
        <f t="shared" si="6"/>
        <v>426</v>
      </c>
      <c r="E132" s="37">
        <f t="shared" si="13"/>
        <v>532</v>
      </c>
      <c r="F132" s="37">
        <f t="shared" si="14"/>
        <v>14</v>
      </c>
      <c r="G132" s="37">
        <f t="shared" si="17"/>
        <v>42</v>
      </c>
      <c r="H132" s="37">
        <f t="shared" si="10"/>
        <v>3</v>
      </c>
      <c r="I132" s="37">
        <f t="shared" si="10"/>
        <v>10</v>
      </c>
      <c r="J132" s="37">
        <v>500</v>
      </c>
      <c r="K132">
        <v>600</v>
      </c>
      <c r="L132">
        <v>300</v>
      </c>
    </row>
    <row r="133" spans="1:12">
      <c r="A133" s="39">
        <f t="shared" si="15"/>
        <v>2030</v>
      </c>
      <c r="B133" s="39">
        <f t="shared" ref="B133:C133" si="45">B33</f>
        <v>688</v>
      </c>
      <c r="C133" s="39">
        <f t="shared" si="45"/>
        <v>0</v>
      </c>
      <c r="D133" s="37">
        <f t="shared" ref="D133:D196" si="46">INT(1.07^RIGHT(A133,3)*1*60)</f>
        <v>456</v>
      </c>
      <c r="E133" s="37">
        <f t="shared" ref="E133:E196" si="47">INT(D133/IF(LEFT(A133,1)*1=1,3,0.8))</f>
        <v>570</v>
      </c>
      <c r="F133" s="37">
        <f t="shared" ref="F133:F196" si="48">INT($D133/IF(LEFT($A133,1)*1=1,6,30))</f>
        <v>15</v>
      </c>
      <c r="G133" s="37">
        <f t="shared" si="17"/>
        <v>45</v>
      </c>
      <c r="H133" s="37">
        <f t="shared" ref="H133:I196" si="49">INT(F133/4)</f>
        <v>3</v>
      </c>
      <c r="I133" s="37">
        <f t="shared" si="49"/>
        <v>11</v>
      </c>
      <c r="J133" s="37">
        <v>500</v>
      </c>
      <c r="K133">
        <v>600</v>
      </c>
      <c r="L133">
        <v>300</v>
      </c>
    </row>
    <row r="134" spans="1:12">
      <c r="A134" s="39">
        <f t="shared" si="15"/>
        <v>2031</v>
      </c>
      <c r="B134" s="39">
        <f t="shared" ref="B134:C134" si="50">B34</f>
        <v>727</v>
      </c>
      <c r="C134" s="39">
        <f t="shared" si="50"/>
        <v>0</v>
      </c>
      <c r="D134" s="37">
        <f t="shared" si="46"/>
        <v>488</v>
      </c>
      <c r="E134" s="37">
        <f t="shared" si="47"/>
        <v>610</v>
      </c>
      <c r="F134" s="37">
        <f t="shared" si="48"/>
        <v>16</v>
      </c>
      <c r="G134" s="37">
        <f t="shared" si="17"/>
        <v>48</v>
      </c>
      <c r="H134" s="37">
        <f t="shared" si="49"/>
        <v>4</v>
      </c>
      <c r="I134" s="37">
        <f t="shared" si="49"/>
        <v>12</v>
      </c>
      <c r="J134" s="37">
        <v>500</v>
      </c>
      <c r="K134">
        <v>600</v>
      </c>
      <c r="L134">
        <v>300</v>
      </c>
    </row>
    <row r="135" spans="1:12">
      <c r="A135" s="39">
        <f t="shared" si="15"/>
        <v>2032</v>
      </c>
      <c r="B135" s="39">
        <f t="shared" ref="B135:C135" si="51">B35</f>
        <v>767</v>
      </c>
      <c r="C135" s="39">
        <f t="shared" si="51"/>
        <v>0</v>
      </c>
      <c r="D135" s="37">
        <f t="shared" si="46"/>
        <v>522</v>
      </c>
      <c r="E135" s="37">
        <f t="shared" si="47"/>
        <v>652</v>
      </c>
      <c r="F135" s="37">
        <f t="shared" si="48"/>
        <v>17</v>
      </c>
      <c r="G135" s="37">
        <f t="shared" si="17"/>
        <v>52</v>
      </c>
      <c r="H135" s="37">
        <f t="shared" si="49"/>
        <v>4</v>
      </c>
      <c r="I135" s="37">
        <f t="shared" si="49"/>
        <v>13</v>
      </c>
      <c r="J135" s="37">
        <v>500</v>
      </c>
      <c r="K135">
        <v>600</v>
      </c>
      <c r="L135">
        <v>300</v>
      </c>
    </row>
    <row r="136" spans="1:12">
      <c r="A136" s="39">
        <f t="shared" si="15"/>
        <v>2033</v>
      </c>
      <c r="B136" s="39">
        <f t="shared" ref="B136:C136" si="52">B36</f>
        <v>810</v>
      </c>
      <c r="C136" s="39">
        <f t="shared" si="52"/>
        <v>0</v>
      </c>
      <c r="D136" s="37">
        <f t="shared" si="46"/>
        <v>559</v>
      </c>
      <c r="E136" s="37">
        <f t="shared" si="47"/>
        <v>698</v>
      </c>
      <c r="F136" s="37">
        <f t="shared" si="48"/>
        <v>18</v>
      </c>
      <c r="G136" s="37">
        <f t="shared" si="17"/>
        <v>55</v>
      </c>
      <c r="H136" s="37">
        <f t="shared" si="49"/>
        <v>4</v>
      </c>
      <c r="I136" s="37">
        <f t="shared" si="49"/>
        <v>13</v>
      </c>
      <c r="J136" s="37">
        <v>500</v>
      </c>
      <c r="K136">
        <v>600</v>
      </c>
      <c r="L136">
        <v>300</v>
      </c>
    </row>
    <row r="137" spans="1:12">
      <c r="A137" s="39">
        <f t="shared" si="15"/>
        <v>2034</v>
      </c>
      <c r="B137" s="39">
        <f t="shared" ref="B137:C137" si="53">B37</f>
        <v>855</v>
      </c>
      <c r="C137" s="39">
        <f t="shared" si="53"/>
        <v>0</v>
      </c>
      <c r="D137" s="37">
        <f t="shared" si="46"/>
        <v>598</v>
      </c>
      <c r="E137" s="37">
        <f t="shared" si="47"/>
        <v>747</v>
      </c>
      <c r="F137" s="37">
        <f t="shared" si="48"/>
        <v>19</v>
      </c>
      <c r="G137" s="37">
        <f t="shared" si="17"/>
        <v>59</v>
      </c>
      <c r="H137" s="37">
        <f t="shared" si="49"/>
        <v>4</v>
      </c>
      <c r="I137" s="37">
        <f t="shared" si="49"/>
        <v>14</v>
      </c>
      <c r="J137" s="37">
        <v>500</v>
      </c>
      <c r="K137">
        <v>600</v>
      </c>
      <c r="L137">
        <v>300</v>
      </c>
    </row>
    <row r="138" spans="1:12">
      <c r="A138" s="39">
        <f t="shared" si="15"/>
        <v>2035</v>
      </c>
      <c r="B138" s="39">
        <f t="shared" ref="B138:C138" si="54">B38</f>
        <v>903</v>
      </c>
      <c r="C138" s="39">
        <f t="shared" si="54"/>
        <v>0</v>
      </c>
      <c r="D138" s="37">
        <f t="shared" si="46"/>
        <v>640</v>
      </c>
      <c r="E138" s="37">
        <f t="shared" si="47"/>
        <v>800</v>
      </c>
      <c r="F138" s="37">
        <f t="shared" si="48"/>
        <v>21</v>
      </c>
      <c r="G138" s="37">
        <f t="shared" si="17"/>
        <v>64</v>
      </c>
      <c r="H138" s="37">
        <f t="shared" si="49"/>
        <v>5</v>
      </c>
      <c r="I138" s="37">
        <f t="shared" si="49"/>
        <v>16</v>
      </c>
      <c r="J138" s="37">
        <v>500</v>
      </c>
      <c r="K138">
        <v>600</v>
      </c>
      <c r="L138">
        <v>300</v>
      </c>
    </row>
    <row r="139" spans="1:12">
      <c r="A139" s="39">
        <f t="shared" si="15"/>
        <v>2036</v>
      </c>
      <c r="B139" s="39">
        <f t="shared" ref="B139:C139" si="55">B39</f>
        <v>953</v>
      </c>
      <c r="C139" s="39">
        <f t="shared" si="55"/>
        <v>0</v>
      </c>
      <c r="D139" s="37">
        <f t="shared" si="46"/>
        <v>685</v>
      </c>
      <c r="E139" s="37">
        <f t="shared" si="47"/>
        <v>856</v>
      </c>
      <c r="F139" s="37">
        <f t="shared" si="48"/>
        <v>22</v>
      </c>
      <c r="G139" s="37">
        <f t="shared" si="17"/>
        <v>68</v>
      </c>
      <c r="H139" s="37">
        <f t="shared" si="49"/>
        <v>5</v>
      </c>
      <c r="I139" s="37">
        <f t="shared" si="49"/>
        <v>17</v>
      </c>
      <c r="J139" s="37">
        <v>500</v>
      </c>
      <c r="K139">
        <v>600</v>
      </c>
      <c r="L139">
        <v>300</v>
      </c>
    </row>
    <row r="140" spans="1:12">
      <c r="A140" s="39">
        <f t="shared" si="15"/>
        <v>2037</v>
      </c>
      <c r="B140" s="39">
        <f t="shared" ref="B140:C140" si="56">B40</f>
        <v>1007</v>
      </c>
      <c r="C140" s="39">
        <f t="shared" si="56"/>
        <v>0</v>
      </c>
      <c r="D140" s="37">
        <f t="shared" si="46"/>
        <v>733</v>
      </c>
      <c r="E140" s="37">
        <f t="shared" si="47"/>
        <v>916</v>
      </c>
      <c r="F140" s="37">
        <f t="shared" si="48"/>
        <v>24</v>
      </c>
      <c r="G140" s="37">
        <f t="shared" si="17"/>
        <v>73</v>
      </c>
      <c r="H140" s="37">
        <f t="shared" si="49"/>
        <v>6</v>
      </c>
      <c r="I140" s="37">
        <f t="shared" si="49"/>
        <v>18</v>
      </c>
      <c r="J140" s="37">
        <v>500</v>
      </c>
      <c r="K140">
        <v>600</v>
      </c>
      <c r="L140">
        <v>300</v>
      </c>
    </row>
    <row r="141" spans="1:12">
      <c r="A141" s="39">
        <f t="shared" si="15"/>
        <v>2038</v>
      </c>
      <c r="B141" s="39">
        <f t="shared" ref="B141:C141" si="57">B41</f>
        <v>1063</v>
      </c>
      <c r="C141" s="39">
        <f t="shared" si="57"/>
        <v>0</v>
      </c>
      <c r="D141" s="37">
        <f t="shared" si="46"/>
        <v>784</v>
      </c>
      <c r="E141" s="37">
        <f t="shared" si="47"/>
        <v>980</v>
      </c>
      <c r="F141" s="37">
        <f t="shared" si="48"/>
        <v>26</v>
      </c>
      <c r="G141" s="37">
        <f t="shared" si="17"/>
        <v>78</v>
      </c>
      <c r="H141" s="37">
        <f t="shared" si="49"/>
        <v>6</v>
      </c>
      <c r="I141" s="37">
        <f t="shared" si="49"/>
        <v>19</v>
      </c>
      <c r="J141" s="37">
        <v>500</v>
      </c>
      <c r="K141">
        <v>600</v>
      </c>
      <c r="L141">
        <v>300</v>
      </c>
    </row>
    <row r="142" spans="1:12">
      <c r="A142" s="39">
        <f t="shared" si="15"/>
        <v>2039</v>
      </c>
      <c r="B142" s="39">
        <f t="shared" ref="B142:C142" si="58">B42</f>
        <v>1122</v>
      </c>
      <c r="C142" s="39">
        <f t="shared" si="58"/>
        <v>0</v>
      </c>
      <c r="D142" s="37">
        <f t="shared" si="46"/>
        <v>839</v>
      </c>
      <c r="E142" s="37">
        <f t="shared" si="47"/>
        <v>1048</v>
      </c>
      <c r="F142" s="37">
        <f t="shared" si="48"/>
        <v>27</v>
      </c>
      <c r="G142" s="37">
        <f t="shared" si="17"/>
        <v>83</v>
      </c>
      <c r="H142" s="37">
        <f t="shared" si="49"/>
        <v>6</v>
      </c>
      <c r="I142" s="37">
        <f t="shared" si="49"/>
        <v>20</v>
      </c>
      <c r="J142" s="37">
        <v>500</v>
      </c>
      <c r="K142">
        <v>600</v>
      </c>
      <c r="L142">
        <v>300</v>
      </c>
    </row>
    <row r="143" spans="1:12">
      <c r="A143" s="39">
        <f t="shared" si="15"/>
        <v>2040</v>
      </c>
      <c r="B143" s="39">
        <f t="shared" ref="B143:C143" si="59">B43</f>
        <v>1184</v>
      </c>
      <c r="C143" s="39">
        <f t="shared" si="59"/>
        <v>0</v>
      </c>
      <c r="D143" s="37">
        <f t="shared" si="46"/>
        <v>898</v>
      </c>
      <c r="E143" s="37">
        <f t="shared" si="47"/>
        <v>1122</v>
      </c>
      <c r="F143" s="37">
        <f t="shared" si="48"/>
        <v>29</v>
      </c>
      <c r="G143" s="37">
        <f t="shared" si="17"/>
        <v>89</v>
      </c>
      <c r="H143" s="37">
        <f t="shared" si="49"/>
        <v>7</v>
      </c>
      <c r="I143" s="37">
        <f t="shared" si="49"/>
        <v>22</v>
      </c>
      <c r="J143" s="37">
        <v>500</v>
      </c>
      <c r="K143">
        <v>600</v>
      </c>
      <c r="L143">
        <v>300</v>
      </c>
    </row>
    <row r="144" spans="1:12">
      <c r="A144" s="39">
        <f t="shared" si="15"/>
        <v>2041</v>
      </c>
      <c r="B144" s="39">
        <f t="shared" ref="B144:C144" si="60">B44</f>
        <v>1239</v>
      </c>
      <c r="C144" s="39">
        <f t="shared" si="60"/>
        <v>0</v>
      </c>
      <c r="D144" s="37">
        <f t="shared" si="46"/>
        <v>961</v>
      </c>
      <c r="E144" s="37">
        <f t="shared" si="47"/>
        <v>1201</v>
      </c>
      <c r="F144" s="37">
        <f t="shared" si="48"/>
        <v>32</v>
      </c>
      <c r="G144" s="37">
        <f t="shared" si="17"/>
        <v>96</v>
      </c>
      <c r="H144" s="37">
        <f t="shared" si="49"/>
        <v>8</v>
      </c>
      <c r="I144" s="37">
        <f t="shared" si="49"/>
        <v>24</v>
      </c>
      <c r="J144" s="37">
        <v>500</v>
      </c>
      <c r="K144">
        <v>600</v>
      </c>
      <c r="L144">
        <v>300</v>
      </c>
    </row>
    <row r="145" spans="1:12">
      <c r="A145" s="39">
        <f t="shared" si="15"/>
        <v>2042</v>
      </c>
      <c r="B145" s="39">
        <f t="shared" ref="B145:C145" si="61">B45</f>
        <v>1296</v>
      </c>
      <c r="C145" s="39">
        <f t="shared" si="61"/>
        <v>0</v>
      </c>
      <c r="D145" s="37">
        <f t="shared" si="46"/>
        <v>1028</v>
      </c>
      <c r="E145" s="37">
        <f t="shared" si="47"/>
        <v>1285</v>
      </c>
      <c r="F145" s="37">
        <f t="shared" si="48"/>
        <v>34</v>
      </c>
      <c r="G145" s="37">
        <f t="shared" si="17"/>
        <v>102</v>
      </c>
      <c r="H145" s="37">
        <f t="shared" si="49"/>
        <v>8</v>
      </c>
      <c r="I145" s="37">
        <f t="shared" si="49"/>
        <v>25</v>
      </c>
      <c r="J145" s="37">
        <v>500</v>
      </c>
      <c r="K145">
        <v>600</v>
      </c>
      <c r="L145">
        <v>300</v>
      </c>
    </row>
    <row r="146" spans="1:12">
      <c r="A146" s="39">
        <f t="shared" si="15"/>
        <v>2043</v>
      </c>
      <c r="B146" s="39">
        <f t="shared" ref="B146:C146" si="62">B46</f>
        <v>1355</v>
      </c>
      <c r="C146" s="39">
        <f t="shared" si="62"/>
        <v>0</v>
      </c>
      <c r="D146" s="37">
        <f t="shared" si="46"/>
        <v>1100</v>
      </c>
      <c r="E146" s="37">
        <f t="shared" si="47"/>
        <v>1375</v>
      </c>
      <c r="F146" s="37">
        <f t="shared" si="48"/>
        <v>36</v>
      </c>
      <c r="G146" s="37">
        <f t="shared" si="17"/>
        <v>110</v>
      </c>
      <c r="H146" s="37">
        <f t="shared" si="49"/>
        <v>9</v>
      </c>
      <c r="I146" s="37">
        <f t="shared" si="49"/>
        <v>27</v>
      </c>
      <c r="J146" s="37">
        <v>500</v>
      </c>
      <c r="K146">
        <v>600</v>
      </c>
      <c r="L146">
        <v>300</v>
      </c>
    </row>
    <row r="147" spans="1:12">
      <c r="A147" s="39">
        <f t="shared" si="15"/>
        <v>2044</v>
      </c>
      <c r="B147" s="39">
        <f t="shared" ref="B147:C147" si="63">B47</f>
        <v>1418</v>
      </c>
      <c r="C147" s="39">
        <f t="shared" si="63"/>
        <v>0</v>
      </c>
      <c r="D147" s="37">
        <f t="shared" si="46"/>
        <v>1177</v>
      </c>
      <c r="E147" s="37">
        <f t="shared" si="47"/>
        <v>1471</v>
      </c>
      <c r="F147" s="37">
        <f t="shared" si="48"/>
        <v>39</v>
      </c>
      <c r="G147" s="37">
        <f t="shared" si="17"/>
        <v>117</v>
      </c>
      <c r="H147" s="37">
        <f t="shared" si="49"/>
        <v>9</v>
      </c>
      <c r="I147" s="37">
        <f t="shared" si="49"/>
        <v>29</v>
      </c>
      <c r="J147" s="37">
        <v>500</v>
      </c>
      <c r="K147">
        <v>600</v>
      </c>
      <c r="L147">
        <v>300</v>
      </c>
    </row>
    <row r="148" spans="1:12">
      <c r="A148" s="39">
        <f t="shared" si="15"/>
        <v>2045</v>
      </c>
      <c r="B148" s="39">
        <f t="shared" ref="B148:C148" si="64">B48</f>
        <v>1483</v>
      </c>
      <c r="C148" s="39">
        <f t="shared" si="64"/>
        <v>0</v>
      </c>
      <c r="D148" s="37">
        <f t="shared" si="46"/>
        <v>1260</v>
      </c>
      <c r="E148" s="37">
        <f t="shared" si="47"/>
        <v>1575</v>
      </c>
      <c r="F148" s="37">
        <f t="shared" si="48"/>
        <v>42</v>
      </c>
      <c r="G148" s="37">
        <f t="shared" si="17"/>
        <v>126</v>
      </c>
      <c r="H148" s="37">
        <f t="shared" si="49"/>
        <v>10</v>
      </c>
      <c r="I148" s="37">
        <f t="shared" si="49"/>
        <v>31</v>
      </c>
      <c r="J148" s="37">
        <v>500</v>
      </c>
      <c r="K148">
        <v>600</v>
      </c>
      <c r="L148">
        <v>300</v>
      </c>
    </row>
    <row r="149" spans="1:12">
      <c r="A149" s="39">
        <f t="shared" si="15"/>
        <v>2046</v>
      </c>
      <c r="B149" s="39">
        <f t="shared" ref="B149:C149" si="65">B49</f>
        <v>1551</v>
      </c>
      <c r="C149" s="39">
        <f t="shared" si="65"/>
        <v>0</v>
      </c>
      <c r="D149" s="37">
        <f t="shared" si="46"/>
        <v>1348</v>
      </c>
      <c r="E149" s="37">
        <f t="shared" si="47"/>
        <v>1685</v>
      </c>
      <c r="F149" s="37">
        <f t="shared" si="48"/>
        <v>44</v>
      </c>
      <c r="G149" s="37">
        <f t="shared" si="17"/>
        <v>134</v>
      </c>
      <c r="H149" s="37">
        <f t="shared" si="49"/>
        <v>11</v>
      </c>
      <c r="I149" s="37">
        <f t="shared" si="49"/>
        <v>33</v>
      </c>
      <c r="J149" s="37">
        <v>500</v>
      </c>
      <c r="K149">
        <v>600</v>
      </c>
      <c r="L149">
        <v>300</v>
      </c>
    </row>
    <row r="150" spans="1:12">
      <c r="A150" s="39">
        <f t="shared" si="15"/>
        <v>2047</v>
      </c>
      <c r="B150" s="39">
        <f t="shared" ref="B150:C150" si="66">B50</f>
        <v>1622</v>
      </c>
      <c r="C150" s="39">
        <f t="shared" si="66"/>
        <v>0</v>
      </c>
      <c r="D150" s="37">
        <f t="shared" si="46"/>
        <v>1442</v>
      </c>
      <c r="E150" s="37">
        <f t="shared" si="47"/>
        <v>1802</v>
      </c>
      <c r="F150" s="37">
        <f t="shared" si="48"/>
        <v>48</v>
      </c>
      <c r="G150" s="37">
        <f t="shared" si="17"/>
        <v>144</v>
      </c>
      <c r="H150" s="37">
        <f t="shared" si="49"/>
        <v>12</v>
      </c>
      <c r="I150" s="37">
        <f t="shared" si="49"/>
        <v>36</v>
      </c>
      <c r="J150" s="37">
        <v>500</v>
      </c>
      <c r="K150">
        <v>600</v>
      </c>
      <c r="L150">
        <v>300</v>
      </c>
    </row>
    <row r="151" spans="1:12">
      <c r="A151" s="39">
        <f t="shared" si="15"/>
        <v>2048</v>
      </c>
      <c r="B151" s="39">
        <f t="shared" ref="B151:C151" si="67">B51</f>
        <v>1697</v>
      </c>
      <c r="C151" s="39">
        <f t="shared" si="67"/>
        <v>0</v>
      </c>
      <c r="D151" s="37">
        <f t="shared" si="46"/>
        <v>1543</v>
      </c>
      <c r="E151" s="37">
        <f t="shared" si="47"/>
        <v>1928</v>
      </c>
      <c r="F151" s="37">
        <f t="shared" si="48"/>
        <v>51</v>
      </c>
      <c r="G151" s="37">
        <f t="shared" si="17"/>
        <v>154</v>
      </c>
      <c r="H151" s="37">
        <f t="shared" si="49"/>
        <v>12</v>
      </c>
      <c r="I151" s="37">
        <f t="shared" si="49"/>
        <v>38</v>
      </c>
      <c r="J151" s="37">
        <v>500</v>
      </c>
      <c r="K151">
        <v>600</v>
      </c>
      <c r="L151">
        <v>300</v>
      </c>
    </row>
    <row r="152" spans="1:12">
      <c r="A152" s="39">
        <f t="shared" si="15"/>
        <v>2049</v>
      </c>
      <c r="B152" s="39">
        <f t="shared" ref="B152:C152" si="68">B52</f>
        <v>1775</v>
      </c>
      <c r="C152" s="39">
        <f t="shared" si="68"/>
        <v>0</v>
      </c>
      <c r="D152" s="37">
        <f t="shared" si="46"/>
        <v>1651</v>
      </c>
      <c r="E152" s="37">
        <f t="shared" si="47"/>
        <v>2063</v>
      </c>
      <c r="F152" s="37">
        <f t="shared" si="48"/>
        <v>55</v>
      </c>
      <c r="G152" s="37">
        <f t="shared" si="17"/>
        <v>165</v>
      </c>
      <c r="H152" s="37">
        <f t="shared" si="49"/>
        <v>13</v>
      </c>
      <c r="I152" s="37">
        <f t="shared" si="49"/>
        <v>41</v>
      </c>
      <c r="J152" s="37">
        <v>500</v>
      </c>
      <c r="K152">
        <v>600</v>
      </c>
      <c r="L152">
        <v>300</v>
      </c>
    </row>
    <row r="153" spans="1:12">
      <c r="A153" s="39">
        <f t="shared" si="15"/>
        <v>2050</v>
      </c>
      <c r="B153" s="39">
        <f t="shared" ref="B153:C153" si="69">B53</f>
        <v>1856</v>
      </c>
      <c r="C153" s="39">
        <f t="shared" si="69"/>
        <v>0</v>
      </c>
      <c r="D153" s="37">
        <f t="shared" si="46"/>
        <v>1767</v>
      </c>
      <c r="E153" s="37">
        <f t="shared" si="47"/>
        <v>2208</v>
      </c>
      <c r="F153" s="37">
        <f t="shared" si="48"/>
        <v>58</v>
      </c>
      <c r="G153" s="37">
        <f t="shared" si="17"/>
        <v>176</v>
      </c>
      <c r="H153" s="37">
        <f t="shared" si="49"/>
        <v>14</v>
      </c>
      <c r="I153" s="37">
        <f t="shared" si="49"/>
        <v>44</v>
      </c>
      <c r="J153" s="37">
        <v>500</v>
      </c>
      <c r="K153">
        <v>600</v>
      </c>
      <c r="L153">
        <v>300</v>
      </c>
    </row>
    <row r="154" spans="1:12">
      <c r="A154" s="39">
        <f t="shared" si="15"/>
        <v>2051</v>
      </c>
      <c r="B154" s="39">
        <f t="shared" ref="B154:C154" si="70">B54</f>
        <v>1923</v>
      </c>
      <c r="C154" s="39">
        <f t="shared" si="70"/>
        <v>0</v>
      </c>
      <c r="D154" s="37">
        <f t="shared" si="46"/>
        <v>1891</v>
      </c>
      <c r="E154" s="37">
        <f t="shared" si="47"/>
        <v>2363</v>
      </c>
      <c r="F154" s="37">
        <f t="shared" si="48"/>
        <v>63</v>
      </c>
      <c r="G154" s="37">
        <f t="shared" si="17"/>
        <v>189</v>
      </c>
      <c r="H154" s="37">
        <f t="shared" si="49"/>
        <v>15</v>
      </c>
      <c r="I154" s="37">
        <f t="shared" si="49"/>
        <v>47</v>
      </c>
      <c r="J154" s="37">
        <v>500</v>
      </c>
      <c r="K154">
        <v>600</v>
      </c>
      <c r="L154">
        <v>300</v>
      </c>
    </row>
    <row r="155" spans="1:12">
      <c r="A155" s="39">
        <f t="shared" si="15"/>
        <v>2052</v>
      </c>
      <c r="B155" s="39">
        <f t="shared" ref="B155:C155" si="71">B55</f>
        <v>1993</v>
      </c>
      <c r="C155" s="39">
        <f t="shared" si="71"/>
        <v>0</v>
      </c>
      <c r="D155" s="37">
        <f t="shared" si="46"/>
        <v>2023</v>
      </c>
      <c r="E155" s="37">
        <f t="shared" si="47"/>
        <v>2528</v>
      </c>
      <c r="F155" s="37">
        <f t="shared" si="48"/>
        <v>67</v>
      </c>
      <c r="G155" s="37">
        <f t="shared" si="17"/>
        <v>202</v>
      </c>
      <c r="H155" s="37">
        <f t="shared" si="49"/>
        <v>16</v>
      </c>
      <c r="I155" s="37">
        <f t="shared" si="49"/>
        <v>50</v>
      </c>
      <c r="J155" s="37">
        <v>500</v>
      </c>
      <c r="K155">
        <v>600</v>
      </c>
      <c r="L155">
        <v>300</v>
      </c>
    </row>
    <row r="156" spans="1:12">
      <c r="A156" s="39">
        <f t="shared" si="15"/>
        <v>2053</v>
      </c>
      <c r="B156" s="39">
        <f t="shared" ref="B156:C156" si="72">B56</f>
        <v>2065</v>
      </c>
      <c r="C156" s="39">
        <f t="shared" si="72"/>
        <v>0</v>
      </c>
      <c r="D156" s="37">
        <f t="shared" si="46"/>
        <v>2165</v>
      </c>
      <c r="E156" s="37">
        <f t="shared" si="47"/>
        <v>2706</v>
      </c>
      <c r="F156" s="37">
        <f t="shared" si="48"/>
        <v>72</v>
      </c>
      <c r="G156" s="37">
        <f t="shared" si="17"/>
        <v>216</v>
      </c>
      <c r="H156" s="37">
        <f t="shared" si="49"/>
        <v>18</v>
      </c>
      <c r="I156" s="37">
        <f t="shared" si="49"/>
        <v>54</v>
      </c>
      <c r="J156" s="37">
        <v>500</v>
      </c>
      <c r="K156">
        <v>600</v>
      </c>
      <c r="L156">
        <v>300</v>
      </c>
    </row>
    <row r="157" spans="1:12">
      <c r="A157" s="39">
        <f t="shared" si="15"/>
        <v>2054</v>
      </c>
      <c r="B157" s="39">
        <f t="shared" ref="B157:C157" si="73">B57</f>
        <v>2140</v>
      </c>
      <c r="C157" s="39">
        <f t="shared" si="73"/>
        <v>0</v>
      </c>
      <c r="D157" s="37">
        <f t="shared" si="46"/>
        <v>2316</v>
      </c>
      <c r="E157" s="37">
        <f t="shared" si="47"/>
        <v>2895</v>
      </c>
      <c r="F157" s="37">
        <f t="shared" si="48"/>
        <v>77</v>
      </c>
      <c r="G157" s="37">
        <f t="shared" si="17"/>
        <v>231</v>
      </c>
      <c r="H157" s="37">
        <f t="shared" si="49"/>
        <v>19</v>
      </c>
      <c r="I157" s="37">
        <f t="shared" si="49"/>
        <v>57</v>
      </c>
      <c r="J157" s="37">
        <v>500</v>
      </c>
      <c r="K157">
        <v>600</v>
      </c>
      <c r="L157">
        <v>300</v>
      </c>
    </row>
    <row r="158" spans="1:12">
      <c r="A158" s="39">
        <f t="shared" si="15"/>
        <v>2055</v>
      </c>
      <c r="B158" s="39">
        <f t="shared" ref="B158:C158" si="74">B58</f>
        <v>2217</v>
      </c>
      <c r="C158" s="39">
        <f t="shared" si="74"/>
        <v>0</v>
      </c>
      <c r="D158" s="37">
        <f t="shared" si="46"/>
        <v>2478</v>
      </c>
      <c r="E158" s="37">
        <f t="shared" si="47"/>
        <v>3097</v>
      </c>
      <c r="F158" s="37">
        <f t="shared" si="48"/>
        <v>82</v>
      </c>
      <c r="G158" s="37">
        <f t="shared" si="17"/>
        <v>247</v>
      </c>
      <c r="H158" s="37">
        <f t="shared" si="49"/>
        <v>20</v>
      </c>
      <c r="I158" s="37">
        <f t="shared" si="49"/>
        <v>61</v>
      </c>
      <c r="J158" s="37">
        <v>500</v>
      </c>
      <c r="K158">
        <v>600</v>
      </c>
      <c r="L158">
        <v>300</v>
      </c>
    </row>
    <row r="159" spans="1:12">
      <c r="A159" s="39">
        <f t="shared" si="15"/>
        <v>2056</v>
      </c>
      <c r="B159" s="39">
        <f t="shared" ref="B159:C159" si="75">B59</f>
        <v>2297</v>
      </c>
      <c r="C159" s="39">
        <f t="shared" si="75"/>
        <v>0</v>
      </c>
      <c r="D159" s="37">
        <f t="shared" si="46"/>
        <v>2652</v>
      </c>
      <c r="E159" s="37">
        <f t="shared" si="47"/>
        <v>3315</v>
      </c>
      <c r="F159" s="37">
        <f t="shared" si="48"/>
        <v>88</v>
      </c>
      <c r="G159" s="37">
        <f t="shared" si="17"/>
        <v>265</v>
      </c>
      <c r="H159" s="37">
        <f t="shared" si="49"/>
        <v>22</v>
      </c>
      <c r="I159" s="37">
        <f t="shared" si="49"/>
        <v>66</v>
      </c>
      <c r="J159" s="37">
        <v>500</v>
      </c>
      <c r="K159">
        <v>600</v>
      </c>
      <c r="L159">
        <v>300</v>
      </c>
    </row>
    <row r="160" spans="1:12">
      <c r="A160" s="39">
        <f t="shared" si="15"/>
        <v>2057</v>
      </c>
      <c r="B160" s="39">
        <f t="shared" ref="B160:C160" si="76">B60</f>
        <v>2381</v>
      </c>
      <c r="C160" s="39">
        <f t="shared" si="76"/>
        <v>0</v>
      </c>
      <c r="D160" s="37">
        <f t="shared" si="46"/>
        <v>2838</v>
      </c>
      <c r="E160" s="37">
        <f t="shared" si="47"/>
        <v>3547</v>
      </c>
      <c r="F160" s="37">
        <f t="shared" si="48"/>
        <v>94</v>
      </c>
      <c r="G160" s="37">
        <f t="shared" si="17"/>
        <v>283</v>
      </c>
      <c r="H160" s="37">
        <f t="shared" si="49"/>
        <v>23</v>
      </c>
      <c r="I160" s="37">
        <f t="shared" si="49"/>
        <v>70</v>
      </c>
      <c r="J160" s="37">
        <v>500</v>
      </c>
      <c r="K160">
        <v>600</v>
      </c>
      <c r="L160">
        <v>300</v>
      </c>
    </row>
    <row r="161" spans="1:12">
      <c r="A161" s="39">
        <f t="shared" si="15"/>
        <v>2058</v>
      </c>
      <c r="B161" s="39">
        <f t="shared" ref="B161:C161" si="77">B61</f>
        <v>2467</v>
      </c>
      <c r="C161" s="39">
        <f t="shared" si="77"/>
        <v>0</v>
      </c>
      <c r="D161" s="37">
        <f t="shared" si="46"/>
        <v>3036</v>
      </c>
      <c r="E161" s="37">
        <f t="shared" si="47"/>
        <v>3795</v>
      </c>
      <c r="F161" s="37">
        <f t="shared" si="48"/>
        <v>101</v>
      </c>
      <c r="G161" s="37">
        <f t="shared" si="17"/>
        <v>303</v>
      </c>
      <c r="H161" s="37">
        <f t="shared" si="49"/>
        <v>25</v>
      </c>
      <c r="I161" s="37">
        <f t="shared" si="49"/>
        <v>75</v>
      </c>
      <c r="J161" s="37">
        <v>500</v>
      </c>
      <c r="K161">
        <v>600</v>
      </c>
      <c r="L161">
        <v>300</v>
      </c>
    </row>
    <row r="162" spans="1:12">
      <c r="A162" s="39">
        <f t="shared" si="15"/>
        <v>2059</v>
      </c>
      <c r="B162" s="39">
        <f t="shared" ref="B162:C162" si="78">B62</f>
        <v>2556</v>
      </c>
      <c r="C162" s="39">
        <f t="shared" si="78"/>
        <v>0</v>
      </c>
      <c r="D162" s="37">
        <f t="shared" si="46"/>
        <v>3249</v>
      </c>
      <c r="E162" s="37">
        <f t="shared" si="47"/>
        <v>4061</v>
      </c>
      <c r="F162" s="37">
        <f t="shared" si="48"/>
        <v>108</v>
      </c>
      <c r="G162" s="37">
        <f t="shared" si="17"/>
        <v>324</v>
      </c>
      <c r="H162" s="37">
        <f t="shared" si="49"/>
        <v>27</v>
      </c>
      <c r="I162" s="37">
        <f t="shared" si="49"/>
        <v>81</v>
      </c>
      <c r="J162" s="37">
        <v>500</v>
      </c>
      <c r="K162">
        <v>600</v>
      </c>
      <c r="L162">
        <v>300</v>
      </c>
    </row>
    <row r="163" spans="1:12">
      <c r="A163" s="39">
        <f t="shared" si="15"/>
        <v>2060</v>
      </c>
      <c r="B163" s="39">
        <f t="shared" ref="B163:C163" si="79">B63</f>
        <v>2648</v>
      </c>
      <c r="C163" s="39">
        <f t="shared" si="79"/>
        <v>0</v>
      </c>
      <c r="D163" s="37">
        <f t="shared" si="46"/>
        <v>3476</v>
      </c>
      <c r="E163" s="37">
        <f t="shared" si="47"/>
        <v>4345</v>
      </c>
      <c r="F163" s="37">
        <f t="shared" si="48"/>
        <v>115</v>
      </c>
      <c r="G163" s="37">
        <f t="shared" si="17"/>
        <v>347</v>
      </c>
      <c r="H163" s="37">
        <f t="shared" si="49"/>
        <v>28</v>
      </c>
      <c r="I163" s="37">
        <f t="shared" si="49"/>
        <v>86</v>
      </c>
      <c r="J163" s="37">
        <v>500</v>
      </c>
      <c r="K163">
        <v>600</v>
      </c>
      <c r="L163">
        <v>300</v>
      </c>
    </row>
    <row r="164" spans="1:12">
      <c r="A164" s="39">
        <f t="shared" si="15"/>
        <v>2061</v>
      </c>
      <c r="B164" s="39">
        <f t="shared" ref="B164:C164" si="80">B64</f>
        <v>2744</v>
      </c>
      <c r="C164" s="39">
        <f t="shared" si="80"/>
        <v>0</v>
      </c>
      <c r="D164" s="37">
        <f t="shared" si="46"/>
        <v>3720</v>
      </c>
      <c r="E164" s="37">
        <f t="shared" si="47"/>
        <v>4650</v>
      </c>
      <c r="F164" s="37">
        <f t="shared" si="48"/>
        <v>124</v>
      </c>
      <c r="G164" s="37">
        <f t="shared" si="17"/>
        <v>372</v>
      </c>
      <c r="H164" s="37">
        <f t="shared" si="49"/>
        <v>31</v>
      </c>
      <c r="I164" s="37">
        <f t="shared" si="49"/>
        <v>93</v>
      </c>
      <c r="J164" s="37">
        <v>500</v>
      </c>
      <c r="K164">
        <v>600</v>
      </c>
      <c r="L164">
        <v>300</v>
      </c>
    </row>
    <row r="165" spans="1:12">
      <c r="A165" s="39">
        <f t="shared" si="15"/>
        <v>2062</v>
      </c>
      <c r="B165" s="39">
        <f t="shared" ref="B165:C165" si="81">B65</f>
        <v>2843</v>
      </c>
      <c r="C165" s="39">
        <f t="shared" si="81"/>
        <v>0</v>
      </c>
      <c r="D165" s="37">
        <f t="shared" si="46"/>
        <v>3980</v>
      </c>
      <c r="E165" s="37">
        <f t="shared" si="47"/>
        <v>4975</v>
      </c>
      <c r="F165" s="37">
        <f t="shared" si="48"/>
        <v>132</v>
      </c>
      <c r="G165" s="37">
        <f t="shared" si="17"/>
        <v>398</v>
      </c>
      <c r="H165" s="37">
        <f t="shared" si="49"/>
        <v>33</v>
      </c>
      <c r="I165" s="37">
        <f t="shared" si="49"/>
        <v>99</v>
      </c>
      <c r="J165" s="37">
        <v>500</v>
      </c>
      <c r="K165">
        <v>600</v>
      </c>
      <c r="L165">
        <v>300</v>
      </c>
    </row>
    <row r="166" spans="1:12">
      <c r="A166" s="39">
        <f t="shared" si="15"/>
        <v>2063</v>
      </c>
      <c r="B166" s="39">
        <f t="shared" ref="B166:C166" si="82">B66</f>
        <v>2946</v>
      </c>
      <c r="C166" s="39">
        <f t="shared" si="82"/>
        <v>0</v>
      </c>
      <c r="D166" s="37">
        <f t="shared" si="46"/>
        <v>4259</v>
      </c>
      <c r="E166" s="37">
        <f t="shared" si="47"/>
        <v>5323</v>
      </c>
      <c r="F166" s="37">
        <f t="shared" si="48"/>
        <v>141</v>
      </c>
      <c r="G166" s="37">
        <f t="shared" si="17"/>
        <v>425</v>
      </c>
      <c r="H166" s="37">
        <f t="shared" si="49"/>
        <v>35</v>
      </c>
      <c r="I166" s="37">
        <f t="shared" si="49"/>
        <v>106</v>
      </c>
      <c r="J166" s="37">
        <v>500</v>
      </c>
      <c r="K166">
        <v>600</v>
      </c>
      <c r="L166">
        <v>300</v>
      </c>
    </row>
    <row r="167" spans="1:12">
      <c r="A167" s="39">
        <f t="shared" si="15"/>
        <v>2064</v>
      </c>
      <c r="B167" s="39">
        <f t="shared" ref="B167:C167" si="83">B67</f>
        <v>3053</v>
      </c>
      <c r="C167" s="39">
        <f t="shared" si="83"/>
        <v>0</v>
      </c>
      <c r="D167" s="37">
        <f t="shared" si="46"/>
        <v>4557</v>
      </c>
      <c r="E167" s="37">
        <f t="shared" si="47"/>
        <v>5696</v>
      </c>
      <c r="F167" s="37">
        <f t="shared" si="48"/>
        <v>151</v>
      </c>
      <c r="G167" s="37">
        <f t="shared" si="17"/>
        <v>455</v>
      </c>
      <c r="H167" s="37">
        <f t="shared" si="49"/>
        <v>37</v>
      </c>
      <c r="I167" s="37">
        <f t="shared" si="49"/>
        <v>113</v>
      </c>
      <c r="J167" s="37">
        <v>500</v>
      </c>
      <c r="K167">
        <v>600</v>
      </c>
      <c r="L167">
        <v>300</v>
      </c>
    </row>
    <row r="168" spans="1:12">
      <c r="A168" s="39">
        <f t="shared" si="15"/>
        <v>2065</v>
      </c>
      <c r="B168" s="39">
        <f t="shared" ref="B168:C168" si="84">B68</f>
        <v>3163</v>
      </c>
      <c r="C168" s="39">
        <f t="shared" si="84"/>
        <v>0</v>
      </c>
      <c r="D168" s="37">
        <f t="shared" si="46"/>
        <v>4876</v>
      </c>
      <c r="E168" s="37">
        <f t="shared" si="47"/>
        <v>6095</v>
      </c>
      <c r="F168" s="37">
        <f t="shared" si="48"/>
        <v>162</v>
      </c>
      <c r="G168" s="37">
        <f t="shared" si="17"/>
        <v>487</v>
      </c>
      <c r="H168" s="37">
        <f t="shared" si="49"/>
        <v>40</v>
      </c>
      <c r="I168" s="37">
        <f t="shared" si="49"/>
        <v>121</v>
      </c>
      <c r="J168" s="37">
        <v>500</v>
      </c>
      <c r="K168">
        <v>600</v>
      </c>
      <c r="L168">
        <v>300</v>
      </c>
    </row>
    <row r="169" spans="1:12">
      <c r="A169" s="39">
        <f t="shared" ref="A169:A232" si="85">A69+1000</f>
        <v>2066</v>
      </c>
      <c r="B169" s="39">
        <f t="shared" ref="B169:C169" si="86">B69</f>
        <v>3247</v>
      </c>
      <c r="C169" s="39">
        <f t="shared" si="86"/>
        <v>0</v>
      </c>
      <c r="D169" s="37">
        <f t="shared" si="46"/>
        <v>5217</v>
      </c>
      <c r="E169" s="37">
        <f t="shared" si="47"/>
        <v>6521</v>
      </c>
      <c r="F169" s="37">
        <f t="shared" si="48"/>
        <v>173</v>
      </c>
      <c r="G169" s="37">
        <f t="shared" ref="G169:G203" si="87">INT($D169/IF(LEFT($A169,1)*1=1,108,10))</f>
        <v>521</v>
      </c>
      <c r="H169" s="37">
        <f t="shared" si="49"/>
        <v>43</v>
      </c>
      <c r="I169" s="37">
        <f t="shared" si="49"/>
        <v>130</v>
      </c>
      <c r="J169" s="37">
        <v>500</v>
      </c>
      <c r="K169">
        <v>600</v>
      </c>
      <c r="L169">
        <v>300</v>
      </c>
    </row>
    <row r="170" spans="1:12">
      <c r="A170" s="39">
        <f t="shared" si="85"/>
        <v>2067</v>
      </c>
      <c r="B170" s="39">
        <f t="shared" ref="B170:C170" si="88">B70</f>
        <v>3333</v>
      </c>
      <c r="C170" s="39">
        <f t="shared" si="88"/>
        <v>0</v>
      </c>
      <c r="D170" s="37">
        <f t="shared" si="46"/>
        <v>5582</v>
      </c>
      <c r="E170" s="37">
        <f t="shared" si="47"/>
        <v>6977</v>
      </c>
      <c r="F170" s="37">
        <f t="shared" si="48"/>
        <v>186</v>
      </c>
      <c r="G170" s="37">
        <f t="shared" si="87"/>
        <v>558</v>
      </c>
      <c r="H170" s="37">
        <f t="shared" si="49"/>
        <v>46</v>
      </c>
      <c r="I170" s="37">
        <f t="shared" si="49"/>
        <v>139</v>
      </c>
      <c r="J170" s="37">
        <v>500</v>
      </c>
      <c r="K170">
        <v>600</v>
      </c>
      <c r="L170">
        <v>300</v>
      </c>
    </row>
    <row r="171" spans="1:12">
      <c r="A171" s="39">
        <f t="shared" si="85"/>
        <v>2068</v>
      </c>
      <c r="B171" s="39">
        <f t="shared" ref="B171:C171" si="89">B71</f>
        <v>3421</v>
      </c>
      <c r="C171" s="39">
        <f t="shared" si="89"/>
        <v>0</v>
      </c>
      <c r="D171" s="37">
        <f t="shared" si="46"/>
        <v>5973</v>
      </c>
      <c r="E171" s="37">
        <f t="shared" si="47"/>
        <v>7466</v>
      </c>
      <c r="F171" s="37">
        <f t="shared" si="48"/>
        <v>199</v>
      </c>
      <c r="G171" s="37">
        <f t="shared" si="87"/>
        <v>597</v>
      </c>
      <c r="H171" s="37">
        <f t="shared" si="49"/>
        <v>49</v>
      </c>
      <c r="I171" s="37">
        <f t="shared" si="49"/>
        <v>149</v>
      </c>
      <c r="J171" s="37">
        <v>500</v>
      </c>
      <c r="K171">
        <v>600</v>
      </c>
      <c r="L171">
        <v>300</v>
      </c>
    </row>
    <row r="172" spans="1:12">
      <c r="A172" s="39">
        <f t="shared" si="85"/>
        <v>2069</v>
      </c>
      <c r="B172" s="39">
        <f t="shared" ref="B172:C172" si="90">B72</f>
        <v>3511</v>
      </c>
      <c r="C172" s="39">
        <f t="shared" si="90"/>
        <v>0</v>
      </c>
      <c r="D172" s="37">
        <f t="shared" si="46"/>
        <v>6391</v>
      </c>
      <c r="E172" s="37">
        <f t="shared" si="47"/>
        <v>7988</v>
      </c>
      <c r="F172" s="37">
        <f t="shared" si="48"/>
        <v>213</v>
      </c>
      <c r="G172" s="37">
        <f t="shared" si="87"/>
        <v>639</v>
      </c>
      <c r="H172" s="37">
        <f t="shared" si="49"/>
        <v>53</v>
      </c>
      <c r="I172" s="37">
        <f t="shared" si="49"/>
        <v>159</v>
      </c>
      <c r="J172" s="37">
        <v>500</v>
      </c>
      <c r="K172">
        <v>600</v>
      </c>
      <c r="L172">
        <v>300</v>
      </c>
    </row>
    <row r="173" spans="1:12">
      <c r="A173" s="39">
        <f t="shared" si="85"/>
        <v>2070</v>
      </c>
      <c r="B173" s="39">
        <f t="shared" ref="B173:C173" si="91">B73</f>
        <v>3604</v>
      </c>
      <c r="C173" s="39">
        <f t="shared" si="91"/>
        <v>0</v>
      </c>
      <c r="D173" s="37">
        <f t="shared" si="46"/>
        <v>6839</v>
      </c>
      <c r="E173" s="37">
        <f t="shared" si="47"/>
        <v>8548</v>
      </c>
      <c r="F173" s="37">
        <f t="shared" si="48"/>
        <v>227</v>
      </c>
      <c r="G173" s="37">
        <f t="shared" si="87"/>
        <v>683</v>
      </c>
      <c r="H173" s="37">
        <f t="shared" si="49"/>
        <v>56</v>
      </c>
      <c r="I173" s="37">
        <f t="shared" si="49"/>
        <v>170</v>
      </c>
      <c r="J173" s="37">
        <v>500</v>
      </c>
      <c r="K173">
        <v>600</v>
      </c>
      <c r="L173">
        <v>300</v>
      </c>
    </row>
    <row r="174" spans="1:12">
      <c r="A174" s="39">
        <f t="shared" si="85"/>
        <v>2071</v>
      </c>
      <c r="B174" s="39">
        <f t="shared" ref="B174:C174" si="92">B74</f>
        <v>3699</v>
      </c>
      <c r="C174" s="39">
        <f t="shared" si="92"/>
        <v>0</v>
      </c>
      <c r="D174" s="37">
        <f t="shared" si="46"/>
        <v>7318</v>
      </c>
      <c r="E174" s="37">
        <f t="shared" si="47"/>
        <v>9147</v>
      </c>
      <c r="F174" s="37">
        <f t="shared" si="48"/>
        <v>243</v>
      </c>
      <c r="G174" s="37">
        <f t="shared" si="87"/>
        <v>731</v>
      </c>
      <c r="H174" s="37">
        <f t="shared" si="49"/>
        <v>60</v>
      </c>
      <c r="I174" s="37">
        <f t="shared" si="49"/>
        <v>182</v>
      </c>
      <c r="J174" s="37">
        <v>500</v>
      </c>
      <c r="K174">
        <v>600</v>
      </c>
      <c r="L174">
        <v>300</v>
      </c>
    </row>
    <row r="175" spans="1:12">
      <c r="A175" s="39">
        <f t="shared" si="85"/>
        <v>2072</v>
      </c>
      <c r="B175" s="39">
        <f t="shared" ref="B175:C175" si="93">B75</f>
        <v>3796</v>
      </c>
      <c r="C175" s="39">
        <f t="shared" si="93"/>
        <v>0</v>
      </c>
      <c r="D175" s="37">
        <f t="shared" si="46"/>
        <v>7830</v>
      </c>
      <c r="E175" s="37">
        <f t="shared" si="47"/>
        <v>9787</v>
      </c>
      <c r="F175" s="37">
        <f t="shared" si="48"/>
        <v>261</v>
      </c>
      <c r="G175" s="37">
        <f t="shared" si="87"/>
        <v>783</v>
      </c>
      <c r="H175" s="37">
        <f t="shared" si="49"/>
        <v>65</v>
      </c>
      <c r="I175" s="37">
        <f t="shared" si="49"/>
        <v>195</v>
      </c>
      <c r="J175" s="37">
        <v>500</v>
      </c>
      <c r="K175">
        <v>600</v>
      </c>
      <c r="L175">
        <v>300</v>
      </c>
    </row>
    <row r="176" spans="1:12">
      <c r="A176" s="39">
        <f t="shared" si="85"/>
        <v>2073</v>
      </c>
      <c r="B176" s="39">
        <f t="shared" ref="B176:C176" si="94">B76</f>
        <v>3896</v>
      </c>
      <c r="C176" s="39">
        <f t="shared" si="94"/>
        <v>0</v>
      </c>
      <c r="D176" s="37">
        <f t="shared" si="46"/>
        <v>8378</v>
      </c>
      <c r="E176" s="37">
        <f t="shared" si="47"/>
        <v>10472</v>
      </c>
      <c r="F176" s="37">
        <f t="shared" si="48"/>
        <v>279</v>
      </c>
      <c r="G176" s="37">
        <f t="shared" si="87"/>
        <v>837</v>
      </c>
      <c r="H176" s="37">
        <f t="shared" si="49"/>
        <v>69</v>
      </c>
      <c r="I176" s="37">
        <f t="shared" si="49"/>
        <v>209</v>
      </c>
      <c r="J176" s="37">
        <v>500</v>
      </c>
      <c r="K176">
        <v>600</v>
      </c>
      <c r="L176">
        <v>300</v>
      </c>
    </row>
    <row r="177" spans="1:12">
      <c r="A177" s="39">
        <f t="shared" si="85"/>
        <v>2074</v>
      </c>
      <c r="B177" s="39">
        <f t="shared" ref="B177:C177" si="95">B77</f>
        <v>3999</v>
      </c>
      <c r="C177" s="39">
        <f t="shared" si="95"/>
        <v>0</v>
      </c>
      <c r="D177" s="37">
        <f t="shared" si="46"/>
        <v>8965</v>
      </c>
      <c r="E177" s="37">
        <f t="shared" si="47"/>
        <v>11206</v>
      </c>
      <c r="F177" s="37">
        <f t="shared" si="48"/>
        <v>298</v>
      </c>
      <c r="G177" s="37">
        <f t="shared" si="87"/>
        <v>896</v>
      </c>
      <c r="H177" s="37">
        <f t="shared" si="49"/>
        <v>74</v>
      </c>
      <c r="I177" s="37">
        <f t="shared" si="49"/>
        <v>224</v>
      </c>
      <c r="J177" s="37">
        <v>500</v>
      </c>
      <c r="K177">
        <v>600</v>
      </c>
      <c r="L177">
        <v>300</v>
      </c>
    </row>
    <row r="178" spans="1:12">
      <c r="A178" s="39">
        <f t="shared" si="85"/>
        <v>2075</v>
      </c>
      <c r="B178" s="39">
        <f t="shared" ref="B178:C178" si="96">B78</f>
        <v>4105</v>
      </c>
      <c r="C178" s="39">
        <f t="shared" si="96"/>
        <v>0</v>
      </c>
      <c r="D178" s="37">
        <f t="shared" si="46"/>
        <v>9592</v>
      </c>
      <c r="E178" s="37">
        <f t="shared" si="47"/>
        <v>11990</v>
      </c>
      <c r="F178" s="37">
        <f t="shared" si="48"/>
        <v>319</v>
      </c>
      <c r="G178" s="37">
        <f t="shared" si="87"/>
        <v>959</v>
      </c>
      <c r="H178" s="37">
        <f t="shared" si="49"/>
        <v>79</v>
      </c>
      <c r="I178" s="37">
        <f t="shared" si="49"/>
        <v>239</v>
      </c>
      <c r="J178" s="37">
        <v>500</v>
      </c>
      <c r="K178">
        <v>600</v>
      </c>
      <c r="L178">
        <v>300</v>
      </c>
    </row>
    <row r="179" spans="1:12">
      <c r="A179" s="39">
        <f t="shared" si="85"/>
        <v>2076</v>
      </c>
      <c r="B179" s="39">
        <f t="shared" ref="B179:C179" si="97">B79</f>
        <v>4213</v>
      </c>
      <c r="C179" s="39">
        <f t="shared" si="97"/>
        <v>0</v>
      </c>
      <c r="D179" s="37">
        <f t="shared" si="46"/>
        <v>10264</v>
      </c>
      <c r="E179" s="37">
        <f t="shared" si="47"/>
        <v>12830</v>
      </c>
      <c r="F179" s="37">
        <f t="shared" si="48"/>
        <v>342</v>
      </c>
      <c r="G179" s="37">
        <f t="shared" si="87"/>
        <v>1026</v>
      </c>
      <c r="H179" s="37">
        <f t="shared" si="49"/>
        <v>85</v>
      </c>
      <c r="I179" s="37">
        <f t="shared" si="49"/>
        <v>256</v>
      </c>
      <c r="J179" s="37">
        <v>500</v>
      </c>
      <c r="K179">
        <v>600</v>
      </c>
      <c r="L179">
        <v>300</v>
      </c>
    </row>
    <row r="180" spans="1:12">
      <c r="A180" s="39">
        <f t="shared" si="85"/>
        <v>2077</v>
      </c>
      <c r="B180" s="39">
        <f t="shared" ref="B180:C180" si="98">B80</f>
        <v>4324</v>
      </c>
      <c r="C180" s="39">
        <f t="shared" si="98"/>
        <v>0</v>
      </c>
      <c r="D180" s="37">
        <f t="shared" si="46"/>
        <v>10982</v>
      </c>
      <c r="E180" s="37">
        <f t="shared" si="47"/>
        <v>13727</v>
      </c>
      <c r="F180" s="37">
        <f t="shared" si="48"/>
        <v>366</v>
      </c>
      <c r="G180" s="37">
        <f t="shared" si="87"/>
        <v>1098</v>
      </c>
      <c r="H180" s="37">
        <f t="shared" si="49"/>
        <v>91</v>
      </c>
      <c r="I180" s="37">
        <f t="shared" si="49"/>
        <v>274</v>
      </c>
      <c r="J180" s="37">
        <v>500</v>
      </c>
      <c r="K180">
        <v>600</v>
      </c>
      <c r="L180">
        <v>300</v>
      </c>
    </row>
    <row r="181" spans="1:12">
      <c r="A181" s="39">
        <f t="shared" si="85"/>
        <v>2078</v>
      </c>
      <c r="B181" s="39">
        <f t="shared" ref="B181:C181" si="99">B81</f>
        <v>4439</v>
      </c>
      <c r="C181" s="39">
        <f t="shared" si="99"/>
        <v>0</v>
      </c>
      <c r="D181" s="37">
        <f t="shared" si="46"/>
        <v>11751</v>
      </c>
      <c r="E181" s="37">
        <f t="shared" si="47"/>
        <v>14688</v>
      </c>
      <c r="F181" s="37">
        <f t="shared" si="48"/>
        <v>391</v>
      </c>
      <c r="G181" s="37">
        <f t="shared" si="87"/>
        <v>1175</v>
      </c>
      <c r="H181" s="37">
        <f t="shared" si="49"/>
        <v>97</v>
      </c>
      <c r="I181" s="37">
        <f t="shared" si="49"/>
        <v>293</v>
      </c>
      <c r="J181" s="37">
        <v>500</v>
      </c>
      <c r="K181">
        <v>600</v>
      </c>
      <c r="L181">
        <v>300</v>
      </c>
    </row>
    <row r="182" spans="1:12">
      <c r="A182" s="39">
        <f t="shared" si="85"/>
        <v>2079</v>
      </c>
      <c r="B182" s="39">
        <f t="shared" ref="B182:C182" si="100">B82</f>
        <v>4556</v>
      </c>
      <c r="C182" s="39">
        <f t="shared" si="100"/>
        <v>0</v>
      </c>
      <c r="D182" s="37">
        <f t="shared" si="46"/>
        <v>12573</v>
      </c>
      <c r="E182" s="37">
        <f t="shared" si="47"/>
        <v>15716</v>
      </c>
      <c r="F182" s="37">
        <f t="shared" si="48"/>
        <v>419</v>
      </c>
      <c r="G182" s="37">
        <f t="shared" si="87"/>
        <v>1257</v>
      </c>
      <c r="H182" s="37">
        <f t="shared" si="49"/>
        <v>104</v>
      </c>
      <c r="I182" s="37">
        <f t="shared" si="49"/>
        <v>314</v>
      </c>
      <c r="J182" s="37">
        <v>500</v>
      </c>
      <c r="K182">
        <v>600</v>
      </c>
      <c r="L182">
        <v>300</v>
      </c>
    </row>
    <row r="183" spans="1:12">
      <c r="A183" s="39">
        <f t="shared" si="85"/>
        <v>2080</v>
      </c>
      <c r="B183" s="39">
        <f t="shared" ref="B183:C183" si="101">B83</f>
        <v>4676</v>
      </c>
      <c r="C183" s="39">
        <f t="shared" si="101"/>
        <v>0</v>
      </c>
      <c r="D183" s="37">
        <f t="shared" si="46"/>
        <v>13454</v>
      </c>
      <c r="E183" s="37">
        <f t="shared" si="47"/>
        <v>16817</v>
      </c>
      <c r="F183" s="37">
        <f t="shared" si="48"/>
        <v>448</v>
      </c>
      <c r="G183" s="37">
        <f t="shared" si="87"/>
        <v>1345</v>
      </c>
      <c r="H183" s="37">
        <f t="shared" si="49"/>
        <v>112</v>
      </c>
      <c r="I183" s="37">
        <f t="shared" si="49"/>
        <v>336</v>
      </c>
      <c r="J183" s="37">
        <v>500</v>
      </c>
      <c r="K183">
        <v>600</v>
      </c>
      <c r="L183">
        <v>300</v>
      </c>
    </row>
    <row r="184" spans="1:12">
      <c r="A184" s="39">
        <f t="shared" si="85"/>
        <v>2081</v>
      </c>
      <c r="B184" s="39">
        <f t="shared" ref="B184:C184" si="102">B84</f>
        <v>4799</v>
      </c>
      <c r="C184" s="39">
        <f t="shared" si="102"/>
        <v>0</v>
      </c>
      <c r="D184" s="37">
        <f t="shared" si="46"/>
        <v>14395</v>
      </c>
      <c r="E184" s="37">
        <f t="shared" si="47"/>
        <v>17993</v>
      </c>
      <c r="F184" s="37">
        <f t="shared" si="48"/>
        <v>479</v>
      </c>
      <c r="G184" s="37">
        <f t="shared" si="87"/>
        <v>1439</v>
      </c>
      <c r="H184" s="37">
        <f t="shared" si="49"/>
        <v>119</v>
      </c>
      <c r="I184" s="37">
        <f t="shared" si="49"/>
        <v>359</v>
      </c>
      <c r="J184" s="37">
        <v>500</v>
      </c>
      <c r="K184">
        <v>600</v>
      </c>
      <c r="L184">
        <v>300</v>
      </c>
    </row>
    <row r="185" spans="1:12">
      <c r="A185" s="39">
        <f t="shared" si="85"/>
        <v>2082</v>
      </c>
      <c r="B185" s="39">
        <f t="shared" ref="B185:C185" si="103">B85</f>
        <v>4926</v>
      </c>
      <c r="C185" s="39">
        <f t="shared" si="103"/>
        <v>0</v>
      </c>
      <c r="D185" s="37">
        <f t="shared" si="46"/>
        <v>15403</v>
      </c>
      <c r="E185" s="37">
        <f t="shared" si="47"/>
        <v>19253</v>
      </c>
      <c r="F185" s="37">
        <f t="shared" si="48"/>
        <v>513</v>
      </c>
      <c r="G185" s="37">
        <f t="shared" si="87"/>
        <v>1540</v>
      </c>
      <c r="H185" s="37">
        <f t="shared" si="49"/>
        <v>128</v>
      </c>
      <c r="I185" s="37">
        <f t="shared" si="49"/>
        <v>385</v>
      </c>
      <c r="J185" s="37">
        <v>500</v>
      </c>
      <c r="K185">
        <v>600</v>
      </c>
      <c r="L185">
        <v>300</v>
      </c>
    </row>
    <row r="186" spans="1:12">
      <c r="A186" s="39">
        <f t="shared" si="85"/>
        <v>2083</v>
      </c>
      <c r="B186" s="39">
        <f t="shared" ref="B186:C186" si="104">B86</f>
        <v>5056</v>
      </c>
      <c r="C186" s="39">
        <f t="shared" si="104"/>
        <v>0</v>
      </c>
      <c r="D186" s="37">
        <f t="shared" si="46"/>
        <v>16481</v>
      </c>
      <c r="E186" s="37">
        <f t="shared" si="47"/>
        <v>20601</v>
      </c>
      <c r="F186" s="37">
        <f t="shared" si="48"/>
        <v>549</v>
      </c>
      <c r="G186" s="37">
        <f t="shared" si="87"/>
        <v>1648</v>
      </c>
      <c r="H186" s="37">
        <f t="shared" si="49"/>
        <v>137</v>
      </c>
      <c r="I186" s="37">
        <f t="shared" si="49"/>
        <v>412</v>
      </c>
      <c r="J186" s="37">
        <v>500</v>
      </c>
      <c r="K186">
        <v>600</v>
      </c>
      <c r="L186">
        <v>300</v>
      </c>
    </row>
    <row r="187" spans="1:12">
      <c r="A187" s="39">
        <f t="shared" si="85"/>
        <v>2084</v>
      </c>
      <c r="B187" s="39">
        <f t="shared" ref="B187:C187" si="105">B87</f>
        <v>5190</v>
      </c>
      <c r="C187" s="39">
        <f t="shared" si="105"/>
        <v>0</v>
      </c>
      <c r="D187" s="37">
        <f t="shared" si="46"/>
        <v>17635</v>
      </c>
      <c r="E187" s="37">
        <f t="shared" si="47"/>
        <v>22043</v>
      </c>
      <c r="F187" s="37">
        <f t="shared" si="48"/>
        <v>587</v>
      </c>
      <c r="G187" s="37">
        <f t="shared" si="87"/>
        <v>1763</v>
      </c>
      <c r="H187" s="37">
        <f t="shared" si="49"/>
        <v>146</v>
      </c>
      <c r="I187" s="37">
        <f t="shared" si="49"/>
        <v>440</v>
      </c>
      <c r="J187" s="37">
        <v>500</v>
      </c>
      <c r="K187">
        <v>600</v>
      </c>
      <c r="L187">
        <v>300</v>
      </c>
    </row>
    <row r="188" spans="1:12">
      <c r="A188" s="39">
        <f t="shared" si="85"/>
        <v>2085</v>
      </c>
      <c r="B188" s="39">
        <f t="shared" ref="B188:C188" si="106">B88</f>
        <v>5327</v>
      </c>
      <c r="C188" s="39">
        <f t="shared" si="106"/>
        <v>0</v>
      </c>
      <c r="D188" s="37">
        <f t="shared" si="46"/>
        <v>18870</v>
      </c>
      <c r="E188" s="37">
        <f t="shared" si="47"/>
        <v>23587</v>
      </c>
      <c r="F188" s="37">
        <f t="shared" si="48"/>
        <v>629</v>
      </c>
      <c r="G188" s="37">
        <f t="shared" si="87"/>
        <v>1887</v>
      </c>
      <c r="H188" s="37">
        <f t="shared" si="49"/>
        <v>157</v>
      </c>
      <c r="I188" s="37">
        <f t="shared" si="49"/>
        <v>471</v>
      </c>
      <c r="J188" s="37">
        <v>500</v>
      </c>
      <c r="K188">
        <v>600</v>
      </c>
      <c r="L188">
        <v>300</v>
      </c>
    </row>
    <row r="189" spans="1:12">
      <c r="A189" s="39">
        <f t="shared" si="85"/>
        <v>2086</v>
      </c>
      <c r="B189" s="39">
        <f t="shared" ref="B189:C189" si="107">B89</f>
        <v>5467</v>
      </c>
      <c r="C189" s="39">
        <f t="shared" si="107"/>
        <v>0</v>
      </c>
      <c r="D189" s="37">
        <f t="shared" si="46"/>
        <v>20190</v>
      </c>
      <c r="E189" s="37">
        <f t="shared" si="47"/>
        <v>25237</v>
      </c>
      <c r="F189" s="37">
        <f t="shared" si="48"/>
        <v>673</v>
      </c>
      <c r="G189" s="37">
        <f t="shared" si="87"/>
        <v>2019</v>
      </c>
      <c r="H189" s="37">
        <f t="shared" si="49"/>
        <v>168</v>
      </c>
      <c r="I189" s="37">
        <f t="shared" si="49"/>
        <v>504</v>
      </c>
      <c r="J189" s="37">
        <v>500</v>
      </c>
      <c r="K189">
        <v>600</v>
      </c>
      <c r="L189">
        <v>300</v>
      </c>
    </row>
    <row r="190" spans="1:12">
      <c r="A190" s="39">
        <f t="shared" si="85"/>
        <v>2087</v>
      </c>
      <c r="B190" s="39">
        <f t="shared" ref="B190:C190" si="108">B90</f>
        <v>5612</v>
      </c>
      <c r="C190" s="39">
        <f t="shared" si="108"/>
        <v>0</v>
      </c>
      <c r="D190" s="37">
        <f t="shared" si="46"/>
        <v>21604</v>
      </c>
      <c r="E190" s="37">
        <f t="shared" si="47"/>
        <v>27005</v>
      </c>
      <c r="F190" s="37">
        <f t="shared" si="48"/>
        <v>720</v>
      </c>
      <c r="G190" s="37">
        <f t="shared" si="87"/>
        <v>2160</v>
      </c>
      <c r="H190" s="37">
        <f t="shared" si="49"/>
        <v>180</v>
      </c>
      <c r="I190" s="37">
        <f t="shared" si="49"/>
        <v>540</v>
      </c>
      <c r="J190" s="37">
        <v>500</v>
      </c>
      <c r="K190">
        <v>600</v>
      </c>
      <c r="L190">
        <v>300</v>
      </c>
    </row>
    <row r="191" spans="1:12">
      <c r="A191" s="39">
        <f t="shared" si="85"/>
        <v>2088</v>
      </c>
      <c r="B191" s="39">
        <f t="shared" ref="B191:C191" si="109">B91</f>
        <v>5760</v>
      </c>
      <c r="C191" s="39">
        <f t="shared" si="109"/>
        <v>0</v>
      </c>
      <c r="D191" s="37">
        <f t="shared" si="46"/>
        <v>23116</v>
      </c>
      <c r="E191" s="37">
        <f t="shared" si="47"/>
        <v>28895</v>
      </c>
      <c r="F191" s="37">
        <f t="shared" si="48"/>
        <v>770</v>
      </c>
      <c r="G191" s="37">
        <f t="shared" si="87"/>
        <v>2311</v>
      </c>
      <c r="H191" s="37">
        <f t="shared" si="49"/>
        <v>192</v>
      </c>
      <c r="I191" s="37">
        <f t="shared" si="49"/>
        <v>577</v>
      </c>
      <c r="J191" s="37">
        <v>500</v>
      </c>
      <c r="K191">
        <v>600</v>
      </c>
      <c r="L191">
        <v>300</v>
      </c>
    </row>
    <row r="192" spans="1:12">
      <c r="A192" s="39">
        <f t="shared" si="85"/>
        <v>2089</v>
      </c>
      <c r="B192" s="39">
        <f t="shared" ref="B192:C192" si="110">B92</f>
        <v>5912</v>
      </c>
      <c r="C192" s="39">
        <f t="shared" si="110"/>
        <v>0</v>
      </c>
      <c r="D192" s="37">
        <f t="shared" si="46"/>
        <v>24734</v>
      </c>
      <c r="E192" s="37">
        <f t="shared" si="47"/>
        <v>30917</v>
      </c>
      <c r="F192" s="37">
        <f t="shared" si="48"/>
        <v>824</v>
      </c>
      <c r="G192" s="37">
        <f t="shared" si="87"/>
        <v>2473</v>
      </c>
      <c r="H192" s="37">
        <f t="shared" si="49"/>
        <v>206</v>
      </c>
      <c r="I192" s="37">
        <f t="shared" si="49"/>
        <v>618</v>
      </c>
      <c r="J192" s="37">
        <v>500</v>
      </c>
      <c r="K192">
        <v>600</v>
      </c>
      <c r="L192">
        <v>300</v>
      </c>
    </row>
    <row r="193" spans="1:12">
      <c r="A193" s="39">
        <f t="shared" si="85"/>
        <v>2090</v>
      </c>
      <c r="B193" s="39">
        <f t="shared" ref="B193:C193" si="111">B93</f>
        <v>6068</v>
      </c>
      <c r="C193" s="39">
        <f t="shared" si="111"/>
        <v>0</v>
      </c>
      <c r="D193" s="37">
        <f t="shared" si="46"/>
        <v>26466</v>
      </c>
      <c r="E193" s="37">
        <f t="shared" si="47"/>
        <v>33082</v>
      </c>
      <c r="F193" s="37">
        <f t="shared" si="48"/>
        <v>882</v>
      </c>
      <c r="G193" s="37">
        <f t="shared" si="87"/>
        <v>2646</v>
      </c>
      <c r="H193" s="37">
        <f t="shared" si="49"/>
        <v>220</v>
      </c>
      <c r="I193" s="37">
        <f t="shared" si="49"/>
        <v>661</v>
      </c>
      <c r="J193" s="37">
        <v>500</v>
      </c>
      <c r="K193">
        <v>600</v>
      </c>
      <c r="L193">
        <v>300</v>
      </c>
    </row>
    <row r="194" spans="1:12">
      <c r="A194" s="39">
        <f t="shared" si="85"/>
        <v>2091</v>
      </c>
      <c r="B194" s="39">
        <f t="shared" ref="B194:C194" si="112">B94</f>
        <v>6228</v>
      </c>
      <c r="C194" s="39">
        <f t="shared" si="112"/>
        <v>0</v>
      </c>
      <c r="D194" s="37">
        <f t="shared" si="46"/>
        <v>28318</v>
      </c>
      <c r="E194" s="37">
        <f t="shared" si="47"/>
        <v>35397</v>
      </c>
      <c r="F194" s="37">
        <f t="shared" si="48"/>
        <v>943</v>
      </c>
      <c r="G194" s="37">
        <f t="shared" si="87"/>
        <v>2831</v>
      </c>
      <c r="H194" s="37">
        <f t="shared" si="49"/>
        <v>235</v>
      </c>
      <c r="I194" s="37">
        <f t="shared" si="49"/>
        <v>707</v>
      </c>
      <c r="J194" s="37">
        <v>500</v>
      </c>
      <c r="K194">
        <v>600</v>
      </c>
      <c r="L194">
        <v>300</v>
      </c>
    </row>
    <row r="195" spans="1:12">
      <c r="A195" s="39">
        <f t="shared" si="85"/>
        <v>2092</v>
      </c>
      <c r="B195" s="39">
        <f t="shared" ref="B195:C195" si="113">B95</f>
        <v>6392</v>
      </c>
      <c r="C195" s="39">
        <f t="shared" si="113"/>
        <v>0</v>
      </c>
      <c r="D195" s="37">
        <f t="shared" si="46"/>
        <v>30301</v>
      </c>
      <c r="E195" s="37">
        <f t="shared" si="47"/>
        <v>37876</v>
      </c>
      <c r="F195" s="37">
        <f t="shared" si="48"/>
        <v>1010</v>
      </c>
      <c r="G195" s="37">
        <f t="shared" si="87"/>
        <v>3030</v>
      </c>
      <c r="H195" s="37">
        <f t="shared" si="49"/>
        <v>252</v>
      </c>
      <c r="I195" s="37">
        <f t="shared" si="49"/>
        <v>757</v>
      </c>
      <c r="J195" s="37">
        <v>500</v>
      </c>
      <c r="K195">
        <v>600</v>
      </c>
      <c r="L195">
        <v>300</v>
      </c>
    </row>
    <row r="196" spans="1:12">
      <c r="A196" s="39">
        <f t="shared" si="85"/>
        <v>2093</v>
      </c>
      <c r="B196" s="39">
        <f t="shared" ref="B196:C196" si="114">B96</f>
        <v>6561</v>
      </c>
      <c r="C196" s="39">
        <f t="shared" si="114"/>
        <v>0</v>
      </c>
      <c r="D196" s="37">
        <f t="shared" si="46"/>
        <v>32422</v>
      </c>
      <c r="E196" s="37">
        <f t="shared" si="47"/>
        <v>40527</v>
      </c>
      <c r="F196" s="37">
        <f t="shared" si="48"/>
        <v>1080</v>
      </c>
      <c r="G196" s="37">
        <f t="shared" si="87"/>
        <v>3242</v>
      </c>
      <c r="H196" s="37">
        <f t="shared" si="49"/>
        <v>270</v>
      </c>
      <c r="I196" s="37">
        <f t="shared" si="49"/>
        <v>810</v>
      </c>
      <c r="J196" s="37">
        <v>500</v>
      </c>
      <c r="K196">
        <v>600</v>
      </c>
      <c r="L196">
        <v>300</v>
      </c>
    </row>
    <row r="197" spans="1:12">
      <c r="A197" s="39">
        <f t="shared" si="85"/>
        <v>2094</v>
      </c>
      <c r="B197" s="39">
        <f t="shared" ref="B197:C197" si="115">B97</f>
        <v>6734</v>
      </c>
      <c r="C197" s="39">
        <f t="shared" si="115"/>
        <v>0</v>
      </c>
      <c r="D197" s="37">
        <f t="shared" ref="D197:D260" si="116">INT(1.07^RIGHT(A197,3)*1*60)</f>
        <v>34691</v>
      </c>
      <c r="E197" s="37">
        <f t="shared" ref="E197:E260" si="117">INT(D197/IF(LEFT(A197,1)*1=1,3,0.8))</f>
        <v>43363</v>
      </c>
      <c r="F197" s="37">
        <f t="shared" ref="F197:F203" si="118">INT($D197/IF(LEFT($A197,1)*1=1,6,30))</f>
        <v>1156</v>
      </c>
      <c r="G197" s="37">
        <f t="shared" si="87"/>
        <v>3469</v>
      </c>
      <c r="H197" s="37">
        <f t="shared" ref="H197:I212" si="119">INT(F197/4)</f>
        <v>289</v>
      </c>
      <c r="I197" s="37">
        <f t="shared" si="119"/>
        <v>867</v>
      </c>
      <c r="J197" s="37">
        <v>500</v>
      </c>
      <c r="K197">
        <v>600</v>
      </c>
      <c r="L197">
        <v>300</v>
      </c>
    </row>
    <row r="198" spans="1:12">
      <c r="A198" s="39">
        <f t="shared" si="85"/>
        <v>2095</v>
      </c>
      <c r="B198" s="39">
        <f t="shared" ref="B198:C198" si="120">B98</f>
        <v>6912</v>
      </c>
      <c r="C198" s="39">
        <f t="shared" si="120"/>
        <v>0</v>
      </c>
      <c r="D198" s="37">
        <f t="shared" si="116"/>
        <v>37120</v>
      </c>
      <c r="E198" s="37">
        <f t="shared" si="117"/>
        <v>46400</v>
      </c>
      <c r="F198" s="37">
        <f t="shared" si="118"/>
        <v>1237</v>
      </c>
      <c r="G198" s="37">
        <f t="shared" si="87"/>
        <v>3712</v>
      </c>
      <c r="H198" s="37">
        <f t="shared" si="119"/>
        <v>309</v>
      </c>
      <c r="I198" s="37">
        <f t="shared" si="119"/>
        <v>928</v>
      </c>
      <c r="J198" s="37">
        <v>500</v>
      </c>
      <c r="K198">
        <v>600</v>
      </c>
      <c r="L198">
        <v>300</v>
      </c>
    </row>
    <row r="199" spans="1:12">
      <c r="A199" s="39">
        <f t="shared" si="85"/>
        <v>2096</v>
      </c>
      <c r="B199" s="39">
        <f t="shared" ref="B199:C199" si="121">B99</f>
        <v>7094</v>
      </c>
      <c r="C199" s="39">
        <f t="shared" si="121"/>
        <v>0</v>
      </c>
      <c r="D199" s="37">
        <f t="shared" si="116"/>
        <v>39718</v>
      </c>
      <c r="E199" s="37">
        <f t="shared" si="117"/>
        <v>49647</v>
      </c>
      <c r="F199" s="37">
        <f t="shared" si="118"/>
        <v>1323</v>
      </c>
      <c r="G199" s="37">
        <f t="shared" si="87"/>
        <v>3971</v>
      </c>
      <c r="H199" s="37">
        <f t="shared" si="119"/>
        <v>330</v>
      </c>
      <c r="I199" s="37">
        <f t="shared" si="119"/>
        <v>992</v>
      </c>
      <c r="J199" s="37">
        <v>500</v>
      </c>
      <c r="K199">
        <v>600</v>
      </c>
      <c r="L199">
        <v>300</v>
      </c>
    </row>
    <row r="200" spans="1:12">
      <c r="A200" s="39">
        <f t="shared" si="85"/>
        <v>2097</v>
      </c>
      <c r="B200" s="39">
        <f t="shared" ref="B200:C200" si="122">B100</f>
        <v>7282</v>
      </c>
      <c r="C200" s="39">
        <f t="shared" si="122"/>
        <v>0</v>
      </c>
      <c r="D200" s="37">
        <f t="shared" si="116"/>
        <v>42498</v>
      </c>
      <c r="E200" s="37">
        <f t="shared" si="117"/>
        <v>53122</v>
      </c>
      <c r="F200" s="37">
        <f t="shared" si="118"/>
        <v>1416</v>
      </c>
      <c r="G200" s="37">
        <f t="shared" si="87"/>
        <v>4249</v>
      </c>
      <c r="H200" s="37">
        <f t="shared" si="119"/>
        <v>354</v>
      </c>
      <c r="I200" s="37">
        <f t="shared" si="119"/>
        <v>1062</v>
      </c>
      <c r="J200" s="37">
        <v>500</v>
      </c>
      <c r="K200">
        <v>600</v>
      </c>
      <c r="L200">
        <v>300</v>
      </c>
    </row>
    <row r="201" spans="1:12">
      <c r="A201" s="39">
        <f t="shared" si="85"/>
        <v>2098</v>
      </c>
      <c r="B201" s="39">
        <f t="shared" ref="B201:C201" si="123">B101</f>
        <v>7474</v>
      </c>
      <c r="C201" s="39">
        <f t="shared" si="123"/>
        <v>0</v>
      </c>
      <c r="D201" s="37">
        <f t="shared" si="116"/>
        <v>45473</v>
      </c>
      <c r="E201" s="37">
        <f t="shared" si="117"/>
        <v>56841</v>
      </c>
      <c r="F201" s="37">
        <f t="shared" si="118"/>
        <v>1515</v>
      </c>
      <c r="G201" s="37">
        <f t="shared" si="87"/>
        <v>4547</v>
      </c>
      <c r="H201" s="37">
        <f t="shared" si="119"/>
        <v>378</v>
      </c>
      <c r="I201" s="37">
        <f t="shared" si="119"/>
        <v>1136</v>
      </c>
      <c r="J201" s="37">
        <v>500</v>
      </c>
      <c r="K201">
        <v>600</v>
      </c>
      <c r="L201">
        <v>300</v>
      </c>
    </row>
    <row r="202" spans="1:12">
      <c r="A202" s="39">
        <f t="shared" si="85"/>
        <v>2099</v>
      </c>
      <c r="B202" s="39">
        <f t="shared" ref="B202:C202" si="124">B102</f>
        <v>7671</v>
      </c>
      <c r="C202" s="39">
        <f t="shared" si="124"/>
        <v>0</v>
      </c>
      <c r="D202" s="37">
        <f t="shared" si="116"/>
        <v>48656</v>
      </c>
      <c r="E202" s="37">
        <f t="shared" si="117"/>
        <v>60820</v>
      </c>
      <c r="F202" s="37">
        <f t="shared" si="118"/>
        <v>1621</v>
      </c>
      <c r="G202" s="37">
        <f t="shared" si="87"/>
        <v>4865</v>
      </c>
      <c r="H202" s="37">
        <f t="shared" si="119"/>
        <v>405</v>
      </c>
      <c r="I202" s="37">
        <f t="shared" si="119"/>
        <v>1216</v>
      </c>
      <c r="J202" s="37">
        <v>500</v>
      </c>
      <c r="K202">
        <v>600</v>
      </c>
      <c r="L202">
        <v>300</v>
      </c>
    </row>
    <row r="203" spans="1:12">
      <c r="A203" s="39">
        <f t="shared" si="85"/>
        <v>2100</v>
      </c>
      <c r="B203" s="39">
        <f t="shared" ref="B203:C203" si="125">B103</f>
        <v>7874</v>
      </c>
      <c r="C203" s="39">
        <f t="shared" si="125"/>
        <v>0</v>
      </c>
      <c r="D203" s="37">
        <f t="shared" si="116"/>
        <v>52062</v>
      </c>
      <c r="E203" s="37">
        <f t="shared" si="117"/>
        <v>65077</v>
      </c>
      <c r="F203" s="37">
        <f t="shared" si="118"/>
        <v>1735</v>
      </c>
      <c r="G203" s="37">
        <f t="shared" si="87"/>
        <v>5206</v>
      </c>
      <c r="H203" s="37">
        <f t="shared" si="119"/>
        <v>433</v>
      </c>
      <c r="I203" s="37">
        <f t="shared" si="119"/>
        <v>1301</v>
      </c>
      <c r="J203" s="37">
        <v>500</v>
      </c>
      <c r="K203">
        <v>600</v>
      </c>
      <c r="L203">
        <v>300</v>
      </c>
    </row>
    <row r="204" spans="1:12">
      <c r="A204" s="38">
        <f t="shared" si="85"/>
        <v>3001</v>
      </c>
      <c r="B204" s="38">
        <f t="shared" ref="B204:C204" si="126">B104</f>
        <v>60</v>
      </c>
      <c r="C204" s="38">
        <f t="shared" si="126"/>
        <v>0</v>
      </c>
      <c r="D204" s="37">
        <f t="shared" si="116"/>
        <v>64</v>
      </c>
      <c r="E204" s="37">
        <f t="shared" si="117"/>
        <v>80</v>
      </c>
      <c r="F204" s="37">
        <f>INT($D204/IF(LEFT($A204,1)*1=1,12,16))</f>
        <v>4</v>
      </c>
      <c r="G204" s="38">
        <f>INT(F204*1.5)</f>
        <v>6</v>
      </c>
      <c r="H204" s="37">
        <f t="shared" si="119"/>
        <v>1</v>
      </c>
      <c r="I204" s="37">
        <f t="shared" si="119"/>
        <v>1</v>
      </c>
      <c r="J204" s="37">
        <v>500</v>
      </c>
      <c r="K204">
        <v>600</v>
      </c>
      <c r="L204">
        <v>300</v>
      </c>
    </row>
    <row r="205" spans="1:12">
      <c r="A205" s="38">
        <f t="shared" si="85"/>
        <v>3002</v>
      </c>
      <c r="B205" s="38">
        <f t="shared" ref="B205:C205" si="127">B105</f>
        <v>73</v>
      </c>
      <c r="C205" s="38">
        <f t="shared" si="127"/>
        <v>0</v>
      </c>
      <c r="D205" s="37">
        <f t="shared" si="116"/>
        <v>68</v>
      </c>
      <c r="E205" s="37">
        <f t="shared" si="117"/>
        <v>85</v>
      </c>
      <c r="F205" s="37">
        <f t="shared" ref="F205:F268" si="128">INT($D205/IF(LEFT($A205,1)*1=1,12,16))</f>
        <v>4</v>
      </c>
      <c r="G205" s="38">
        <f t="shared" ref="G205:G268" si="129">INT(F205*1.5)</f>
        <v>6</v>
      </c>
      <c r="H205" s="37">
        <f t="shared" si="119"/>
        <v>1</v>
      </c>
      <c r="I205" s="37">
        <f t="shared" si="119"/>
        <v>1</v>
      </c>
      <c r="J205" s="37">
        <v>500</v>
      </c>
      <c r="K205">
        <v>600</v>
      </c>
      <c r="L205">
        <v>300</v>
      </c>
    </row>
    <row r="206" spans="1:12">
      <c r="A206" s="38">
        <f t="shared" si="85"/>
        <v>3003</v>
      </c>
      <c r="B206" s="38">
        <f t="shared" ref="B206:C206" si="130">B106</f>
        <v>85</v>
      </c>
      <c r="C206" s="38">
        <f t="shared" si="130"/>
        <v>0</v>
      </c>
      <c r="D206" s="37">
        <f t="shared" si="116"/>
        <v>73</v>
      </c>
      <c r="E206" s="37">
        <f t="shared" si="117"/>
        <v>91</v>
      </c>
      <c r="F206" s="37">
        <f t="shared" si="128"/>
        <v>4</v>
      </c>
      <c r="G206" s="38">
        <f t="shared" si="129"/>
        <v>6</v>
      </c>
      <c r="H206" s="37">
        <f t="shared" si="119"/>
        <v>1</v>
      </c>
      <c r="I206" s="37">
        <f t="shared" si="119"/>
        <v>1</v>
      </c>
      <c r="J206" s="37">
        <v>500</v>
      </c>
      <c r="K206">
        <v>600</v>
      </c>
      <c r="L206">
        <v>300</v>
      </c>
    </row>
    <row r="207" spans="1:12">
      <c r="A207" s="38">
        <f t="shared" si="85"/>
        <v>3004</v>
      </c>
      <c r="B207" s="38">
        <f t="shared" ref="B207:C207" si="131">B107</f>
        <v>100</v>
      </c>
      <c r="C207" s="38">
        <f t="shared" si="131"/>
        <v>0</v>
      </c>
      <c r="D207" s="37">
        <f t="shared" si="116"/>
        <v>78</v>
      </c>
      <c r="E207" s="37">
        <f t="shared" si="117"/>
        <v>97</v>
      </c>
      <c r="F207" s="37">
        <f t="shared" si="128"/>
        <v>4</v>
      </c>
      <c r="G207" s="38">
        <f t="shared" si="129"/>
        <v>6</v>
      </c>
      <c r="H207" s="37">
        <f t="shared" si="119"/>
        <v>1</v>
      </c>
      <c r="I207" s="37">
        <f t="shared" si="119"/>
        <v>1</v>
      </c>
      <c r="J207" s="37">
        <v>500</v>
      </c>
      <c r="K207">
        <v>600</v>
      </c>
      <c r="L207">
        <v>300</v>
      </c>
    </row>
    <row r="208" spans="1:12">
      <c r="A208" s="38">
        <f t="shared" si="85"/>
        <v>3005</v>
      </c>
      <c r="B208" s="38">
        <f t="shared" ref="B208:C208" si="132">B108</f>
        <v>118</v>
      </c>
      <c r="C208" s="38">
        <f t="shared" si="132"/>
        <v>0</v>
      </c>
      <c r="D208" s="37">
        <f t="shared" si="116"/>
        <v>84</v>
      </c>
      <c r="E208" s="37">
        <f t="shared" si="117"/>
        <v>105</v>
      </c>
      <c r="F208" s="37">
        <f t="shared" si="128"/>
        <v>5</v>
      </c>
      <c r="G208" s="38">
        <f t="shared" si="129"/>
        <v>7</v>
      </c>
      <c r="H208" s="37">
        <f t="shared" si="119"/>
        <v>1</v>
      </c>
      <c r="I208" s="37">
        <f t="shared" si="119"/>
        <v>1</v>
      </c>
      <c r="J208" s="37">
        <v>500</v>
      </c>
      <c r="K208">
        <v>600</v>
      </c>
      <c r="L208">
        <v>300</v>
      </c>
    </row>
    <row r="209" spans="1:12">
      <c r="A209" s="38">
        <f t="shared" si="85"/>
        <v>3006</v>
      </c>
      <c r="B209" s="38">
        <f t="shared" ref="B209:C209" si="133">B109</f>
        <v>133</v>
      </c>
      <c r="C209" s="38">
        <f t="shared" si="133"/>
        <v>0</v>
      </c>
      <c r="D209" s="37">
        <f t="shared" si="116"/>
        <v>90</v>
      </c>
      <c r="E209" s="37">
        <f t="shared" si="117"/>
        <v>112</v>
      </c>
      <c r="F209" s="37">
        <f t="shared" si="128"/>
        <v>5</v>
      </c>
      <c r="G209" s="38">
        <f t="shared" si="129"/>
        <v>7</v>
      </c>
      <c r="H209" s="37">
        <f t="shared" si="119"/>
        <v>1</v>
      </c>
      <c r="I209" s="37">
        <f t="shared" si="119"/>
        <v>1</v>
      </c>
      <c r="J209" s="37">
        <v>500</v>
      </c>
      <c r="K209">
        <v>600</v>
      </c>
      <c r="L209">
        <v>300</v>
      </c>
    </row>
    <row r="210" spans="1:12">
      <c r="A210" s="38">
        <f t="shared" si="85"/>
        <v>3007</v>
      </c>
      <c r="B210" s="38">
        <f t="shared" ref="B210:C210" si="134">B110</f>
        <v>149</v>
      </c>
      <c r="C210" s="38">
        <f t="shared" si="134"/>
        <v>0</v>
      </c>
      <c r="D210" s="37">
        <f t="shared" si="116"/>
        <v>96</v>
      </c>
      <c r="E210" s="37">
        <f t="shared" si="117"/>
        <v>120</v>
      </c>
      <c r="F210" s="37">
        <f t="shared" si="128"/>
        <v>6</v>
      </c>
      <c r="G210" s="38">
        <f t="shared" si="129"/>
        <v>9</v>
      </c>
      <c r="H210" s="37">
        <f t="shared" si="119"/>
        <v>1</v>
      </c>
      <c r="I210" s="37">
        <f t="shared" si="119"/>
        <v>2</v>
      </c>
      <c r="J210" s="37">
        <v>500</v>
      </c>
      <c r="K210">
        <v>600</v>
      </c>
      <c r="L210">
        <v>300</v>
      </c>
    </row>
    <row r="211" spans="1:12">
      <c r="A211" s="38">
        <f t="shared" si="85"/>
        <v>3008</v>
      </c>
      <c r="B211" s="38">
        <f t="shared" ref="B211:C211" si="135">B111</f>
        <v>168</v>
      </c>
      <c r="C211" s="38">
        <f t="shared" si="135"/>
        <v>0</v>
      </c>
      <c r="D211" s="37">
        <f t="shared" si="116"/>
        <v>103</v>
      </c>
      <c r="E211" s="37">
        <f t="shared" si="117"/>
        <v>128</v>
      </c>
      <c r="F211" s="37">
        <f t="shared" si="128"/>
        <v>6</v>
      </c>
      <c r="G211" s="38">
        <f t="shared" si="129"/>
        <v>9</v>
      </c>
      <c r="H211" s="37">
        <f t="shared" si="119"/>
        <v>1</v>
      </c>
      <c r="I211" s="37">
        <f t="shared" si="119"/>
        <v>2</v>
      </c>
      <c r="J211" s="37">
        <v>500</v>
      </c>
      <c r="K211">
        <v>600</v>
      </c>
      <c r="L211">
        <v>300</v>
      </c>
    </row>
    <row r="212" spans="1:12">
      <c r="A212" s="38">
        <f t="shared" si="85"/>
        <v>3009</v>
      </c>
      <c r="B212" s="38">
        <f t="shared" ref="B212:C212" si="136">B112</f>
        <v>188</v>
      </c>
      <c r="C212" s="38">
        <f t="shared" si="136"/>
        <v>0</v>
      </c>
      <c r="D212" s="37">
        <f t="shared" si="116"/>
        <v>110</v>
      </c>
      <c r="E212" s="37">
        <f t="shared" si="117"/>
        <v>137</v>
      </c>
      <c r="F212" s="37">
        <f t="shared" si="128"/>
        <v>6</v>
      </c>
      <c r="G212" s="38">
        <f t="shared" si="129"/>
        <v>9</v>
      </c>
      <c r="H212" s="37">
        <f t="shared" si="119"/>
        <v>1</v>
      </c>
      <c r="I212" s="37">
        <f t="shared" si="119"/>
        <v>2</v>
      </c>
      <c r="J212" s="37">
        <v>500</v>
      </c>
      <c r="K212">
        <v>600</v>
      </c>
      <c r="L212">
        <v>300</v>
      </c>
    </row>
    <row r="213" spans="1:12">
      <c r="A213" s="38">
        <f t="shared" si="85"/>
        <v>3010</v>
      </c>
      <c r="B213" s="38">
        <f t="shared" ref="B213:C213" si="137">B113</f>
        <v>212</v>
      </c>
      <c r="C213" s="38">
        <f t="shared" si="137"/>
        <v>0</v>
      </c>
      <c r="D213" s="37">
        <f t="shared" si="116"/>
        <v>118</v>
      </c>
      <c r="E213" s="37">
        <f t="shared" si="117"/>
        <v>147</v>
      </c>
      <c r="F213" s="37">
        <f t="shared" si="128"/>
        <v>7</v>
      </c>
      <c r="G213" s="38">
        <f t="shared" si="129"/>
        <v>10</v>
      </c>
      <c r="H213" s="37">
        <f t="shared" ref="H213:H276" si="138">INT(F213/4)</f>
        <v>1</v>
      </c>
      <c r="I213" s="37">
        <f t="shared" ref="I213:I276" si="139">INT(G213/4)</f>
        <v>2</v>
      </c>
      <c r="J213" s="37">
        <v>500</v>
      </c>
      <c r="K213">
        <v>600</v>
      </c>
      <c r="L213">
        <v>300</v>
      </c>
    </row>
    <row r="214" spans="1:12">
      <c r="A214" s="38">
        <f t="shared" si="85"/>
        <v>3011</v>
      </c>
      <c r="B214" s="38">
        <f t="shared" ref="B214:C214" si="140">B114</f>
        <v>226</v>
      </c>
      <c r="C214" s="38">
        <f t="shared" si="140"/>
        <v>0</v>
      </c>
      <c r="D214" s="37">
        <f t="shared" si="116"/>
        <v>126</v>
      </c>
      <c r="E214" s="37">
        <f t="shared" si="117"/>
        <v>157</v>
      </c>
      <c r="F214" s="37">
        <f t="shared" si="128"/>
        <v>7</v>
      </c>
      <c r="G214" s="38">
        <f t="shared" si="129"/>
        <v>10</v>
      </c>
      <c r="H214" s="37">
        <f t="shared" si="138"/>
        <v>1</v>
      </c>
      <c r="I214" s="37">
        <f t="shared" si="139"/>
        <v>2</v>
      </c>
      <c r="J214" s="37">
        <v>500</v>
      </c>
      <c r="K214">
        <v>600</v>
      </c>
      <c r="L214">
        <v>300</v>
      </c>
    </row>
    <row r="215" spans="1:12">
      <c r="A215" s="38">
        <f t="shared" si="85"/>
        <v>3012</v>
      </c>
      <c r="B215" s="38">
        <f t="shared" ref="B215:C215" si="141">B115</f>
        <v>241</v>
      </c>
      <c r="C215" s="38">
        <f t="shared" si="141"/>
        <v>0</v>
      </c>
      <c r="D215" s="37">
        <f t="shared" si="116"/>
        <v>135</v>
      </c>
      <c r="E215" s="37">
        <f t="shared" si="117"/>
        <v>168</v>
      </c>
      <c r="F215" s="37">
        <f t="shared" si="128"/>
        <v>8</v>
      </c>
      <c r="G215" s="38">
        <f t="shared" si="129"/>
        <v>12</v>
      </c>
      <c r="H215" s="37">
        <f t="shared" si="138"/>
        <v>2</v>
      </c>
      <c r="I215" s="37">
        <f t="shared" si="139"/>
        <v>3</v>
      </c>
      <c r="J215" s="37">
        <v>500</v>
      </c>
      <c r="K215">
        <v>600</v>
      </c>
      <c r="L215">
        <v>300</v>
      </c>
    </row>
    <row r="216" spans="1:12">
      <c r="A216" s="38">
        <f t="shared" si="85"/>
        <v>3013</v>
      </c>
      <c r="B216" s="38">
        <f t="shared" ref="B216:C216" si="142">B116</f>
        <v>256</v>
      </c>
      <c r="C216" s="38">
        <f t="shared" si="142"/>
        <v>0</v>
      </c>
      <c r="D216" s="37">
        <f t="shared" si="116"/>
        <v>144</v>
      </c>
      <c r="E216" s="37">
        <f t="shared" si="117"/>
        <v>180</v>
      </c>
      <c r="F216" s="37">
        <f t="shared" si="128"/>
        <v>9</v>
      </c>
      <c r="G216" s="38">
        <f t="shared" si="129"/>
        <v>13</v>
      </c>
      <c r="H216" s="37">
        <f t="shared" si="138"/>
        <v>2</v>
      </c>
      <c r="I216" s="37">
        <f t="shared" si="139"/>
        <v>3</v>
      </c>
      <c r="J216" s="37">
        <v>500</v>
      </c>
      <c r="K216">
        <v>600</v>
      </c>
      <c r="L216">
        <v>300</v>
      </c>
    </row>
    <row r="217" spans="1:12">
      <c r="A217" s="38">
        <f t="shared" si="85"/>
        <v>3014</v>
      </c>
      <c r="B217" s="38">
        <f t="shared" ref="B217:C217" si="143">B117</f>
        <v>273</v>
      </c>
      <c r="C217" s="38">
        <f t="shared" si="143"/>
        <v>0</v>
      </c>
      <c r="D217" s="37">
        <f t="shared" si="116"/>
        <v>154</v>
      </c>
      <c r="E217" s="37">
        <f t="shared" si="117"/>
        <v>192</v>
      </c>
      <c r="F217" s="37">
        <f t="shared" si="128"/>
        <v>9</v>
      </c>
      <c r="G217" s="38">
        <f t="shared" si="129"/>
        <v>13</v>
      </c>
      <c r="H217" s="37">
        <f t="shared" si="138"/>
        <v>2</v>
      </c>
      <c r="I217" s="37">
        <f t="shared" si="139"/>
        <v>3</v>
      </c>
      <c r="J217" s="37">
        <v>500</v>
      </c>
      <c r="K217">
        <v>600</v>
      </c>
      <c r="L217">
        <v>300</v>
      </c>
    </row>
    <row r="218" spans="1:12">
      <c r="A218" s="38">
        <f t="shared" si="85"/>
        <v>3015</v>
      </c>
      <c r="B218" s="38">
        <f t="shared" ref="B218:C218" si="144">B118</f>
        <v>291</v>
      </c>
      <c r="C218" s="38">
        <f t="shared" si="144"/>
        <v>0</v>
      </c>
      <c r="D218" s="37">
        <f t="shared" si="116"/>
        <v>165</v>
      </c>
      <c r="E218" s="37">
        <f t="shared" si="117"/>
        <v>206</v>
      </c>
      <c r="F218" s="37">
        <f t="shared" si="128"/>
        <v>10</v>
      </c>
      <c r="G218" s="38">
        <f t="shared" si="129"/>
        <v>15</v>
      </c>
      <c r="H218" s="37">
        <f t="shared" si="138"/>
        <v>2</v>
      </c>
      <c r="I218" s="37">
        <f t="shared" si="139"/>
        <v>3</v>
      </c>
      <c r="J218" s="37">
        <v>500</v>
      </c>
      <c r="K218">
        <v>600</v>
      </c>
      <c r="L218">
        <v>300</v>
      </c>
    </row>
    <row r="219" spans="1:12">
      <c r="A219" s="38">
        <f t="shared" si="85"/>
        <v>3016</v>
      </c>
      <c r="B219" s="38">
        <f t="shared" ref="B219:C219" si="145">B119</f>
        <v>310</v>
      </c>
      <c r="C219" s="38">
        <f t="shared" si="145"/>
        <v>0</v>
      </c>
      <c r="D219" s="37">
        <f t="shared" si="116"/>
        <v>177</v>
      </c>
      <c r="E219" s="37">
        <f t="shared" si="117"/>
        <v>221</v>
      </c>
      <c r="F219" s="37">
        <f t="shared" si="128"/>
        <v>11</v>
      </c>
      <c r="G219" s="38">
        <f t="shared" si="129"/>
        <v>16</v>
      </c>
      <c r="H219" s="37">
        <f t="shared" si="138"/>
        <v>2</v>
      </c>
      <c r="I219" s="37">
        <f t="shared" si="139"/>
        <v>4</v>
      </c>
      <c r="J219" s="37">
        <v>500</v>
      </c>
      <c r="K219">
        <v>600</v>
      </c>
      <c r="L219">
        <v>300</v>
      </c>
    </row>
    <row r="220" spans="1:12">
      <c r="A220" s="38">
        <f t="shared" si="85"/>
        <v>3017</v>
      </c>
      <c r="B220" s="38">
        <f t="shared" ref="B220:C220" si="146">B120</f>
        <v>331</v>
      </c>
      <c r="C220" s="38">
        <f t="shared" si="146"/>
        <v>0</v>
      </c>
      <c r="D220" s="37">
        <f t="shared" si="116"/>
        <v>189</v>
      </c>
      <c r="E220" s="37">
        <f t="shared" si="117"/>
        <v>236</v>
      </c>
      <c r="F220" s="37">
        <f t="shared" si="128"/>
        <v>11</v>
      </c>
      <c r="G220" s="38">
        <f t="shared" si="129"/>
        <v>16</v>
      </c>
      <c r="H220" s="37">
        <f t="shared" si="138"/>
        <v>2</v>
      </c>
      <c r="I220" s="37">
        <f t="shared" si="139"/>
        <v>4</v>
      </c>
      <c r="J220" s="37">
        <v>500</v>
      </c>
      <c r="K220">
        <v>600</v>
      </c>
      <c r="L220">
        <v>300</v>
      </c>
    </row>
    <row r="221" spans="1:12">
      <c r="A221" s="38">
        <f t="shared" si="85"/>
        <v>3018</v>
      </c>
      <c r="B221" s="38">
        <f t="shared" ref="B221:C221" si="147">B121</f>
        <v>352</v>
      </c>
      <c r="C221" s="38">
        <f t="shared" si="147"/>
        <v>0</v>
      </c>
      <c r="D221" s="37">
        <f t="shared" si="116"/>
        <v>202</v>
      </c>
      <c r="E221" s="37">
        <f t="shared" si="117"/>
        <v>252</v>
      </c>
      <c r="F221" s="37">
        <f t="shared" si="128"/>
        <v>12</v>
      </c>
      <c r="G221" s="38">
        <f t="shared" si="129"/>
        <v>18</v>
      </c>
      <c r="H221" s="37">
        <f t="shared" si="138"/>
        <v>3</v>
      </c>
      <c r="I221" s="37">
        <f t="shared" si="139"/>
        <v>4</v>
      </c>
      <c r="J221" s="37">
        <v>500</v>
      </c>
      <c r="K221">
        <v>600</v>
      </c>
      <c r="L221">
        <v>300</v>
      </c>
    </row>
    <row r="222" spans="1:12">
      <c r="A222" s="38">
        <f t="shared" si="85"/>
        <v>3019</v>
      </c>
      <c r="B222" s="38">
        <f t="shared" ref="B222:C222" si="148">B122</f>
        <v>375</v>
      </c>
      <c r="C222" s="38">
        <f t="shared" si="148"/>
        <v>0</v>
      </c>
      <c r="D222" s="37">
        <f t="shared" si="116"/>
        <v>216</v>
      </c>
      <c r="E222" s="37">
        <f t="shared" si="117"/>
        <v>270</v>
      </c>
      <c r="F222" s="37">
        <f t="shared" si="128"/>
        <v>13</v>
      </c>
      <c r="G222" s="38">
        <f t="shared" si="129"/>
        <v>19</v>
      </c>
      <c r="H222" s="37">
        <f t="shared" si="138"/>
        <v>3</v>
      </c>
      <c r="I222" s="37">
        <f t="shared" si="139"/>
        <v>4</v>
      </c>
      <c r="J222" s="37">
        <v>500</v>
      </c>
      <c r="K222">
        <v>600</v>
      </c>
      <c r="L222">
        <v>300</v>
      </c>
    </row>
    <row r="223" spans="1:12">
      <c r="A223" s="38">
        <f t="shared" si="85"/>
        <v>3020</v>
      </c>
      <c r="B223" s="38">
        <f t="shared" ref="B223:C223" si="149">B123</f>
        <v>400</v>
      </c>
      <c r="C223" s="38">
        <f t="shared" si="149"/>
        <v>0</v>
      </c>
      <c r="D223" s="37">
        <f t="shared" si="116"/>
        <v>232</v>
      </c>
      <c r="E223" s="37">
        <f t="shared" si="117"/>
        <v>290</v>
      </c>
      <c r="F223" s="37">
        <f t="shared" si="128"/>
        <v>14</v>
      </c>
      <c r="G223" s="38">
        <f t="shared" si="129"/>
        <v>21</v>
      </c>
      <c r="H223" s="37">
        <f t="shared" si="138"/>
        <v>3</v>
      </c>
      <c r="I223" s="37">
        <f t="shared" si="139"/>
        <v>5</v>
      </c>
      <c r="J223" s="37">
        <v>500</v>
      </c>
      <c r="K223">
        <v>600</v>
      </c>
      <c r="L223">
        <v>300</v>
      </c>
    </row>
    <row r="224" spans="1:12">
      <c r="A224" s="38">
        <f t="shared" si="85"/>
        <v>3021</v>
      </c>
      <c r="B224" s="38">
        <f t="shared" ref="B224:C224" si="150">B124</f>
        <v>422</v>
      </c>
      <c r="C224" s="38">
        <f t="shared" si="150"/>
        <v>0</v>
      </c>
      <c r="D224" s="37">
        <f t="shared" si="116"/>
        <v>248</v>
      </c>
      <c r="E224" s="37">
        <f t="shared" si="117"/>
        <v>310</v>
      </c>
      <c r="F224" s="37">
        <f t="shared" si="128"/>
        <v>15</v>
      </c>
      <c r="G224" s="38">
        <f t="shared" si="129"/>
        <v>22</v>
      </c>
      <c r="H224" s="37">
        <f t="shared" si="138"/>
        <v>3</v>
      </c>
      <c r="I224" s="37">
        <f t="shared" si="139"/>
        <v>5</v>
      </c>
      <c r="J224" s="37">
        <v>500</v>
      </c>
      <c r="K224">
        <v>600</v>
      </c>
      <c r="L224">
        <v>300</v>
      </c>
    </row>
    <row r="225" spans="1:12">
      <c r="A225" s="38">
        <f t="shared" si="85"/>
        <v>3022</v>
      </c>
      <c r="B225" s="38">
        <f t="shared" ref="B225:C225" si="151">B125</f>
        <v>446</v>
      </c>
      <c r="C225" s="38">
        <f t="shared" si="151"/>
        <v>0</v>
      </c>
      <c r="D225" s="37">
        <f t="shared" si="116"/>
        <v>265</v>
      </c>
      <c r="E225" s="37">
        <f t="shared" si="117"/>
        <v>331</v>
      </c>
      <c r="F225" s="37">
        <f t="shared" si="128"/>
        <v>16</v>
      </c>
      <c r="G225" s="38">
        <f t="shared" si="129"/>
        <v>24</v>
      </c>
      <c r="H225" s="37">
        <f t="shared" si="138"/>
        <v>4</v>
      </c>
      <c r="I225" s="37">
        <f t="shared" si="139"/>
        <v>6</v>
      </c>
      <c r="J225" s="37">
        <v>500</v>
      </c>
      <c r="K225">
        <v>600</v>
      </c>
      <c r="L225">
        <v>300</v>
      </c>
    </row>
    <row r="226" spans="1:12">
      <c r="A226" s="38">
        <f t="shared" si="85"/>
        <v>3023</v>
      </c>
      <c r="B226" s="38">
        <f t="shared" ref="B226:C226" si="152">B126</f>
        <v>471</v>
      </c>
      <c r="C226" s="38">
        <f t="shared" si="152"/>
        <v>0</v>
      </c>
      <c r="D226" s="37">
        <f t="shared" si="116"/>
        <v>284</v>
      </c>
      <c r="E226" s="37">
        <f t="shared" si="117"/>
        <v>355</v>
      </c>
      <c r="F226" s="37">
        <f t="shared" si="128"/>
        <v>17</v>
      </c>
      <c r="G226" s="38">
        <f t="shared" si="129"/>
        <v>25</v>
      </c>
      <c r="H226" s="37">
        <f t="shared" si="138"/>
        <v>4</v>
      </c>
      <c r="I226" s="37">
        <f t="shared" si="139"/>
        <v>6</v>
      </c>
      <c r="J226" s="37">
        <v>500</v>
      </c>
      <c r="K226">
        <v>600</v>
      </c>
      <c r="L226">
        <v>300</v>
      </c>
    </row>
    <row r="227" spans="1:12">
      <c r="A227" s="38">
        <f t="shared" si="85"/>
        <v>3024</v>
      </c>
      <c r="B227" s="38">
        <f t="shared" ref="B227:C227" si="153">B127</f>
        <v>497</v>
      </c>
      <c r="C227" s="38">
        <f t="shared" si="153"/>
        <v>0</v>
      </c>
      <c r="D227" s="37">
        <f t="shared" si="116"/>
        <v>304</v>
      </c>
      <c r="E227" s="37">
        <f t="shared" si="117"/>
        <v>380</v>
      </c>
      <c r="F227" s="37">
        <f t="shared" si="128"/>
        <v>19</v>
      </c>
      <c r="G227" s="38">
        <f t="shared" si="129"/>
        <v>28</v>
      </c>
      <c r="H227" s="37">
        <f t="shared" si="138"/>
        <v>4</v>
      </c>
      <c r="I227" s="37">
        <f t="shared" si="139"/>
        <v>7</v>
      </c>
      <c r="J227" s="37">
        <v>500</v>
      </c>
      <c r="K227">
        <v>600</v>
      </c>
      <c r="L227">
        <v>300</v>
      </c>
    </row>
    <row r="228" spans="1:12">
      <c r="A228" s="38">
        <f t="shared" si="85"/>
        <v>3025</v>
      </c>
      <c r="B228" s="38">
        <f t="shared" ref="B228:C228" si="154">B128</f>
        <v>525</v>
      </c>
      <c r="C228" s="38">
        <f t="shared" si="154"/>
        <v>0</v>
      </c>
      <c r="D228" s="37">
        <f t="shared" si="116"/>
        <v>325</v>
      </c>
      <c r="E228" s="37">
        <f t="shared" si="117"/>
        <v>406</v>
      </c>
      <c r="F228" s="37">
        <f t="shared" si="128"/>
        <v>20</v>
      </c>
      <c r="G228" s="38">
        <f t="shared" si="129"/>
        <v>30</v>
      </c>
      <c r="H228" s="37">
        <f t="shared" si="138"/>
        <v>5</v>
      </c>
      <c r="I228" s="37">
        <f t="shared" si="139"/>
        <v>7</v>
      </c>
      <c r="J228" s="37">
        <v>500</v>
      </c>
      <c r="K228">
        <v>600</v>
      </c>
      <c r="L228">
        <v>300</v>
      </c>
    </row>
    <row r="229" spans="1:12">
      <c r="A229" s="38">
        <f t="shared" si="85"/>
        <v>3026</v>
      </c>
      <c r="B229" s="38">
        <f t="shared" ref="B229:C229" si="155">B129</f>
        <v>554</v>
      </c>
      <c r="C229" s="38">
        <f t="shared" si="155"/>
        <v>0</v>
      </c>
      <c r="D229" s="37">
        <f t="shared" si="116"/>
        <v>348</v>
      </c>
      <c r="E229" s="37">
        <f t="shared" si="117"/>
        <v>435</v>
      </c>
      <c r="F229" s="37">
        <f t="shared" si="128"/>
        <v>21</v>
      </c>
      <c r="G229" s="38">
        <f t="shared" si="129"/>
        <v>31</v>
      </c>
      <c r="H229" s="37">
        <f t="shared" si="138"/>
        <v>5</v>
      </c>
      <c r="I229" s="37">
        <f t="shared" si="139"/>
        <v>7</v>
      </c>
      <c r="J229" s="37">
        <v>500</v>
      </c>
      <c r="K229">
        <v>600</v>
      </c>
      <c r="L229">
        <v>300</v>
      </c>
    </row>
    <row r="230" spans="1:12">
      <c r="A230" s="38">
        <f t="shared" si="85"/>
        <v>3027</v>
      </c>
      <c r="B230" s="38">
        <f t="shared" ref="B230:C230" si="156">B130</f>
        <v>585</v>
      </c>
      <c r="C230" s="38">
        <f t="shared" si="156"/>
        <v>0</v>
      </c>
      <c r="D230" s="37">
        <f t="shared" si="116"/>
        <v>372</v>
      </c>
      <c r="E230" s="37">
        <f t="shared" si="117"/>
        <v>465</v>
      </c>
      <c r="F230" s="37">
        <f t="shared" si="128"/>
        <v>23</v>
      </c>
      <c r="G230" s="38">
        <f t="shared" si="129"/>
        <v>34</v>
      </c>
      <c r="H230" s="37">
        <f t="shared" si="138"/>
        <v>5</v>
      </c>
      <c r="I230" s="37">
        <f t="shared" si="139"/>
        <v>8</v>
      </c>
      <c r="J230" s="37">
        <v>500</v>
      </c>
      <c r="K230">
        <v>600</v>
      </c>
      <c r="L230">
        <v>300</v>
      </c>
    </row>
    <row r="231" spans="1:12">
      <c r="A231" s="38">
        <f t="shared" si="85"/>
        <v>3028</v>
      </c>
      <c r="B231" s="38">
        <f t="shared" ref="B231:C231" si="157">B131</f>
        <v>618</v>
      </c>
      <c r="C231" s="38">
        <f t="shared" si="157"/>
        <v>0</v>
      </c>
      <c r="D231" s="37">
        <f t="shared" si="116"/>
        <v>398</v>
      </c>
      <c r="E231" s="37">
        <f t="shared" si="117"/>
        <v>497</v>
      </c>
      <c r="F231" s="37">
        <f t="shared" si="128"/>
        <v>24</v>
      </c>
      <c r="G231" s="38">
        <f t="shared" si="129"/>
        <v>36</v>
      </c>
      <c r="H231" s="37">
        <f t="shared" si="138"/>
        <v>6</v>
      </c>
      <c r="I231" s="37">
        <f t="shared" si="139"/>
        <v>9</v>
      </c>
      <c r="J231" s="37">
        <v>500</v>
      </c>
      <c r="K231">
        <v>600</v>
      </c>
      <c r="L231">
        <v>300</v>
      </c>
    </row>
    <row r="232" spans="1:12">
      <c r="A232" s="38">
        <f t="shared" si="85"/>
        <v>3029</v>
      </c>
      <c r="B232" s="38">
        <f t="shared" ref="B232:C232" si="158">B132</f>
        <v>652</v>
      </c>
      <c r="C232" s="38">
        <f t="shared" si="158"/>
        <v>0</v>
      </c>
      <c r="D232" s="37">
        <f t="shared" si="116"/>
        <v>426</v>
      </c>
      <c r="E232" s="37">
        <f t="shared" si="117"/>
        <v>532</v>
      </c>
      <c r="F232" s="37">
        <f t="shared" si="128"/>
        <v>26</v>
      </c>
      <c r="G232" s="38">
        <f t="shared" si="129"/>
        <v>39</v>
      </c>
      <c r="H232" s="37">
        <f t="shared" si="138"/>
        <v>6</v>
      </c>
      <c r="I232" s="37">
        <f t="shared" si="139"/>
        <v>9</v>
      </c>
      <c r="J232" s="37">
        <v>500</v>
      </c>
      <c r="K232">
        <v>600</v>
      </c>
      <c r="L232">
        <v>300</v>
      </c>
    </row>
    <row r="233" spans="1:12">
      <c r="A233" s="38">
        <f t="shared" ref="A233:A296" si="159">A133+1000</f>
        <v>3030</v>
      </c>
      <c r="B233" s="38">
        <f t="shared" ref="B233:C233" si="160">B133</f>
        <v>688</v>
      </c>
      <c r="C233" s="38">
        <f t="shared" si="160"/>
        <v>0</v>
      </c>
      <c r="D233" s="37">
        <f t="shared" si="116"/>
        <v>456</v>
      </c>
      <c r="E233" s="37">
        <f t="shared" si="117"/>
        <v>570</v>
      </c>
      <c r="F233" s="37">
        <f t="shared" si="128"/>
        <v>28</v>
      </c>
      <c r="G233" s="38">
        <f t="shared" si="129"/>
        <v>42</v>
      </c>
      <c r="H233" s="37">
        <f t="shared" si="138"/>
        <v>7</v>
      </c>
      <c r="I233" s="37">
        <f t="shared" si="139"/>
        <v>10</v>
      </c>
      <c r="J233" s="37">
        <v>500</v>
      </c>
      <c r="K233">
        <v>600</v>
      </c>
      <c r="L233">
        <v>300</v>
      </c>
    </row>
    <row r="234" spans="1:12">
      <c r="A234" s="38">
        <f t="shared" si="159"/>
        <v>3031</v>
      </c>
      <c r="B234" s="38">
        <f t="shared" ref="B234:C234" si="161">B134</f>
        <v>727</v>
      </c>
      <c r="C234" s="38">
        <f t="shared" si="161"/>
        <v>0</v>
      </c>
      <c r="D234" s="37">
        <f t="shared" si="116"/>
        <v>488</v>
      </c>
      <c r="E234" s="37">
        <f t="shared" si="117"/>
        <v>610</v>
      </c>
      <c r="F234" s="37">
        <f t="shared" si="128"/>
        <v>30</v>
      </c>
      <c r="G234" s="38">
        <f t="shared" si="129"/>
        <v>45</v>
      </c>
      <c r="H234" s="37">
        <f t="shared" si="138"/>
        <v>7</v>
      </c>
      <c r="I234" s="37">
        <f t="shared" si="139"/>
        <v>11</v>
      </c>
      <c r="J234" s="37">
        <v>500</v>
      </c>
      <c r="K234">
        <v>600</v>
      </c>
      <c r="L234">
        <v>300</v>
      </c>
    </row>
    <row r="235" spans="1:12">
      <c r="A235" s="38">
        <f t="shared" si="159"/>
        <v>3032</v>
      </c>
      <c r="B235" s="38">
        <f t="shared" ref="B235:C235" si="162">B135</f>
        <v>767</v>
      </c>
      <c r="C235" s="38">
        <f t="shared" si="162"/>
        <v>0</v>
      </c>
      <c r="D235" s="37">
        <f t="shared" si="116"/>
        <v>522</v>
      </c>
      <c r="E235" s="37">
        <f t="shared" si="117"/>
        <v>652</v>
      </c>
      <c r="F235" s="37">
        <f t="shared" si="128"/>
        <v>32</v>
      </c>
      <c r="G235" s="38">
        <f t="shared" si="129"/>
        <v>48</v>
      </c>
      <c r="H235" s="37">
        <f t="shared" si="138"/>
        <v>8</v>
      </c>
      <c r="I235" s="37">
        <f t="shared" si="139"/>
        <v>12</v>
      </c>
      <c r="J235" s="37">
        <v>500</v>
      </c>
      <c r="K235">
        <v>600</v>
      </c>
      <c r="L235">
        <v>300</v>
      </c>
    </row>
    <row r="236" spans="1:12">
      <c r="A236" s="38">
        <f t="shared" si="159"/>
        <v>3033</v>
      </c>
      <c r="B236" s="38">
        <f t="shared" ref="B236:C236" si="163">B136</f>
        <v>810</v>
      </c>
      <c r="C236" s="38">
        <f t="shared" si="163"/>
        <v>0</v>
      </c>
      <c r="D236" s="37">
        <f t="shared" si="116"/>
        <v>559</v>
      </c>
      <c r="E236" s="37">
        <f t="shared" si="117"/>
        <v>698</v>
      </c>
      <c r="F236" s="37">
        <f t="shared" si="128"/>
        <v>34</v>
      </c>
      <c r="G236" s="38">
        <f t="shared" si="129"/>
        <v>51</v>
      </c>
      <c r="H236" s="37">
        <f t="shared" si="138"/>
        <v>8</v>
      </c>
      <c r="I236" s="37">
        <f t="shared" si="139"/>
        <v>12</v>
      </c>
      <c r="J236" s="37">
        <v>500</v>
      </c>
      <c r="K236">
        <v>600</v>
      </c>
      <c r="L236">
        <v>300</v>
      </c>
    </row>
    <row r="237" spans="1:12">
      <c r="A237" s="38">
        <f t="shared" si="159"/>
        <v>3034</v>
      </c>
      <c r="B237" s="38">
        <f t="shared" ref="B237:C237" si="164">B137</f>
        <v>855</v>
      </c>
      <c r="C237" s="38">
        <f t="shared" si="164"/>
        <v>0</v>
      </c>
      <c r="D237" s="37">
        <f t="shared" si="116"/>
        <v>598</v>
      </c>
      <c r="E237" s="37">
        <f t="shared" si="117"/>
        <v>747</v>
      </c>
      <c r="F237" s="37">
        <f t="shared" si="128"/>
        <v>37</v>
      </c>
      <c r="G237" s="38">
        <f t="shared" si="129"/>
        <v>55</v>
      </c>
      <c r="H237" s="37">
        <f t="shared" si="138"/>
        <v>9</v>
      </c>
      <c r="I237" s="37">
        <f t="shared" si="139"/>
        <v>13</v>
      </c>
      <c r="J237" s="37">
        <v>500</v>
      </c>
      <c r="K237">
        <v>600</v>
      </c>
      <c r="L237">
        <v>300</v>
      </c>
    </row>
    <row r="238" spans="1:12">
      <c r="A238" s="38">
        <f t="shared" si="159"/>
        <v>3035</v>
      </c>
      <c r="B238" s="38">
        <f t="shared" ref="B238:C238" si="165">B138</f>
        <v>903</v>
      </c>
      <c r="C238" s="38">
        <f t="shared" si="165"/>
        <v>0</v>
      </c>
      <c r="D238" s="37">
        <f t="shared" si="116"/>
        <v>640</v>
      </c>
      <c r="E238" s="37">
        <f t="shared" si="117"/>
        <v>800</v>
      </c>
      <c r="F238" s="37">
        <f t="shared" si="128"/>
        <v>40</v>
      </c>
      <c r="G238" s="38">
        <f t="shared" si="129"/>
        <v>60</v>
      </c>
      <c r="H238" s="37">
        <f t="shared" si="138"/>
        <v>10</v>
      </c>
      <c r="I238" s="37">
        <f t="shared" si="139"/>
        <v>15</v>
      </c>
      <c r="J238" s="37">
        <v>500</v>
      </c>
      <c r="K238">
        <v>600</v>
      </c>
      <c r="L238">
        <v>300</v>
      </c>
    </row>
    <row r="239" spans="1:12">
      <c r="A239" s="38">
        <f t="shared" si="159"/>
        <v>3036</v>
      </c>
      <c r="B239" s="38">
        <f t="shared" ref="B239:C239" si="166">B139</f>
        <v>953</v>
      </c>
      <c r="C239" s="38">
        <f t="shared" si="166"/>
        <v>0</v>
      </c>
      <c r="D239" s="37">
        <f t="shared" si="116"/>
        <v>685</v>
      </c>
      <c r="E239" s="37">
        <f t="shared" si="117"/>
        <v>856</v>
      </c>
      <c r="F239" s="37">
        <f t="shared" si="128"/>
        <v>42</v>
      </c>
      <c r="G239" s="38">
        <f t="shared" si="129"/>
        <v>63</v>
      </c>
      <c r="H239" s="37">
        <f t="shared" si="138"/>
        <v>10</v>
      </c>
      <c r="I239" s="37">
        <f t="shared" si="139"/>
        <v>15</v>
      </c>
      <c r="J239" s="37">
        <v>500</v>
      </c>
      <c r="K239">
        <v>600</v>
      </c>
      <c r="L239">
        <v>300</v>
      </c>
    </row>
    <row r="240" spans="1:12">
      <c r="A240" s="38">
        <f t="shared" si="159"/>
        <v>3037</v>
      </c>
      <c r="B240" s="38">
        <f t="shared" ref="B240:C240" si="167">B140</f>
        <v>1007</v>
      </c>
      <c r="C240" s="38">
        <f t="shared" si="167"/>
        <v>0</v>
      </c>
      <c r="D240" s="37">
        <f t="shared" si="116"/>
        <v>733</v>
      </c>
      <c r="E240" s="37">
        <f t="shared" si="117"/>
        <v>916</v>
      </c>
      <c r="F240" s="37">
        <f t="shared" si="128"/>
        <v>45</v>
      </c>
      <c r="G240" s="38">
        <f t="shared" si="129"/>
        <v>67</v>
      </c>
      <c r="H240" s="37">
        <f t="shared" si="138"/>
        <v>11</v>
      </c>
      <c r="I240" s="37">
        <f t="shared" si="139"/>
        <v>16</v>
      </c>
      <c r="J240" s="37">
        <v>500</v>
      </c>
      <c r="K240">
        <v>600</v>
      </c>
      <c r="L240">
        <v>300</v>
      </c>
    </row>
    <row r="241" spans="1:12">
      <c r="A241" s="38">
        <f t="shared" si="159"/>
        <v>3038</v>
      </c>
      <c r="B241" s="38">
        <f t="shared" ref="B241:C241" si="168">B141</f>
        <v>1063</v>
      </c>
      <c r="C241" s="38">
        <f t="shared" si="168"/>
        <v>0</v>
      </c>
      <c r="D241" s="37">
        <f t="shared" si="116"/>
        <v>784</v>
      </c>
      <c r="E241" s="37">
        <f t="shared" si="117"/>
        <v>980</v>
      </c>
      <c r="F241" s="37">
        <f t="shared" si="128"/>
        <v>49</v>
      </c>
      <c r="G241" s="38">
        <f t="shared" si="129"/>
        <v>73</v>
      </c>
      <c r="H241" s="37">
        <f t="shared" si="138"/>
        <v>12</v>
      </c>
      <c r="I241" s="37">
        <f t="shared" si="139"/>
        <v>18</v>
      </c>
      <c r="J241" s="37">
        <v>500</v>
      </c>
      <c r="K241">
        <v>600</v>
      </c>
      <c r="L241">
        <v>300</v>
      </c>
    </row>
    <row r="242" spans="1:12">
      <c r="A242" s="38">
        <f t="shared" si="159"/>
        <v>3039</v>
      </c>
      <c r="B242" s="38">
        <f t="shared" ref="B242:C242" si="169">B142</f>
        <v>1122</v>
      </c>
      <c r="C242" s="38">
        <f t="shared" si="169"/>
        <v>0</v>
      </c>
      <c r="D242" s="37">
        <f t="shared" si="116"/>
        <v>839</v>
      </c>
      <c r="E242" s="37">
        <f t="shared" si="117"/>
        <v>1048</v>
      </c>
      <c r="F242" s="37">
        <f t="shared" si="128"/>
        <v>52</v>
      </c>
      <c r="G242" s="38">
        <f t="shared" si="129"/>
        <v>78</v>
      </c>
      <c r="H242" s="37">
        <f t="shared" si="138"/>
        <v>13</v>
      </c>
      <c r="I242" s="37">
        <f t="shared" si="139"/>
        <v>19</v>
      </c>
      <c r="J242" s="37">
        <v>500</v>
      </c>
      <c r="K242">
        <v>600</v>
      </c>
      <c r="L242">
        <v>300</v>
      </c>
    </row>
    <row r="243" spans="1:12">
      <c r="A243" s="38">
        <f t="shared" si="159"/>
        <v>3040</v>
      </c>
      <c r="B243" s="38">
        <f t="shared" ref="B243:C243" si="170">B143</f>
        <v>1184</v>
      </c>
      <c r="C243" s="38">
        <f t="shared" si="170"/>
        <v>0</v>
      </c>
      <c r="D243" s="37">
        <f t="shared" si="116"/>
        <v>898</v>
      </c>
      <c r="E243" s="37">
        <f t="shared" si="117"/>
        <v>1122</v>
      </c>
      <c r="F243" s="37">
        <f t="shared" si="128"/>
        <v>56</v>
      </c>
      <c r="G243" s="38">
        <f t="shared" si="129"/>
        <v>84</v>
      </c>
      <c r="H243" s="37">
        <f t="shared" si="138"/>
        <v>14</v>
      </c>
      <c r="I243" s="37">
        <f t="shared" si="139"/>
        <v>21</v>
      </c>
      <c r="J243" s="37">
        <v>500</v>
      </c>
      <c r="K243">
        <v>600</v>
      </c>
      <c r="L243">
        <v>300</v>
      </c>
    </row>
    <row r="244" spans="1:12">
      <c r="A244" s="38">
        <f t="shared" si="159"/>
        <v>3041</v>
      </c>
      <c r="B244" s="38">
        <f t="shared" ref="B244:C244" si="171">B144</f>
        <v>1239</v>
      </c>
      <c r="C244" s="38">
        <f t="shared" si="171"/>
        <v>0</v>
      </c>
      <c r="D244" s="37">
        <f t="shared" si="116"/>
        <v>961</v>
      </c>
      <c r="E244" s="37">
        <f t="shared" si="117"/>
        <v>1201</v>
      </c>
      <c r="F244" s="37">
        <f t="shared" si="128"/>
        <v>60</v>
      </c>
      <c r="G244" s="38">
        <f t="shared" si="129"/>
        <v>90</v>
      </c>
      <c r="H244" s="37">
        <f t="shared" si="138"/>
        <v>15</v>
      </c>
      <c r="I244" s="37">
        <f t="shared" si="139"/>
        <v>22</v>
      </c>
      <c r="J244" s="37">
        <v>500</v>
      </c>
      <c r="K244">
        <v>600</v>
      </c>
      <c r="L244">
        <v>300</v>
      </c>
    </row>
    <row r="245" spans="1:12">
      <c r="A245" s="38">
        <f t="shared" si="159"/>
        <v>3042</v>
      </c>
      <c r="B245" s="38">
        <f t="shared" ref="B245:C245" si="172">B145</f>
        <v>1296</v>
      </c>
      <c r="C245" s="38">
        <f t="shared" si="172"/>
        <v>0</v>
      </c>
      <c r="D245" s="37">
        <f t="shared" si="116"/>
        <v>1028</v>
      </c>
      <c r="E245" s="37">
        <f t="shared" si="117"/>
        <v>1285</v>
      </c>
      <c r="F245" s="37">
        <f t="shared" si="128"/>
        <v>64</v>
      </c>
      <c r="G245" s="38">
        <f t="shared" si="129"/>
        <v>96</v>
      </c>
      <c r="H245" s="37">
        <f t="shared" si="138"/>
        <v>16</v>
      </c>
      <c r="I245" s="37">
        <f t="shared" si="139"/>
        <v>24</v>
      </c>
      <c r="J245" s="37">
        <v>500</v>
      </c>
      <c r="K245">
        <v>600</v>
      </c>
      <c r="L245">
        <v>300</v>
      </c>
    </row>
    <row r="246" spans="1:12">
      <c r="A246" s="38">
        <f t="shared" si="159"/>
        <v>3043</v>
      </c>
      <c r="B246" s="38">
        <f t="shared" ref="B246:C246" si="173">B146</f>
        <v>1355</v>
      </c>
      <c r="C246" s="38">
        <f t="shared" si="173"/>
        <v>0</v>
      </c>
      <c r="D246" s="37">
        <f t="shared" si="116"/>
        <v>1100</v>
      </c>
      <c r="E246" s="37">
        <f t="shared" si="117"/>
        <v>1375</v>
      </c>
      <c r="F246" s="37">
        <f t="shared" si="128"/>
        <v>68</v>
      </c>
      <c r="G246" s="38">
        <f t="shared" si="129"/>
        <v>102</v>
      </c>
      <c r="H246" s="37">
        <f t="shared" si="138"/>
        <v>17</v>
      </c>
      <c r="I246" s="37">
        <f t="shared" si="139"/>
        <v>25</v>
      </c>
      <c r="J246" s="37">
        <v>500</v>
      </c>
      <c r="K246">
        <v>600</v>
      </c>
      <c r="L246">
        <v>300</v>
      </c>
    </row>
    <row r="247" spans="1:12">
      <c r="A247" s="38">
        <f t="shared" si="159"/>
        <v>3044</v>
      </c>
      <c r="B247" s="38">
        <f t="shared" ref="B247:C247" si="174">B147</f>
        <v>1418</v>
      </c>
      <c r="C247" s="38">
        <f t="shared" si="174"/>
        <v>0</v>
      </c>
      <c r="D247" s="37">
        <f t="shared" si="116"/>
        <v>1177</v>
      </c>
      <c r="E247" s="37">
        <f t="shared" si="117"/>
        <v>1471</v>
      </c>
      <c r="F247" s="37">
        <f t="shared" si="128"/>
        <v>73</v>
      </c>
      <c r="G247" s="38">
        <f t="shared" si="129"/>
        <v>109</v>
      </c>
      <c r="H247" s="37">
        <f t="shared" si="138"/>
        <v>18</v>
      </c>
      <c r="I247" s="37">
        <f t="shared" si="139"/>
        <v>27</v>
      </c>
      <c r="J247" s="37">
        <v>500</v>
      </c>
      <c r="K247">
        <v>600</v>
      </c>
      <c r="L247">
        <v>300</v>
      </c>
    </row>
    <row r="248" spans="1:12">
      <c r="A248" s="38">
        <f t="shared" si="159"/>
        <v>3045</v>
      </c>
      <c r="B248" s="38">
        <f t="shared" ref="B248:C248" si="175">B148</f>
        <v>1483</v>
      </c>
      <c r="C248" s="38">
        <f t="shared" si="175"/>
        <v>0</v>
      </c>
      <c r="D248" s="37">
        <f t="shared" si="116"/>
        <v>1260</v>
      </c>
      <c r="E248" s="37">
        <f t="shared" si="117"/>
        <v>1575</v>
      </c>
      <c r="F248" s="37">
        <f t="shared" si="128"/>
        <v>78</v>
      </c>
      <c r="G248" s="38">
        <f t="shared" si="129"/>
        <v>117</v>
      </c>
      <c r="H248" s="37">
        <f t="shared" si="138"/>
        <v>19</v>
      </c>
      <c r="I248" s="37">
        <f t="shared" si="139"/>
        <v>29</v>
      </c>
      <c r="J248" s="37">
        <v>500</v>
      </c>
      <c r="K248">
        <v>600</v>
      </c>
      <c r="L248">
        <v>300</v>
      </c>
    </row>
    <row r="249" spans="1:12">
      <c r="A249" s="38">
        <f t="shared" si="159"/>
        <v>3046</v>
      </c>
      <c r="B249" s="38">
        <f t="shared" ref="B249:C249" si="176">B149</f>
        <v>1551</v>
      </c>
      <c r="C249" s="38">
        <f t="shared" si="176"/>
        <v>0</v>
      </c>
      <c r="D249" s="37">
        <f t="shared" si="116"/>
        <v>1348</v>
      </c>
      <c r="E249" s="37">
        <f t="shared" si="117"/>
        <v>1685</v>
      </c>
      <c r="F249" s="37">
        <f t="shared" si="128"/>
        <v>84</v>
      </c>
      <c r="G249" s="38">
        <f t="shared" si="129"/>
        <v>126</v>
      </c>
      <c r="H249" s="37">
        <f t="shared" si="138"/>
        <v>21</v>
      </c>
      <c r="I249" s="37">
        <f t="shared" si="139"/>
        <v>31</v>
      </c>
      <c r="J249" s="37">
        <v>500</v>
      </c>
      <c r="K249">
        <v>600</v>
      </c>
      <c r="L249">
        <v>300</v>
      </c>
    </row>
    <row r="250" spans="1:12">
      <c r="A250" s="38">
        <f t="shared" si="159"/>
        <v>3047</v>
      </c>
      <c r="B250" s="38">
        <f t="shared" ref="B250:C250" si="177">B150</f>
        <v>1622</v>
      </c>
      <c r="C250" s="38">
        <f t="shared" si="177"/>
        <v>0</v>
      </c>
      <c r="D250" s="37">
        <f t="shared" si="116"/>
        <v>1442</v>
      </c>
      <c r="E250" s="37">
        <f t="shared" si="117"/>
        <v>1802</v>
      </c>
      <c r="F250" s="37">
        <f t="shared" si="128"/>
        <v>90</v>
      </c>
      <c r="G250" s="38">
        <f t="shared" si="129"/>
        <v>135</v>
      </c>
      <c r="H250" s="37">
        <f t="shared" si="138"/>
        <v>22</v>
      </c>
      <c r="I250" s="37">
        <f t="shared" si="139"/>
        <v>33</v>
      </c>
      <c r="J250" s="37">
        <v>500</v>
      </c>
      <c r="K250">
        <v>600</v>
      </c>
      <c r="L250">
        <v>300</v>
      </c>
    </row>
    <row r="251" spans="1:12">
      <c r="A251" s="38">
        <f t="shared" si="159"/>
        <v>3048</v>
      </c>
      <c r="B251" s="38">
        <f t="shared" ref="B251:C251" si="178">B151</f>
        <v>1697</v>
      </c>
      <c r="C251" s="38">
        <f t="shared" si="178"/>
        <v>0</v>
      </c>
      <c r="D251" s="37">
        <f t="shared" si="116"/>
        <v>1543</v>
      </c>
      <c r="E251" s="37">
        <f t="shared" si="117"/>
        <v>1928</v>
      </c>
      <c r="F251" s="37">
        <f t="shared" si="128"/>
        <v>96</v>
      </c>
      <c r="G251" s="38">
        <f t="shared" si="129"/>
        <v>144</v>
      </c>
      <c r="H251" s="37">
        <f t="shared" si="138"/>
        <v>24</v>
      </c>
      <c r="I251" s="37">
        <f t="shared" si="139"/>
        <v>36</v>
      </c>
      <c r="J251" s="37">
        <v>500</v>
      </c>
      <c r="K251">
        <v>600</v>
      </c>
      <c r="L251">
        <v>300</v>
      </c>
    </row>
    <row r="252" spans="1:12">
      <c r="A252" s="38">
        <f t="shared" si="159"/>
        <v>3049</v>
      </c>
      <c r="B252" s="38">
        <f t="shared" ref="B252:C252" si="179">B152</f>
        <v>1775</v>
      </c>
      <c r="C252" s="38">
        <f t="shared" si="179"/>
        <v>0</v>
      </c>
      <c r="D252" s="37">
        <f t="shared" si="116"/>
        <v>1651</v>
      </c>
      <c r="E252" s="37">
        <f t="shared" si="117"/>
        <v>2063</v>
      </c>
      <c r="F252" s="37">
        <f t="shared" si="128"/>
        <v>103</v>
      </c>
      <c r="G252" s="38">
        <f t="shared" si="129"/>
        <v>154</v>
      </c>
      <c r="H252" s="37">
        <f t="shared" si="138"/>
        <v>25</v>
      </c>
      <c r="I252" s="37">
        <f t="shared" si="139"/>
        <v>38</v>
      </c>
      <c r="J252" s="37">
        <v>500</v>
      </c>
      <c r="K252">
        <v>600</v>
      </c>
      <c r="L252">
        <v>300</v>
      </c>
    </row>
    <row r="253" spans="1:12">
      <c r="A253" s="38">
        <f t="shared" si="159"/>
        <v>3050</v>
      </c>
      <c r="B253" s="38">
        <f t="shared" ref="B253:C253" si="180">B153</f>
        <v>1856</v>
      </c>
      <c r="C253" s="38">
        <f t="shared" si="180"/>
        <v>0</v>
      </c>
      <c r="D253" s="37">
        <f t="shared" si="116"/>
        <v>1767</v>
      </c>
      <c r="E253" s="37">
        <f t="shared" si="117"/>
        <v>2208</v>
      </c>
      <c r="F253" s="37">
        <f t="shared" si="128"/>
        <v>110</v>
      </c>
      <c r="G253" s="38">
        <f t="shared" si="129"/>
        <v>165</v>
      </c>
      <c r="H253" s="37">
        <f t="shared" si="138"/>
        <v>27</v>
      </c>
      <c r="I253" s="37">
        <f t="shared" si="139"/>
        <v>41</v>
      </c>
      <c r="J253" s="37">
        <v>500</v>
      </c>
      <c r="K253">
        <v>600</v>
      </c>
      <c r="L253">
        <v>300</v>
      </c>
    </row>
    <row r="254" spans="1:12">
      <c r="A254" s="38">
        <f t="shared" si="159"/>
        <v>3051</v>
      </c>
      <c r="B254" s="38">
        <f t="shared" ref="B254:C254" si="181">B154</f>
        <v>1923</v>
      </c>
      <c r="C254" s="38">
        <f t="shared" si="181"/>
        <v>0</v>
      </c>
      <c r="D254" s="37">
        <f t="shared" si="116"/>
        <v>1891</v>
      </c>
      <c r="E254" s="37">
        <f t="shared" si="117"/>
        <v>2363</v>
      </c>
      <c r="F254" s="37">
        <f t="shared" si="128"/>
        <v>118</v>
      </c>
      <c r="G254" s="38">
        <f t="shared" si="129"/>
        <v>177</v>
      </c>
      <c r="H254" s="37">
        <f t="shared" si="138"/>
        <v>29</v>
      </c>
      <c r="I254" s="37">
        <f t="shared" si="139"/>
        <v>44</v>
      </c>
      <c r="J254" s="37">
        <v>500</v>
      </c>
      <c r="K254">
        <v>600</v>
      </c>
      <c r="L254">
        <v>300</v>
      </c>
    </row>
    <row r="255" spans="1:12">
      <c r="A255" s="38">
        <f t="shared" si="159"/>
        <v>3052</v>
      </c>
      <c r="B255" s="38">
        <f t="shared" ref="B255:C255" si="182">B155</f>
        <v>1993</v>
      </c>
      <c r="C255" s="38">
        <f t="shared" si="182"/>
        <v>0</v>
      </c>
      <c r="D255" s="37">
        <f t="shared" si="116"/>
        <v>2023</v>
      </c>
      <c r="E255" s="37">
        <f t="shared" si="117"/>
        <v>2528</v>
      </c>
      <c r="F255" s="37">
        <f t="shared" si="128"/>
        <v>126</v>
      </c>
      <c r="G255" s="38">
        <f t="shared" si="129"/>
        <v>189</v>
      </c>
      <c r="H255" s="37">
        <f t="shared" si="138"/>
        <v>31</v>
      </c>
      <c r="I255" s="37">
        <f t="shared" si="139"/>
        <v>47</v>
      </c>
      <c r="J255" s="37">
        <v>500</v>
      </c>
      <c r="K255">
        <v>600</v>
      </c>
      <c r="L255">
        <v>300</v>
      </c>
    </row>
    <row r="256" spans="1:12">
      <c r="A256" s="38">
        <f t="shared" si="159"/>
        <v>3053</v>
      </c>
      <c r="B256" s="38">
        <f t="shared" ref="B256:C256" si="183">B156</f>
        <v>2065</v>
      </c>
      <c r="C256" s="38">
        <f t="shared" si="183"/>
        <v>0</v>
      </c>
      <c r="D256" s="37">
        <f t="shared" si="116"/>
        <v>2165</v>
      </c>
      <c r="E256" s="37">
        <f t="shared" si="117"/>
        <v>2706</v>
      </c>
      <c r="F256" s="37">
        <f t="shared" si="128"/>
        <v>135</v>
      </c>
      <c r="G256" s="38">
        <f t="shared" si="129"/>
        <v>202</v>
      </c>
      <c r="H256" s="37">
        <f t="shared" si="138"/>
        <v>33</v>
      </c>
      <c r="I256" s="37">
        <f t="shared" si="139"/>
        <v>50</v>
      </c>
      <c r="J256" s="37">
        <v>500</v>
      </c>
      <c r="K256">
        <v>600</v>
      </c>
      <c r="L256">
        <v>300</v>
      </c>
    </row>
    <row r="257" spans="1:12">
      <c r="A257" s="38">
        <f t="shared" si="159"/>
        <v>3054</v>
      </c>
      <c r="B257" s="38">
        <f t="shared" ref="B257:C257" si="184">B157</f>
        <v>2140</v>
      </c>
      <c r="C257" s="38">
        <f t="shared" si="184"/>
        <v>0</v>
      </c>
      <c r="D257" s="37">
        <f t="shared" si="116"/>
        <v>2316</v>
      </c>
      <c r="E257" s="37">
        <f t="shared" si="117"/>
        <v>2895</v>
      </c>
      <c r="F257" s="37">
        <f t="shared" si="128"/>
        <v>144</v>
      </c>
      <c r="G257" s="38">
        <f t="shared" si="129"/>
        <v>216</v>
      </c>
      <c r="H257" s="37">
        <f t="shared" si="138"/>
        <v>36</v>
      </c>
      <c r="I257" s="37">
        <f t="shared" si="139"/>
        <v>54</v>
      </c>
      <c r="J257" s="37">
        <v>500</v>
      </c>
      <c r="K257">
        <v>600</v>
      </c>
      <c r="L257">
        <v>300</v>
      </c>
    </row>
    <row r="258" spans="1:12">
      <c r="A258" s="38">
        <f t="shared" si="159"/>
        <v>3055</v>
      </c>
      <c r="B258" s="38">
        <f t="shared" ref="B258:C258" si="185">B158</f>
        <v>2217</v>
      </c>
      <c r="C258" s="38">
        <f t="shared" si="185"/>
        <v>0</v>
      </c>
      <c r="D258" s="37">
        <f t="shared" si="116"/>
        <v>2478</v>
      </c>
      <c r="E258" s="37">
        <f t="shared" si="117"/>
        <v>3097</v>
      </c>
      <c r="F258" s="37">
        <f t="shared" si="128"/>
        <v>154</v>
      </c>
      <c r="G258" s="38">
        <f t="shared" si="129"/>
        <v>231</v>
      </c>
      <c r="H258" s="37">
        <f t="shared" si="138"/>
        <v>38</v>
      </c>
      <c r="I258" s="37">
        <f t="shared" si="139"/>
        <v>57</v>
      </c>
      <c r="J258" s="37">
        <v>500</v>
      </c>
      <c r="K258">
        <v>600</v>
      </c>
      <c r="L258">
        <v>300</v>
      </c>
    </row>
    <row r="259" spans="1:12">
      <c r="A259" s="38">
        <f t="shared" si="159"/>
        <v>3056</v>
      </c>
      <c r="B259" s="38">
        <f t="shared" ref="B259:C259" si="186">B159</f>
        <v>2297</v>
      </c>
      <c r="C259" s="38">
        <f t="shared" si="186"/>
        <v>0</v>
      </c>
      <c r="D259" s="37">
        <f t="shared" si="116"/>
        <v>2652</v>
      </c>
      <c r="E259" s="37">
        <f t="shared" si="117"/>
        <v>3315</v>
      </c>
      <c r="F259" s="37">
        <f t="shared" si="128"/>
        <v>165</v>
      </c>
      <c r="G259" s="38">
        <f t="shared" si="129"/>
        <v>247</v>
      </c>
      <c r="H259" s="37">
        <f t="shared" si="138"/>
        <v>41</v>
      </c>
      <c r="I259" s="37">
        <f t="shared" si="139"/>
        <v>61</v>
      </c>
      <c r="J259" s="37">
        <v>500</v>
      </c>
      <c r="K259">
        <v>600</v>
      </c>
      <c r="L259">
        <v>300</v>
      </c>
    </row>
    <row r="260" spans="1:12">
      <c r="A260" s="38">
        <f t="shared" si="159"/>
        <v>3057</v>
      </c>
      <c r="B260" s="38">
        <f t="shared" ref="B260:C260" si="187">B160</f>
        <v>2381</v>
      </c>
      <c r="C260" s="38">
        <f t="shared" si="187"/>
        <v>0</v>
      </c>
      <c r="D260" s="37">
        <f t="shared" si="116"/>
        <v>2838</v>
      </c>
      <c r="E260" s="37">
        <f t="shared" si="117"/>
        <v>3547</v>
      </c>
      <c r="F260" s="37">
        <f t="shared" si="128"/>
        <v>177</v>
      </c>
      <c r="G260" s="38">
        <f t="shared" si="129"/>
        <v>265</v>
      </c>
      <c r="H260" s="37">
        <f t="shared" si="138"/>
        <v>44</v>
      </c>
      <c r="I260" s="37">
        <f t="shared" si="139"/>
        <v>66</v>
      </c>
      <c r="J260" s="37">
        <v>500</v>
      </c>
      <c r="K260">
        <v>600</v>
      </c>
      <c r="L260">
        <v>300</v>
      </c>
    </row>
    <row r="261" spans="1:12">
      <c r="A261" s="38">
        <f t="shared" si="159"/>
        <v>3058</v>
      </c>
      <c r="B261" s="38">
        <f t="shared" ref="B261:C261" si="188">B161</f>
        <v>2467</v>
      </c>
      <c r="C261" s="38">
        <f t="shared" si="188"/>
        <v>0</v>
      </c>
      <c r="D261" s="37">
        <f t="shared" ref="D261:D303" si="189">INT(1.07^RIGHT(A261,3)*1*60)</f>
        <v>3036</v>
      </c>
      <c r="E261" s="37">
        <f t="shared" ref="E261:E303" si="190">INT(D261/IF(LEFT(A261,1)*1=1,3,0.8))</f>
        <v>3795</v>
      </c>
      <c r="F261" s="37">
        <f t="shared" si="128"/>
        <v>189</v>
      </c>
      <c r="G261" s="38">
        <f t="shared" si="129"/>
        <v>283</v>
      </c>
      <c r="H261" s="37">
        <f t="shared" si="138"/>
        <v>47</v>
      </c>
      <c r="I261" s="37">
        <f t="shared" si="139"/>
        <v>70</v>
      </c>
      <c r="J261" s="37">
        <v>500</v>
      </c>
      <c r="K261">
        <v>600</v>
      </c>
      <c r="L261">
        <v>300</v>
      </c>
    </row>
    <row r="262" spans="1:12">
      <c r="A262" s="38">
        <f t="shared" si="159"/>
        <v>3059</v>
      </c>
      <c r="B262" s="38">
        <f t="shared" ref="B262:C262" si="191">B162</f>
        <v>2556</v>
      </c>
      <c r="C262" s="38">
        <f t="shared" si="191"/>
        <v>0</v>
      </c>
      <c r="D262" s="37">
        <f t="shared" si="189"/>
        <v>3249</v>
      </c>
      <c r="E262" s="37">
        <f t="shared" si="190"/>
        <v>4061</v>
      </c>
      <c r="F262" s="37">
        <f t="shared" si="128"/>
        <v>203</v>
      </c>
      <c r="G262" s="38">
        <f t="shared" si="129"/>
        <v>304</v>
      </c>
      <c r="H262" s="37">
        <f t="shared" si="138"/>
        <v>50</v>
      </c>
      <c r="I262" s="37">
        <f t="shared" si="139"/>
        <v>76</v>
      </c>
      <c r="J262" s="37">
        <v>500</v>
      </c>
      <c r="K262">
        <v>600</v>
      </c>
      <c r="L262">
        <v>300</v>
      </c>
    </row>
    <row r="263" spans="1:12">
      <c r="A263" s="38">
        <f t="shared" si="159"/>
        <v>3060</v>
      </c>
      <c r="B263" s="38">
        <f t="shared" ref="B263:C263" si="192">B163</f>
        <v>2648</v>
      </c>
      <c r="C263" s="38">
        <f t="shared" si="192"/>
        <v>0</v>
      </c>
      <c r="D263" s="37">
        <f t="shared" si="189"/>
        <v>3476</v>
      </c>
      <c r="E263" s="37">
        <f t="shared" si="190"/>
        <v>4345</v>
      </c>
      <c r="F263" s="37">
        <f t="shared" si="128"/>
        <v>217</v>
      </c>
      <c r="G263" s="38">
        <f t="shared" si="129"/>
        <v>325</v>
      </c>
      <c r="H263" s="37">
        <f t="shared" si="138"/>
        <v>54</v>
      </c>
      <c r="I263" s="37">
        <f t="shared" si="139"/>
        <v>81</v>
      </c>
      <c r="J263" s="37">
        <v>500</v>
      </c>
      <c r="K263">
        <v>600</v>
      </c>
      <c r="L263">
        <v>300</v>
      </c>
    </row>
    <row r="264" spans="1:12">
      <c r="A264" s="38">
        <f t="shared" si="159"/>
        <v>3061</v>
      </c>
      <c r="B264" s="38">
        <f t="shared" ref="B264:C264" si="193">B164</f>
        <v>2744</v>
      </c>
      <c r="C264" s="38">
        <f t="shared" si="193"/>
        <v>0</v>
      </c>
      <c r="D264" s="37">
        <f t="shared" si="189"/>
        <v>3720</v>
      </c>
      <c r="E264" s="37">
        <f t="shared" si="190"/>
        <v>4650</v>
      </c>
      <c r="F264" s="37">
        <f t="shared" si="128"/>
        <v>232</v>
      </c>
      <c r="G264" s="38">
        <f t="shared" si="129"/>
        <v>348</v>
      </c>
      <c r="H264" s="37">
        <f t="shared" si="138"/>
        <v>58</v>
      </c>
      <c r="I264" s="37">
        <f t="shared" si="139"/>
        <v>87</v>
      </c>
      <c r="J264" s="37">
        <v>500</v>
      </c>
      <c r="K264">
        <v>600</v>
      </c>
      <c r="L264">
        <v>300</v>
      </c>
    </row>
    <row r="265" spans="1:12">
      <c r="A265" s="38">
        <f t="shared" si="159"/>
        <v>3062</v>
      </c>
      <c r="B265" s="38">
        <f t="shared" ref="B265:C265" si="194">B165</f>
        <v>2843</v>
      </c>
      <c r="C265" s="38">
        <f t="shared" si="194"/>
        <v>0</v>
      </c>
      <c r="D265" s="37">
        <f t="shared" si="189"/>
        <v>3980</v>
      </c>
      <c r="E265" s="37">
        <f t="shared" si="190"/>
        <v>4975</v>
      </c>
      <c r="F265" s="37">
        <f t="shared" si="128"/>
        <v>248</v>
      </c>
      <c r="G265" s="38">
        <f t="shared" si="129"/>
        <v>372</v>
      </c>
      <c r="H265" s="37">
        <f t="shared" si="138"/>
        <v>62</v>
      </c>
      <c r="I265" s="37">
        <f t="shared" si="139"/>
        <v>93</v>
      </c>
      <c r="J265" s="37">
        <v>500</v>
      </c>
      <c r="K265">
        <v>600</v>
      </c>
      <c r="L265">
        <v>300</v>
      </c>
    </row>
    <row r="266" spans="1:12">
      <c r="A266" s="38">
        <f t="shared" si="159"/>
        <v>3063</v>
      </c>
      <c r="B266" s="38">
        <f t="shared" ref="B266:C266" si="195">B166</f>
        <v>2946</v>
      </c>
      <c r="C266" s="38">
        <f t="shared" si="195"/>
        <v>0</v>
      </c>
      <c r="D266" s="37">
        <f t="shared" si="189"/>
        <v>4259</v>
      </c>
      <c r="E266" s="37">
        <f t="shared" si="190"/>
        <v>5323</v>
      </c>
      <c r="F266" s="37">
        <f t="shared" si="128"/>
        <v>266</v>
      </c>
      <c r="G266" s="38">
        <f t="shared" si="129"/>
        <v>399</v>
      </c>
      <c r="H266" s="37">
        <f t="shared" si="138"/>
        <v>66</v>
      </c>
      <c r="I266" s="37">
        <f t="shared" si="139"/>
        <v>99</v>
      </c>
      <c r="J266" s="37">
        <v>500</v>
      </c>
      <c r="K266">
        <v>600</v>
      </c>
      <c r="L266">
        <v>300</v>
      </c>
    </row>
    <row r="267" spans="1:12">
      <c r="A267" s="38">
        <f t="shared" si="159"/>
        <v>3064</v>
      </c>
      <c r="B267" s="38">
        <f t="shared" ref="B267:C267" si="196">B167</f>
        <v>3053</v>
      </c>
      <c r="C267" s="38">
        <f t="shared" si="196"/>
        <v>0</v>
      </c>
      <c r="D267" s="37">
        <f t="shared" si="189"/>
        <v>4557</v>
      </c>
      <c r="E267" s="37">
        <f t="shared" si="190"/>
        <v>5696</v>
      </c>
      <c r="F267" s="37">
        <f t="shared" si="128"/>
        <v>284</v>
      </c>
      <c r="G267" s="38">
        <f t="shared" si="129"/>
        <v>426</v>
      </c>
      <c r="H267" s="37">
        <f t="shared" si="138"/>
        <v>71</v>
      </c>
      <c r="I267" s="37">
        <f t="shared" si="139"/>
        <v>106</v>
      </c>
      <c r="J267" s="37">
        <v>500</v>
      </c>
      <c r="K267">
        <v>600</v>
      </c>
      <c r="L267">
        <v>300</v>
      </c>
    </row>
    <row r="268" spans="1:12">
      <c r="A268" s="38">
        <f t="shared" si="159"/>
        <v>3065</v>
      </c>
      <c r="B268" s="38">
        <f t="shared" ref="B268:C268" si="197">B168</f>
        <v>3163</v>
      </c>
      <c r="C268" s="38">
        <f t="shared" si="197"/>
        <v>0</v>
      </c>
      <c r="D268" s="37">
        <f t="shared" si="189"/>
        <v>4876</v>
      </c>
      <c r="E268" s="37">
        <f t="shared" si="190"/>
        <v>6095</v>
      </c>
      <c r="F268" s="37">
        <f t="shared" si="128"/>
        <v>304</v>
      </c>
      <c r="G268" s="38">
        <f t="shared" si="129"/>
        <v>456</v>
      </c>
      <c r="H268" s="37">
        <f t="shared" si="138"/>
        <v>76</v>
      </c>
      <c r="I268" s="37">
        <f t="shared" si="139"/>
        <v>114</v>
      </c>
      <c r="J268" s="37">
        <v>500</v>
      </c>
      <c r="K268">
        <v>600</v>
      </c>
      <c r="L268">
        <v>300</v>
      </c>
    </row>
    <row r="269" spans="1:12">
      <c r="A269" s="38">
        <f t="shared" si="159"/>
        <v>3066</v>
      </c>
      <c r="B269" s="38">
        <f t="shared" ref="B269:C269" si="198">B169</f>
        <v>3247</v>
      </c>
      <c r="C269" s="38">
        <f t="shared" si="198"/>
        <v>0</v>
      </c>
      <c r="D269" s="37">
        <f t="shared" si="189"/>
        <v>5217</v>
      </c>
      <c r="E269" s="37">
        <f t="shared" si="190"/>
        <v>6521</v>
      </c>
      <c r="F269" s="37">
        <f t="shared" ref="F269:F303" si="199">INT($D269/IF(LEFT($A269,1)*1=1,12,16))</f>
        <v>326</v>
      </c>
      <c r="G269" s="38">
        <f t="shared" ref="G269:G303" si="200">INT(F269*1.5)</f>
        <v>489</v>
      </c>
      <c r="H269" s="37">
        <f t="shared" si="138"/>
        <v>81</v>
      </c>
      <c r="I269" s="37">
        <f t="shared" si="139"/>
        <v>122</v>
      </c>
      <c r="J269" s="37">
        <v>500</v>
      </c>
      <c r="K269">
        <v>600</v>
      </c>
      <c r="L269">
        <v>300</v>
      </c>
    </row>
    <row r="270" spans="1:12">
      <c r="A270" s="38">
        <f t="shared" si="159"/>
        <v>3067</v>
      </c>
      <c r="B270" s="38">
        <f t="shared" ref="B270:C270" si="201">B170</f>
        <v>3333</v>
      </c>
      <c r="C270" s="38">
        <f t="shared" si="201"/>
        <v>0</v>
      </c>
      <c r="D270" s="37">
        <f t="shared" si="189"/>
        <v>5582</v>
      </c>
      <c r="E270" s="37">
        <f t="shared" si="190"/>
        <v>6977</v>
      </c>
      <c r="F270" s="37">
        <f t="shared" si="199"/>
        <v>348</v>
      </c>
      <c r="G270" s="38">
        <f t="shared" si="200"/>
        <v>522</v>
      </c>
      <c r="H270" s="37">
        <f t="shared" si="138"/>
        <v>87</v>
      </c>
      <c r="I270" s="37">
        <f t="shared" si="139"/>
        <v>130</v>
      </c>
      <c r="J270" s="37">
        <v>500</v>
      </c>
      <c r="K270">
        <v>600</v>
      </c>
      <c r="L270">
        <v>300</v>
      </c>
    </row>
    <row r="271" spans="1:12">
      <c r="A271" s="38">
        <f t="shared" si="159"/>
        <v>3068</v>
      </c>
      <c r="B271" s="38">
        <f t="shared" ref="B271:C271" si="202">B171</f>
        <v>3421</v>
      </c>
      <c r="C271" s="38">
        <f t="shared" si="202"/>
        <v>0</v>
      </c>
      <c r="D271" s="37">
        <f t="shared" si="189"/>
        <v>5973</v>
      </c>
      <c r="E271" s="37">
        <f t="shared" si="190"/>
        <v>7466</v>
      </c>
      <c r="F271" s="37">
        <f t="shared" si="199"/>
        <v>373</v>
      </c>
      <c r="G271" s="38">
        <f t="shared" si="200"/>
        <v>559</v>
      </c>
      <c r="H271" s="37">
        <f t="shared" si="138"/>
        <v>93</v>
      </c>
      <c r="I271" s="37">
        <f t="shared" si="139"/>
        <v>139</v>
      </c>
      <c r="J271" s="37">
        <v>500</v>
      </c>
      <c r="K271">
        <v>600</v>
      </c>
      <c r="L271">
        <v>300</v>
      </c>
    </row>
    <row r="272" spans="1:12">
      <c r="A272" s="38">
        <f t="shared" si="159"/>
        <v>3069</v>
      </c>
      <c r="B272" s="38">
        <f t="shared" ref="B272:C272" si="203">B172</f>
        <v>3511</v>
      </c>
      <c r="C272" s="38">
        <f t="shared" si="203"/>
        <v>0</v>
      </c>
      <c r="D272" s="37">
        <f t="shared" si="189"/>
        <v>6391</v>
      </c>
      <c r="E272" s="37">
        <f t="shared" si="190"/>
        <v>7988</v>
      </c>
      <c r="F272" s="37">
        <f t="shared" si="199"/>
        <v>399</v>
      </c>
      <c r="G272" s="38">
        <f t="shared" si="200"/>
        <v>598</v>
      </c>
      <c r="H272" s="37">
        <f t="shared" si="138"/>
        <v>99</v>
      </c>
      <c r="I272" s="37">
        <f t="shared" si="139"/>
        <v>149</v>
      </c>
      <c r="J272" s="37">
        <v>500</v>
      </c>
      <c r="K272">
        <v>600</v>
      </c>
      <c r="L272">
        <v>300</v>
      </c>
    </row>
    <row r="273" spans="1:12">
      <c r="A273" s="38">
        <f t="shared" si="159"/>
        <v>3070</v>
      </c>
      <c r="B273" s="38">
        <f t="shared" ref="B273:C273" si="204">B173</f>
        <v>3604</v>
      </c>
      <c r="C273" s="38">
        <f t="shared" si="204"/>
        <v>0</v>
      </c>
      <c r="D273" s="37">
        <f t="shared" si="189"/>
        <v>6839</v>
      </c>
      <c r="E273" s="37">
        <f t="shared" si="190"/>
        <v>8548</v>
      </c>
      <c r="F273" s="37">
        <f t="shared" si="199"/>
        <v>427</v>
      </c>
      <c r="G273" s="38">
        <f t="shared" si="200"/>
        <v>640</v>
      </c>
      <c r="H273" s="37">
        <f t="shared" si="138"/>
        <v>106</v>
      </c>
      <c r="I273" s="37">
        <f t="shared" si="139"/>
        <v>160</v>
      </c>
      <c r="J273" s="37">
        <v>500</v>
      </c>
      <c r="K273">
        <v>600</v>
      </c>
      <c r="L273">
        <v>300</v>
      </c>
    </row>
    <row r="274" spans="1:12">
      <c r="A274" s="38">
        <f t="shared" si="159"/>
        <v>3071</v>
      </c>
      <c r="B274" s="38">
        <f t="shared" ref="B274:C274" si="205">B174</f>
        <v>3699</v>
      </c>
      <c r="C274" s="38">
        <f t="shared" si="205"/>
        <v>0</v>
      </c>
      <c r="D274" s="37">
        <f t="shared" si="189"/>
        <v>7318</v>
      </c>
      <c r="E274" s="37">
        <f t="shared" si="190"/>
        <v>9147</v>
      </c>
      <c r="F274" s="37">
        <f t="shared" si="199"/>
        <v>457</v>
      </c>
      <c r="G274" s="38">
        <f t="shared" si="200"/>
        <v>685</v>
      </c>
      <c r="H274" s="37">
        <f t="shared" si="138"/>
        <v>114</v>
      </c>
      <c r="I274" s="37">
        <f t="shared" si="139"/>
        <v>171</v>
      </c>
      <c r="J274" s="37">
        <v>500</v>
      </c>
      <c r="K274">
        <v>600</v>
      </c>
      <c r="L274">
        <v>300</v>
      </c>
    </row>
    <row r="275" spans="1:12">
      <c r="A275" s="38">
        <f t="shared" si="159"/>
        <v>3072</v>
      </c>
      <c r="B275" s="38">
        <f t="shared" ref="B275:C275" si="206">B175</f>
        <v>3796</v>
      </c>
      <c r="C275" s="38">
        <f t="shared" si="206"/>
        <v>0</v>
      </c>
      <c r="D275" s="37">
        <f t="shared" si="189"/>
        <v>7830</v>
      </c>
      <c r="E275" s="37">
        <f t="shared" si="190"/>
        <v>9787</v>
      </c>
      <c r="F275" s="37">
        <f t="shared" si="199"/>
        <v>489</v>
      </c>
      <c r="G275" s="38">
        <f t="shared" si="200"/>
        <v>733</v>
      </c>
      <c r="H275" s="37">
        <f t="shared" si="138"/>
        <v>122</v>
      </c>
      <c r="I275" s="37">
        <f t="shared" si="139"/>
        <v>183</v>
      </c>
      <c r="J275" s="37">
        <v>500</v>
      </c>
      <c r="K275">
        <v>600</v>
      </c>
      <c r="L275">
        <v>300</v>
      </c>
    </row>
    <row r="276" spans="1:12">
      <c r="A276" s="38">
        <f t="shared" si="159"/>
        <v>3073</v>
      </c>
      <c r="B276" s="38">
        <f t="shared" ref="B276:C276" si="207">B176</f>
        <v>3896</v>
      </c>
      <c r="C276" s="38">
        <f t="shared" si="207"/>
        <v>0</v>
      </c>
      <c r="D276" s="37">
        <f t="shared" si="189"/>
        <v>8378</v>
      </c>
      <c r="E276" s="37">
        <f t="shared" si="190"/>
        <v>10472</v>
      </c>
      <c r="F276" s="37">
        <f t="shared" si="199"/>
        <v>523</v>
      </c>
      <c r="G276" s="38">
        <f t="shared" si="200"/>
        <v>784</v>
      </c>
      <c r="H276" s="37">
        <f t="shared" si="138"/>
        <v>130</v>
      </c>
      <c r="I276" s="37">
        <f t="shared" si="139"/>
        <v>196</v>
      </c>
      <c r="J276" s="37">
        <v>500</v>
      </c>
      <c r="K276">
        <v>600</v>
      </c>
      <c r="L276">
        <v>300</v>
      </c>
    </row>
    <row r="277" spans="1:12">
      <c r="A277" s="38">
        <f t="shared" si="159"/>
        <v>3074</v>
      </c>
      <c r="B277" s="38">
        <f t="shared" ref="B277:C277" si="208">B177</f>
        <v>3999</v>
      </c>
      <c r="C277" s="38">
        <f t="shared" si="208"/>
        <v>0</v>
      </c>
      <c r="D277" s="37">
        <f t="shared" si="189"/>
        <v>8965</v>
      </c>
      <c r="E277" s="37">
        <f t="shared" si="190"/>
        <v>11206</v>
      </c>
      <c r="F277" s="37">
        <f t="shared" si="199"/>
        <v>560</v>
      </c>
      <c r="G277" s="38">
        <f t="shared" si="200"/>
        <v>840</v>
      </c>
      <c r="H277" s="37">
        <f t="shared" ref="H277:H303" si="209">INT(F277/4)</f>
        <v>140</v>
      </c>
      <c r="I277" s="37">
        <f t="shared" ref="I277:I303" si="210">INT(G277/4)</f>
        <v>210</v>
      </c>
      <c r="J277" s="37">
        <v>500</v>
      </c>
      <c r="K277">
        <v>600</v>
      </c>
      <c r="L277">
        <v>300</v>
      </c>
    </row>
    <row r="278" spans="1:12">
      <c r="A278" s="38">
        <f t="shared" si="159"/>
        <v>3075</v>
      </c>
      <c r="B278" s="38">
        <f t="shared" ref="B278:C278" si="211">B178</f>
        <v>4105</v>
      </c>
      <c r="C278" s="38">
        <f t="shared" si="211"/>
        <v>0</v>
      </c>
      <c r="D278" s="37">
        <f t="shared" si="189"/>
        <v>9592</v>
      </c>
      <c r="E278" s="37">
        <f t="shared" si="190"/>
        <v>11990</v>
      </c>
      <c r="F278" s="37">
        <f t="shared" si="199"/>
        <v>599</v>
      </c>
      <c r="G278" s="38">
        <f t="shared" si="200"/>
        <v>898</v>
      </c>
      <c r="H278" s="37">
        <f t="shared" si="209"/>
        <v>149</v>
      </c>
      <c r="I278" s="37">
        <f t="shared" si="210"/>
        <v>224</v>
      </c>
      <c r="J278" s="37">
        <v>500</v>
      </c>
      <c r="K278">
        <v>600</v>
      </c>
      <c r="L278">
        <v>300</v>
      </c>
    </row>
    <row r="279" spans="1:12">
      <c r="A279" s="38">
        <f t="shared" si="159"/>
        <v>3076</v>
      </c>
      <c r="B279" s="38">
        <f t="shared" ref="B279:C279" si="212">B179</f>
        <v>4213</v>
      </c>
      <c r="C279" s="38">
        <f t="shared" si="212"/>
        <v>0</v>
      </c>
      <c r="D279" s="37">
        <f t="shared" si="189"/>
        <v>10264</v>
      </c>
      <c r="E279" s="37">
        <f t="shared" si="190"/>
        <v>12830</v>
      </c>
      <c r="F279" s="37">
        <f t="shared" si="199"/>
        <v>641</v>
      </c>
      <c r="G279" s="38">
        <f t="shared" si="200"/>
        <v>961</v>
      </c>
      <c r="H279" s="37">
        <f t="shared" si="209"/>
        <v>160</v>
      </c>
      <c r="I279" s="37">
        <f t="shared" si="210"/>
        <v>240</v>
      </c>
      <c r="J279" s="37">
        <v>500</v>
      </c>
      <c r="K279">
        <v>600</v>
      </c>
      <c r="L279">
        <v>300</v>
      </c>
    </row>
    <row r="280" spans="1:12">
      <c r="A280" s="38">
        <f t="shared" si="159"/>
        <v>3077</v>
      </c>
      <c r="B280" s="38">
        <f t="shared" ref="B280:C280" si="213">B180</f>
        <v>4324</v>
      </c>
      <c r="C280" s="38">
        <f t="shared" si="213"/>
        <v>0</v>
      </c>
      <c r="D280" s="37">
        <f t="shared" si="189"/>
        <v>10982</v>
      </c>
      <c r="E280" s="37">
        <f t="shared" si="190"/>
        <v>13727</v>
      </c>
      <c r="F280" s="37">
        <f t="shared" si="199"/>
        <v>686</v>
      </c>
      <c r="G280" s="38">
        <f t="shared" si="200"/>
        <v>1029</v>
      </c>
      <c r="H280" s="37">
        <f t="shared" si="209"/>
        <v>171</v>
      </c>
      <c r="I280" s="37">
        <f t="shared" si="210"/>
        <v>257</v>
      </c>
      <c r="J280" s="37">
        <v>500</v>
      </c>
      <c r="K280">
        <v>600</v>
      </c>
      <c r="L280">
        <v>300</v>
      </c>
    </row>
    <row r="281" spans="1:12">
      <c r="A281" s="38">
        <f t="shared" si="159"/>
        <v>3078</v>
      </c>
      <c r="B281" s="38">
        <f t="shared" ref="B281:C281" si="214">B181</f>
        <v>4439</v>
      </c>
      <c r="C281" s="38">
        <f t="shared" si="214"/>
        <v>0</v>
      </c>
      <c r="D281" s="37">
        <f t="shared" si="189"/>
        <v>11751</v>
      </c>
      <c r="E281" s="37">
        <f t="shared" si="190"/>
        <v>14688</v>
      </c>
      <c r="F281" s="37">
        <f t="shared" si="199"/>
        <v>734</v>
      </c>
      <c r="G281" s="38">
        <f t="shared" si="200"/>
        <v>1101</v>
      </c>
      <c r="H281" s="37">
        <f t="shared" si="209"/>
        <v>183</v>
      </c>
      <c r="I281" s="37">
        <f t="shared" si="210"/>
        <v>275</v>
      </c>
      <c r="J281" s="37">
        <v>500</v>
      </c>
      <c r="K281">
        <v>600</v>
      </c>
      <c r="L281">
        <v>300</v>
      </c>
    </row>
    <row r="282" spans="1:12">
      <c r="A282" s="38">
        <f t="shared" si="159"/>
        <v>3079</v>
      </c>
      <c r="B282" s="38">
        <f t="shared" ref="B282:C282" si="215">B182</f>
        <v>4556</v>
      </c>
      <c r="C282" s="38">
        <f t="shared" si="215"/>
        <v>0</v>
      </c>
      <c r="D282" s="37">
        <f t="shared" si="189"/>
        <v>12573</v>
      </c>
      <c r="E282" s="37">
        <f t="shared" si="190"/>
        <v>15716</v>
      </c>
      <c r="F282" s="37">
        <f t="shared" si="199"/>
        <v>785</v>
      </c>
      <c r="G282" s="38">
        <f t="shared" si="200"/>
        <v>1177</v>
      </c>
      <c r="H282" s="37">
        <f t="shared" si="209"/>
        <v>196</v>
      </c>
      <c r="I282" s="37">
        <f t="shared" si="210"/>
        <v>294</v>
      </c>
      <c r="J282" s="37">
        <v>500</v>
      </c>
      <c r="K282">
        <v>600</v>
      </c>
      <c r="L282">
        <v>300</v>
      </c>
    </row>
    <row r="283" spans="1:12">
      <c r="A283" s="38">
        <f t="shared" si="159"/>
        <v>3080</v>
      </c>
      <c r="B283" s="38">
        <f t="shared" ref="B283:C283" si="216">B183</f>
        <v>4676</v>
      </c>
      <c r="C283" s="38">
        <f t="shared" si="216"/>
        <v>0</v>
      </c>
      <c r="D283" s="37">
        <f t="shared" si="189"/>
        <v>13454</v>
      </c>
      <c r="E283" s="37">
        <f t="shared" si="190"/>
        <v>16817</v>
      </c>
      <c r="F283" s="37">
        <f t="shared" si="199"/>
        <v>840</v>
      </c>
      <c r="G283" s="38">
        <f t="shared" si="200"/>
        <v>1260</v>
      </c>
      <c r="H283" s="37">
        <f t="shared" si="209"/>
        <v>210</v>
      </c>
      <c r="I283" s="37">
        <f t="shared" si="210"/>
        <v>315</v>
      </c>
      <c r="J283" s="37">
        <v>500</v>
      </c>
      <c r="K283">
        <v>600</v>
      </c>
      <c r="L283">
        <v>300</v>
      </c>
    </row>
    <row r="284" spans="1:12">
      <c r="A284" s="38">
        <f t="shared" si="159"/>
        <v>3081</v>
      </c>
      <c r="B284" s="38">
        <f t="shared" ref="B284:C284" si="217">B184</f>
        <v>4799</v>
      </c>
      <c r="C284" s="38">
        <f t="shared" si="217"/>
        <v>0</v>
      </c>
      <c r="D284" s="37">
        <f t="shared" si="189"/>
        <v>14395</v>
      </c>
      <c r="E284" s="37">
        <f t="shared" si="190"/>
        <v>17993</v>
      </c>
      <c r="F284" s="37">
        <f t="shared" si="199"/>
        <v>899</v>
      </c>
      <c r="G284" s="38">
        <f t="shared" si="200"/>
        <v>1348</v>
      </c>
      <c r="H284" s="37">
        <f t="shared" si="209"/>
        <v>224</v>
      </c>
      <c r="I284" s="37">
        <f t="shared" si="210"/>
        <v>337</v>
      </c>
      <c r="J284" s="37">
        <v>500</v>
      </c>
      <c r="K284">
        <v>600</v>
      </c>
      <c r="L284">
        <v>300</v>
      </c>
    </row>
    <row r="285" spans="1:12">
      <c r="A285" s="38">
        <f t="shared" si="159"/>
        <v>3082</v>
      </c>
      <c r="B285" s="38">
        <f t="shared" ref="B285:C285" si="218">B185</f>
        <v>4926</v>
      </c>
      <c r="C285" s="38">
        <f t="shared" si="218"/>
        <v>0</v>
      </c>
      <c r="D285" s="37">
        <f t="shared" si="189"/>
        <v>15403</v>
      </c>
      <c r="E285" s="37">
        <f t="shared" si="190"/>
        <v>19253</v>
      </c>
      <c r="F285" s="37">
        <f t="shared" si="199"/>
        <v>962</v>
      </c>
      <c r="G285" s="38">
        <f t="shared" si="200"/>
        <v>1443</v>
      </c>
      <c r="H285" s="37">
        <f t="shared" si="209"/>
        <v>240</v>
      </c>
      <c r="I285" s="37">
        <f t="shared" si="210"/>
        <v>360</v>
      </c>
      <c r="J285" s="37">
        <v>500</v>
      </c>
      <c r="K285">
        <v>600</v>
      </c>
      <c r="L285">
        <v>300</v>
      </c>
    </row>
    <row r="286" spans="1:12">
      <c r="A286" s="38">
        <f t="shared" si="159"/>
        <v>3083</v>
      </c>
      <c r="B286" s="38">
        <f t="shared" ref="B286:C286" si="219">B186</f>
        <v>5056</v>
      </c>
      <c r="C286" s="38">
        <f t="shared" si="219"/>
        <v>0</v>
      </c>
      <c r="D286" s="37">
        <f t="shared" si="189"/>
        <v>16481</v>
      </c>
      <c r="E286" s="37">
        <f t="shared" si="190"/>
        <v>20601</v>
      </c>
      <c r="F286" s="37">
        <f t="shared" si="199"/>
        <v>1030</v>
      </c>
      <c r="G286" s="38">
        <f t="shared" si="200"/>
        <v>1545</v>
      </c>
      <c r="H286" s="37">
        <f t="shared" si="209"/>
        <v>257</v>
      </c>
      <c r="I286" s="37">
        <f t="shared" si="210"/>
        <v>386</v>
      </c>
      <c r="J286" s="37">
        <v>500</v>
      </c>
      <c r="K286">
        <v>600</v>
      </c>
      <c r="L286">
        <v>300</v>
      </c>
    </row>
    <row r="287" spans="1:12">
      <c r="A287" s="38">
        <f t="shared" si="159"/>
        <v>3084</v>
      </c>
      <c r="B287" s="38">
        <f t="shared" ref="B287:C287" si="220">B187</f>
        <v>5190</v>
      </c>
      <c r="C287" s="38">
        <f t="shared" si="220"/>
        <v>0</v>
      </c>
      <c r="D287" s="37">
        <f t="shared" si="189"/>
        <v>17635</v>
      </c>
      <c r="E287" s="37">
        <f t="shared" si="190"/>
        <v>22043</v>
      </c>
      <c r="F287" s="37">
        <f t="shared" si="199"/>
        <v>1102</v>
      </c>
      <c r="G287" s="38">
        <f t="shared" si="200"/>
        <v>1653</v>
      </c>
      <c r="H287" s="37">
        <f t="shared" si="209"/>
        <v>275</v>
      </c>
      <c r="I287" s="37">
        <f t="shared" si="210"/>
        <v>413</v>
      </c>
      <c r="J287" s="37">
        <v>500</v>
      </c>
      <c r="K287">
        <v>600</v>
      </c>
      <c r="L287">
        <v>300</v>
      </c>
    </row>
    <row r="288" spans="1:12">
      <c r="A288" s="38">
        <f t="shared" si="159"/>
        <v>3085</v>
      </c>
      <c r="B288" s="38">
        <f t="shared" ref="B288:C288" si="221">B188</f>
        <v>5327</v>
      </c>
      <c r="C288" s="38">
        <f t="shared" si="221"/>
        <v>0</v>
      </c>
      <c r="D288" s="37">
        <f t="shared" si="189"/>
        <v>18870</v>
      </c>
      <c r="E288" s="37">
        <f t="shared" si="190"/>
        <v>23587</v>
      </c>
      <c r="F288" s="37">
        <f t="shared" si="199"/>
        <v>1179</v>
      </c>
      <c r="G288" s="38">
        <f t="shared" si="200"/>
        <v>1768</v>
      </c>
      <c r="H288" s="37">
        <f t="shared" si="209"/>
        <v>294</v>
      </c>
      <c r="I288" s="37">
        <f t="shared" si="210"/>
        <v>442</v>
      </c>
      <c r="J288" s="37">
        <v>500</v>
      </c>
      <c r="K288">
        <v>600</v>
      </c>
      <c r="L288">
        <v>300</v>
      </c>
    </row>
    <row r="289" spans="1:12">
      <c r="A289" s="38">
        <f t="shared" si="159"/>
        <v>3086</v>
      </c>
      <c r="B289" s="38">
        <f t="shared" ref="B289:C289" si="222">B189</f>
        <v>5467</v>
      </c>
      <c r="C289" s="38">
        <f t="shared" si="222"/>
        <v>0</v>
      </c>
      <c r="D289" s="37">
        <f t="shared" si="189"/>
        <v>20190</v>
      </c>
      <c r="E289" s="37">
        <f t="shared" si="190"/>
        <v>25237</v>
      </c>
      <c r="F289" s="37">
        <f t="shared" si="199"/>
        <v>1261</v>
      </c>
      <c r="G289" s="38">
        <f t="shared" si="200"/>
        <v>1891</v>
      </c>
      <c r="H289" s="37">
        <f t="shared" si="209"/>
        <v>315</v>
      </c>
      <c r="I289" s="37">
        <f t="shared" si="210"/>
        <v>472</v>
      </c>
      <c r="J289" s="37">
        <v>500</v>
      </c>
      <c r="K289">
        <v>600</v>
      </c>
      <c r="L289">
        <v>300</v>
      </c>
    </row>
    <row r="290" spans="1:12">
      <c r="A290" s="38">
        <f t="shared" si="159"/>
        <v>3087</v>
      </c>
      <c r="B290" s="38">
        <f t="shared" ref="B290:C290" si="223">B190</f>
        <v>5612</v>
      </c>
      <c r="C290" s="38">
        <f t="shared" si="223"/>
        <v>0</v>
      </c>
      <c r="D290" s="37">
        <f t="shared" si="189"/>
        <v>21604</v>
      </c>
      <c r="E290" s="37">
        <f t="shared" si="190"/>
        <v>27005</v>
      </c>
      <c r="F290" s="37">
        <f t="shared" si="199"/>
        <v>1350</v>
      </c>
      <c r="G290" s="38">
        <f t="shared" si="200"/>
        <v>2025</v>
      </c>
      <c r="H290" s="37">
        <f t="shared" si="209"/>
        <v>337</v>
      </c>
      <c r="I290" s="37">
        <f t="shared" si="210"/>
        <v>506</v>
      </c>
      <c r="J290" s="37">
        <v>500</v>
      </c>
      <c r="K290">
        <v>600</v>
      </c>
      <c r="L290">
        <v>300</v>
      </c>
    </row>
    <row r="291" spans="1:12">
      <c r="A291" s="38">
        <f t="shared" si="159"/>
        <v>3088</v>
      </c>
      <c r="B291" s="38">
        <f t="shared" ref="B291:C291" si="224">B191</f>
        <v>5760</v>
      </c>
      <c r="C291" s="38">
        <f t="shared" si="224"/>
        <v>0</v>
      </c>
      <c r="D291" s="37">
        <f t="shared" si="189"/>
        <v>23116</v>
      </c>
      <c r="E291" s="37">
        <f t="shared" si="190"/>
        <v>28895</v>
      </c>
      <c r="F291" s="37">
        <f t="shared" si="199"/>
        <v>1444</v>
      </c>
      <c r="G291" s="38">
        <f t="shared" si="200"/>
        <v>2166</v>
      </c>
      <c r="H291" s="37">
        <f t="shared" si="209"/>
        <v>361</v>
      </c>
      <c r="I291" s="37">
        <f t="shared" si="210"/>
        <v>541</v>
      </c>
      <c r="J291" s="37">
        <v>500</v>
      </c>
      <c r="K291">
        <v>600</v>
      </c>
      <c r="L291">
        <v>300</v>
      </c>
    </row>
    <row r="292" spans="1:12">
      <c r="A292" s="38">
        <f t="shared" si="159"/>
        <v>3089</v>
      </c>
      <c r="B292" s="38">
        <f t="shared" ref="B292:C292" si="225">B192</f>
        <v>5912</v>
      </c>
      <c r="C292" s="38">
        <f t="shared" si="225"/>
        <v>0</v>
      </c>
      <c r="D292" s="37">
        <f t="shared" si="189"/>
        <v>24734</v>
      </c>
      <c r="E292" s="37">
        <f t="shared" si="190"/>
        <v>30917</v>
      </c>
      <c r="F292" s="37">
        <f t="shared" si="199"/>
        <v>1545</v>
      </c>
      <c r="G292" s="38">
        <f t="shared" si="200"/>
        <v>2317</v>
      </c>
      <c r="H292" s="37">
        <f t="shared" si="209"/>
        <v>386</v>
      </c>
      <c r="I292" s="37">
        <f t="shared" si="210"/>
        <v>579</v>
      </c>
      <c r="J292" s="37">
        <v>500</v>
      </c>
      <c r="K292">
        <v>600</v>
      </c>
      <c r="L292">
        <v>300</v>
      </c>
    </row>
    <row r="293" spans="1:12">
      <c r="A293" s="38">
        <f t="shared" si="159"/>
        <v>3090</v>
      </c>
      <c r="B293" s="38">
        <f t="shared" ref="B293:C293" si="226">B193</f>
        <v>6068</v>
      </c>
      <c r="C293" s="38">
        <f t="shared" si="226"/>
        <v>0</v>
      </c>
      <c r="D293" s="37">
        <f t="shared" si="189"/>
        <v>26466</v>
      </c>
      <c r="E293" s="37">
        <f t="shared" si="190"/>
        <v>33082</v>
      </c>
      <c r="F293" s="37">
        <f t="shared" si="199"/>
        <v>1654</v>
      </c>
      <c r="G293" s="38">
        <f t="shared" si="200"/>
        <v>2481</v>
      </c>
      <c r="H293" s="37">
        <f t="shared" si="209"/>
        <v>413</v>
      </c>
      <c r="I293" s="37">
        <f t="shared" si="210"/>
        <v>620</v>
      </c>
      <c r="J293" s="37">
        <v>500</v>
      </c>
      <c r="K293">
        <v>600</v>
      </c>
      <c r="L293">
        <v>300</v>
      </c>
    </row>
    <row r="294" spans="1:12">
      <c r="A294" s="38">
        <f t="shared" si="159"/>
        <v>3091</v>
      </c>
      <c r="B294" s="38">
        <f t="shared" ref="B294:C294" si="227">B194</f>
        <v>6228</v>
      </c>
      <c r="C294" s="38">
        <f t="shared" si="227"/>
        <v>0</v>
      </c>
      <c r="D294" s="37">
        <f t="shared" si="189"/>
        <v>28318</v>
      </c>
      <c r="E294" s="37">
        <f t="shared" si="190"/>
        <v>35397</v>
      </c>
      <c r="F294" s="37">
        <f t="shared" si="199"/>
        <v>1769</v>
      </c>
      <c r="G294" s="38">
        <f t="shared" si="200"/>
        <v>2653</v>
      </c>
      <c r="H294" s="37">
        <f t="shared" si="209"/>
        <v>442</v>
      </c>
      <c r="I294" s="37">
        <f t="shared" si="210"/>
        <v>663</v>
      </c>
      <c r="J294" s="37">
        <v>500</v>
      </c>
      <c r="K294">
        <v>600</v>
      </c>
      <c r="L294">
        <v>300</v>
      </c>
    </row>
    <row r="295" spans="1:12">
      <c r="A295" s="38">
        <f t="shared" si="159"/>
        <v>3092</v>
      </c>
      <c r="B295" s="38">
        <f t="shared" ref="B295:C295" si="228">B195</f>
        <v>6392</v>
      </c>
      <c r="C295" s="38">
        <f t="shared" si="228"/>
        <v>0</v>
      </c>
      <c r="D295" s="37">
        <f t="shared" si="189"/>
        <v>30301</v>
      </c>
      <c r="E295" s="37">
        <f t="shared" si="190"/>
        <v>37876</v>
      </c>
      <c r="F295" s="37">
        <f t="shared" si="199"/>
        <v>1893</v>
      </c>
      <c r="G295" s="38">
        <f t="shared" si="200"/>
        <v>2839</v>
      </c>
      <c r="H295" s="37">
        <f t="shared" si="209"/>
        <v>473</v>
      </c>
      <c r="I295" s="37">
        <f t="shared" si="210"/>
        <v>709</v>
      </c>
      <c r="J295" s="37">
        <v>500</v>
      </c>
      <c r="K295">
        <v>600</v>
      </c>
      <c r="L295">
        <v>300</v>
      </c>
    </row>
    <row r="296" spans="1:12">
      <c r="A296" s="38">
        <f t="shared" si="159"/>
        <v>3093</v>
      </c>
      <c r="B296" s="38">
        <f t="shared" ref="B296:C296" si="229">B196</f>
        <v>6561</v>
      </c>
      <c r="C296" s="38">
        <f t="shared" si="229"/>
        <v>0</v>
      </c>
      <c r="D296" s="37">
        <f t="shared" si="189"/>
        <v>32422</v>
      </c>
      <c r="E296" s="37">
        <f t="shared" si="190"/>
        <v>40527</v>
      </c>
      <c r="F296" s="37">
        <f t="shared" si="199"/>
        <v>2026</v>
      </c>
      <c r="G296" s="38">
        <f t="shared" si="200"/>
        <v>3039</v>
      </c>
      <c r="H296" s="37">
        <f t="shared" si="209"/>
        <v>506</v>
      </c>
      <c r="I296" s="37">
        <f t="shared" si="210"/>
        <v>759</v>
      </c>
      <c r="J296" s="37">
        <v>500</v>
      </c>
      <c r="K296">
        <v>600</v>
      </c>
      <c r="L296">
        <v>300</v>
      </c>
    </row>
    <row r="297" spans="1:12">
      <c r="A297" s="38">
        <f t="shared" ref="A297:A303" si="230">A197+1000</f>
        <v>3094</v>
      </c>
      <c r="B297" s="38">
        <f t="shared" ref="B297:C297" si="231">B197</f>
        <v>6734</v>
      </c>
      <c r="C297" s="38">
        <f t="shared" si="231"/>
        <v>0</v>
      </c>
      <c r="D297" s="37">
        <f t="shared" si="189"/>
        <v>34691</v>
      </c>
      <c r="E297" s="37">
        <f t="shared" si="190"/>
        <v>43363</v>
      </c>
      <c r="F297" s="37">
        <f t="shared" si="199"/>
        <v>2168</v>
      </c>
      <c r="G297" s="38">
        <f t="shared" si="200"/>
        <v>3252</v>
      </c>
      <c r="H297" s="37">
        <f t="shared" si="209"/>
        <v>542</v>
      </c>
      <c r="I297" s="37">
        <f t="shared" si="210"/>
        <v>813</v>
      </c>
      <c r="J297" s="37">
        <v>500</v>
      </c>
      <c r="K297">
        <v>600</v>
      </c>
      <c r="L297">
        <v>300</v>
      </c>
    </row>
    <row r="298" spans="1:12">
      <c r="A298" s="38">
        <f t="shared" si="230"/>
        <v>3095</v>
      </c>
      <c r="B298" s="38">
        <f t="shared" ref="B298:C298" si="232">B198</f>
        <v>6912</v>
      </c>
      <c r="C298" s="38">
        <f t="shared" si="232"/>
        <v>0</v>
      </c>
      <c r="D298" s="37">
        <f t="shared" si="189"/>
        <v>37120</v>
      </c>
      <c r="E298" s="37">
        <f t="shared" si="190"/>
        <v>46400</v>
      </c>
      <c r="F298" s="37">
        <f t="shared" si="199"/>
        <v>2320</v>
      </c>
      <c r="G298" s="38">
        <f t="shared" si="200"/>
        <v>3480</v>
      </c>
      <c r="H298" s="37">
        <f t="shared" si="209"/>
        <v>580</v>
      </c>
      <c r="I298" s="37">
        <f t="shared" si="210"/>
        <v>870</v>
      </c>
      <c r="J298" s="37">
        <v>500</v>
      </c>
      <c r="K298">
        <v>600</v>
      </c>
      <c r="L298">
        <v>300</v>
      </c>
    </row>
    <row r="299" spans="1:12">
      <c r="A299" s="38">
        <f t="shared" si="230"/>
        <v>3096</v>
      </c>
      <c r="B299" s="38">
        <f t="shared" ref="B299:C299" si="233">B199</f>
        <v>7094</v>
      </c>
      <c r="C299" s="38">
        <f t="shared" si="233"/>
        <v>0</v>
      </c>
      <c r="D299" s="37">
        <f t="shared" si="189"/>
        <v>39718</v>
      </c>
      <c r="E299" s="37">
        <f t="shared" si="190"/>
        <v>49647</v>
      </c>
      <c r="F299" s="37">
        <f t="shared" si="199"/>
        <v>2482</v>
      </c>
      <c r="G299" s="38">
        <f t="shared" si="200"/>
        <v>3723</v>
      </c>
      <c r="H299" s="37">
        <f t="shared" si="209"/>
        <v>620</v>
      </c>
      <c r="I299" s="37">
        <f t="shared" si="210"/>
        <v>930</v>
      </c>
      <c r="J299" s="37">
        <v>500</v>
      </c>
      <c r="K299">
        <v>600</v>
      </c>
      <c r="L299">
        <v>300</v>
      </c>
    </row>
    <row r="300" spans="1:12">
      <c r="A300" s="38">
        <f t="shared" si="230"/>
        <v>3097</v>
      </c>
      <c r="B300" s="38">
        <f t="shared" ref="B300:C300" si="234">B200</f>
        <v>7282</v>
      </c>
      <c r="C300" s="38">
        <f t="shared" si="234"/>
        <v>0</v>
      </c>
      <c r="D300" s="37">
        <f t="shared" si="189"/>
        <v>42498</v>
      </c>
      <c r="E300" s="37">
        <f t="shared" si="190"/>
        <v>53122</v>
      </c>
      <c r="F300" s="37">
        <f t="shared" si="199"/>
        <v>2656</v>
      </c>
      <c r="G300" s="38">
        <f t="shared" si="200"/>
        <v>3984</v>
      </c>
      <c r="H300" s="37">
        <f t="shared" si="209"/>
        <v>664</v>
      </c>
      <c r="I300" s="37">
        <f t="shared" si="210"/>
        <v>996</v>
      </c>
      <c r="J300" s="37">
        <v>500</v>
      </c>
      <c r="K300">
        <v>600</v>
      </c>
      <c r="L300">
        <v>300</v>
      </c>
    </row>
    <row r="301" spans="1:12">
      <c r="A301" s="38">
        <f t="shared" si="230"/>
        <v>3098</v>
      </c>
      <c r="B301" s="38">
        <f t="shared" ref="B301:C301" si="235">B201</f>
        <v>7474</v>
      </c>
      <c r="C301" s="38">
        <f t="shared" si="235"/>
        <v>0</v>
      </c>
      <c r="D301" s="37">
        <f t="shared" si="189"/>
        <v>45473</v>
      </c>
      <c r="E301" s="37">
        <f t="shared" si="190"/>
        <v>56841</v>
      </c>
      <c r="F301" s="37">
        <f t="shared" si="199"/>
        <v>2842</v>
      </c>
      <c r="G301" s="38">
        <f t="shared" si="200"/>
        <v>4263</v>
      </c>
      <c r="H301" s="37">
        <f t="shared" si="209"/>
        <v>710</v>
      </c>
      <c r="I301" s="37">
        <f t="shared" si="210"/>
        <v>1065</v>
      </c>
      <c r="J301" s="37">
        <v>500</v>
      </c>
      <c r="K301">
        <v>600</v>
      </c>
      <c r="L301">
        <v>300</v>
      </c>
    </row>
    <row r="302" spans="1:12">
      <c r="A302" s="38">
        <f t="shared" si="230"/>
        <v>3099</v>
      </c>
      <c r="B302" s="38">
        <f t="shared" ref="B302:C303" si="236">B202</f>
        <v>7671</v>
      </c>
      <c r="C302" s="38">
        <f t="shared" si="236"/>
        <v>0</v>
      </c>
      <c r="D302" s="37">
        <f t="shared" si="189"/>
        <v>48656</v>
      </c>
      <c r="E302" s="37">
        <f t="shared" si="190"/>
        <v>60820</v>
      </c>
      <c r="F302" s="37">
        <f t="shared" si="199"/>
        <v>3041</v>
      </c>
      <c r="G302" s="38">
        <f t="shared" si="200"/>
        <v>4561</v>
      </c>
      <c r="H302" s="37">
        <f t="shared" si="209"/>
        <v>760</v>
      </c>
      <c r="I302" s="37">
        <f t="shared" si="210"/>
        <v>1140</v>
      </c>
      <c r="J302" s="37">
        <v>500</v>
      </c>
      <c r="K302">
        <v>600</v>
      </c>
      <c r="L302">
        <v>300</v>
      </c>
    </row>
    <row r="303" spans="1:12">
      <c r="A303" s="38">
        <f t="shared" si="230"/>
        <v>3100</v>
      </c>
      <c r="B303" s="38">
        <f t="shared" si="236"/>
        <v>7874</v>
      </c>
      <c r="C303" s="38">
        <f t="shared" si="236"/>
        <v>0</v>
      </c>
      <c r="D303" s="37">
        <f t="shared" si="189"/>
        <v>52062</v>
      </c>
      <c r="E303" s="37">
        <f t="shared" si="190"/>
        <v>65077</v>
      </c>
      <c r="F303" s="37">
        <f t="shared" si="199"/>
        <v>3253</v>
      </c>
      <c r="G303" s="38">
        <f t="shared" si="200"/>
        <v>4879</v>
      </c>
      <c r="H303" s="37">
        <f t="shared" si="209"/>
        <v>813</v>
      </c>
      <c r="I303" s="37">
        <f t="shared" si="210"/>
        <v>1219</v>
      </c>
      <c r="J303" s="37">
        <v>500</v>
      </c>
      <c r="K303">
        <v>600</v>
      </c>
      <c r="L303">
        <v>300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临时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2017-12-14T10:02:45Z</dcterms:modified>
</cp:coreProperties>
</file>