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13275" yWindow="1395" windowWidth="14805" windowHeight="10215"/>
  </bookViews>
  <sheets>
    <sheet name="Sheet1" sheetId="3" r:id="rId1"/>
    <sheet name="Sheet2" sheetId="2" r:id="rId2"/>
    <sheet name="Sheet3" sheetId="4" r:id="rId3"/>
  </sheets>
  <definedNames>
    <definedName name="_xlnm._FilterDatabase" localSheetId="0" hidden="1">Sheet1!$X$1:$X$480</definedName>
  </definedNames>
  <calcPr calcId="144525"/>
</workbook>
</file>

<file path=xl/calcChain.xml><?xml version="1.0" encoding="utf-8"?>
<calcChain xmlns="http://schemas.openxmlformats.org/spreadsheetml/2006/main">
  <c r="K19" i="4" l="1"/>
  <c r="K18" i="4"/>
  <c r="K17" i="4"/>
  <c r="K16" i="4"/>
  <c r="I17" i="4"/>
  <c r="I18" i="4"/>
  <c r="I19" i="4"/>
  <c r="I16" i="4"/>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41" i="2"/>
  <c r="B42" i="2"/>
  <c r="D42" i="2" s="1"/>
  <c r="B43" i="2"/>
  <c r="D43" i="2" s="1"/>
  <c r="B44" i="2"/>
  <c r="B45" i="2"/>
  <c r="B46" i="2"/>
  <c r="B47" i="2"/>
  <c r="B48" i="2"/>
  <c r="D48" i="2" s="1"/>
  <c r="B49" i="2"/>
  <c r="D49" i="2" s="1"/>
  <c r="B50" i="2"/>
  <c r="D50" i="2" s="1"/>
  <c r="B51" i="2"/>
  <c r="D51" i="2" s="1"/>
  <c r="B52" i="2"/>
  <c r="B53" i="2"/>
  <c r="B54" i="2"/>
  <c r="B55" i="2"/>
  <c r="B56" i="2"/>
  <c r="D56" i="2" s="1"/>
  <c r="B57" i="2"/>
  <c r="D57" i="2" s="1"/>
  <c r="B58" i="2"/>
  <c r="D58" i="2" s="1"/>
  <c r="B59" i="2"/>
  <c r="D59" i="2" s="1"/>
  <c r="B60" i="2"/>
  <c r="D60" i="2" s="1"/>
  <c r="B61" i="2"/>
  <c r="B62" i="2"/>
  <c r="B63" i="2"/>
  <c r="B64" i="2"/>
  <c r="D64" i="2" s="1"/>
  <c r="B65" i="2"/>
  <c r="D65" i="2" s="1"/>
  <c r="B66" i="2"/>
  <c r="D66" i="2" s="1"/>
  <c r="B67" i="2"/>
  <c r="D67" i="2" s="1"/>
  <c r="B68" i="2"/>
  <c r="B69" i="2"/>
  <c r="B70" i="2"/>
  <c r="B71" i="2"/>
  <c r="B72" i="2"/>
  <c r="D72" i="2" s="1"/>
  <c r="B73" i="2"/>
  <c r="D73" i="2" s="1"/>
  <c r="B74" i="2"/>
  <c r="D74" i="2" s="1"/>
  <c r="B75" i="2"/>
  <c r="D75" i="2" s="1"/>
  <c r="B76" i="2"/>
  <c r="B77" i="2"/>
  <c r="D77" i="2" s="1"/>
  <c r="B78" i="2"/>
  <c r="B79" i="2"/>
  <c r="B80" i="2"/>
  <c r="D80" i="2" s="1"/>
  <c r="B81" i="2"/>
  <c r="D81" i="2" s="1"/>
  <c r="B82" i="2"/>
  <c r="D82" i="2" s="1"/>
  <c r="B83" i="2"/>
  <c r="D83" i="2" s="1"/>
  <c r="B84" i="2"/>
  <c r="B85" i="2"/>
  <c r="B86" i="2"/>
  <c r="B87" i="2"/>
  <c r="B88" i="2"/>
  <c r="D88" i="2" s="1"/>
  <c r="B89" i="2"/>
  <c r="D89" i="2" s="1"/>
  <c r="B90" i="2"/>
  <c r="D90" i="2" s="1"/>
  <c r="B91" i="2"/>
  <c r="D91" i="2" s="1"/>
  <c r="B92" i="2"/>
  <c r="B93" i="2"/>
  <c r="B94" i="2"/>
  <c r="D94" i="2" s="1"/>
  <c r="B95" i="2"/>
  <c r="B96" i="2"/>
  <c r="D96" i="2" s="1"/>
  <c r="B97" i="2"/>
  <c r="D97" i="2" s="1"/>
  <c r="B98" i="2"/>
  <c r="D98" i="2" s="1"/>
  <c r="B99" i="2"/>
  <c r="D99" i="2" s="1"/>
  <c r="B100" i="2"/>
  <c r="B101" i="2"/>
  <c r="B102" i="2"/>
  <c r="B103" i="2"/>
  <c r="B104" i="2"/>
  <c r="D104" i="2" s="1"/>
  <c r="B105" i="2"/>
  <c r="D105" i="2" s="1"/>
  <c r="B106" i="2"/>
  <c r="D106" i="2" s="1"/>
  <c r="B107" i="2"/>
  <c r="D107" i="2" s="1"/>
  <c r="B108" i="2"/>
  <c r="B109" i="2"/>
  <c r="B110" i="2"/>
  <c r="B111" i="2"/>
  <c r="B112" i="2"/>
  <c r="D112" i="2" s="1"/>
  <c r="B113" i="2"/>
  <c r="D113" i="2" s="1"/>
  <c r="B114" i="2"/>
  <c r="D114" i="2" s="1"/>
  <c r="B115" i="2"/>
  <c r="D115" i="2" s="1"/>
  <c r="B116" i="2"/>
  <c r="B117" i="2"/>
  <c r="B118" i="2"/>
  <c r="B119" i="2"/>
  <c r="B120" i="2"/>
  <c r="D120" i="2" s="1"/>
  <c r="B121" i="2"/>
  <c r="D121" i="2" s="1"/>
  <c r="B122" i="2"/>
  <c r="D122" i="2" s="1"/>
  <c r="B123" i="2"/>
  <c r="D123" i="2" s="1"/>
  <c r="B124" i="2"/>
  <c r="D124" i="2" s="1"/>
  <c r="B125" i="2"/>
  <c r="B126" i="2"/>
  <c r="B127" i="2"/>
  <c r="B128" i="2"/>
  <c r="D128" i="2" s="1"/>
  <c r="B129" i="2"/>
  <c r="D129" i="2" s="1"/>
  <c r="B130" i="2"/>
  <c r="B131" i="2"/>
  <c r="D131" i="2" s="1"/>
  <c r="B132" i="2"/>
  <c r="B133" i="2"/>
  <c r="B134" i="2"/>
  <c r="B135" i="2"/>
  <c r="B136" i="2"/>
  <c r="D136" i="2" s="1"/>
  <c r="B137" i="2"/>
  <c r="D137" i="2" s="1"/>
  <c r="B138" i="2"/>
  <c r="D138" i="2" s="1"/>
  <c r="B139" i="2"/>
  <c r="D139" i="2" s="1"/>
  <c r="B140" i="2"/>
  <c r="D140" i="2" s="1"/>
  <c r="B141" i="2"/>
  <c r="D141" i="2" s="1"/>
  <c r="B142" i="2"/>
  <c r="B143" i="2"/>
  <c r="B144" i="2"/>
  <c r="D144" i="2" s="1"/>
  <c r="B145" i="2"/>
  <c r="D145" i="2" s="1"/>
  <c r="B146" i="2"/>
  <c r="D146" i="2" s="1"/>
  <c r="B147" i="2"/>
  <c r="D147" i="2" s="1"/>
  <c r="B148" i="2"/>
  <c r="B149" i="2"/>
  <c r="B150" i="2"/>
  <c r="B151" i="2"/>
  <c r="B152" i="2"/>
  <c r="D152" i="2" s="1"/>
  <c r="B153" i="2"/>
  <c r="B154" i="2"/>
  <c r="D154" i="2" s="1"/>
  <c r="B155" i="2"/>
  <c r="D155" i="2" s="1"/>
  <c r="B156" i="2"/>
  <c r="B157" i="2"/>
  <c r="B158" i="2"/>
  <c r="B159" i="2"/>
  <c r="B160" i="2"/>
  <c r="D160" i="2" s="1"/>
  <c r="B161" i="2"/>
  <c r="D161" i="2" s="1"/>
  <c r="B162" i="2"/>
  <c r="D162" i="2" s="1"/>
  <c r="B163" i="2"/>
  <c r="D163" i="2" s="1"/>
  <c r="B164" i="2"/>
  <c r="B165" i="2"/>
  <c r="B166" i="2"/>
  <c r="B167" i="2"/>
  <c r="B168" i="2"/>
  <c r="D168" i="2" s="1"/>
  <c r="B169" i="2"/>
  <c r="D169" i="2" s="1"/>
  <c r="B170" i="2"/>
  <c r="D170" i="2" s="1"/>
  <c r="B171" i="2"/>
  <c r="D171" i="2" s="1"/>
  <c r="B172" i="2"/>
  <c r="D172" i="2" s="1"/>
  <c r="B173" i="2"/>
  <c r="D173" i="2" s="1"/>
  <c r="B174" i="2"/>
  <c r="B175" i="2"/>
  <c r="B176" i="2"/>
  <c r="D176" i="2" s="1"/>
  <c r="B177" i="2"/>
  <c r="D177" i="2" s="1"/>
  <c r="B178" i="2"/>
  <c r="D178" i="2" s="1"/>
  <c r="B179" i="2"/>
  <c r="D179" i="2" s="1"/>
  <c r="B180" i="2"/>
  <c r="B181" i="2"/>
  <c r="B182" i="2"/>
  <c r="B183" i="2"/>
  <c r="B184" i="2"/>
  <c r="D184" i="2" s="1"/>
  <c r="B185" i="2"/>
  <c r="D185" i="2" s="1"/>
  <c r="B186" i="2"/>
  <c r="D186" i="2" s="1"/>
  <c r="B187" i="2"/>
  <c r="D187" i="2" s="1"/>
  <c r="B188" i="2"/>
  <c r="B189" i="2"/>
  <c r="B190" i="2"/>
  <c r="B191" i="2"/>
  <c r="B192" i="2"/>
  <c r="D192" i="2" s="1"/>
  <c r="B193" i="2"/>
  <c r="D193" i="2" s="1"/>
  <c r="B194" i="2"/>
  <c r="D194" i="2" s="1"/>
  <c r="B195" i="2"/>
  <c r="D195" i="2" s="1"/>
  <c r="B196" i="2"/>
  <c r="B197" i="2"/>
  <c r="B198" i="2"/>
  <c r="B199" i="2"/>
  <c r="B200" i="2"/>
  <c r="D200" i="2" s="1"/>
  <c r="B201" i="2"/>
  <c r="D201" i="2" s="1"/>
  <c r="B202" i="2"/>
  <c r="D202" i="2" s="1"/>
  <c r="B203" i="2"/>
  <c r="D203" i="2" s="1"/>
  <c r="B204" i="2"/>
  <c r="B205" i="2"/>
  <c r="B206" i="2"/>
  <c r="B207" i="2"/>
  <c r="B208" i="2"/>
  <c r="D208" i="2" s="1"/>
  <c r="B209" i="2"/>
  <c r="D209" i="2" s="1"/>
  <c r="B210" i="2"/>
  <c r="D210" i="2" s="1"/>
  <c r="B211" i="2"/>
  <c r="D211" i="2" s="1"/>
  <c r="B212" i="2"/>
  <c r="B213" i="2"/>
  <c r="B214" i="2"/>
  <c r="B215" i="2"/>
  <c r="B216" i="2"/>
  <c r="D216" i="2" s="1"/>
  <c r="B217" i="2"/>
  <c r="D217" i="2" s="1"/>
  <c r="B218" i="2"/>
  <c r="D218" i="2" s="1"/>
  <c r="B219" i="2"/>
  <c r="D219" i="2" s="1"/>
  <c r="B220" i="2"/>
  <c r="B41" i="2"/>
  <c r="D62" i="2"/>
  <c r="D92" i="2"/>
  <c r="D130" i="2"/>
  <c r="D153" i="2" l="1"/>
  <c r="D109" i="2"/>
  <c r="D45" i="2"/>
  <c r="D196" i="2"/>
  <c r="D180" i="2"/>
  <c r="D164" i="2"/>
  <c r="D156" i="2"/>
  <c r="D148" i="2"/>
  <c r="D132" i="2"/>
  <c r="D116" i="2"/>
  <c r="D108" i="2"/>
  <c r="D100" i="2"/>
  <c r="D84" i="2"/>
  <c r="D76" i="2"/>
  <c r="D68" i="2"/>
  <c r="D52" i="2"/>
  <c r="D44" i="2"/>
  <c r="D214" i="2"/>
  <c r="D206" i="2"/>
  <c r="D198" i="2"/>
  <c r="D190" i="2"/>
  <c r="D182" i="2"/>
  <c r="D174" i="2"/>
  <c r="D166" i="2"/>
  <c r="D158" i="2"/>
  <c r="D150" i="2"/>
  <c r="D142" i="2"/>
  <c r="D134" i="2"/>
  <c r="D126" i="2"/>
  <c r="D118" i="2"/>
  <c r="D110" i="2"/>
  <c r="D102" i="2"/>
  <c r="D86" i="2"/>
  <c r="D78" i="2"/>
  <c r="D70" i="2"/>
  <c r="D54" i="2"/>
  <c r="D46" i="2"/>
  <c r="D205" i="2"/>
  <c r="D207" i="2"/>
  <c r="D199" i="2"/>
  <c r="D191" i="2"/>
  <c r="D175" i="2"/>
  <c r="D167" i="2"/>
  <c r="D159" i="2"/>
  <c r="D151" i="2"/>
  <c r="D143" i="2"/>
  <c r="D135" i="2"/>
  <c r="D127" i="2"/>
  <c r="D119" i="2"/>
  <c r="D111" i="2"/>
  <c r="D103" i="2"/>
  <c r="D95" i="2"/>
  <c r="D87" i="2"/>
  <c r="D79" i="2"/>
  <c r="D71" i="2"/>
  <c r="D63" i="2"/>
  <c r="D55" i="2"/>
  <c r="D47" i="2"/>
  <c r="D215" i="2"/>
  <c r="D183" i="2"/>
  <c r="D41" i="2"/>
  <c r="D213" i="2"/>
  <c r="D197" i="2"/>
  <c r="D189" i="2"/>
  <c r="D181" i="2"/>
  <c r="D165" i="2"/>
  <c r="D157" i="2"/>
  <c r="D149" i="2"/>
  <c r="D133" i="2"/>
  <c r="D125" i="2"/>
  <c r="D117" i="2"/>
  <c r="D101" i="2"/>
  <c r="D93" i="2"/>
  <c r="D85" i="2"/>
  <c r="D69" i="2"/>
  <c r="D61" i="2"/>
  <c r="D53" i="2"/>
  <c r="D220" i="2"/>
  <c r="D212" i="2"/>
  <c r="D204" i="2"/>
  <c r="D188" i="2"/>
</calcChain>
</file>

<file path=xl/sharedStrings.xml><?xml version="1.0" encoding="utf-8"?>
<sst xmlns="http://schemas.openxmlformats.org/spreadsheetml/2006/main" count="2335" uniqueCount="1225">
  <si>
    <t>物品名称</t>
  </si>
  <si>
    <t>描述</t>
  </si>
  <si>
    <r>
      <rPr>
        <sz val="10"/>
        <color theme="1"/>
        <rFont val="宋体"/>
        <family val="3"/>
        <charset val="134"/>
      </rPr>
      <t xml:space="preserve">背包存放类型
</t>
    </r>
    <r>
      <rPr>
        <sz val="10"/>
        <color rgb="FF00B050"/>
        <rFont val="宋体"/>
        <family val="3"/>
        <charset val="134"/>
      </rPr>
      <t>0=通用规则
1=贵重物品</t>
    </r>
  </si>
  <si>
    <t>使用等级</t>
  </si>
  <si>
    <t>买入价格</t>
  </si>
  <si>
    <t>卖出价格</t>
  </si>
  <si>
    <r>
      <rPr>
        <sz val="10"/>
        <color theme="1"/>
        <rFont val="宋体"/>
        <family val="3"/>
        <charset val="134"/>
      </rPr>
      <t xml:space="preserve">卖出是否二次确认
</t>
    </r>
    <r>
      <rPr>
        <sz val="10"/>
        <color rgb="FF00B050"/>
        <rFont val="宋体"/>
        <family val="3"/>
        <charset val="134"/>
      </rPr>
      <t>0=无需确认
1=需要确认</t>
    </r>
  </si>
  <si>
    <t>背包图标</t>
  </si>
  <si>
    <t>掉落图标</t>
  </si>
  <si>
    <r>
      <rPr>
        <sz val="10"/>
        <color theme="1"/>
        <rFont val="宋体"/>
        <family val="3"/>
        <charset val="134"/>
      </rPr>
      <t xml:space="preserve">叠放数量
</t>
    </r>
    <r>
      <rPr>
        <sz val="10"/>
        <color rgb="FF00B050"/>
        <rFont val="宋体"/>
        <family val="3"/>
        <charset val="134"/>
      </rPr>
      <t>同一背包格中该物品存在的最大数量</t>
    </r>
  </si>
  <si>
    <r>
      <rPr>
        <sz val="10"/>
        <color theme="1"/>
        <rFont val="宋体"/>
        <family val="3"/>
        <charset val="134"/>
      </rPr>
      <t xml:space="preserve">可装备药品栏类型
</t>
    </r>
    <r>
      <rPr>
        <sz val="10"/>
        <color rgb="FF00B050"/>
        <rFont val="宋体"/>
        <family val="3"/>
        <charset val="134"/>
      </rPr>
      <t>0=不可装备
1=红药栏
2=蓝药栏</t>
    </r>
  </si>
  <si>
    <t>id</t>
  </si>
  <si>
    <t>goodsType</t>
  </si>
  <si>
    <t>name</t>
  </si>
  <si>
    <t>des</t>
  </si>
  <si>
    <t>rare</t>
  </si>
  <si>
    <t>bevaluable</t>
  </si>
  <si>
    <t>level</t>
  </si>
  <si>
    <t>needJob</t>
  </si>
  <si>
    <t>buyPrice</t>
  </si>
  <si>
    <t>sellPrice</t>
  </si>
  <si>
    <t>sellConfirm</t>
  </si>
  <si>
    <t>dropsIcon</t>
  </si>
  <si>
    <t>showType</t>
  </si>
  <si>
    <t>pileNumber</t>
  </si>
  <si>
    <t>tinyType</t>
  </si>
  <si>
    <t>partType</t>
  </si>
  <si>
    <t>int</t>
  </si>
  <si>
    <t>string</t>
  </si>
  <si>
    <t>物品名称</t>
    <phoneticPr fontId="8" type="noConversion"/>
  </si>
  <si>
    <r>
      <t xml:space="preserve">品级
</t>
    </r>
    <r>
      <rPr>
        <sz val="10"/>
        <color rgb="FF00B050"/>
        <rFont val="宋体"/>
        <family val="3"/>
        <charset val="134"/>
        <scheme val="minor"/>
      </rPr>
      <t>1=1品
2=2品
3=3品
4=4品
5=5品</t>
    </r>
    <phoneticPr fontId="8" type="noConversion"/>
  </si>
  <si>
    <r>
      <t xml:space="preserve">背包存放类型
</t>
    </r>
    <r>
      <rPr>
        <sz val="10"/>
        <color rgb="FF00B050"/>
        <rFont val="宋体"/>
        <family val="3"/>
        <charset val="134"/>
        <scheme val="minor"/>
      </rPr>
      <t>0=通用规则
1=贵重物品</t>
    </r>
    <phoneticPr fontId="8" type="noConversion"/>
  </si>
  <si>
    <r>
      <t xml:space="preserve">使用职业
穿戴该装备需要的职业类型
</t>
    </r>
    <r>
      <rPr>
        <sz val="10"/>
        <color rgb="FF00B050"/>
        <rFont val="宋体"/>
        <family val="3"/>
        <charset val="134"/>
        <scheme val="minor"/>
      </rPr>
      <t>0=通用
1=男战士
2=女战士
3=男法师
4=女法师
5=男幻师
6=女幻师
7=男拳师
8=女拳师</t>
    </r>
    <phoneticPr fontId="8" type="noConversion"/>
  </si>
  <si>
    <r>
      <t xml:space="preserve">绑定类型
</t>
    </r>
    <r>
      <rPr>
        <sz val="10"/>
        <color rgb="FF00B050"/>
        <rFont val="宋体"/>
        <family val="3"/>
        <charset val="134"/>
        <scheme val="minor"/>
      </rPr>
      <t>0=不绑定
1=获取绑定
2=使用绑定</t>
    </r>
    <phoneticPr fontId="8" type="noConversion"/>
  </si>
  <si>
    <t>买入基础价格</t>
  </si>
  <si>
    <t>卖出基础价格</t>
  </si>
  <si>
    <r>
      <t xml:space="preserve">卖出是否二次确认
</t>
    </r>
    <r>
      <rPr>
        <sz val="10"/>
        <color rgb="FF00B050"/>
        <rFont val="宋体"/>
        <family val="3"/>
        <charset val="134"/>
        <scheme val="minor"/>
      </rPr>
      <t>0=无需确认
1=需要确认</t>
    </r>
    <phoneticPr fontId="8" type="noConversion"/>
  </si>
  <si>
    <t>背包图标</t>
    <phoneticPr fontId="8" type="noConversion"/>
  </si>
  <si>
    <t>掉落图标</t>
    <phoneticPr fontId="8" type="noConversion"/>
  </si>
  <si>
    <r>
      <t xml:space="preserve">拾取广播类型
</t>
    </r>
    <r>
      <rPr>
        <sz val="10"/>
        <color rgb="FF00B050"/>
        <rFont val="宋体"/>
        <family val="3"/>
        <charset val="134"/>
        <scheme val="minor"/>
      </rPr>
      <t>0=无广播
1=世界广播
2=队伍广播</t>
    </r>
    <phoneticPr fontId="8" type="noConversion"/>
  </si>
  <si>
    <r>
      <t xml:space="preserve">叠放数量
</t>
    </r>
    <r>
      <rPr>
        <sz val="10"/>
        <color rgb="FF00B050"/>
        <rFont val="宋体"/>
        <family val="3"/>
        <charset val="134"/>
        <scheme val="minor"/>
      </rPr>
      <t>同一背包格中该物品存在的最大数量</t>
    </r>
    <phoneticPr fontId="8" type="noConversion"/>
  </si>
  <si>
    <r>
      <t xml:space="preserve">物品小类
</t>
    </r>
    <r>
      <rPr>
        <sz val="10"/>
        <color rgb="FF00B050"/>
        <rFont val="宋体"/>
        <family val="3"/>
        <charset val="134"/>
        <scheme val="minor"/>
      </rPr>
      <t>1=任务物品
2=宝石
3=技能书
4=副本道具
5=材料</t>
    </r>
    <phoneticPr fontId="8" type="noConversion"/>
  </si>
  <si>
    <t>id</t>
    <phoneticPr fontId="8" type="noConversion"/>
  </si>
  <si>
    <t>goodsType</t>
    <phoneticPr fontId="8" type="noConversion"/>
  </si>
  <si>
    <t>name</t>
    <phoneticPr fontId="8" type="noConversion"/>
  </si>
  <si>
    <t>des</t>
    <phoneticPr fontId="8" type="noConversion"/>
  </si>
  <si>
    <t>rare</t>
    <phoneticPr fontId="8" type="noConversion"/>
  </si>
  <si>
    <t>bevaluable</t>
    <phoneticPr fontId="8" type="noConversion"/>
  </si>
  <si>
    <t>level</t>
    <phoneticPr fontId="8" type="noConversion"/>
  </si>
  <si>
    <t>needJob</t>
    <phoneticPr fontId="8" type="noConversion"/>
  </si>
  <si>
    <t>blindType</t>
    <phoneticPr fontId="8" type="noConversion"/>
  </si>
  <si>
    <t>buyPrice</t>
    <phoneticPr fontId="8" type="noConversion"/>
  </si>
  <si>
    <t>sellPrice</t>
    <phoneticPr fontId="8" type="noConversion"/>
  </si>
  <si>
    <t>sellConfirm</t>
    <phoneticPr fontId="8" type="noConversion"/>
  </si>
  <si>
    <t>icon</t>
    <phoneticPr fontId="8" type="noConversion"/>
  </si>
  <si>
    <t>dropsIcon</t>
    <phoneticPr fontId="8" type="noConversion"/>
  </si>
  <si>
    <t>showType</t>
    <phoneticPr fontId="8" type="noConversion"/>
  </si>
  <si>
    <t>pileNumber</t>
    <phoneticPr fontId="8" type="noConversion"/>
  </si>
  <si>
    <t>tinyType</t>
    <phoneticPr fontId="8" type="noConversion"/>
  </si>
  <si>
    <t>int</t>
    <phoneticPr fontId="8" type="noConversion"/>
  </si>
  <si>
    <t>string</t>
    <phoneticPr fontId="8" type="noConversion"/>
  </si>
  <si>
    <t>解毒草</t>
    <phoneticPr fontId="8" type="noConversion"/>
  </si>
  <si>
    <t>任务物品，用于制作解毒丸</t>
    <phoneticPr fontId="8" type="noConversion"/>
  </si>
  <si>
    <t>破碎金灵石</t>
    <phoneticPr fontId="8" type="noConversion"/>
  </si>
  <si>
    <t>宝石，镶嵌增加物理攻击4</t>
    <phoneticPr fontId="8" type="noConversion"/>
  </si>
  <si>
    <t>破碎火灵石</t>
    <phoneticPr fontId="8" type="noConversion"/>
  </si>
  <si>
    <t>宝石，镶嵌增加法术攻击4</t>
    <phoneticPr fontId="8" type="noConversion"/>
  </si>
  <si>
    <t>破碎土灵石</t>
    <phoneticPr fontId="8" type="noConversion"/>
  </si>
  <si>
    <t>宝石，镶嵌增加法术防御4</t>
    <phoneticPr fontId="8" type="noConversion"/>
  </si>
  <si>
    <t>破碎木灵石</t>
    <phoneticPr fontId="8" type="noConversion"/>
  </si>
  <si>
    <t>宝石，镶嵌增加物理防御4</t>
    <phoneticPr fontId="8" type="noConversion"/>
  </si>
  <si>
    <t>破碎水灵石</t>
    <phoneticPr fontId="8" type="noConversion"/>
  </si>
  <si>
    <t>宝石，镶嵌增加生命上限4</t>
    <phoneticPr fontId="8" type="noConversion"/>
  </si>
  <si>
    <t>普通金灵石</t>
    <phoneticPr fontId="8" type="noConversion"/>
  </si>
  <si>
    <t>宝石，镶嵌增加物理攻击6</t>
    <phoneticPr fontId="8" type="noConversion"/>
  </si>
  <si>
    <t>普通火灵石</t>
    <phoneticPr fontId="8" type="noConversion"/>
  </si>
  <si>
    <t>宝石，镶嵌增加法术攻击6</t>
    <phoneticPr fontId="8" type="noConversion"/>
  </si>
  <si>
    <t>普通土灵石</t>
    <phoneticPr fontId="8" type="noConversion"/>
  </si>
  <si>
    <t>宝石，镶嵌增加法术防御6</t>
    <phoneticPr fontId="8" type="noConversion"/>
  </si>
  <si>
    <t>普通木灵石</t>
    <phoneticPr fontId="8" type="noConversion"/>
  </si>
  <si>
    <t>宝石，镶嵌增加物理防御6</t>
    <phoneticPr fontId="8" type="noConversion"/>
  </si>
  <si>
    <t>普通水灵石</t>
    <phoneticPr fontId="8" type="noConversion"/>
  </si>
  <si>
    <t>宝石，镶嵌增加生命上限6</t>
    <phoneticPr fontId="8" type="noConversion"/>
  </si>
  <si>
    <t>完美金灵石</t>
    <phoneticPr fontId="8" type="noConversion"/>
  </si>
  <si>
    <t>宝石，镶嵌增加物理攻击9</t>
    <phoneticPr fontId="8" type="noConversion"/>
  </si>
  <si>
    <t>完美火灵石</t>
    <phoneticPr fontId="8" type="noConversion"/>
  </si>
  <si>
    <t>宝石，镶嵌增加法术攻击9</t>
    <phoneticPr fontId="8" type="noConversion"/>
  </si>
  <si>
    <t>完美土灵石</t>
    <phoneticPr fontId="8" type="noConversion"/>
  </si>
  <si>
    <t>宝石，镶嵌增加法术防御9</t>
    <phoneticPr fontId="8" type="noConversion"/>
  </si>
  <si>
    <t>完美木灵石</t>
    <phoneticPr fontId="8" type="noConversion"/>
  </si>
  <si>
    <t>宝石，镶嵌增加物理防御9</t>
    <phoneticPr fontId="8" type="noConversion"/>
  </si>
  <si>
    <t>完美水灵石</t>
    <phoneticPr fontId="8" type="noConversion"/>
  </si>
  <si>
    <t>宝石，镶嵌增加生命上限9</t>
    <phoneticPr fontId="8" type="noConversion"/>
  </si>
  <si>
    <t>传奇金灵石</t>
    <phoneticPr fontId="8" type="noConversion"/>
  </si>
  <si>
    <t>宝石，镶嵌增加物理攻击12</t>
    <phoneticPr fontId="8" type="noConversion"/>
  </si>
  <si>
    <t>传奇火灵石</t>
    <phoneticPr fontId="8" type="noConversion"/>
  </si>
  <si>
    <t>宝石，镶嵌增加法术攻击12</t>
    <phoneticPr fontId="8" type="noConversion"/>
  </si>
  <si>
    <t>传奇土灵石</t>
    <phoneticPr fontId="8" type="noConversion"/>
  </si>
  <si>
    <t>宝石，镶嵌增加法术防御12</t>
    <phoneticPr fontId="8" type="noConversion"/>
  </si>
  <si>
    <t>传奇木灵石</t>
    <phoneticPr fontId="8" type="noConversion"/>
  </si>
  <si>
    <t>宝石，镶嵌增加物理防御12</t>
    <phoneticPr fontId="8" type="noConversion"/>
  </si>
  <si>
    <t>传奇水灵石</t>
    <phoneticPr fontId="8" type="noConversion"/>
  </si>
  <si>
    <t>宝石，镶嵌增加生命上限12</t>
    <phoneticPr fontId="8" type="noConversion"/>
  </si>
  <si>
    <t>男战士技能书</t>
    <phoneticPr fontId="8" type="noConversion"/>
  </si>
  <si>
    <t>技能书，用于学习技能</t>
    <phoneticPr fontId="8" type="noConversion"/>
  </si>
  <si>
    <t>女战士技能书</t>
    <phoneticPr fontId="8" type="noConversion"/>
  </si>
  <si>
    <t>男法师技能书</t>
    <phoneticPr fontId="8" type="noConversion"/>
  </si>
  <si>
    <t>女法师技能书</t>
    <phoneticPr fontId="8" type="noConversion"/>
  </si>
  <si>
    <t>男幻师技能书</t>
    <phoneticPr fontId="8" type="noConversion"/>
  </si>
  <si>
    <t>女幻师技能书</t>
    <phoneticPr fontId="8" type="noConversion"/>
  </si>
  <si>
    <t>男拳师技能书</t>
    <phoneticPr fontId="8" type="noConversion"/>
  </si>
  <si>
    <t>女拳师技能书</t>
    <phoneticPr fontId="8" type="noConversion"/>
  </si>
  <si>
    <t>追魂香</t>
    <phoneticPr fontId="8" type="noConversion"/>
  </si>
  <si>
    <t>副本道具，用于入侵功能消耗</t>
    <phoneticPr fontId="8" type="noConversion"/>
  </si>
  <si>
    <t>打造原石</t>
    <phoneticPr fontId="8" type="noConversion"/>
  </si>
  <si>
    <t>打造装备所需的原石。</t>
  </si>
  <si>
    <t>强化粉尘</t>
    <phoneticPr fontId="8" type="noConversion"/>
  </si>
  <si>
    <t>强化装备所用的低级粉尘，效果甚微。</t>
    <phoneticPr fontId="8" type="noConversion"/>
  </si>
  <si>
    <t>强化装备所用的中级粉尘，效果稍好。</t>
    <phoneticPr fontId="8" type="noConversion"/>
  </si>
  <si>
    <t>强化装备所用的高级粉尘，效果不错。</t>
    <phoneticPr fontId="8" type="noConversion"/>
  </si>
  <si>
    <t>强化装备所用的顶级粉尘，效果绝佳。</t>
    <phoneticPr fontId="8" type="noConversion"/>
  </si>
  <si>
    <t>仙灵石</t>
    <phoneticPr fontId="8" type="noConversion"/>
  </si>
  <si>
    <t>特殊的强化消耗材料，非常稀有。</t>
    <phoneticPr fontId="8" type="noConversion"/>
  </si>
  <si>
    <t>补天石</t>
    <phoneticPr fontId="8" type="noConversion"/>
  </si>
  <si>
    <t>特殊的强化消耗材料，极其罕见</t>
    <phoneticPr fontId="8" type="noConversion"/>
  </si>
  <si>
    <r>
      <t xml:space="preserve">物品类型
</t>
    </r>
    <r>
      <rPr>
        <sz val="10"/>
        <color rgb="FF00B050"/>
        <rFont val="宋体"/>
        <family val="3"/>
        <charset val="134"/>
        <scheme val="minor"/>
      </rPr>
      <t>1=装备
2=药品
3=凭证
4=资源
5=材料</t>
    </r>
    <phoneticPr fontId="8" type="noConversion"/>
  </si>
  <si>
    <t xml:space="preserve">物品ID
</t>
    <phoneticPr fontId="8" type="noConversion"/>
  </si>
  <si>
    <t>useType</t>
    <phoneticPr fontId="8" type="noConversion"/>
  </si>
  <si>
    <t>是否可出售给交易行
0：否
1：是</t>
    <phoneticPr fontId="8" type="noConversion"/>
  </si>
  <si>
    <t>每日购买次数
0：无限制</t>
    <phoneticPr fontId="8" type="noConversion"/>
  </si>
  <si>
    <t>每日出售次数
0：无限制</t>
    <phoneticPr fontId="8" type="noConversion"/>
  </si>
  <si>
    <t>isTrade</t>
    <phoneticPr fontId="8" type="noConversion"/>
  </si>
  <si>
    <t>buyOnes</t>
    <phoneticPr fontId="8" type="noConversion"/>
  </si>
  <si>
    <t>sellOnes</t>
    <phoneticPr fontId="8" type="noConversion"/>
  </si>
  <si>
    <t>int</t>
    <phoneticPr fontId="8" type="noConversion"/>
  </si>
  <si>
    <t>初级聚气露</t>
    <phoneticPr fontId="8" type="noConversion"/>
  </si>
  <si>
    <t>中级聚气露</t>
    <phoneticPr fontId="8" type="noConversion"/>
  </si>
  <si>
    <t>高级聚气露</t>
    <phoneticPr fontId="8" type="noConversion"/>
  </si>
  <si>
    <t>初级聚灵露</t>
    <phoneticPr fontId="8" type="noConversion"/>
  </si>
  <si>
    <t>中级聚灵露</t>
    <phoneticPr fontId="8" type="noConversion"/>
  </si>
  <si>
    <t>高级聚灵露</t>
    <phoneticPr fontId="8" type="noConversion"/>
  </si>
  <si>
    <t>物品等级
1：初级
2：中级
3：高级</t>
    <phoneticPr fontId="8" type="noConversion"/>
  </si>
  <si>
    <t>itemLv</t>
    <phoneticPr fontId="8" type="noConversion"/>
  </si>
  <si>
    <t>int</t>
    <phoneticPr fontId="8" type="noConversion"/>
  </si>
  <si>
    <t>?</t>
    <phoneticPr fontId="8" type="noConversion"/>
  </si>
  <si>
    <r>
      <t xml:space="preserve">使用职业
</t>
    </r>
    <r>
      <rPr>
        <sz val="10"/>
        <color rgb="FF00B050"/>
        <rFont val="宋体"/>
        <family val="3"/>
        <charset val="134"/>
        <scheme val="minor"/>
      </rPr>
      <t>穿戴该装备需要的职业类型
0=通用
1=战士
2=法师
3=暗巫</t>
    </r>
    <phoneticPr fontId="8" type="noConversion"/>
  </si>
  <si>
    <t>中品灵石</t>
    <phoneticPr fontId="8" type="noConversion"/>
  </si>
  <si>
    <t>上品灵石</t>
    <phoneticPr fontId="8" type="noConversion"/>
  </si>
  <si>
    <t>极品灵石</t>
    <phoneticPr fontId="8" type="noConversion"/>
  </si>
  <si>
    <t>下品灵石</t>
    <phoneticPr fontId="8" type="noConversion"/>
  </si>
  <si>
    <t>劣质灵石</t>
    <phoneticPr fontId="8" type="noConversion"/>
  </si>
  <si>
    <t>小袋宝玉</t>
    <phoneticPr fontId="8" type="noConversion"/>
  </si>
  <si>
    <t>大袋宝玉</t>
    <phoneticPr fontId="8" type="noConversion"/>
  </si>
  <si>
    <t>中袋宝玉</t>
    <phoneticPr fontId="8" type="noConversion"/>
  </si>
  <si>
    <t>炎之印记Ⅰ</t>
  </si>
  <si>
    <t>炎之印记Ⅱ</t>
  </si>
  <si>
    <t>炎之印记Ⅲ</t>
  </si>
  <si>
    <t>燃火印记Ⅰ</t>
  </si>
  <si>
    <t>燃火印记Ⅱ</t>
  </si>
  <si>
    <t>燃火印记Ⅲ</t>
  </si>
  <si>
    <t>业火印记Ⅰ</t>
  </si>
  <si>
    <t>业火印记Ⅱ</t>
  </si>
  <si>
    <t>业火印记Ⅲ</t>
  </si>
  <si>
    <t>飓风印记Ⅰ</t>
  </si>
  <si>
    <t>飓风印记Ⅱ</t>
  </si>
  <si>
    <t>飓风印记Ⅲ</t>
  </si>
  <si>
    <t>余力印记Ⅰ</t>
  </si>
  <si>
    <t>余力印记Ⅱ</t>
  </si>
  <si>
    <t>余力印记Ⅲ</t>
  </si>
  <si>
    <t>遏喉印记Ⅱ</t>
  </si>
  <si>
    <t>遏喉印记Ⅲ</t>
  </si>
  <si>
    <t>疾龙印记Ⅰ</t>
  </si>
  <si>
    <t>疾龙印记Ⅱ</t>
  </si>
  <si>
    <t>疾龙印记Ⅲ</t>
  </si>
  <si>
    <t>冰之印记Ⅰ</t>
  </si>
  <si>
    <t>冰之印记Ⅱ</t>
  </si>
  <si>
    <t>冰之印记Ⅲ</t>
  </si>
  <si>
    <t>冰冻印记Ⅰ</t>
  </si>
  <si>
    <t>冰冻印记Ⅱ</t>
  </si>
  <si>
    <t>冰冻印记Ⅲ</t>
  </si>
  <si>
    <t>霜甲印记Ⅰ</t>
  </si>
  <si>
    <t>霜甲印记Ⅱ</t>
  </si>
  <si>
    <t>霜甲印记Ⅲ</t>
  </si>
  <si>
    <t>聚能印记Ⅰ</t>
  </si>
  <si>
    <t>聚能印记Ⅱ</t>
  </si>
  <si>
    <t>聚能印记Ⅲ</t>
  </si>
  <si>
    <t>霜刃印记Ⅰ</t>
  </si>
  <si>
    <t>霜刃印记Ⅱ</t>
  </si>
  <si>
    <t>霜刃印记Ⅲ</t>
  </si>
  <si>
    <t>原力印记Ⅰ</t>
  </si>
  <si>
    <t>原力印记Ⅱ</t>
  </si>
  <si>
    <t>原力印记Ⅲ</t>
  </si>
  <si>
    <t>雪灾印记Ⅰ</t>
  </si>
  <si>
    <t>雪灾印记Ⅱ</t>
  </si>
  <si>
    <t>雪灾印记Ⅲ</t>
  </si>
  <si>
    <t>暗之印记Ⅰ</t>
  </si>
  <si>
    <t>暗之印记Ⅱ</t>
  </si>
  <si>
    <t>暗之印记Ⅲ</t>
  </si>
  <si>
    <t>tradeInitPrice</t>
    <phoneticPr fontId="8" type="noConversion"/>
  </si>
  <si>
    <t>tradeMaxPrice</t>
    <phoneticPr fontId="8" type="noConversion"/>
  </si>
  <si>
    <t>交易行初始价</t>
    <phoneticPr fontId="8" type="noConversion"/>
  </si>
  <si>
    <t>交易行最低价</t>
    <phoneticPr fontId="8" type="noConversion"/>
  </si>
  <si>
    <t>tradeMinPrice</t>
    <phoneticPr fontId="8" type="noConversion"/>
  </si>
  <si>
    <t>交易最高价</t>
    <phoneticPr fontId="8" type="noConversion"/>
  </si>
  <si>
    <t xml:space="preserve">使用效果值
</t>
    <phoneticPr fontId="8" type="noConversion"/>
  </si>
  <si>
    <r>
      <t xml:space="preserve">物品类
</t>
    </r>
    <r>
      <rPr>
        <sz val="10"/>
        <color rgb="FF00B050"/>
        <rFont val="宋体"/>
        <family val="3"/>
        <charset val="134"/>
        <scheme val="minor"/>
      </rPr>
      <t>1=装备
2=妙药
3=道具</t>
    </r>
    <phoneticPr fontId="8" type="noConversion"/>
  </si>
  <si>
    <t>描述
如果是礼包类型，描述：前端使用StringFormat(s,x1,x2,...),填充描述</t>
    <phoneticPr fontId="8" type="noConversion"/>
  </si>
  <si>
    <t>散发着淡淡的香味，但是会让人莫名的颤栗。这是能帮助你追踪到仇敌位置的香。</t>
    <phoneticPr fontId="8" type="noConversion"/>
  </si>
  <si>
    <t>改名卡</t>
    <phoneticPr fontId="8" type="noConversion"/>
  </si>
  <si>
    <t>非常珍贵的卡片，可以狩妖阁更改天人登录的姓名。</t>
    <phoneticPr fontId="8" type="noConversion"/>
  </si>
  <si>
    <t>洗红水</t>
    <phoneticPr fontId="8" type="noConversion"/>
  </si>
  <si>
    <t>初级神羽</t>
    <phoneticPr fontId="8" type="noConversion"/>
  </si>
  <si>
    <t>中级神羽</t>
    <phoneticPr fontId="8" type="noConversion"/>
  </si>
  <si>
    <t>高级神羽</t>
    <phoneticPr fontId="8" type="noConversion"/>
  </si>
  <si>
    <t>初级技能书</t>
    <phoneticPr fontId="8" type="noConversion"/>
  </si>
  <si>
    <t>中级技能书</t>
    <phoneticPr fontId="8" type="noConversion"/>
  </si>
  <si>
    <t>高级技能书</t>
    <phoneticPr fontId="8" type="noConversion"/>
  </si>
  <si>
    <t>低级猎妖令</t>
    <phoneticPr fontId="8" type="noConversion"/>
  </si>
  <si>
    <t>高级猎妖令</t>
    <phoneticPr fontId="8" type="noConversion"/>
  </si>
  <si>
    <t>中级猎妖令</t>
    <phoneticPr fontId="8" type="noConversion"/>
  </si>
  <si>
    <t>神级技能书</t>
    <phoneticPr fontId="8" type="noConversion"/>
  </si>
  <si>
    <t>超级技能书</t>
    <phoneticPr fontId="8" type="noConversion"/>
  </si>
  <si>
    <t>裁影</t>
  </si>
  <si>
    <t>映秋</t>
  </si>
  <si>
    <t>炎之印记碎片</t>
    <phoneticPr fontId="8" type="noConversion"/>
  </si>
  <si>
    <t>炎之印记Ⅰ</t>
    <phoneticPr fontId="8" type="noConversion"/>
  </si>
  <si>
    <t>燃火印记碎片</t>
    <phoneticPr fontId="8" type="noConversion"/>
  </si>
  <si>
    <t>飓风印记碎片</t>
    <phoneticPr fontId="8" type="noConversion"/>
  </si>
  <si>
    <t>余力印记碎片</t>
    <phoneticPr fontId="8" type="noConversion"/>
  </si>
  <si>
    <t>疾龙印记碎片</t>
    <phoneticPr fontId="8" type="noConversion"/>
  </si>
  <si>
    <t>冰之印记碎片</t>
    <phoneticPr fontId="8" type="noConversion"/>
  </si>
  <si>
    <t>冰冻印记碎片</t>
    <phoneticPr fontId="8" type="noConversion"/>
  </si>
  <si>
    <t>霜甲印记碎片</t>
    <phoneticPr fontId="8" type="noConversion"/>
  </si>
  <si>
    <t>霜刃印记碎片</t>
    <phoneticPr fontId="8" type="noConversion"/>
  </si>
  <si>
    <t>雪灾印记碎片</t>
    <phoneticPr fontId="8" type="noConversion"/>
  </si>
  <si>
    <t>暗之印记碎片</t>
    <phoneticPr fontId="8" type="noConversion"/>
  </si>
  <si>
    <t>遏喉印记Ⅰ</t>
    <phoneticPr fontId="8" type="noConversion"/>
  </si>
  <si>
    <t>遏喉印记碎片</t>
    <phoneticPr fontId="8" type="noConversion"/>
  </si>
  <si>
    <t>聚能印记碎片</t>
    <phoneticPr fontId="8" type="noConversion"/>
  </si>
  <si>
    <t>原力印记碎片</t>
    <phoneticPr fontId="8" type="noConversion"/>
  </si>
  <si>
    <t>业火印记碎片</t>
    <phoneticPr fontId="8" type="noConversion"/>
  </si>
  <si>
    <t>灵石碎片</t>
    <phoneticPr fontId="8" type="noConversion"/>
  </si>
  <si>
    <t>流光印记Ⅰ</t>
  </si>
  <si>
    <t>流光印记Ⅱ</t>
  </si>
  <si>
    <t>流光印记Ⅲ</t>
  </si>
  <si>
    <t>流光印记碎片</t>
    <phoneticPr fontId="8" type="noConversion"/>
  </si>
  <si>
    <t>使用效果值
（多种效果）</t>
    <phoneticPr fontId="8" type="noConversion"/>
  </si>
  <si>
    <t>[0]</t>
  </si>
  <si>
    <t>广播喇叭</t>
    <phoneticPr fontId="8" type="noConversion"/>
  </si>
  <si>
    <t>可以在广播频道发言</t>
    <phoneticPr fontId="8" type="noConversion"/>
  </si>
  <si>
    <t>[4301,4302]</t>
    <phoneticPr fontId="8" type="noConversion"/>
  </si>
  <si>
    <t>印记礼包</t>
    <phoneticPr fontId="8" type="noConversion"/>
  </si>
  <si>
    <t>打开获得时装:{0},可以在时装界面选择穿戴并改变角色形象</t>
  </si>
  <si>
    <t>低级聚气露礼包</t>
  </si>
  <si>
    <t>中级聚气露礼包</t>
  </si>
  <si>
    <t>高级聚气露礼包</t>
  </si>
  <si>
    <t>初级聚灵露礼包</t>
  </si>
  <si>
    <t>中级聚灵露礼包</t>
  </si>
  <si>
    <t>高级聚灵露礼包</t>
  </si>
  <si>
    <t>打开后，可获得100宝玉</t>
    <phoneticPr fontId="8" type="noConversion"/>
  </si>
  <si>
    <t>打开后，可获得1000宝玉</t>
    <phoneticPr fontId="8" type="noConversion"/>
  </si>
  <si>
    <t>背包扩充券</t>
    <phoneticPr fontId="8" type="noConversion"/>
  </si>
  <si>
    <t>鳞衣</t>
  </si>
  <si>
    <t>星晦</t>
  </si>
  <si>
    <t>风晚</t>
  </si>
  <si>
    <t>玉龙</t>
  </si>
  <si>
    <t>炎梦</t>
  </si>
  <si>
    <t>神秘的药水，可以偷偷在狩妖阁清除一些自己的罪名，消除100的罪恶值。</t>
    <phoneticPr fontId="8" type="noConversion"/>
  </si>
  <si>
    <t>10级礼包</t>
    <phoneticPr fontId="8" type="noConversion"/>
  </si>
  <si>
    <t>20级礼包</t>
    <phoneticPr fontId="8" type="noConversion"/>
  </si>
  <si>
    <t>30级礼包</t>
    <phoneticPr fontId="8" type="noConversion"/>
  </si>
  <si>
    <t>40级礼包</t>
    <phoneticPr fontId="8" type="noConversion"/>
  </si>
  <si>
    <t>50级礼包</t>
    <phoneticPr fontId="8" type="noConversion"/>
  </si>
  <si>
    <t>狮子</t>
  </si>
  <si>
    <t>戾血</t>
  </si>
  <si>
    <t>日蚀</t>
  </si>
  <si>
    <t>北斗</t>
  </si>
  <si>
    <t>裂空</t>
  </si>
  <si>
    <t>燃灵</t>
  </si>
  <si>
    <r>
      <t>三倍经验药水(小</t>
    </r>
    <r>
      <rPr>
        <sz val="11"/>
        <color theme="1"/>
        <rFont val="宋体"/>
        <family val="2"/>
        <charset val="134"/>
        <scheme val="minor"/>
      </rPr>
      <t>)</t>
    </r>
    <phoneticPr fontId="8" type="noConversion"/>
  </si>
  <si>
    <t>三倍经验药水(大)</t>
    <phoneticPr fontId="8" type="noConversion"/>
  </si>
  <si>
    <t>三倍经验药水(中)</t>
    <phoneticPr fontId="8" type="noConversion"/>
  </si>
  <si>
    <t>还魂丹</t>
    <phoneticPr fontId="8" type="noConversion"/>
  </si>
  <si>
    <t>在副本中死亡后可使用，立即恢复100%生命与法力</t>
    <phoneticPr fontId="8" type="noConversion"/>
  </si>
  <si>
    <t>极品聚气露</t>
    <phoneticPr fontId="8" type="noConversion"/>
  </si>
  <si>
    <t>极品聚灵露</t>
    <phoneticPr fontId="8" type="noConversion"/>
  </si>
  <si>
    <t>玉灵液</t>
    <phoneticPr fontId="8" type="noConversion"/>
  </si>
  <si>
    <t>龙涎香</t>
    <phoneticPr fontId="8" type="noConversion"/>
  </si>
  <si>
    <t>自动使用
0不使用
1使用</t>
    <phoneticPr fontId="8" type="noConversion"/>
  </si>
  <si>
    <t>automatic</t>
    <phoneticPr fontId="8" type="noConversion"/>
  </si>
  <si>
    <t>赤狮之殇</t>
  </si>
  <si>
    <t>国士无双</t>
  </si>
  <si>
    <t>云影哑衣</t>
  </si>
  <si>
    <t>离曲初弹</t>
  </si>
  <si>
    <t>绯红花雨</t>
  </si>
  <si>
    <t>初心大剑·未鉴定</t>
  </si>
  <si>
    <t>初心护符·未鉴定</t>
  </si>
  <si>
    <t>初心护头·未鉴定</t>
  </si>
  <si>
    <t>初心护胸·未鉴定</t>
  </si>
  <si>
    <t>初心战靴·未鉴定</t>
  </si>
  <si>
    <t>空山大剑·未鉴定</t>
  </si>
  <si>
    <t>空山护符·未鉴定</t>
  </si>
  <si>
    <t>空山护头·未鉴定</t>
  </si>
  <si>
    <t>空山护胸·未鉴定</t>
  </si>
  <si>
    <t>空山战靴·未鉴定</t>
  </si>
  <si>
    <t>流风大剑·未鉴定</t>
  </si>
  <si>
    <t>流风护符·未鉴定</t>
  </si>
  <si>
    <t>流风护头·未鉴定</t>
  </si>
  <si>
    <t>流风护胸·未鉴定</t>
  </si>
  <si>
    <t>流风战靴·未鉴定</t>
  </si>
  <si>
    <t>穿云大剑·未鉴定</t>
  </si>
  <si>
    <t>穿云护符·未鉴定</t>
  </si>
  <si>
    <t>穿云护头·未鉴定</t>
  </si>
  <si>
    <t>穿云护胸·未鉴定</t>
  </si>
  <si>
    <t>穿云战靴·未鉴定</t>
  </si>
  <si>
    <t>撼岳大剑·未鉴定</t>
  </si>
  <si>
    <t>撼岳护符·未鉴定</t>
  </si>
  <si>
    <t>撼岳护头·未鉴定</t>
  </si>
  <si>
    <t>撼岳护胸·未鉴定</t>
  </si>
  <si>
    <t>撼岳战靴·未鉴定</t>
  </si>
  <si>
    <t>狂风大剑·未鉴定</t>
  </si>
  <si>
    <t>狂风护符·未鉴定</t>
  </si>
  <si>
    <t>狂风护头·未鉴定</t>
  </si>
  <si>
    <t>狂风护胸·未鉴定</t>
  </si>
  <si>
    <t>狂风战靴·未鉴定</t>
  </si>
  <si>
    <t>云天大剑·未鉴定</t>
  </si>
  <si>
    <t>云天护符·未鉴定</t>
  </si>
  <si>
    <t>云天护头·未鉴定</t>
  </si>
  <si>
    <t>云天护胸·未鉴定</t>
  </si>
  <si>
    <t>云天战靴·未鉴定</t>
  </si>
  <si>
    <t>破军大剑·未鉴定</t>
  </si>
  <si>
    <t>破军护符·未鉴定</t>
  </si>
  <si>
    <t>破军护头·未鉴定</t>
  </si>
  <si>
    <t>破军护胸·未鉴定</t>
  </si>
  <si>
    <t>破军战靴·未鉴定</t>
  </si>
  <si>
    <t>狂澜大剑·未鉴定</t>
  </si>
  <si>
    <t>狂澜护符·未鉴定</t>
  </si>
  <si>
    <t>狂澜护头·未鉴定</t>
  </si>
  <si>
    <t>狂澜护胸·未鉴定</t>
  </si>
  <si>
    <t>狂澜战靴·未鉴定</t>
  </si>
  <si>
    <t>开天大剑·未鉴定</t>
  </si>
  <si>
    <t>开天护符·未鉴定</t>
  </si>
  <si>
    <t>开天护头·未鉴定</t>
  </si>
  <si>
    <t>开天护胸·未鉴定</t>
  </si>
  <si>
    <t>开天战靴·未鉴定</t>
  </si>
  <si>
    <t>初心剑·未鉴定</t>
  </si>
  <si>
    <t>初心剑灵·未鉴定</t>
  </si>
  <si>
    <t>初心发簪·未鉴定</t>
  </si>
  <si>
    <t>初心法袍·未鉴定</t>
  </si>
  <si>
    <t>初心法鞋·未鉴定</t>
  </si>
  <si>
    <t>空山剑·未鉴定</t>
  </si>
  <si>
    <t>空山剑灵·未鉴定</t>
  </si>
  <si>
    <t>空山发簪·未鉴定</t>
  </si>
  <si>
    <t>空山法袍·未鉴定</t>
  </si>
  <si>
    <t>空山法鞋·未鉴定</t>
  </si>
  <si>
    <t>流风剑·未鉴定</t>
  </si>
  <si>
    <t>流风剑灵·未鉴定</t>
  </si>
  <si>
    <t>流风发簪·未鉴定</t>
  </si>
  <si>
    <t>流风法袍·未鉴定</t>
  </si>
  <si>
    <t>流风法鞋·未鉴定</t>
  </si>
  <si>
    <t>穿云剑·未鉴定</t>
  </si>
  <si>
    <t>穿云剑灵·未鉴定</t>
  </si>
  <si>
    <t>穿云发簪·未鉴定</t>
  </si>
  <si>
    <t>穿云法袍·未鉴定</t>
  </si>
  <si>
    <t>穿云法鞋·未鉴定</t>
  </si>
  <si>
    <t>撼岳剑·未鉴定</t>
  </si>
  <si>
    <t>撼岳剑灵·未鉴定</t>
  </si>
  <si>
    <t>撼岳发簪·未鉴定</t>
  </si>
  <si>
    <t>撼岳法袍·未鉴定</t>
  </si>
  <si>
    <t>撼岳法鞋·未鉴定</t>
  </si>
  <si>
    <t>狂风剑·未鉴定</t>
  </si>
  <si>
    <t>狂风剑灵·未鉴定</t>
  </si>
  <si>
    <t>狂风发簪·未鉴定</t>
  </si>
  <si>
    <t>狂风法袍·未鉴定</t>
  </si>
  <si>
    <t>狂风法鞋·未鉴定</t>
  </si>
  <si>
    <t>云天剑·未鉴定</t>
  </si>
  <si>
    <t>云天剑灵·未鉴定</t>
  </si>
  <si>
    <t>云天发簪·未鉴定</t>
  </si>
  <si>
    <t>云天法袍·未鉴定</t>
  </si>
  <si>
    <t>云天法鞋·未鉴定</t>
  </si>
  <si>
    <t>破军剑·未鉴定</t>
  </si>
  <si>
    <t>破军剑灵·未鉴定</t>
  </si>
  <si>
    <t>破军发簪·未鉴定</t>
  </si>
  <si>
    <t>破军法袍·未鉴定</t>
  </si>
  <si>
    <t>破军法鞋·未鉴定</t>
  </si>
  <si>
    <t>狂澜剑·未鉴定</t>
  </si>
  <si>
    <t>狂澜剑灵·未鉴定</t>
  </si>
  <si>
    <t>狂澜发簪·未鉴定</t>
  </si>
  <si>
    <t>狂澜法袍·未鉴定</t>
  </si>
  <si>
    <t>狂澜法鞋·未鉴定</t>
  </si>
  <si>
    <t>开天剑·未鉴定</t>
  </si>
  <si>
    <t>开天剑灵·未鉴定</t>
  </si>
  <si>
    <t>开天发簪·未鉴定</t>
  </si>
  <si>
    <t>开天法袍·未鉴定</t>
  </si>
  <si>
    <t>开天法鞋·未鉴定</t>
  </si>
  <si>
    <t>初心法杖·未鉴定</t>
  </si>
  <si>
    <t>初心法符·未鉴定</t>
  </si>
  <si>
    <t>初心巫帽·未鉴定</t>
  </si>
  <si>
    <t>初心巫袍·未鉴定</t>
  </si>
  <si>
    <t>初心巫鞋·未鉴定</t>
  </si>
  <si>
    <t>空山法杖·未鉴定</t>
  </si>
  <si>
    <t>空山法符·未鉴定</t>
  </si>
  <si>
    <t>空山巫帽·未鉴定</t>
  </si>
  <si>
    <t>空山巫袍·未鉴定</t>
  </si>
  <si>
    <t>空山巫鞋·未鉴定</t>
  </si>
  <si>
    <t>流风法杖·未鉴定</t>
  </si>
  <si>
    <t>流风法符·未鉴定</t>
  </si>
  <si>
    <t>流风巫帽·未鉴定</t>
  </si>
  <si>
    <t>流风巫袍·未鉴定</t>
  </si>
  <si>
    <t>流风巫鞋·未鉴定</t>
  </si>
  <si>
    <t>穿云法杖·未鉴定</t>
  </si>
  <si>
    <t>穿云法符·未鉴定</t>
  </si>
  <si>
    <t>穿云巫帽·未鉴定</t>
  </si>
  <si>
    <t>穿云巫袍·未鉴定</t>
  </si>
  <si>
    <t>穿云巫鞋·未鉴定</t>
  </si>
  <si>
    <t>撼岳法杖·未鉴定</t>
  </si>
  <si>
    <t>撼岳法符·未鉴定</t>
  </si>
  <si>
    <t>撼岳巫帽·未鉴定</t>
  </si>
  <si>
    <t>撼岳巫袍·未鉴定</t>
  </si>
  <si>
    <t>撼岳巫鞋·未鉴定</t>
  </si>
  <si>
    <t>狂风法杖·未鉴定</t>
  </si>
  <si>
    <t>狂风法符·未鉴定</t>
  </si>
  <si>
    <t>狂风巫帽·未鉴定</t>
  </si>
  <si>
    <t>狂风巫袍·未鉴定</t>
  </si>
  <si>
    <t>狂风巫鞋·未鉴定</t>
  </si>
  <si>
    <t>云天法杖·未鉴定</t>
  </si>
  <si>
    <t>云天法符·未鉴定</t>
  </si>
  <si>
    <t>云天巫帽·未鉴定</t>
  </si>
  <si>
    <t>云天巫袍·未鉴定</t>
  </si>
  <si>
    <t>云天巫鞋·未鉴定</t>
  </si>
  <si>
    <t>破军法杖·未鉴定</t>
  </si>
  <si>
    <t>破军法符·未鉴定</t>
  </si>
  <si>
    <t>破军巫帽·未鉴定</t>
  </si>
  <si>
    <t>破军巫袍·未鉴定</t>
  </si>
  <si>
    <t>破军巫鞋·未鉴定</t>
  </si>
  <si>
    <t>狂澜法杖·未鉴定</t>
  </si>
  <si>
    <t>狂澜法符·未鉴定</t>
  </si>
  <si>
    <t>狂澜巫帽·未鉴定</t>
  </si>
  <si>
    <t>狂澜巫袍·未鉴定</t>
  </si>
  <si>
    <t>狂澜巫鞋·未鉴定</t>
  </si>
  <si>
    <t>开天法杖·未鉴定</t>
  </si>
  <si>
    <t>开天法符·未鉴定</t>
  </si>
  <si>
    <t>开天巫帽·未鉴定</t>
  </si>
  <si>
    <t>开天巫袍·未鉴定</t>
  </si>
  <si>
    <t>开天巫鞋·未鉴定</t>
  </si>
  <si>
    <t>初心项链·未鉴定</t>
  </si>
  <si>
    <t>初心戒指·未鉴定</t>
  </si>
  <si>
    <t>初心护腕·未鉴定</t>
  </si>
  <si>
    <t>空山项链·未鉴定</t>
  </si>
  <si>
    <t>空山戒指·未鉴定</t>
  </si>
  <si>
    <t>空山护腕·未鉴定</t>
  </si>
  <si>
    <t>流风项链·未鉴定</t>
  </si>
  <si>
    <t>流风戒指·未鉴定</t>
  </si>
  <si>
    <t>流风护腕·未鉴定</t>
  </si>
  <si>
    <t>穿云项链·未鉴定</t>
  </si>
  <si>
    <t>穿云戒指·未鉴定</t>
  </si>
  <si>
    <t>穿云护腕·未鉴定</t>
  </si>
  <si>
    <t>撼岳项链·未鉴定</t>
  </si>
  <si>
    <t>撼岳戒指·未鉴定</t>
  </si>
  <si>
    <t>撼岳护腕·未鉴定</t>
  </si>
  <si>
    <t>狂风项链·未鉴定</t>
  </si>
  <si>
    <t>狂风戒指·未鉴定</t>
  </si>
  <si>
    <t>狂风护腕·未鉴定</t>
  </si>
  <si>
    <t>云天项链·未鉴定</t>
  </si>
  <si>
    <t>云天戒指·未鉴定</t>
  </si>
  <si>
    <t>云天护腕·未鉴定</t>
  </si>
  <si>
    <t>破军项链·未鉴定</t>
  </si>
  <si>
    <t>破军戒指·未鉴定</t>
  </si>
  <si>
    <t>破军护腕·未鉴定</t>
  </si>
  <si>
    <t>狂澜项链·未鉴定</t>
  </si>
  <si>
    <t>狂澜戒指·未鉴定</t>
  </si>
  <si>
    <t>狂澜护腕·未鉴定</t>
  </si>
  <si>
    <t>开天项链·未鉴定</t>
  </si>
  <si>
    <t>开天戒指·未鉴定</t>
  </si>
  <si>
    <t>开天护腕·未鉴定</t>
  </si>
  <si>
    <t>111011</t>
  </si>
  <si>
    <t>111012</t>
  </si>
  <si>
    <t>111013</t>
  </si>
  <si>
    <t>111014</t>
  </si>
  <si>
    <t>111015</t>
  </si>
  <si>
    <t>111021</t>
  </si>
  <si>
    <t>111022</t>
  </si>
  <si>
    <t>111023</t>
  </si>
  <si>
    <t>111024</t>
  </si>
  <si>
    <t>111025</t>
  </si>
  <si>
    <t>111031</t>
  </si>
  <si>
    <t>111032</t>
  </si>
  <si>
    <t>111033</t>
  </si>
  <si>
    <t>111034</t>
  </si>
  <si>
    <t>111035</t>
  </si>
  <si>
    <t>111041</t>
  </si>
  <si>
    <t>111042</t>
  </si>
  <si>
    <t>111043</t>
  </si>
  <si>
    <t>111044</t>
  </si>
  <si>
    <t>111045</t>
  </si>
  <si>
    <t>111051</t>
  </si>
  <si>
    <t>111052</t>
  </si>
  <si>
    <t>111053</t>
  </si>
  <si>
    <t>111054</t>
  </si>
  <si>
    <t>111055</t>
  </si>
  <si>
    <t>111061</t>
  </si>
  <si>
    <t>111062</t>
  </si>
  <si>
    <t>111063</t>
  </si>
  <si>
    <t>111064</t>
  </si>
  <si>
    <t>111065</t>
  </si>
  <si>
    <t>111071</t>
  </si>
  <si>
    <t>111072</t>
  </si>
  <si>
    <t>111073</t>
  </si>
  <si>
    <t>111074</t>
  </si>
  <si>
    <t>111075</t>
  </si>
  <si>
    <t>111081</t>
  </si>
  <si>
    <t>111082</t>
  </si>
  <si>
    <t>111083</t>
  </si>
  <si>
    <t>111084</t>
  </si>
  <si>
    <t>111085</t>
  </si>
  <si>
    <t>111091</t>
  </si>
  <si>
    <t>111092</t>
  </si>
  <si>
    <t>111093</t>
  </si>
  <si>
    <t>111094</t>
  </si>
  <si>
    <t>111095</t>
  </si>
  <si>
    <t>111101</t>
  </si>
  <si>
    <t>111102</t>
  </si>
  <si>
    <t>111103</t>
  </si>
  <si>
    <t>111104</t>
  </si>
  <si>
    <t>111105</t>
  </si>
  <si>
    <t>121011</t>
  </si>
  <si>
    <t>121012</t>
  </si>
  <si>
    <t>121013</t>
  </si>
  <si>
    <t>121014</t>
  </si>
  <si>
    <t>121015</t>
  </si>
  <si>
    <t>121021</t>
  </si>
  <si>
    <t>121022</t>
  </si>
  <si>
    <t>121023</t>
  </si>
  <si>
    <t>121024</t>
  </si>
  <si>
    <t>121025</t>
  </si>
  <si>
    <t>121031</t>
  </si>
  <si>
    <t>121032</t>
  </si>
  <si>
    <t>121033</t>
  </si>
  <si>
    <t>121034</t>
  </si>
  <si>
    <t>121035</t>
  </si>
  <si>
    <t>121041</t>
  </si>
  <si>
    <t>121042</t>
  </si>
  <si>
    <t>121043</t>
  </si>
  <si>
    <t>121044</t>
  </si>
  <si>
    <t>121045</t>
  </si>
  <si>
    <t>121051</t>
  </si>
  <si>
    <t>121052</t>
  </si>
  <si>
    <t>121053</t>
  </si>
  <si>
    <t>121054</t>
  </si>
  <si>
    <t>121055</t>
  </si>
  <si>
    <t>121061</t>
  </si>
  <si>
    <t>121062</t>
  </si>
  <si>
    <t>121063</t>
  </si>
  <si>
    <t>121064</t>
  </si>
  <si>
    <t>121065</t>
  </si>
  <si>
    <t>121071</t>
  </si>
  <si>
    <t>121072</t>
  </si>
  <si>
    <t>121073</t>
  </si>
  <si>
    <t>121074</t>
  </si>
  <si>
    <t>121075</t>
  </si>
  <si>
    <t>121081</t>
  </si>
  <si>
    <t>121082</t>
  </si>
  <si>
    <t>121083</t>
  </si>
  <si>
    <t>121084</t>
  </si>
  <si>
    <t>121085</t>
  </si>
  <si>
    <t>121091</t>
  </si>
  <si>
    <t>121092</t>
  </si>
  <si>
    <t>121093</t>
  </si>
  <si>
    <t>121094</t>
  </si>
  <si>
    <t>121095</t>
  </si>
  <si>
    <t>121101</t>
  </si>
  <si>
    <t>121102</t>
  </si>
  <si>
    <t>121103</t>
  </si>
  <si>
    <t>121104</t>
  </si>
  <si>
    <t>121105</t>
  </si>
  <si>
    <t>131011</t>
  </si>
  <si>
    <t>131012</t>
  </si>
  <si>
    <t>131013</t>
  </si>
  <si>
    <t>131014</t>
  </si>
  <si>
    <t>131015</t>
  </si>
  <si>
    <t>131021</t>
  </si>
  <si>
    <t>131022</t>
  </si>
  <si>
    <t>131023</t>
  </si>
  <si>
    <t>131024</t>
  </si>
  <si>
    <t>131025</t>
  </si>
  <si>
    <t>131031</t>
  </si>
  <si>
    <t>131032</t>
  </si>
  <si>
    <t>131033</t>
  </si>
  <si>
    <t>131034</t>
  </si>
  <si>
    <t>131035</t>
  </si>
  <si>
    <t>131041</t>
  </si>
  <si>
    <t>131042</t>
  </si>
  <si>
    <t>131043</t>
  </si>
  <si>
    <t>131044</t>
  </si>
  <si>
    <t>131045</t>
  </si>
  <si>
    <t>131051</t>
  </si>
  <si>
    <t>131052</t>
  </si>
  <si>
    <t>131053</t>
  </si>
  <si>
    <t>131054</t>
  </si>
  <si>
    <t>131055</t>
  </si>
  <si>
    <t>131061</t>
  </si>
  <si>
    <t>131062</t>
  </si>
  <si>
    <t>131063</t>
  </si>
  <si>
    <t>131064</t>
  </si>
  <si>
    <t>131065</t>
  </si>
  <si>
    <t>131071</t>
  </si>
  <si>
    <t>131072</t>
  </si>
  <si>
    <t>131073</t>
  </si>
  <si>
    <t>131074</t>
  </si>
  <si>
    <t>131075</t>
  </si>
  <si>
    <t>131081</t>
  </si>
  <si>
    <t>131082</t>
  </si>
  <si>
    <t>131083</t>
  </si>
  <si>
    <t>131084</t>
  </si>
  <si>
    <t>131085</t>
  </si>
  <si>
    <t>131091</t>
  </si>
  <si>
    <t>131092</t>
  </si>
  <si>
    <t>131093</t>
  </si>
  <si>
    <t>131094</t>
  </si>
  <si>
    <t>131095</t>
  </si>
  <si>
    <t>131101</t>
  </si>
  <si>
    <t>131102</t>
  </si>
  <si>
    <t>131103</t>
  </si>
  <si>
    <t>131104</t>
  </si>
  <si>
    <t>131105</t>
  </si>
  <si>
    <t>101011</t>
  </si>
  <si>
    <t>101012</t>
  </si>
  <si>
    <t>101013</t>
  </si>
  <si>
    <t>101021</t>
  </si>
  <si>
    <t>101022</t>
  </si>
  <si>
    <t>101023</t>
  </si>
  <si>
    <t>101031</t>
  </si>
  <si>
    <t>101032</t>
  </si>
  <si>
    <t>101033</t>
  </si>
  <si>
    <t>101041</t>
  </si>
  <si>
    <t>101042</t>
  </si>
  <si>
    <t>101043</t>
  </si>
  <si>
    <t>101051</t>
  </si>
  <si>
    <t>101052</t>
  </si>
  <si>
    <t>101053</t>
  </si>
  <si>
    <t>101061</t>
  </si>
  <si>
    <t>101062</t>
  </si>
  <si>
    <t>101063</t>
  </si>
  <si>
    <t>101071</t>
  </si>
  <si>
    <t>101072</t>
  </si>
  <si>
    <t>101073</t>
  </si>
  <si>
    <t>101081</t>
  </si>
  <si>
    <t>101082</t>
  </si>
  <si>
    <t>101083</t>
  </si>
  <si>
    <t>101091</t>
  </si>
  <si>
    <t>101092</t>
  </si>
  <si>
    <t>101093</t>
  </si>
  <si>
    <t>101101</t>
  </si>
  <si>
    <t>101102</t>
  </si>
  <si>
    <t>101103</t>
  </si>
  <si>
    <t>凤凰之羽</t>
    <phoneticPr fontId="8" type="noConversion"/>
  </si>
  <si>
    <t>打开后，可获得10000宝玉</t>
    <phoneticPr fontId="8" type="noConversion"/>
  </si>
  <si>
    <t>经验丹·小</t>
    <phoneticPr fontId="8" type="noConversion"/>
  </si>
  <si>
    <t>经验丹·极</t>
    <phoneticPr fontId="8" type="noConversion"/>
  </si>
  <si>
    <t>经验丹·大</t>
    <phoneticPr fontId="8" type="noConversion"/>
  </si>
  <si>
    <t>经验丹·中</t>
    <phoneticPr fontId="8" type="noConversion"/>
  </si>
  <si>
    <t>经验丹·神</t>
    <phoneticPr fontId="8" type="noConversion"/>
  </si>
  <si>
    <t>打开可获得：20级礼包，本职业绿色武器，小袋金币*3，小袋元宝*3，下品注灵石*5，初级神羽*3，斗神印记</t>
    <phoneticPr fontId="8" type="noConversion"/>
  </si>
  <si>
    <t>打开可获得：30级礼包，本职业绿色武器，小袋金币*8，小袋元宝*8，中品注灵石*3，中级神羽*2</t>
    <phoneticPr fontId="8" type="noConversion"/>
  </si>
  <si>
    <t>打开可获得：40级礼包，本职业蓝色武器，中袋金币*2，中袋元宝*2，中品注灵石*10，中级神羽*6</t>
    <phoneticPr fontId="8" type="noConversion"/>
  </si>
  <si>
    <t>打开可获得：50级礼包，本职业蓝色武器，中袋金币*5，中袋元宝*5，上品注灵石*5，高级神羽*3</t>
    <phoneticPr fontId="8" type="noConversion"/>
  </si>
  <si>
    <t>打开可获得：翅膀·星晦，本职业蓝色武器，大袋金币*1，大袋元宝*1，极品注灵石*2，高级神羽*6</t>
    <phoneticPr fontId="8" type="noConversion"/>
  </si>
  <si>
    <t>秘境钥匙</t>
    <phoneticPr fontId="8" type="noConversion"/>
  </si>
  <si>
    <r>
      <t xml:space="preserve">物品ID
</t>
    </r>
    <r>
      <rPr>
        <sz val="10"/>
        <color rgb="FF00B050"/>
        <rFont val="宋体"/>
        <family val="3"/>
        <charset val="134"/>
        <scheme val="minor"/>
      </rPr>
      <t>31001=任务
32001=宝石
33001=技能书
34001=副本道具
35001=材料
36001=礼包
37001=称号
51101-</t>
    </r>
    <phoneticPr fontId="8" type="noConversion"/>
  </si>
  <si>
    <t>中级摸金令</t>
    <phoneticPr fontId="8" type="noConversion"/>
  </si>
  <si>
    <t>高级摸金令</t>
    <phoneticPr fontId="8" type="noConversion"/>
  </si>
  <si>
    <r>
      <t>品级（物品等级</t>
    </r>
    <r>
      <rPr>
        <sz val="10"/>
        <color theme="1"/>
        <rFont val="宋体"/>
        <family val="3"/>
        <charset val="134"/>
        <scheme val="minor"/>
      </rPr>
      <t>)</t>
    </r>
    <r>
      <rPr>
        <sz val="10"/>
        <color theme="1"/>
        <rFont val="宋体"/>
        <family val="2"/>
        <scheme val="minor"/>
      </rPr>
      <t xml:space="preserve">
</t>
    </r>
    <r>
      <rPr>
        <sz val="10"/>
        <color rgb="FF00B050"/>
        <rFont val="宋体"/>
        <family val="3"/>
        <charset val="134"/>
        <scheme val="minor"/>
      </rPr>
      <t>1=1品（白）
2=2品（绿）
3=3品（蓝）
4=4品（紫）
5=5品（橙）</t>
    </r>
    <phoneticPr fontId="8" type="noConversion"/>
  </si>
  <si>
    <t>effectType</t>
    <phoneticPr fontId="8" type="noConversion"/>
  </si>
  <si>
    <t>转盘抽奖券</t>
    <phoneticPr fontId="8" type="noConversion"/>
  </si>
  <si>
    <t>可以在幸运大转盘进行抽奖</t>
    <phoneticPr fontId="8" type="noConversion"/>
  </si>
  <si>
    <t>可以用来合成劣质灵石</t>
    <phoneticPr fontId="8" type="noConversion"/>
  </si>
  <si>
    <t>小元宝袋</t>
    <phoneticPr fontId="8" type="noConversion"/>
  </si>
  <si>
    <t>中元宝袋</t>
    <phoneticPr fontId="8" type="noConversion"/>
  </si>
  <si>
    <t>大元宝袋</t>
    <phoneticPr fontId="8" type="noConversion"/>
  </si>
  <si>
    <t>轩辕帝授予天人探索神陵的许可证明，可探查中段的3个墓室。</t>
    <phoneticPr fontId="8" type="noConversion"/>
  </si>
  <si>
    <r>
      <t>双倍经验药水(小</t>
    </r>
    <r>
      <rPr>
        <sz val="11"/>
        <color theme="1"/>
        <rFont val="宋体"/>
        <family val="2"/>
        <charset val="134"/>
        <scheme val="minor"/>
      </rPr>
      <t>)</t>
    </r>
    <phoneticPr fontId="8" type="noConversion"/>
  </si>
  <si>
    <t>双倍经验药水(中)</t>
    <phoneticPr fontId="8" type="noConversion"/>
  </si>
  <si>
    <t>双倍经验药水(大)</t>
    <phoneticPr fontId="8" type="noConversion"/>
  </si>
  <si>
    <t>高级防御药水</t>
    <phoneticPr fontId="8" type="noConversion"/>
  </si>
  <si>
    <t>打开后，可获得[COLOR=#0894d5]10[/COLOR]元宝</t>
  </si>
  <si>
    <t>打开后，可获得[COLOR=#0894d5]100[/COLOR]元宝</t>
  </si>
  <si>
    <t>打开后，可获得[COLOR=#0894d5]1000[/COLOR]元宝</t>
  </si>
  <si>
    <t>蕴含大自然灵气的宝石，用于注灵，可为器灵提供[COLOR=#0894d5]25[/COLOR]点灵力值</t>
  </si>
  <si>
    <t>蕴含大自然灵气的宝石，用于注灵，可为器灵提供[COLOR=#0894d5]125[/COLOR]点灵力值</t>
  </si>
  <si>
    <t>蕴含大自然灵气的宝石，用于注灵，可为器灵提供[COLOR=#0894d5]625[/COLOR]点灵力值</t>
  </si>
  <si>
    <t>展翅高飞的初级神兽翅膀，其羽毛可提供[COLOR=#0894d5]5[/COLOR]点羽灵</t>
  </si>
  <si>
    <t>展翅高飞的中级神兽翅膀，其羽毛可提供[COLOR=#0894d5]25[/COLOR]点羽灵</t>
  </si>
  <si>
    <t>展翅高飞的高级神兽翅膀，其羽毛可提供[COLOR=#0894d5]125[/COLOR]点羽灵</t>
  </si>
  <si>
    <t>展翅高飞的高级神兽翅膀，其羽毛可提供[COLOR=#0894d5]625[/COLOR]点羽灵</t>
  </si>
  <si>
    <t>经验药水礼包</t>
    <phoneticPr fontId="8" type="noConversion"/>
  </si>
  <si>
    <t>初级技能书礼包</t>
    <phoneticPr fontId="8" type="noConversion"/>
  </si>
  <si>
    <t>中级技能书礼包</t>
    <phoneticPr fontId="8" type="noConversion"/>
  </si>
  <si>
    <t>高级技能书礼包</t>
    <phoneticPr fontId="8" type="noConversion"/>
  </si>
  <si>
    <t>超级技能书礼包</t>
    <phoneticPr fontId="8" type="noConversion"/>
  </si>
  <si>
    <t>灵石大礼包</t>
    <phoneticPr fontId="8" type="noConversion"/>
  </si>
  <si>
    <t>劣质灵石礼包</t>
    <phoneticPr fontId="8" type="noConversion"/>
  </si>
  <si>
    <t>下品灵石礼包</t>
    <phoneticPr fontId="8" type="noConversion"/>
  </si>
  <si>
    <t>中品灵石礼包</t>
    <phoneticPr fontId="8" type="noConversion"/>
  </si>
  <si>
    <t>上品灵石礼包</t>
    <phoneticPr fontId="8" type="noConversion"/>
  </si>
  <si>
    <t>极品灵石礼包</t>
    <phoneticPr fontId="8" type="noConversion"/>
  </si>
  <si>
    <t>初级神羽礼包</t>
    <phoneticPr fontId="8" type="noConversion"/>
  </si>
  <si>
    <t>中级神羽礼包</t>
    <phoneticPr fontId="8" type="noConversion"/>
  </si>
  <si>
    <t>高级神羽礼包</t>
    <phoneticPr fontId="8" type="noConversion"/>
  </si>
  <si>
    <t>神羽大礼包</t>
    <phoneticPr fontId="8" type="noConversion"/>
  </si>
  <si>
    <t>小经验丹礼包</t>
    <phoneticPr fontId="8" type="noConversion"/>
  </si>
  <si>
    <t>中经验丹礼包</t>
    <phoneticPr fontId="8" type="noConversion"/>
  </si>
  <si>
    <t>大经验丹礼包</t>
    <phoneticPr fontId="8" type="noConversion"/>
  </si>
  <si>
    <t>极经验丹礼包</t>
    <phoneticPr fontId="8" type="noConversion"/>
  </si>
  <si>
    <t>神经验丹礼包</t>
    <phoneticPr fontId="8" type="noConversion"/>
  </si>
  <si>
    <t>经验丹大礼包</t>
    <phoneticPr fontId="8" type="noConversion"/>
  </si>
  <si>
    <t>技能书大礼包</t>
    <phoneticPr fontId="8" type="noConversion"/>
  </si>
  <si>
    <t>打开可获得：{0}</t>
  </si>
  <si>
    <t>打开可获得：{0}，{1}，{2}</t>
  </si>
  <si>
    <t>打开可获得：{0}</t>
    <phoneticPr fontId="8" type="noConversion"/>
  </si>
  <si>
    <t>使用后可打阴阳夹缝中的千界秘境的入口</t>
    <phoneticPr fontId="8" type="noConversion"/>
  </si>
  <si>
    <t>陵墓探宝用道具</t>
    <phoneticPr fontId="8" type="noConversion"/>
  </si>
  <si>
    <t>初级摸金令</t>
    <phoneticPr fontId="8" type="noConversion"/>
  </si>
  <si>
    <t>轩辕帝授予天人探索神陵的许可证明，可探查最初的3个墓室。</t>
    <phoneticPr fontId="8" type="noConversion"/>
  </si>
  <si>
    <t>[0]</t>
    <phoneticPr fontId="8" type="noConversion"/>
  </si>
  <si>
    <t>陵墓探宝用道具</t>
    <phoneticPr fontId="8" type="noConversion"/>
  </si>
  <si>
    <t>轩辕帝授予天人探索神陵的许可证明，可探查最后的3个墓室。</t>
    <phoneticPr fontId="8" type="noConversion"/>
  </si>
  <si>
    <t>打开获得羽翼:{0},穿戴后获得物攻和韧性提升，以及超炫外观。重复获得的羽翼将转化为神羽</t>
  </si>
  <si>
    <t>打开获得羽翼:{0},穿戴后获得法攻和暴击提升，以及超炫外观。重复获得的羽翼将转化为神羽</t>
  </si>
  <si>
    <t>打开获得羽翼:{0},穿戴后获得物防和法防提升，以及超炫外观。重复获得的羽翼将转化为神羽</t>
  </si>
  <si>
    <t>低级攻击药水</t>
    <phoneticPr fontId="8" type="noConversion"/>
  </si>
  <si>
    <t>中级攻击药水</t>
    <phoneticPr fontId="8" type="noConversion"/>
  </si>
  <si>
    <t>高级攻击药水</t>
    <phoneticPr fontId="8" type="noConversion"/>
  </si>
  <si>
    <t>低级防御药水</t>
    <phoneticPr fontId="8" type="noConversion"/>
  </si>
  <si>
    <t>中级防御药水</t>
    <phoneticPr fontId="8" type="noConversion"/>
  </si>
  <si>
    <t>打开可获得：{0}，{1}，{2}</t>
    <phoneticPr fontId="8" type="noConversion"/>
  </si>
  <si>
    <t>低级武器箱</t>
  </si>
  <si>
    <t>中级武器箱</t>
  </si>
  <si>
    <t>高级武器箱</t>
  </si>
  <si>
    <t>特惠饰品箱</t>
    <phoneticPr fontId="8" type="noConversion"/>
  </si>
  <si>
    <t>10级绿色防具箱</t>
    <phoneticPr fontId="8" type="noConversion"/>
  </si>
  <si>
    <t>10级蓝色防具箱</t>
  </si>
  <si>
    <t>10级紫色防具箱</t>
  </si>
  <si>
    <t>10级橙色防具箱</t>
  </si>
  <si>
    <t>20级绿色防具箱</t>
  </si>
  <si>
    <t>20级蓝色防具箱</t>
  </si>
  <si>
    <t>20级紫色防具箱</t>
  </si>
  <si>
    <t>20级橙色防具箱</t>
  </si>
  <si>
    <t>30级绿色防具箱</t>
  </si>
  <si>
    <t>30级蓝色防具箱</t>
  </si>
  <si>
    <t>30级紫色防具箱</t>
  </si>
  <si>
    <t>30级橙色防具箱</t>
  </si>
  <si>
    <t>40级绿色防具箱</t>
  </si>
  <si>
    <t>40级蓝色防具箱</t>
  </si>
  <si>
    <t>40级紫色防具箱</t>
  </si>
  <si>
    <t>40级橙色防具箱</t>
  </si>
  <si>
    <t>50级绿色防具箱</t>
  </si>
  <si>
    <t>50级蓝色防具箱</t>
  </si>
  <si>
    <t>50级紫色防具箱</t>
  </si>
  <si>
    <t>50级橙色防具箱</t>
  </si>
  <si>
    <t>打开可随机获得：一件20级-50级未鉴定的项链、戒指或者护腕</t>
    <phoneticPr fontId="8" type="noConversion"/>
  </si>
  <si>
    <t>打开可随机获得：一件本职业20级-50级的武器，最高品质为蓝色</t>
    <phoneticPr fontId="8" type="noConversion"/>
  </si>
  <si>
    <t>打开可随机获得：一件本职业20级-50级的武器，最高品质为紫色</t>
    <phoneticPr fontId="8" type="noConversion"/>
  </si>
  <si>
    <t>打开可随机获得：一件本职业20级-50级的武器，最高品质为橙色</t>
    <phoneticPr fontId="8" type="noConversion"/>
  </si>
  <si>
    <t>特惠项链箱</t>
    <phoneticPr fontId="8" type="noConversion"/>
  </si>
  <si>
    <t>特惠戒指箱</t>
    <phoneticPr fontId="8" type="noConversion"/>
  </si>
  <si>
    <t>特惠护腕箱</t>
    <phoneticPr fontId="8" type="noConversion"/>
  </si>
  <si>
    <t>打开可随机获得：一件20级-50级未鉴定的护腕</t>
    <phoneticPr fontId="8" type="noConversion"/>
  </si>
  <si>
    <t>打开可随机获得：一件20级-50级未鉴定的戒指</t>
    <phoneticPr fontId="8" type="noConversion"/>
  </si>
  <si>
    <t>打开可随机获得：一件20级-50级未鉴定的项链</t>
    <phoneticPr fontId="8" type="noConversion"/>
  </si>
  <si>
    <t>通过合成可以得到霜刃印记Ⅰ，限法师使用</t>
    <phoneticPr fontId="8" type="noConversion"/>
  </si>
  <si>
    <t>通过合成可以得到流光印记Ⅰ,多职业通用</t>
    <phoneticPr fontId="8" type="noConversion"/>
  </si>
  <si>
    <t>随机生成一种属性加成效果印记,多职业通用</t>
    <phoneticPr fontId="8" type="noConversion"/>
  </si>
  <si>
    <t>使用后，可获得[COLOR=#0894d5]10万[/COLOR]金币</t>
    <phoneticPr fontId="8" type="noConversion"/>
  </si>
  <si>
    <t>技能书，使用后可增加[COLOR=#0894d5]2000[/COLOR]技能熟练度</t>
    <phoneticPr fontId="8" type="noConversion"/>
  </si>
  <si>
    <t>技能书，使用后可增加[COLOR=#0894d5]10000[/COLOR]技能熟练度</t>
    <phoneticPr fontId="8" type="noConversion"/>
  </si>
  <si>
    <t>技能书，使用后可增加[COLOR=#0894d5]50000[/COLOR]技能熟练度</t>
    <phoneticPr fontId="8" type="noConversion"/>
  </si>
  <si>
    <t>技能书，使用后可增加[COLOR=#0894d5]250000[/COLOR]技能熟练度</t>
    <phoneticPr fontId="8" type="noConversion"/>
  </si>
  <si>
    <t>技能书，使用后可增加[COLOR=#0894d5]1250000[/COLOR]技能熟练度</t>
    <phoneticPr fontId="8" type="noConversion"/>
  </si>
  <si>
    <t>使用后，可获得[COLOR=#0894d5]2万[/COLOR]金币</t>
    <phoneticPr fontId="8" type="noConversion"/>
  </si>
  <si>
    <t>使用后，可获得[COLOR=#0894d5]50万[/COLOR]金币</t>
    <phoneticPr fontId="8" type="noConversion"/>
  </si>
  <si>
    <t>使用后，可获得[COLOR=#0894d5]250万[/COLOR]金币</t>
    <phoneticPr fontId="8" type="noConversion"/>
  </si>
  <si>
    <t>金条·小</t>
    <phoneticPr fontId="8" type="noConversion"/>
  </si>
  <si>
    <t>金条·中</t>
    <phoneticPr fontId="8" type="noConversion"/>
  </si>
  <si>
    <t>金条·大</t>
    <phoneticPr fontId="8" type="noConversion"/>
  </si>
  <si>
    <t>金砖</t>
    <phoneticPr fontId="8" type="noConversion"/>
  </si>
  <si>
    <t>备注</t>
    <phoneticPr fontId="8" type="noConversion"/>
  </si>
  <si>
    <t>useExpend</t>
    <phoneticPr fontId="8" type="noConversion"/>
  </si>
  <si>
    <t>int[][]</t>
    <phoneticPr fontId="8" type="noConversion"/>
  </si>
  <si>
    <t>低级鉴定符</t>
  </si>
  <si>
    <t>中级鉴定符</t>
  </si>
  <si>
    <t>高级鉴定符</t>
  </si>
  <si>
    <t>青铜钥匙</t>
    <phoneticPr fontId="8" type="noConversion"/>
  </si>
  <si>
    <t>白银钥匙</t>
    <phoneticPr fontId="8" type="noConversion"/>
  </si>
  <si>
    <t>黄金钥匙</t>
    <phoneticPr fontId="8" type="noConversion"/>
  </si>
  <si>
    <t>钻石钥匙</t>
    <phoneticPr fontId="8" type="noConversion"/>
  </si>
  <si>
    <t>[0]</t>
    <phoneticPr fontId="8" type="noConversion"/>
  </si>
  <si>
    <t>[[2,22003,2,0]]</t>
  </si>
  <si>
    <t>[[2,22011,1,0]]</t>
  </si>
  <si>
    <t>[[2,22012,1,0]]</t>
  </si>
  <si>
    <t>[[2,22013,1,0]]</t>
  </si>
  <si>
    <t>使用后，提升[COLOR=#0894d5]10%[/COLOR]伤害输出能力，持续3小时</t>
    <phoneticPr fontId="8" type="noConversion"/>
  </si>
  <si>
    <t>使用后，提升[COLOR=#0894d5]15%[/COLOR]伤害输出能力，持续3小时</t>
    <phoneticPr fontId="8" type="noConversion"/>
  </si>
  <si>
    <t>使用后，提升[COLOR=#0894d5]20%[/COLOR]伤害输出能力，持续3小时</t>
    <phoneticPr fontId="8" type="noConversion"/>
  </si>
  <si>
    <t>使用后，减免[COLOR=#0894d5]10%[/COLOR]所受伤害，持续3小时</t>
    <phoneticPr fontId="8" type="noConversion"/>
  </si>
  <si>
    <t>使用后，减免[COLOR=#0894d5]15%[/COLOR]所受伤害，持续3小时</t>
    <phoneticPr fontId="8" type="noConversion"/>
  </si>
  <si>
    <t>使用后，减免[COLOR=#0894d5]20%[/COLOR]所受伤害，持续3小时</t>
    <phoneticPr fontId="8" type="noConversion"/>
  </si>
  <si>
    <t>特惠翅膀福袋</t>
    <phoneticPr fontId="8" type="noConversion"/>
  </si>
  <si>
    <t>打开后，可获得[COLOR=#0894d5]500[/COLOR]元宝</t>
    <phoneticPr fontId="8" type="noConversion"/>
  </si>
  <si>
    <t>打开后，可获得[COLOR=#0894d5]1000[/COLOR]元宝</t>
    <phoneticPr fontId="8" type="noConversion"/>
  </si>
  <si>
    <t>元宝回馈礼包</t>
    <phoneticPr fontId="8" type="noConversion"/>
  </si>
  <si>
    <t>元宝回馈大礼包</t>
    <phoneticPr fontId="8" type="noConversion"/>
  </si>
  <si>
    <t>生锈铁铲</t>
  </si>
  <si>
    <t>黄金矿铲</t>
    <phoneticPr fontId="8" type="noConversion"/>
  </si>
  <si>
    <t>通过合成可以得到飓风印记Ⅰ</t>
  </si>
  <si>
    <t>通过合成可以得到余力印记Ⅰ</t>
  </si>
  <si>
    <t>通过合成可以得到疾龙印记Ⅰ</t>
  </si>
  <si>
    <t>通过合成可以得到冰冻印记Ⅰ</t>
  </si>
  <si>
    <t>通过合成可以得到霜甲印记Ⅰ</t>
  </si>
  <si>
    <t>通过合成可以得到雪灾印记Ⅰ</t>
  </si>
  <si>
    <t>通过合成可以得到暗之印记Ⅰ</t>
  </si>
  <si>
    <t>赋予武器属性加成或更改技能</t>
  </si>
  <si>
    <t>通过合成可以得到遏喉印记Ⅰ</t>
  </si>
  <si>
    <t>通过合成可以得到聚能印记Ⅰ</t>
  </si>
  <si>
    <t>通过合成可以得到原力印记Ⅰ</t>
  </si>
  <si>
    <t>通过合成可以得到业火印记Ⅰ</t>
  </si>
  <si>
    <t>通过合成可以得到冰之印记Ⅰ</t>
  </si>
  <si>
    <t>通过合成可以得到炎之印记Ⅰ</t>
  </si>
  <si>
    <t>通过合成可以得到燃火印记Ⅰ</t>
  </si>
  <si>
    <t>技能【冰刃】进化为【冰之利刃Ⅰ】，技能给自身附加低级伤害提升</t>
    <phoneticPr fontId="8" type="noConversion"/>
  </si>
  <si>
    <t>技能【冰刃】进化为【冰之利刃Ⅱ】，技能给自身附加中级伤害提升</t>
    <phoneticPr fontId="8" type="noConversion"/>
  </si>
  <si>
    <t>技能【冰刃】进化为【冰之利刃Ⅲ】，技能给自身附加高级伤害提升</t>
    <phoneticPr fontId="8" type="noConversion"/>
  </si>
  <si>
    <t>技能【灵兽召唤】进化为【神兽召唤Ⅰ】，能召唤出更强的生物（神兽）</t>
    <phoneticPr fontId="8" type="noConversion"/>
  </si>
  <si>
    <t>技能【灵兽召唤】进化为【神兽召唤Ⅱ】，能召唤出更强的生物（无定神兽）</t>
    <phoneticPr fontId="8" type="noConversion"/>
  </si>
  <si>
    <t>技能【灵兽召唤】进化为【神兽召唤Ⅲ】，能召唤出更强的生物（上古神兽）</t>
    <phoneticPr fontId="8" type="noConversion"/>
  </si>
  <si>
    <t>技能【炎之刃】进化为【烈焰击Ⅰ】，技能给目标附加低级灼烧</t>
    <phoneticPr fontId="8" type="noConversion"/>
  </si>
  <si>
    <t>技能【炎之刃】进化为【烈焰击Ⅱ】，技能给目标附加中级灼烧</t>
    <phoneticPr fontId="8" type="noConversion"/>
  </si>
  <si>
    <t>技能【炎之刃】进化为【烈焰击Ⅲ】，技能给目标附加高级灼烧</t>
    <phoneticPr fontId="8" type="noConversion"/>
  </si>
  <si>
    <t>技能【旋风斩】进化为【剑刃风暴Ⅰ】，技能给目标附加低级减速</t>
    <phoneticPr fontId="8" type="noConversion"/>
  </si>
  <si>
    <t>技能【旋风斩】进化为【剑刃风暴Ⅱ】，技能给目标附加中级减速</t>
    <phoneticPr fontId="8" type="noConversion"/>
  </si>
  <si>
    <t>技能【旋风斩】进化为【剑刃风暴Ⅲ】，技能给目标附加高级减速</t>
    <phoneticPr fontId="8" type="noConversion"/>
  </si>
  <si>
    <t>技能【野蛮冲撞】进化为【嗜血冲锋Ⅰ】，技能附加初级持续回血效果</t>
    <phoneticPr fontId="8" type="noConversion"/>
  </si>
  <si>
    <t>技能【野蛮冲撞】进化为【嗜血冲锋Ⅱ】，技能附加中级持续回血效果</t>
    <phoneticPr fontId="8" type="noConversion"/>
  </si>
  <si>
    <t>技能【野蛮冲撞】进化为【嗜血冲锋Ⅲ】，技能附加高级持续回血效果</t>
    <phoneticPr fontId="8" type="noConversion"/>
  </si>
  <si>
    <t>技能【绝龙斩】进化为【摄龙斩Ⅰ】，技能给目标附加1秒禁锢效果</t>
    <phoneticPr fontId="8" type="noConversion"/>
  </si>
  <si>
    <t>技能【绝龙斩】进化为【摄龙斩Ⅱ】，技能给目标附加1.5秒禁锢效果</t>
    <phoneticPr fontId="8" type="noConversion"/>
  </si>
  <si>
    <t>技能【绝龙斩】进化为【摄龙斩Ⅲ】，技能给目标附加2秒禁锢效果</t>
    <phoneticPr fontId="8" type="noConversion"/>
  </si>
  <si>
    <t>技能【暴风雪】进化为【冰之咆哮Ⅰ】，技能给目标附加低级减速效果</t>
    <phoneticPr fontId="8" type="noConversion"/>
  </si>
  <si>
    <t>技能【暴风雪】进化为【冰之咆哮Ⅱ】，技能给目标附加中级减速效果</t>
    <phoneticPr fontId="8" type="noConversion"/>
  </si>
  <si>
    <t>技能【暴风雪】进化为【冰之咆哮Ⅲ】，技能给目标附加高级减速效果</t>
    <phoneticPr fontId="8" type="noConversion"/>
  </si>
  <si>
    <t>技能【冰风冲击】进化为【寒风吹彻Ⅰ】，技能附加击退玩家效果</t>
    <phoneticPr fontId="8" type="noConversion"/>
  </si>
  <si>
    <t>技能【冰风冲击】进化为【寒风吹彻Ⅱ】，技能附加击退玩家效果</t>
    <phoneticPr fontId="8" type="noConversion"/>
  </si>
  <si>
    <t>技能【冰风冲击】进化为【寒风吹彻Ⅲ】，技能附加击退玩家效果</t>
    <phoneticPr fontId="8" type="noConversion"/>
  </si>
  <si>
    <t>技能【冰之守护】进化为【冰灵护体Ⅰ】，技能给自身附加低级加速效果</t>
    <phoneticPr fontId="8" type="noConversion"/>
  </si>
  <si>
    <t>技能【冰之守护】进化为【冰灵护体Ⅱ】，技能给自身附加中级加速效果</t>
    <phoneticPr fontId="8" type="noConversion"/>
  </si>
  <si>
    <t>技能【冰之守护】进化为【冰灵护体Ⅲ】，技能给自身附加高级加速效果</t>
    <phoneticPr fontId="8" type="noConversion"/>
  </si>
  <si>
    <t>技能【巫毒术】进化为【猛毒术Ⅰ】，给目标附加低级中毒效果</t>
    <phoneticPr fontId="8" type="noConversion"/>
  </si>
  <si>
    <t>技能【巫毒术】进化为【猛毒术Ⅱ】，给目标附加中级中毒效果</t>
    <phoneticPr fontId="8" type="noConversion"/>
  </si>
  <si>
    <t>技能【巫毒术】进化为【猛毒术Ⅲ】，给目标附加高级中毒效果</t>
    <phoneticPr fontId="8" type="noConversion"/>
  </si>
  <si>
    <t>技能【治愈术】进化为【神愈术Ⅰ】，附加低级持续回血效果</t>
    <phoneticPr fontId="8" type="noConversion"/>
  </si>
  <si>
    <t>技能【治愈术】进化为【神愈术Ⅱ】，附加中级持续回血效果</t>
    <phoneticPr fontId="8" type="noConversion"/>
  </si>
  <si>
    <t>技能【治愈术】进化为【神愈术Ⅲ】，附加高级持续回血效果</t>
    <phoneticPr fontId="8" type="noConversion"/>
  </si>
  <si>
    <t>技能【自然守护】进化为【神灵守护Ⅰ】，附加额外的低级法防提升</t>
    <phoneticPr fontId="8" type="noConversion"/>
  </si>
  <si>
    <t>技能【自然守护】进化为【神灵守护Ⅱ】，附加额外的中级法防提升</t>
    <phoneticPr fontId="8" type="noConversion"/>
  </si>
  <si>
    <t>技能【自然守护】进化为【神灵守护Ⅲ】，附加额外的高级法防提升</t>
    <phoneticPr fontId="8" type="noConversion"/>
  </si>
  <si>
    <t>使用可获得[COLOR=#0894d5]1小时[/COLOR]的[COLOR=#0894d5]三倍[/COLOR]经验时间（再次使用会覆盖之前效果，每天限用3瓶）</t>
  </si>
  <si>
    <t>使用可获得[COLOR=#0894d5]1小时[/COLOR]的[COLOR=#0894d5]双倍[/COLOR]经验时间（再次使用会覆盖之前效果，每天限用3瓶）</t>
  </si>
  <si>
    <t>服用后，可获得[COLOR=#0894d5]少量[/COLOR]经验，人物等级会有效果加成（每天限用20个）</t>
  </si>
  <si>
    <t>服用后，可获得[COLOR=#0894d5]中量[/COLOR]经验，人物等级会有效果加成（每天限用20个）</t>
  </si>
  <si>
    <t>服用后，可获得[COLOR=#0894d5]大量[/COLOR]经验，人物等级会有效果加成（每天限用20个）</t>
  </si>
  <si>
    <t>服用后，可获得[COLOR=#0894d5]巨量[/COLOR]经验，人物等级会有效果加成（每天限用20个）</t>
  </si>
  <si>
    <t>服用后，可获得[COLOR=#0894d5]超量[/COLOR]经验，人物等级会有效果加成（每天限用20个）</t>
  </si>
  <si>
    <t>使用后可接取低级猎妖任务。环任务-[COLOR=#0894d5]决斗[/COLOR]中击败相马概率掉落</t>
    <phoneticPr fontId="8" type="noConversion"/>
  </si>
  <si>
    <t>使用后可接取中级猎妖任务。环任务-[COLOR=#0894d5]决斗[/COLOR]中击败相马概率掉落</t>
    <phoneticPr fontId="8" type="noConversion"/>
  </si>
  <si>
    <t>使用后可接取高级猎妖任务。环任务-[COLOR=#0894d5]决斗[/COLOR]中击败相马概率掉落</t>
    <phoneticPr fontId="8" type="noConversion"/>
  </si>
  <si>
    <t>打开可随机获得：神羽或一副羽翼，甚至还有可能开出顶级羽翼（狮子、北斗、玉龙），详细概率可查看公告</t>
    <phoneticPr fontId="8" type="noConversion"/>
  </si>
  <si>
    <t>经验丹·大（GM用）</t>
    <phoneticPr fontId="8" type="noConversion"/>
  </si>
  <si>
    <t>经验丹·极（GM用）</t>
    <phoneticPr fontId="8" type="noConversion"/>
  </si>
  <si>
    <t>经验丹·神（GM用）</t>
    <phoneticPr fontId="8" type="noConversion"/>
  </si>
  <si>
    <t>使用可获得[COLOR=#0894d5]1.5小时[/COLOR]的[COLOR=#0894d5]三倍[/COLOR]经验时间（再次使用会覆盖之前效果，每天限用3瓶）</t>
    <phoneticPr fontId="8" type="noConversion"/>
  </si>
  <si>
    <t>使用可获得[COLOR=#0894d5]2小时[/COLOR]的[COLOR=#0894d5]三倍[/COLOR]经验时间（再次使用会覆盖之前效果，每天限用3瓶）</t>
    <phoneticPr fontId="8" type="noConversion"/>
  </si>
  <si>
    <t>使用可获得[COLOR=#0894d5]1.5小时[/COLOR]的[COLOR=#0894d5]双倍[/COLOR]经验时间（再次使用会覆盖之前效果，每天限用3瓶）</t>
    <phoneticPr fontId="8" type="noConversion"/>
  </si>
  <si>
    <t>使用可获得[COLOR=#0894d5]2小时[/COLOR]的[COLOR=#0894d5]双倍[/COLOR]经验时间（再次使用会覆盖之前效果，每天限用3瓶）</t>
    <phoneticPr fontId="8" type="noConversion"/>
  </si>
  <si>
    <t>初级聚气露（GM用）</t>
    <phoneticPr fontId="8" type="noConversion"/>
  </si>
  <si>
    <t>中级聚气露（GM用）</t>
    <phoneticPr fontId="8" type="noConversion"/>
  </si>
  <si>
    <t>高级聚气露（GM用）</t>
    <phoneticPr fontId="8" type="noConversion"/>
  </si>
  <si>
    <t>极品聚气露（GM用）</t>
    <phoneticPr fontId="8" type="noConversion"/>
  </si>
  <si>
    <t>龙涎香（GM用）</t>
    <phoneticPr fontId="8" type="noConversion"/>
  </si>
  <si>
    <t>青铜特权礼包</t>
  </si>
  <si>
    <t>白银特权礼包</t>
  </si>
  <si>
    <t>黄金特权礼包</t>
  </si>
  <si>
    <t>流光印记Ⅱ</t>
    <phoneticPr fontId="8" type="noConversion"/>
  </si>
  <si>
    <t>打开可获得：本职业绝版武器，880元宝，中品注灵石*36，流光印记Ⅱ*25</t>
    <phoneticPr fontId="8" type="noConversion"/>
  </si>
  <si>
    <t>特惠充值礼包</t>
    <phoneticPr fontId="8" type="noConversion"/>
  </si>
  <si>
    <t>可直接打开，获得：一套本职业10级的绿色品质防具（包含：法宝、头盔、衣服和鞋子）</t>
  </si>
  <si>
    <t>可直接打开，获得：一套本职业10级的蓝色品质防具（包含：法宝、头盔、衣服和鞋子）</t>
  </si>
  <si>
    <t>可直接打开，获得：一套本职业10级的紫色品质防具（包含：法宝、头盔、衣服和鞋子）</t>
  </si>
  <si>
    <t>可直接打开，获得：一套本职业10级的橙色品质防具（包含：法宝、头盔、衣服和鞋子）</t>
  </si>
  <si>
    <t>可直接打开，获得：一套本职业20级的绿色品质防具（包含：法宝、头盔、衣服和鞋子）</t>
  </si>
  <si>
    <t>可直接打开，获得：一套本职业20级的蓝色品质防具（包含：法宝、头盔、衣服和鞋子）</t>
  </si>
  <si>
    <t>可直接打开，获得：一套本职业20级的紫色品质防具（包含：法宝、头盔、衣服和鞋子）</t>
  </si>
  <si>
    <t>可直接打开，获得：一套本职业20级的橙色品质防具（包含：法宝、头盔、衣服和鞋子）</t>
  </si>
  <si>
    <t>可直接打开，获得：一套本职业30级的绿色品质防具（包含：法宝、头盔、衣服和鞋子）</t>
  </si>
  <si>
    <t>可直接打开，获得：一套本职业30级的蓝色品质防具（包含：法宝、头盔、衣服和鞋子）</t>
  </si>
  <si>
    <t>可直接打开，获得：一套本职业30级的紫色品质防具（包含：法宝、头盔、衣服和鞋子）</t>
  </si>
  <si>
    <t>可直接打开，获得：一套本职业30级的橙色品质防具（包含：法宝、头盔、衣服和鞋子）</t>
  </si>
  <si>
    <t>可直接打开，获得：一套本职业40级的绿色品质防具（包含：法宝、头盔、衣服和鞋子）</t>
  </si>
  <si>
    <t>可直接打开，获得：一套本职业40级的蓝色品质防具（包含：法宝、头盔、衣服和鞋子）</t>
  </si>
  <si>
    <t>可直接打开，获得：一套本职业40级的紫色品质防具（包含：法宝、头盔、衣服和鞋子）</t>
  </si>
  <si>
    <t>可直接打开，获得：一套本职业40级的橙色品质防具（包含：法宝、头盔、衣服和鞋子）</t>
  </si>
  <si>
    <t>可直接打开，获得：一套本职业50级的绿色品质防具（包含：法宝、头盔、衣服和鞋子）</t>
  </si>
  <si>
    <t>可直接打开，获得：一套本职业50级的蓝色品质防具（包含：法宝、头盔、衣服和鞋子）</t>
  </si>
  <si>
    <t>可直接打开，获得：一套本职业50级的紫色品质防具（包含：法宝、头盔、衣服和鞋子）</t>
  </si>
  <si>
    <t>可直接打开，获得：一套本职业50级的橙色品质防具（包含：法宝、头盔、衣服和鞋子）</t>
  </si>
  <si>
    <t>可以用来鉴定10级-30级的装备，不可直接使用</t>
    <phoneticPr fontId="8" type="noConversion"/>
  </si>
  <si>
    <t>可以用来鉴定40级-60级的装备，不可直接使用</t>
    <phoneticPr fontId="8" type="noConversion"/>
  </si>
  <si>
    <t>可以用来鉴定70级-90级的装备，不可直接使用</t>
    <phoneticPr fontId="8" type="noConversion"/>
  </si>
  <si>
    <t>生命印记Ⅰ（GM用）</t>
    <phoneticPr fontId="8" type="noConversion"/>
  </si>
  <si>
    <t>生命印记Ⅱ（GM用）</t>
    <phoneticPr fontId="8" type="noConversion"/>
  </si>
  <si>
    <t>生命印记Ⅲ（GM用）</t>
    <phoneticPr fontId="8" type="noConversion"/>
  </si>
  <si>
    <t>提供生命属性加成效果的印记</t>
  </si>
  <si>
    <t>打开可获得：中袋元宝*1，白银钥匙*10，黄金钥匙*3</t>
    <phoneticPr fontId="8" type="noConversion"/>
  </si>
  <si>
    <t>新春活动礼包</t>
    <phoneticPr fontId="19" type="noConversion"/>
  </si>
  <si>
    <t>环任务礼包（50）</t>
    <phoneticPr fontId="8" type="noConversion"/>
  </si>
  <si>
    <t>环任务礼包（100）</t>
    <phoneticPr fontId="8" type="noConversion"/>
  </si>
  <si>
    <t>完成50环任务可以得到，打开可获得：50元宝，以及随机数量和品质的钥匙</t>
    <phoneticPr fontId="8" type="noConversion"/>
  </si>
  <si>
    <t>完成100环任务可以得到，打开可获得：100元宝，以及随机数量和品质的钥匙</t>
    <phoneticPr fontId="8" type="noConversion"/>
  </si>
  <si>
    <t>20级武器箱</t>
    <phoneticPr fontId="8" type="noConversion"/>
  </si>
  <si>
    <t>30级武器箱</t>
    <phoneticPr fontId="8" type="noConversion"/>
  </si>
  <si>
    <t>40级武器箱</t>
    <phoneticPr fontId="8" type="noConversion"/>
  </si>
  <si>
    <t>50级武器箱</t>
    <phoneticPr fontId="8" type="noConversion"/>
  </si>
  <si>
    <t>20级饰品箱</t>
    <phoneticPr fontId="8" type="noConversion"/>
  </si>
  <si>
    <t>30级饰品箱</t>
    <phoneticPr fontId="8" type="noConversion"/>
  </si>
  <si>
    <t>40级饰品箱</t>
    <phoneticPr fontId="8" type="noConversion"/>
  </si>
  <si>
    <t>50级饰品箱</t>
    <phoneticPr fontId="8" type="noConversion"/>
  </si>
  <si>
    <t>[[2,22003,2,0]]</t>
    <phoneticPr fontId="8" type="noConversion"/>
  </si>
  <si>
    <t>打开可随机获得：一件50级的饰品，不限职业，详细概率可查看公告（开启需要：2个黄金钥匙）</t>
    <phoneticPr fontId="8" type="noConversion"/>
  </si>
  <si>
    <t>打开可随机获得：一件本职业50级的武器，详细概率可查看公告（开启需要：2个黄金钥匙）</t>
    <phoneticPr fontId="8" type="noConversion"/>
  </si>
  <si>
    <t>开启绿色品质的武器宝箱或饰品宝箱时需要用到，不可直接使用</t>
    <phoneticPr fontId="8" type="noConversion"/>
  </si>
  <si>
    <t>开启蓝色品质的武器宝箱或饰品宝箱时需要用到，不可直接使用</t>
    <phoneticPr fontId="8" type="noConversion"/>
  </si>
  <si>
    <t>开启紫色品质的武器宝箱或饰品宝箱时需要用到，不可直接使用</t>
    <phoneticPr fontId="8" type="noConversion"/>
  </si>
  <si>
    <t>开启橙色品质的武器宝箱或饰品宝箱时需要用到，不可直接使用</t>
    <phoneticPr fontId="8" type="noConversion"/>
  </si>
  <si>
    <t>可以在对战地图挖掘小型水晶矿，产出灵石和印记</t>
    <phoneticPr fontId="8" type="noConversion"/>
  </si>
  <si>
    <t>可以在灵石矿洞和神印矿洞挖掘大型水晶矿，较高几率产出高级灵石和印记</t>
    <phoneticPr fontId="8" type="noConversion"/>
  </si>
  <si>
    <t>[[2,22012,1,0]]</t>
    <phoneticPr fontId="8" type="noConversion"/>
  </si>
  <si>
    <t>让人胆寒，有着打破敌军决心的法杖，需要高级鉴定符来鉴定。</t>
  </si>
  <si>
    <t>让人胆寒，有着打破敌军决心的法符，需要高级鉴定符来鉴定。</t>
  </si>
  <si>
    <t>让人胆寒，有着打破敌军决心的头盔，需要高级鉴定符来鉴定。</t>
  </si>
  <si>
    <t>让人胆寒，有着打破敌军决心的铠甲，需要高级鉴定符来鉴定。</t>
  </si>
  <si>
    <t>让人胆寒，有着打破敌军决心的裤子，需要高级鉴定符来鉴定。</t>
  </si>
  <si>
    <t>临危受命，力挽狂澜，让人肃然起敬的法杖，需要高级鉴定符来鉴定。</t>
  </si>
  <si>
    <t>临危受命，力挽狂澜，让人肃然起敬的法符，需要高级鉴定符来鉴定。</t>
  </si>
  <si>
    <t>临危受命，力挽狂澜，让人肃然起敬的头盔，需要高级鉴定符来鉴定。</t>
  </si>
  <si>
    <t>临危受命，力挽狂澜，让人肃然起敬的铠甲，需要高级鉴定符来鉴定。</t>
  </si>
  <si>
    <t>临危受命，力挽狂澜，让人肃然起敬的裤子，需要高级鉴定符来鉴定。</t>
  </si>
  <si>
    <t>开天辟地之力汇聚而成的法杖，需要高级鉴定符来鉴定。</t>
  </si>
  <si>
    <t>开天辟地之力汇聚而成的法符，需要高级鉴定符来鉴定。</t>
  </si>
  <si>
    <t>开天辟地之力汇聚而成的头盔，需要高级鉴定符来鉴定。</t>
  </si>
  <si>
    <t>开天辟地之力汇聚而成的铠甲，需要高级鉴定符来鉴定。</t>
  </si>
  <si>
    <t>开天辟地之力汇聚而成的裤子，需要高级鉴定符来鉴定。</t>
  </si>
  <si>
    <t>能将岳山撼动的法杖，需要中级鉴定符来鉴定。</t>
  </si>
  <si>
    <t>能将岳山撼动的法符，需要中级鉴定符来鉴定。</t>
  </si>
  <si>
    <t>能将岳山撼动的头盔，需要中级鉴定符来鉴定。</t>
  </si>
  <si>
    <t>能将岳山撼动的铠甲，需要中级鉴定符来鉴定。</t>
  </si>
  <si>
    <t>能将岳山撼动的裤子，需要中级鉴定符来鉴定。</t>
  </si>
  <si>
    <t>如烈风般狂暴的法杖，需要中级鉴定符来鉴定。</t>
  </si>
  <si>
    <t>如烈风般狂暴的法符，需要中级鉴定符来鉴定。</t>
  </si>
  <si>
    <t>如烈风般狂暴的头盔，需要中级鉴定符来鉴定。</t>
  </si>
  <si>
    <t>如烈风般狂暴的铠甲，需要中级鉴定符来鉴定。</t>
  </si>
  <si>
    <t>如烈风般狂暴的裤子，需要中级鉴定符来鉴定。</t>
  </si>
  <si>
    <t>飘逸又坚固，如暴雨前的流云的法杖，需要中级鉴定符来鉴定。</t>
  </si>
  <si>
    <t>飘逸又坚固，如暴雨前的流云的法符，需要中级鉴定符来鉴定。</t>
  </si>
  <si>
    <t>飘逸又坚固，如暴雨前的流云的头盔，需要中级鉴定符来鉴定。</t>
  </si>
  <si>
    <t>飘逸又坚固，如暴雨前的流云的铠甲，需要中级鉴定符来鉴定。</t>
  </si>
  <si>
    <t>飘逸又坚固，如暴雨前的流云的裤子，需要中级鉴定符来鉴定。</t>
  </si>
  <si>
    <t>不忘初心，方得始终，最初的法杖，需要低级鉴定符来鉴定。</t>
  </si>
  <si>
    <t>不忘初心，方得始终，最初的法符，需要低级鉴定符来鉴定。</t>
  </si>
  <si>
    <t>不忘初心，方得始终，最初的头盔，需要低级鉴定符来鉴定。</t>
  </si>
  <si>
    <t>不忘初心，方得始终，最初的铠甲，需要低级鉴定符来鉴定。</t>
  </si>
  <si>
    <t>不忘初心，方得始终，最初的裤子，需要低级鉴定符来鉴定。</t>
  </si>
  <si>
    <t>空山上的迷矿打造而成的法杖，需要低级鉴定符来鉴定。</t>
  </si>
  <si>
    <t>空山上的迷矿打造而成的法符，需要低级鉴定符来鉴定。</t>
  </si>
  <si>
    <t>空山上的迷矿打造而成的头盔，需要低级鉴定符来鉴定。</t>
  </si>
  <si>
    <t>空山上的迷矿打造而成的铠甲，需要低级鉴定符来鉴定。</t>
  </si>
  <si>
    <t>空山上的迷矿打造而成的裤子，需要低级鉴定符来鉴定。</t>
  </si>
  <si>
    <t>将风的力量封印而成的法杖，需要低级鉴定符来鉴定。</t>
  </si>
  <si>
    <t>将风的力量封印而成的法符，需要低级鉴定符来鉴定。</t>
  </si>
  <si>
    <t>将风的力量封印而成的头盔，需要低级鉴定符来鉴定。</t>
  </si>
  <si>
    <t>将风的力量封印而成的铠甲，需要低级鉴定符来鉴定。</t>
  </si>
  <si>
    <t>将风的力量封印而成的裤子，需要低级鉴定符来鉴定。</t>
  </si>
  <si>
    <t>用云蛇的筋骨打造而成的法杖，需要低级鉴定符来鉴定。</t>
  </si>
  <si>
    <t>用云蛇的筋骨打造而成的法符，需要低级鉴定符来鉴定。</t>
  </si>
  <si>
    <t>用云蛇的筋骨打造而成的头盔，需要低级鉴定符来鉴定。</t>
  </si>
  <si>
    <t>用云蛇的筋骨打造而成的铠甲，需要低级鉴定符来鉴定。</t>
  </si>
  <si>
    <t>用云蛇的筋骨打造而成的裤子，需要低级鉴定符来鉴定。</t>
  </si>
  <si>
    <t>让人胆寒，有着打破敌军决心的剑，需要高级鉴定符来鉴定。</t>
  </si>
  <si>
    <t>让人胆寒，有着打破敌军决心的剑灵，需要高级鉴定符来鉴定。</t>
  </si>
  <si>
    <t>让人胆寒，有着打破敌军决心的发髻，需要高级鉴定符来鉴定。</t>
  </si>
  <si>
    <t>临危受命，力挽狂澜，让人肃然起敬的剑，需要高级鉴定符来鉴定。</t>
  </si>
  <si>
    <t>临危受命，力挽狂澜，让人肃然起敬的剑灵，需要高级鉴定符来鉴定。</t>
  </si>
  <si>
    <t>临危受命，力挽狂澜，让人肃然起敬的发髻，需要高级鉴定符来鉴定。</t>
  </si>
  <si>
    <t>开天辟地之力汇聚而成的剑，需要高级鉴定符来鉴定。</t>
  </si>
  <si>
    <t>开天辟地之力汇聚而成的剑灵，需要高级鉴定符来鉴定。</t>
  </si>
  <si>
    <t>开天辟地之力汇聚而成的发髻，需要高级鉴定符来鉴定。</t>
  </si>
  <si>
    <t>能将岳山撼动的剑，需要中级鉴定符来鉴定。</t>
  </si>
  <si>
    <t>能将岳山撼动的剑灵，需要中级鉴定符来鉴定。</t>
  </si>
  <si>
    <t>能将岳山撼动的发髻，需要中级鉴定符来鉴定。</t>
  </si>
  <si>
    <t>如烈风般狂暴的剑，需要中级鉴定符来鉴定。</t>
  </si>
  <si>
    <t>如烈风般狂暴的剑灵，需要中级鉴定符来鉴定。</t>
  </si>
  <si>
    <t>如烈风般狂暴的发髻，需要中级鉴定符来鉴定。</t>
  </si>
  <si>
    <t>飘逸又坚固，如暴雨前的流云的剑，需要中级鉴定符来鉴定。</t>
  </si>
  <si>
    <t>飘逸又坚固，如暴雨前的流云的剑灵，需要中级鉴定符来鉴定。</t>
  </si>
  <si>
    <t>飘逸又坚固，如暴雨前的流云的发髻，需要中级鉴定符来鉴定。</t>
  </si>
  <si>
    <t>不忘初心，方得始终，最初的剑，需要低级鉴定符来鉴定。</t>
  </si>
  <si>
    <t>不忘初心，方得始终，最初的剑灵，需要低级鉴定符来鉴定。</t>
  </si>
  <si>
    <t>不忘初心，方得始终，最初的发髻，需要低级鉴定符来鉴定。</t>
  </si>
  <si>
    <t>空山上的迷矿打造而成的剑，需要低级鉴定符来鉴定。</t>
  </si>
  <si>
    <t>空山上的迷矿打造而成的剑灵，需要低级鉴定符来鉴定。</t>
  </si>
  <si>
    <t>空山上的迷矿打造而成的发髻，需要低级鉴定符来鉴定。</t>
  </si>
  <si>
    <t>将风的力量封印而成的剑，需要低级鉴定符来鉴定。</t>
  </si>
  <si>
    <t>将风的力量封印而成的剑灵，需要低级鉴定符来鉴定。</t>
  </si>
  <si>
    <t>将风的力量封印而成的发髻，需要低级鉴定符来鉴定。</t>
  </si>
  <si>
    <t>用云蛇的筋骨打造而成的剑，需要低级鉴定符来鉴定。</t>
  </si>
  <si>
    <t>用云蛇的筋骨打造而成的剑灵，需要低级鉴定符来鉴定。</t>
  </si>
  <si>
    <t>用云蛇的筋骨打造而成的发髻，需要低级鉴定符来鉴定。</t>
  </si>
  <si>
    <t>让人胆寒，有着打破敌军决心的大剑，需要高级鉴定符来鉴定。</t>
  </si>
  <si>
    <t>让人胆寒，有着打破敌军决心的号角，需要高级鉴定符来鉴定。</t>
  </si>
  <si>
    <t>让人胆寒，有着打破敌军决心的护头，需要高级鉴定符来鉴定。</t>
  </si>
  <si>
    <t>让人胆寒，有着打破敌军决心的护胸，需要高级鉴定符来鉴定。</t>
  </si>
  <si>
    <t>让人胆寒，有着打破敌军决心的护腿，需要高级鉴定符来鉴定。</t>
  </si>
  <si>
    <t>临危受命，力挽狂澜，让人肃然起敬的大剑，需要高级鉴定符来鉴定。</t>
  </si>
  <si>
    <t>临危受命，力挽狂澜，让人肃然起敬的号角，需要高级鉴定符来鉴定。</t>
  </si>
  <si>
    <t>临危受命，力挽狂澜，让人肃然起敬的护头，需要高级鉴定符来鉴定。</t>
  </si>
  <si>
    <t>临危受命，力挽狂澜，让人肃然起敬的护胸，需要高级鉴定符来鉴定。</t>
  </si>
  <si>
    <t>临危受命，力挽狂澜，让人肃然起敬的护腿，需要高级鉴定符来鉴定。</t>
  </si>
  <si>
    <t>开天辟地之力汇聚而成的大剑，需要高级鉴定符来鉴定。</t>
  </si>
  <si>
    <t>开天辟地之力汇聚而成的号角，需要高级鉴定符来鉴定。</t>
  </si>
  <si>
    <t>开天辟地之力汇聚而成的护头，需要高级鉴定符来鉴定。</t>
  </si>
  <si>
    <t>开天辟地之力汇聚而成的护胸，需要高级鉴定符来鉴定。</t>
  </si>
  <si>
    <t>开天辟地之力汇聚而成的护腿，需要高级鉴定符来鉴定。</t>
  </si>
  <si>
    <t>能将岳山撼动的大剑，需要中级鉴定符来鉴定。</t>
  </si>
  <si>
    <t>能将岳山撼动的号角，需要中级鉴定符来鉴定。</t>
  </si>
  <si>
    <t>能将岳山撼动的护头，需要中级鉴定符来鉴定。</t>
  </si>
  <si>
    <t>能将岳山撼动的护胸，需要中级鉴定符来鉴定。</t>
  </si>
  <si>
    <t>能将岳山撼动的护腿，需要中级鉴定符来鉴定。</t>
  </si>
  <si>
    <t>如烈风般狂暴的大剑，需要中级鉴定符来鉴定。</t>
  </si>
  <si>
    <t>如烈风般狂暴的号角，需要中级鉴定符来鉴定。</t>
  </si>
  <si>
    <t>如烈风般狂暴的护头，需要中级鉴定符来鉴定。</t>
  </si>
  <si>
    <t>如烈风般狂暴的护胸，需要中级鉴定符来鉴定。</t>
  </si>
  <si>
    <t>如烈风般狂暴的护腿，需要中级鉴定符来鉴定。</t>
  </si>
  <si>
    <t>飘逸又坚固，如暴雨前的流云的大剑，需要中级鉴定符来鉴定。</t>
  </si>
  <si>
    <t>飘逸又坚固，如暴雨前的流云的号角，需要中级鉴定符来鉴定。</t>
  </si>
  <si>
    <t>飘逸又坚固，如暴雨前的流云的护头，需要中级鉴定符来鉴定。</t>
  </si>
  <si>
    <t>飘逸又坚固，如暴雨前的流云的护胸，需要中级鉴定符来鉴定。</t>
  </si>
  <si>
    <t>飘逸又坚固，如暴雨前的流云的护腿，需要中级鉴定符来鉴定。</t>
  </si>
  <si>
    <t>空山上的迷矿打造而成的大剑，需要低级鉴定符来鉴定。</t>
  </si>
  <si>
    <t>空山上的迷矿打造而成的号角，需要低级鉴定符来鉴定。</t>
  </si>
  <si>
    <t>空山上的迷矿打造而成的护头，需要低级鉴定符来鉴定。</t>
  </si>
  <si>
    <t>空山上的迷矿打造而成的护胸，需要低级鉴定符来鉴定。</t>
  </si>
  <si>
    <t>空山上的迷矿打造而成的护腿，需要低级鉴定符来鉴定。</t>
  </si>
  <si>
    <t>将风的力量封印而成的大剑，需要低级鉴定符来鉴定。</t>
  </si>
  <si>
    <t>将风的力量封印而成的号角，需要低级鉴定符来鉴定。</t>
  </si>
  <si>
    <t>将风的力量封印而成的护头，需要低级鉴定符来鉴定。</t>
  </si>
  <si>
    <t>将风的力量封印而成的护胸，需要低级鉴定符来鉴定。</t>
  </si>
  <si>
    <t>将风的力量封印而成的护腿，需要低级鉴定符来鉴定。</t>
  </si>
  <si>
    <t>用云蛇的筋骨打造而成的大剑，需要低级鉴定符来鉴定。</t>
  </si>
  <si>
    <t>用云蛇的筋骨打造而成的号角，需要低级鉴定符来鉴定。</t>
  </si>
  <si>
    <t>用云蛇的筋骨打造而成的护头，需要低级鉴定符来鉴定。</t>
  </si>
  <si>
    <t>用云蛇的筋骨打造而成的护胸，需要低级鉴定符来鉴定。</t>
  </si>
  <si>
    <t>用云蛇的筋骨打造而成的护腿，需要低级鉴定符来鉴定。</t>
  </si>
  <si>
    <t>不忘初心，方得始终，巨大的大剑，需要低级鉴定符来鉴定。</t>
  </si>
  <si>
    <t>不忘初心，方得始终，巨大的号角，需要低级鉴定符来鉴定。</t>
  </si>
  <si>
    <t>不忘初心，方得始终，巨大的护头，需要低级鉴定符来鉴定。</t>
  </si>
  <si>
    <t>不忘初心，方得始终，巨大的护胸，需要低级鉴定符来鉴定。</t>
  </si>
  <si>
    <t>不忘初心，方得始终，巨大的护腿，需要低级鉴定符来鉴定。</t>
  </si>
  <si>
    <t>让人胆寒，有着打破敌军决心的项链，需要高级鉴定符来鉴定。</t>
  </si>
  <si>
    <t>让人胆寒，有着打破敌军决心的戒指，需要高级鉴定符来鉴定。</t>
  </si>
  <si>
    <t>让人胆寒，有着打破敌军决心的护腕，需要高级鉴定符来鉴定。</t>
  </si>
  <si>
    <t>临危受命，力挽狂澜，让人肃然起敬的项链，需要高级鉴定符来鉴定。</t>
  </si>
  <si>
    <t>临危受命，力挽狂澜，让人肃然起敬的戒指，需要高级鉴定符来鉴定。</t>
  </si>
  <si>
    <t>临危受命，力挽狂澜，让人肃然起敬的护腕，需要高级鉴定符来鉴定。</t>
  </si>
  <si>
    <t>开天辟地之力汇聚而成的项链，需要高级鉴定符来鉴定。</t>
  </si>
  <si>
    <t>开天辟地之力汇聚而成的戒指，需要高级鉴定符来鉴定。</t>
  </si>
  <si>
    <t>开天辟地之力汇聚而成的护腕，需要高级鉴定符来鉴定。</t>
  </si>
  <si>
    <t>能将岳山撼动的项链，需要中级鉴定符来鉴定。</t>
  </si>
  <si>
    <t>能将岳山撼动的戒指，需要中级鉴定符来鉴定。</t>
  </si>
  <si>
    <t>能将岳山撼动的护腕，需要中级鉴定符来鉴定。</t>
  </si>
  <si>
    <t>如烈风般狂暴的项链，需要中级鉴定符来鉴定。</t>
  </si>
  <si>
    <t>如烈风般狂暴的戒指，需要中级鉴定符来鉴定。</t>
  </si>
  <si>
    <t>如烈风般狂暴的护腕，需要中级鉴定符来鉴定。</t>
  </si>
  <si>
    <t>飘逸又坚固，如暴雨前的流云的项链，需要中级鉴定符来鉴定。</t>
  </si>
  <si>
    <t>飘逸又坚固，如暴雨前的流云的戒指，需要中级鉴定符来鉴定。</t>
  </si>
  <si>
    <t>飘逸又坚固，如暴雨前的流云的护腕，需要中级鉴定符来鉴定。</t>
  </si>
  <si>
    <t>不忘初心，方得始终，最初的项链，需要低级鉴定符来鉴定。</t>
  </si>
  <si>
    <t>不忘初心，方得始终，最初的戒指，需要低级鉴定符来鉴定。</t>
  </si>
  <si>
    <t>不忘初心，方得始终，最初的护腕，需要低级鉴定符来鉴定。</t>
  </si>
  <si>
    <t>空山上的迷矿打造而成的项链，需要低级鉴定符来鉴定。</t>
  </si>
  <si>
    <t>空山上的迷矿打造而成的戒指，需要低级鉴定符来鉴定。</t>
  </si>
  <si>
    <t>空山上的迷矿打造而成的护腕，需要低级鉴定符来鉴定。</t>
  </si>
  <si>
    <t>将风的力量封印而成的项链，需要低级鉴定符来鉴定。</t>
  </si>
  <si>
    <t>将风的力量封印而成的戒指，需要低级鉴定符来鉴定。</t>
  </si>
  <si>
    <t>将风的力量封印而成的护腕，需要低级鉴定符来鉴定。</t>
  </si>
  <si>
    <t>用云蛇的筋骨打造而成的项链，需要低级鉴定符来鉴定。</t>
  </si>
  <si>
    <t>用云蛇的筋骨打造而成的戒指，需要低级鉴定符来鉴定。</t>
  </si>
  <si>
    <t>用云蛇的筋骨打造而成的护腕，需要低级鉴定符来鉴定。</t>
  </si>
  <si>
    <t>超级洗红水</t>
    <phoneticPr fontId="8" type="noConversion"/>
  </si>
  <si>
    <t>神秘的药水，可以偷偷在狩妖阁清除一些自己的罪名，消除1000的罪恶值。</t>
    <phoneticPr fontId="8" type="noConversion"/>
  </si>
  <si>
    <t>使用物品消耗
{类型，物品编号，数量，是否绑定}
装备和物品外的奖励不需填“物品编号”
类型：
1=装备
2=物品
3=金币
4=钻石
5=代金卷
6=贡献值
7=荣誉值
8=经验</t>
    <phoneticPr fontId="8" type="noConversion"/>
  </si>
  <si>
    <t>使用类型(0.不能使用 1.可使用 2.可批量使用3.跳转注灵界面4.跳转斗神印界面5.跳转改名界面6.秘境7.技能)8.羽翼9.时装10.合成材料11跳转到陵墓探宝界面12.羽化界面13.幸运大转盘界面14.火晶石使用界面</t>
    <phoneticPr fontId="8" type="noConversion"/>
  </si>
  <si>
    <t>effectValue</t>
    <phoneticPr fontId="8" type="noConversion"/>
  </si>
  <si>
    <t>effectValue1</t>
    <phoneticPr fontId="8" type="noConversion"/>
  </si>
  <si>
    <t>[50]</t>
    <phoneticPr fontId="8" type="noConversion"/>
  </si>
  <si>
    <t>[1]</t>
    <phoneticPr fontId="8" type="noConversion"/>
  </si>
  <si>
    <t>int[]</t>
    <phoneticPr fontId="8" type="noConversion"/>
  </si>
  <si>
    <t>使用可以扩充背包格[COLOR=#0894d5]5[/COLOR]格，背包格上限为100格</t>
    <phoneticPr fontId="8" type="noConversion"/>
  </si>
  <si>
    <t>[20]</t>
    <phoneticPr fontId="8" type="noConversion"/>
  </si>
  <si>
    <t>[100]</t>
    <phoneticPr fontId="8" type="noConversion"/>
  </si>
  <si>
    <t>[200]</t>
    <phoneticPr fontId="8" type="noConversion"/>
  </si>
  <si>
    <t>[[2,22001,5,0]]</t>
    <phoneticPr fontId="8" type="noConversion"/>
  </si>
  <si>
    <t>[[2,22002,2,0]]</t>
    <phoneticPr fontId="8" type="noConversion"/>
  </si>
  <si>
    <t>[[2,22002,4,0]]</t>
    <phoneticPr fontId="8" type="noConversion"/>
  </si>
  <si>
    <t>打开可随机获得：一件本职业20级的武器，详细概率可查看公告（开启需要：5个青铜钥匙）</t>
    <phoneticPr fontId="8" type="noConversion"/>
  </si>
  <si>
    <t>打开可随机获得：一件本职业30级的武器，详细概率可查看公告（开启需要：2个白银钥匙）</t>
    <phoneticPr fontId="8" type="noConversion"/>
  </si>
  <si>
    <t>打开可随机获得：一件本职业40级的武器，详细概率可查看公告（开启需要：4个白银钥匙）</t>
    <phoneticPr fontId="8" type="noConversion"/>
  </si>
  <si>
    <t>打开可随机获得：一件20级的饰品，不限职业，详细概率可查看公告（开启需要：5个青铜钥匙）</t>
    <phoneticPr fontId="8" type="noConversion"/>
  </si>
  <si>
    <t>打开可随机获得：一件30级的饰品，不限职业，详细概率可查看公告（开启需要：2个白银钥匙）</t>
    <phoneticPr fontId="8" type="noConversion"/>
  </si>
  <si>
    <t>打开可随机获得：一件40级的饰品，不限职业，详细概率可查看公告（开启需要：4个白银钥匙）</t>
    <phoneticPr fontId="8" type="noConversion"/>
  </si>
  <si>
    <t>打开可获得：本职业10级以下全套绿色装备</t>
    <phoneticPr fontId="8" type="noConversion"/>
  </si>
  <si>
    <t>打开可获得：本职业10级以下全套蓝色装备</t>
    <phoneticPr fontId="8" type="noConversion"/>
  </si>
  <si>
    <t>一转礼包</t>
    <phoneticPr fontId="8" type="noConversion"/>
  </si>
  <si>
    <t>二转礼包</t>
    <phoneticPr fontId="8" type="noConversion"/>
  </si>
  <si>
    <t>月华</t>
  </si>
  <si>
    <t>墨羽</t>
  </si>
  <si>
    <r>
      <t xml:space="preserve">物品小类 
0:一般物品
7：火晶石（开启大荒塔）
8：三倍经验药水
9：经验丹
10：任务物品
11：礼包
12:熔炉碎片
20：红药
30：蓝药
40：复活
50：灵石
51：羽毛
52：技能书
</t>
    </r>
    <r>
      <rPr>
        <sz val="10"/>
        <color rgb="FFFF0000"/>
        <rFont val="宋体"/>
        <family val="3"/>
        <charset val="134"/>
      </rPr>
      <t>60：随机铭文（普通）</t>
    </r>
    <r>
      <rPr>
        <sz val="10"/>
        <color theme="1"/>
        <rFont val="宋体"/>
        <family val="3"/>
        <charset val="134"/>
      </rPr>
      <t xml:space="preserve">
70：PK药
80：定向铭文（特殊）</t>
    </r>
    <phoneticPr fontId="8" type="noConversion"/>
  </si>
  <si>
    <t>传送道具-队伍</t>
    <phoneticPr fontId="8" type="noConversion"/>
  </si>
  <si>
    <t>队伍召集令</t>
    <phoneticPr fontId="8" type="noConversion"/>
  </si>
  <si>
    <t>使用后可以将分布在各个地图的队伍成员召集到您当前所在的地点</t>
    <phoneticPr fontId="8" type="noConversion"/>
  </si>
  <si>
    <t>传送道具-家族</t>
    <phoneticPr fontId="8" type="noConversion"/>
  </si>
  <si>
    <t>家族召集令</t>
    <phoneticPr fontId="8" type="noConversion"/>
  </si>
  <si>
    <t>使用后可以将分布在各个地图的家族成员召集到您当前所在的地点</t>
    <phoneticPr fontId="8" type="noConversion"/>
  </si>
  <si>
    <t>传送道具-帮派</t>
    <phoneticPr fontId="8" type="noConversion"/>
  </si>
  <si>
    <t>都护府召集令</t>
    <phoneticPr fontId="8" type="noConversion"/>
  </si>
  <si>
    <t>使用后可以将分布在各个地图的所在都护府成员召集到您当前所在的地点</t>
    <phoneticPr fontId="8" type="noConversion"/>
  </si>
  <si>
    <t>诛仙阁道具</t>
    <phoneticPr fontId="8" type="noConversion"/>
  </si>
  <si>
    <t>太极盾阵碎片（小）</t>
    <phoneticPr fontId="8" type="noConversion"/>
  </si>
  <si>
    <t>从无极而太极，以至万物化生，太极盾阵拥有极强防御的碎片，用于诛仙阁，可为诛仙阁提供[COLOR=#0894d5]1000[/COLOR]点太极盾阵碎片值</t>
    <phoneticPr fontId="8" type="noConversion"/>
  </si>
  <si>
    <t>诛仙阁道具</t>
    <phoneticPr fontId="8" type="noConversion"/>
  </si>
  <si>
    <t>太极盾阵碎片（中）</t>
    <phoneticPr fontId="8" type="noConversion"/>
  </si>
  <si>
    <t>从无极而太极，以至万物化生，太极盾阵拥有极强防御的碎片，用于诛仙阁，可为诛仙阁提供[COLOR=#0894d5]500[/COLOR]点太极盾阵碎片值</t>
    <phoneticPr fontId="8" type="noConversion"/>
  </si>
  <si>
    <t>太极盾阵碎片（大）</t>
    <phoneticPr fontId="8" type="noConversion"/>
  </si>
  <si>
    <t>地支血符碎片（小）</t>
    <phoneticPr fontId="8" type="noConversion"/>
  </si>
  <si>
    <t>地支承载地之道,地支而支象地，万物荣盛兴衰，地支血符拥有极强生命的碎片，用于诛仙阁，可为诛仙阁提供[COLOR=#0894d5]50[/COLOR]点地支血符碎片值</t>
    <phoneticPr fontId="8" type="noConversion"/>
  </si>
  <si>
    <t>诛仙阁道具</t>
    <phoneticPr fontId="8" type="noConversion"/>
  </si>
  <si>
    <t>地支血符碎片（中）</t>
    <phoneticPr fontId="8" type="noConversion"/>
  </si>
  <si>
    <t>地支承载地之道,地支而支象地，万物荣盛兴衰，地支血符拥有极强生命的碎片，用于诛仙阁，可为诛仙阁提供[COLOR=#0894d5]500[/COLOR]点地支血符碎片值</t>
    <phoneticPr fontId="8" type="noConversion"/>
  </si>
  <si>
    <t>诛仙阁道具</t>
    <phoneticPr fontId="8" type="noConversion"/>
  </si>
  <si>
    <t>地支血符碎片（大）</t>
    <phoneticPr fontId="8" type="noConversion"/>
  </si>
  <si>
    <t>地支承载地之道,地支而支象地，万物荣盛兴衰，地支血符拥有极强生命的碎片，用于诛仙阁，可为诛仙阁提供[COLOR=#0894d5]1000[/COLOR]点地支血符碎片值</t>
    <phoneticPr fontId="8" type="noConversion"/>
  </si>
  <si>
    <t>天干剑气碎片（小）</t>
    <phoneticPr fontId="8" type="noConversion"/>
  </si>
  <si>
    <t>天干承载天之道,干支以定时空，时空以定世界，天干剑气拥有极强伤害的碎片，用于诛仙阁，可为诛仙阁提供[COLOR=#0894d5]100[/COLOR]点天干剑气碎片值</t>
    <phoneticPr fontId="8" type="noConversion"/>
  </si>
  <si>
    <t>天干剑气碎片（中）</t>
    <phoneticPr fontId="8" type="noConversion"/>
  </si>
  <si>
    <t>天干承载天之道,干支以定时空，时空以定世界，天干剑气拥有极强伤害的碎片，用于诛仙阁，可为诛仙阁提供[COLOR=#0894d5]1000[/COLOR]点天干剑气碎片值</t>
    <phoneticPr fontId="8" type="noConversion"/>
  </si>
  <si>
    <t>天干剑气碎片（大）</t>
    <phoneticPr fontId="8" type="noConversion"/>
  </si>
  <si>
    <t>天干承载天之道,干支以定时空，时空以定世界，天干剑气拥有极强伤害的碎片，用于诛仙阁，可为诛仙阁提供[COLOR=#0894d5]10000[/COLOR]点天干剑气碎片值</t>
    <phoneticPr fontId="8" type="noConversion"/>
  </si>
  <si>
    <t>八卦龙魂碎片（小）</t>
    <phoneticPr fontId="8" type="noConversion"/>
  </si>
  <si>
    <t>八卦甲子，神机鬼藏，奇门遁甲，可达诛仙，八卦龙魂拥有极强暴击的碎片，用于诛仙阁，可为诛仙阁提供[COLOR=#0894d5]100[/COLOR]点八卦龙魂碎片值</t>
    <phoneticPr fontId="8" type="noConversion"/>
  </si>
  <si>
    <t>八卦龙魂碎片（中）</t>
    <phoneticPr fontId="8" type="noConversion"/>
  </si>
  <si>
    <t>八卦甲子，神机鬼藏，奇门遁甲，可达诛仙，八卦龙魂拥有极强暴击的碎片，用于诛仙阁，可为诛仙阁提供[COLOR=#0894d5]1000[/COLOR]点八卦龙魂碎片值</t>
    <phoneticPr fontId="8" type="noConversion"/>
  </si>
  <si>
    <t>八卦龙魂碎片（大）</t>
    <phoneticPr fontId="8" type="noConversion"/>
  </si>
  <si>
    <t>八卦甲子，神机鬼藏，奇门遁甲，可达诛仙，八卦龙魂拥有极强暴击的碎片，用于诛仙阁，可为诛仙阁提供[COLOR=#0894d5]10000[/COLOR]点八卦龙魂碎片值</t>
    <phoneticPr fontId="8" type="noConversion"/>
  </si>
  <si>
    <t>大唐官印碎片（小）</t>
    <phoneticPr fontId="8" type="noConversion"/>
  </si>
  <si>
    <t>飞扬流星，划破长空，大唐盛世，万邦来朝，大唐官印拥有神秘能力的碎片，用于诛仙阁，可为诛仙阁提供[COLOR=#0894d5]100[/COLOR]点大唐官印碎片值</t>
    <phoneticPr fontId="8" type="noConversion"/>
  </si>
  <si>
    <t>大唐官印碎片（中）</t>
    <phoneticPr fontId="8" type="noConversion"/>
  </si>
  <si>
    <t>飞扬流星，划破长空，大唐盛世，万邦来朝，大唐官印拥有神秘能力的碎片，用于诛仙阁，可为诛仙阁提供[COLOR=#0894d5]1000[/COLOR]点大唐官印碎片值</t>
    <phoneticPr fontId="8" type="noConversion"/>
  </si>
  <si>
    <t>大唐官印碎片（大）</t>
    <phoneticPr fontId="8" type="noConversion"/>
  </si>
  <si>
    <t>飞扬流星，划破长空，大唐盛世，万邦来朝，大唐官印拥有神秘能力的碎片，用于诛仙阁，可为诛仙阁提供[COLOR=#0894d5]10000[/COLOR]点大唐官印碎片值</t>
    <phoneticPr fontId="8" type="noConversion"/>
  </si>
  <si>
    <t>立即回复血量1000</t>
    <phoneticPr fontId="8" type="noConversion"/>
  </si>
  <si>
    <t>立即回复血量3000</t>
    <phoneticPr fontId="8" type="noConversion"/>
  </si>
  <si>
    <t>立即回复血量8000</t>
    <phoneticPr fontId="8" type="noConversion"/>
  </si>
  <si>
    <t>立即回复血量20000</t>
    <phoneticPr fontId="8" type="noConversion"/>
  </si>
  <si>
    <t>立即回复血量40000</t>
    <phoneticPr fontId="8" type="noConversion"/>
  </si>
  <si>
    <t>立即回复血量10000</t>
    <phoneticPr fontId="8" type="noConversion"/>
  </si>
  <si>
    <t>立即回复血量30000</t>
    <phoneticPr fontId="8" type="noConversion"/>
  </si>
  <si>
    <t>立即回复血量80000</t>
    <phoneticPr fontId="8" type="noConversion"/>
  </si>
  <si>
    <t>立即回复血量200000</t>
    <phoneticPr fontId="8" type="noConversion"/>
  </si>
  <si>
    <t>立即回复血量400000</t>
    <phoneticPr fontId="8" type="noConversion"/>
  </si>
  <si>
    <t>立即回复法力500</t>
    <phoneticPr fontId="8" type="noConversion"/>
  </si>
  <si>
    <t>立即回复法力1500</t>
    <phoneticPr fontId="8" type="noConversion"/>
  </si>
  <si>
    <t>立即回复法力4000</t>
    <phoneticPr fontId="8" type="noConversion"/>
  </si>
  <si>
    <t>立即回复法力10000</t>
    <phoneticPr fontId="8" type="noConversion"/>
  </si>
  <si>
    <t>立即回复法力20000</t>
    <phoneticPr fontId="8" type="noConversion"/>
  </si>
  <si>
    <r>
      <rPr>
        <sz val="10"/>
        <color theme="1"/>
        <rFont val="宋体"/>
        <family val="3"/>
        <charset val="134"/>
      </rPr>
      <t xml:space="preserve">拾取或掉落广播类型
</t>
    </r>
    <r>
      <rPr>
        <sz val="10"/>
        <color rgb="FF00B050"/>
        <rFont val="宋体"/>
        <family val="3"/>
        <charset val="134"/>
      </rPr>
      <t>0=无广播
1=系统广播</t>
    </r>
    <phoneticPr fontId="8" type="noConversion"/>
  </si>
  <si>
    <t>攻城令</t>
    <phoneticPr fontId="8" type="noConversion"/>
  </si>
  <si>
    <t>攻城令</t>
    <phoneticPr fontId="8" type="noConversion"/>
  </si>
  <si>
    <t>都护府参加长安城站的令牌</t>
    <phoneticPr fontId="8" type="noConversion"/>
  </si>
  <si>
    <t>tradeType</t>
    <phoneticPr fontId="8" type="noConversion"/>
  </si>
  <si>
    <t>交易行类型
消耗品
 201=红药
 202=蓝药
 203=经验药水
印记
 300=通用
 301=战士
 302=法师
 303=暗巫
强化
 401=注灵石
 402=羽毛
 403=技能书
其他
 601=其他</t>
    <phoneticPr fontId="8" type="noConversion"/>
  </si>
  <si>
    <t>千界叶</t>
    <phoneticPr fontId="8" type="noConversion"/>
  </si>
  <si>
    <t>猎妖令礼包</t>
    <phoneticPr fontId="8" type="noConversion"/>
  </si>
  <si>
    <t>低级猎妖令礼包</t>
    <phoneticPr fontId="8" type="noConversion"/>
  </si>
  <si>
    <t>中级猎妖令礼包</t>
    <phoneticPr fontId="8" type="noConversion"/>
  </si>
  <si>
    <t>高级猎妖令礼包</t>
    <phoneticPr fontId="8" type="noConversion"/>
  </si>
  <si>
    <t>从无极而太极，以至万物化生，太极盾阵拥有极强防御的碎片，用于诛仙阁，可为诛仙阁提供[COLOR=#0894d5]50[/COLOR]点太极盾阵碎片值</t>
    <phoneticPr fontId="8" type="noConversion"/>
  </si>
  <si>
    <t>诛仙阁道具(绑定)</t>
    <phoneticPr fontId="8" type="noConversion"/>
  </si>
  <si>
    <t>效果类
1: 加hp
2：加mp
3: 加金币
4: 加元宝
5: 加宝玉
6: 加贡献
7: 加荣誉
8: 加经验
9: 加灵力
10： 减少PK值
11： 礼包
12：加羽灵
13：加技能熟练度
14：猎妖令
15：副本钥匙
16：背包格扩充券
17：加buff
18：陵墓探宝
19：转盘抽奖券
20：诛仙阁碎片1
21：诛仙阁碎片2
22：诛仙阁碎片3
23：诛仙阁碎片4
24：诛仙阁碎片5
25: 传送道具
26：开启大荒塔</t>
    <phoneticPr fontId="8" type="noConversion"/>
  </si>
  <si>
    <t>蕴含大自然灵气的宝石，用于注灵，可为器灵提供[COLOR=#0894d5]1[/COLOR]点灵力值</t>
    <phoneticPr fontId="8" type="noConversion"/>
  </si>
  <si>
    <t>蕴含大自然灵气的宝石，用于注灵，可为器灵提供[COLOR=#0894d5]5[/COLOR]点灵力值</t>
    <phoneticPr fontId="8" type="noConversion"/>
  </si>
  <si>
    <t>蕴含大自然灵气的灵石，由各种BOSS掉落的装备提炼而成</t>
    <phoneticPr fontId="8" type="noConversion"/>
  </si>
  <si>
    <t>蕴含大自然灵气的灵石，由各种BOSS掉落的装备提炼而成</t>
    <phoneticPr fontId="8" type="noConversion"/>
  </si>
  <si>
    <t>灵石精华碎片</t>
    <phoneticPr fontId="8" type="noConversion"/>
  </si>
  <si>
    <t>灵石精华</t>
    <phoneticPr fontId="8" type="noConversion"/>
  </si>
  <si>
    <t>灵石精华碎片</t>
    <phoneticPr fontId="8" type="noConversion"/>
  </si>
  <si>
    <t>玄铁石</t>
    <phoneticPr fontId="8" type="noConversion"/>
  </si>
  <si>
    <t>玄铁石</t>
    <phoneticPr fontId="8" type="noConversion"/>
  </si>
  <si>
    <t>玄铁神石</t>
    <phoneticPr fontId="8" type="noConversion"/>
  </si>
  <si>
    <t>玄铁神石</t>
    <phoneticPr fontId="8" type="noConversion"/>
  </si>
  <si>
    <t>极为沉重，熔点高，有磁力，开锋後削铁如泥，玄铁极为稀有，且材质特殊，乃锻造神物</t>
    <phoneticPr fontId="8" type="noConversion"/>
  </si>
  <si>
    <t>上古神石，极为沉重，熔点高，有磁力，开锋後削铁如泥，玄铁极为稀有，且材质特殊，乃锻造顶级神物</t>
    <phoneticPr fontId="8" type="noConversion"/>
  </si>
  <si>
    <t>幸运石</t>
    <phoneticPr fontId="8" type="noConversion"/>
  </si>
  <si>
    <t>幸运石</t>
    <phoneticPr fontId="8" type="noConversion"/>
  </si>
  <si>
    <t>飞扬流星，划破长空，大唐盛世，万邦来朝，大唐官印拥有神秘能力的碎片，用于诛仙阁，可为诛仙阁提供[COLOR=#0894d5]1000[/COLOR]点大唐官印碎片值</t>
    <phoneticPr fontId="8" type="noConversion"/>
  </si>
  <si>
    <t>祝融石</t>
    <phoneticPr fontId="8" type="noConversion"/>
  </si>
  <si>
    <t>祝融神石</t>
    <phoneticPr fontId="8" type="noConversion"/>
  </si>
  <si>
    <t>传闻女娲补天所用的神石，具有神奇的气运，能够提高锻造成功率[COLOR=#0894d5]5%[/COLOR]</t>
    <phoneticPr fontId="8" type="noConversion"/>
  </si>
  <si>
    <t>祝融石</t>
    <phoneticPr fontId="8" type="noConversion"/>
  </si>
  <si>
    <t>昭显天地之光明，生柔五谷材木，是合成神装的鼎佳神石</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</si>
</sst>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theme="1"/>
      <name val="宋体"/>
      <family val="3"/>
      <charset val="134"/>
      <scheme val="minor"/>
    </font>
    <font>
      <sz val="9"/>
      <name val="宋体"/>
      <family val="3"/>
      <charset val="134"/>
      <scheme val="minor"/>
    </font>
    <font>
      <sz val="10"/>
      <color theme="1"/>
      <name val="宋体"/>
      <family val="3"/>
      <charset val="134"/>
    </font>
    <font>
      <sz val="10"/>
      <color rgb="FF00B050"/>
      <name val="宋体"/>
      <family val="3"/>
      <charset val="134"/>
    </font>
    <font>
      <sz val="10"/>
      <color theme="1"/>
      <name val="宋体"/>
      <family val="2"/>
      <scheme val="minor"/>
    </font>
    <font>
      <sz val="10"/>
      <color rgb="FF00B050"/>
      <name val="宋体"/>
      <family val="3"/>
      <charset val="134"/>
      <scheme val="minor"/>
    </font>
    <font>
      <sz val="10"/>
      <color rgb="FFFF0000"/>
      <name val="宋体"/>
      <family val="3"/>
      <charset val="134"/>
    </font>
    <font>
      <b/>
      <sz val="10"/>
      <color rgb="FFFF0000"/>
      <name val="宋体"/>
      <family val="3"/>
      <charset val="134"/>
      <scheme val="minor"/>
    </font>
    <font>
      <b/>
      <sz val="11"/>
      <color rgb="FFFF0000"/>
      <name val="宋体"/>
      <family val="3"/>
      <charset val="134"/>
      <scheme val="minor"/>
    </font>
    <font>
      <b/>
      <sz val="10"/>
      <color theme="1"/>
      <name val="宋体"/>
      <family val="3"/>
      <charset val="134"/>
      <scheme val="minor"/>
    </font>
    <font>
      <b/>
      <sz val="10"/>
      <name val="宋体"/>
      <family val="3"/>
      <charset val="134"/>
      <scheme val="minor"/>
    </font>
    <font>
      <sz val="11"/>
      <color theme="1"/>
      <name val="宋体"/>
      <family val="2"/>
      <scheme val="minor"/>
    </font>
    <font>
      <sz val="9"/>
      <name val="宋体"/>
      <family val="2"/>
      <charset val="134"/>
      <scheme val="minor"/>
    </font>
  </fonts>
  <fills count="6">
    <fill>
      <patternFill patternType="none"/>
    </fill>
    <fill>
      <patternFill patternType="gray125"/>
    </fill>
    <fill>
      <patternFill patternType="solid">
        <fgColor theme="8" tint="0.39994506668294322"/>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18" fillId="0" borderId="0"/>
    <xf numFmtId="0" fontId="6" fillId="0" borderId="0">
      <alignment vertical="center"/>
    </xf>
  </cellStyleXfs>
  <cellXfs count="62">
    <xf numFmtId="0" fontId="0" fillId="0" borderId="0" xfId="0"/>
    <xf numFmtId="0" fontId="7"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xf numFmtId="0" fontId="7" fillId="0" borderId="0" xfId="0" applyFont="1" applyBorder="1" applyAlignment="1">
      <alignment vertical="center"/>
    </xf>
    <xf numFmtId="0" fontId="7" fillId="0" borderId="0" xfId="0" applyFont="1"/>
    <xf numFmtId="0" fontId="11" fillId="0" borderId="1" xfId="0" applyFont="1" applyBorder="1" applyAlignment="1">
      <alignment vertical="center" wrapText="1"/>
    </xf>
    <xf numFmtId="0" fontId="11" fillId="0" borderId="1" xfId="0" applyFont="1" applyBorder="1" applyAlignment="1">
      <alignment wrapText="1"/>
    </xf>
    <xf numFmtId="0" fontId="7" fillId="3" borderId="1" xfId="0" applyFont="1" applyFill="1" applyBorder="1" applyAlignment="1">
      <alignment vertical="center"/>
    </xf>
    <xf numFmtId="0" fontId="7" fillId="3" borderId="1" xfId="0" applyFont="1" applyFill="1" applyBorder="1"/>
    <xf numFmtId="0" fontId="11" fillId="3" borderId="1" xfId="0" applyFont="1" applyFill="1" applyBorder="1" applyAlignment="1">
      <alignment vertical="center"/>
    </xf>
    <xf numFmtId="0" fontId="11" fillId="0" borderId="0" xfId="0" applyFont="1" applyBorder="1" applyAlignment="1">
      <alignment vertical="center"/>
    </xf>
    <xf numFmtId="0" fontId="7" fillId="0" borderId="0" xfId="0" applyNumberFormat="1" applyFont="1" applyBorder="1" applyAlignment="1">
      <alignment horizontal="right" vertical="center"/>
    </xf>
    <xf numFmtId="0" fontId="7" fillId="0" borderId="0" xfId="0" applyNumberFormat="1" applyFont="1" applyBorder="1" applyAlignment="1">
      <alignment vertical="center"/>
    </xf>
    <xf numFmtId="0" fontId="7" fillId="0" borderId="1" xfId="0" applyNumberFormat="1" applyFont="1" applyBorder="1" applyAlignment="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pplyAlignment="1">
      <alignment vertical="center"/>
    </xf>
    <xf numFmtId="0" fontId="7" fillId="0" borderId="1" xfId="0" applyNumberFormat="1" applyFont="1" applyBorder="1" applyAlignment="1">
      <alignment vertical="center" wrapText="1"/>
    </xf>
    <xf numFmtId="0" fontId="11" fillId="0" borderId="1" xfId="0" applyNumberFormat="1" applyFont="1" applyBorder="1" applyAlignment="1">
      <alignment vertical="center" wrapText="1"/>
    </xf>
    <xf numFmtId="0" fontId="9" fillId="0" borderId="1" xfId="0" applyNumberFormat="1" applyFont="1" applyBorder="1" applyAlignment="1">
      <alignment vertical="center" wrapText="1"/>
    </xf>
    <xf numFmtId="0" fontId="7" fillId="2" borderId="1" xfId="0" applyNumberFormat="1" applyFont="1" applyFill="1" applyBorder="1" applyAlignment="1">
      <alignment vertical="center"/>
    </xf>
    <xf numFmtId="0" fontId="7" fillId="2" borderId="1" xfId="0" applyNumberFormat="1" applyFont="1" applyFill="1" applyBorder="1"/>
    <xf numFmtId="0" fontId="7" fillId="0" borderId="1" xfId="0" applyNumberFormat="1" applyFont="1" applyBorder="1"/>
    <xf numFmtId="0" fontId="11" fillId="0" borderId="0" xfId="0" applyNumberFormat="1" applyFont="1" applyBorder="1" applyAlignment="1">
      <alignment vertical="center"/>
    </xf>
    <xf numFmtId="0" fontId="0" fillId="0" borderId="0" xfId="0" applyNumberFormat="1"/>
    <xf numFmtId="0" fontId="14" fillId="0" borderId="0" xfId="0" applyNumberFormat="1" applyFont="1" applyBorder="1" applyAlignment="1">
      <alignment vertical="center"/>
    </xf>
    <xf numFmtId="0" fontId="14" fillId="0" borderId="0" xfId="0" applyNumberFormat="1" applyFont="1" applyFill="1" applyBorder="1" applyAlignment="1">
      <alignment vertical="center"/>
    </xf>
    <xf numFmtId="0" fontId="15" fillId="0" borderId="0" xfId="0" applyNumberFormat="1" applyFont="1"/>
    <xf numFmtId="0" fontId="14" fillId="0" borderId="0" xfId="0" applyNumberFormat="1" applyFont="1" applyFill="1" applyBorder="1" applyAlignment="1">
      <alignment horizontal="right" vertical="center"/>
    </xf>
    <xf numFmtId="0" fontId="14" fillId="0" borderId="0" xfId="0" applyNumberFormat="1" applyFont="1" applyFill="1"/>
    <xf numFmtId="0" fontId="7" fillId="0" borderId="0" xfId="0" applyNumberFormat="1" applyFont="1" applyBorder="1"/>
    <xf numFmtId="0" fontId="7" fillId="4" borderId="0" xfId="0" applyNumberFormat="1" applyFont="1" applyFill="1" applyBorder="1" applyAlignment="1">
      <alignment vertical="center"/>
    </xf>
    <xf numFmtId="0" fontId="7" fillId="4" borderId="0" xfId="0" applyNumberFormat="1" applyFont="1" applyFill="1" applyBorder="1" applyAlignment="1">
      <alignment horizontal="right" vertical="center"/>
    </xf>
    <xf numFmtId="0" fontId="16" fillId="0" borderId="0" xfId="0" applyNumberFormat="1" applyFont="1" applyFill="1" applyBorder="1" applyAlignment="1">
      <alignment vertical="center"/>
    </xf>
    <xf numFmtId="0" fontId="16" fillId="0" borderId="0" xfId="0" applyNumberFormat="1" applyFont="1" applyFill="1" applyBorder="1" applyAlignment="1">
      <alignment horizontal="right" vertical="center"/>
    </xf>
    <xf numFmtId="0" fontId="17" fillId="0" borderId="0" xfId="0" applyNumberFormat="1" applyFont="1" applyFill="1" applyBorder="1" applyAlignment="1">
      <alignment vertical="center"/>
    </xf>
    <xf numFmtId="0" fontId="17" fillId="0" borderId="0" xfId="0" applyNumberFormat="1" applyFont="1" applyFill="1" applyBorder="1" applyAlignment="1">
      <alignment horizontal="right" vertical="center"/>
    </xf>
    <xf numFmtId="0" fontId="17" fillId="0" borderId="0" xfId="0" applyNumberFormat="1" applyFont="1" applyFill="1" applyBorder="1"/>
    <xf numFmtId="0" fontId="7" fillId="0" borderId="0" xfId="1" applyNumberFormat="1" applyFont="1" applyBorder="1" applyAlignment="1">
      <alignment vertical="center"/>
    </xf>
    <xf numFmtId="0" fontId="7" fillId="0" borderId="0" xfId="0" applyNumberFormat="1" applyFont="1" applyBorder="1" applyAlignment="1">
      <alignment vertical="center"/>
    </xf>
    <xf numFmtId="0" fontId="7" fillId="0" borderId="0" xfId="0" applyNumberFormat="1" applyFont="1"/>
    <xf numFmtId="0" fontId="11" fillId="0" borderId="0" xfId="0" applyNumberFormat="1" applyFont="1" applyBorder="1" applyAlignment="1">
      <alignment vertical="center"/>
    </xf>
    <xf numFmtId="0" fontId="7" fillId="0" borderId="0" xfId="0" applyNumberFormat="1" applyFont="1" applyBorder="1"/>
    <xf numFmtId="0" fontId="5" fillId="0" borderId="0" xfId="2" applyFont="1" applyFill="1">
      <alignment vertical="center"/>
    </xf>
    <xf numFmtId="0" fontId="7" fillId="0" borderId="0" xfId="0" applyNumberFormat="1" applyFont="1" applyFill="1" applyBorder="1"/>
    <xf numFmtId="0" fontId="11" fillId="0" borderId="0" xfId="0" applyNumberFormat="1" applyFont="1" applyFill="1" applyBorder="1" applyAlignment="1">
      <alignment vertical="center"/>
    </xf>
    <xf numFmtId="0" fontId="0" fillId="0" borderId="0" xfId="0" applyFill="1"/>
    <xf numFmtId="0" fontId="4" fillId="0" borderId="0" xfId="2" applyFont="1" applyFill="1">
      <alignment vertical="center"/>
    </xf>
    <xf numFmtId="0" fontId="3" fillId="4" borderId="0" xfId="2" applyFont="1" applyFill="1">
      <alignment vertical="center"/>
    </xf>
    <xf numFmtId="0" fontId="2" fillId="0" borderId="0" xfId="2" applyFont="1" applyFill="1">
      <alignment vertical="center"/>
    </xf>
    <xf numFmtId="0" fontId="7" fillId="5" borderId="0" xfId="0" applyNumberFormat="1" applyFont="1" applyFill="1" applyBorder="1" applyAlignment="1">
      <alignment vertical="center"/>
    </xf>
    <xf numFmtId="0" fontId="7" fillId="5" borderId="0" xfId="0" applyNumberFormat="1" applyFont="1" applyFill="1" applyBorder="1"/>
    <xf numFmtId="0" fontId="11" fillId="5" borderId="0" xfId="0" applyNumberFormat="1" applyFont="1" applyFill="1" applyBorder="1" applyAlignment="1">
      <alignment vertical="center"/>
    </xf>
    <xf numFmtId="0" fontId="7" fillId="5" borderId="0" xfId="0" applyNumberFormat="1" applyFont="1" applyFill="1" applyBorder="1" applyAlignment="1">
      <alignment horizontal="right" vertical="center"/>
    </xf>
    <xf numFmtId="0" fontId="0" fillId="5" borderId="0" xfId="0" applyFill="1"/>
    <xf numFmtId="0" fontId="7" fillId="0" borderId="0" xfId="0" applyFont="1" applyAlignment="1">
      <alignment horizontal="left" vertical="center" wrapText="1"/>
    </xf>
    <xf numFmtId="0" fontId="7" fillId="2" borderId="2" xfId="0" applyNumberFormat="1" applyFont="1" applyFill="1" applyBorder="1" applyAlignment="1">
      <alignment horizontal="left"/>
    </xf>
    <xf numFmtId="0" fontId="7" fillId="0" borderId="2" xfId="0" applyNumberFormat="1" applyFont="1" applyFill="1" applyBorder="1" applyAlignment="1">
      <alignment horizontal="left"/>
    </xf>
    <xf numFmtId="0" fontId="0" fillId="0" borderId="0" xfId="0" applyAlignment="1">
      <alignment horizontal="left"/>
    </xf>
    <xf numFmtId="0" fontId="0" fillId="5" borderId="0" xfId="0" applyFill="1" applyAlignment="1">
      <alignment horizontal="left"/>
    </xf>
    <xf numFmtId="0" fontId="0" fillId="0" borderId="0" xfId="0" applyFill="1" applyAlignment="1">
      <alignment horizontal="left"/>
    </xf>
    <xf numFmtId="0" fontId="0" fillId="0" borderId="0" xfId="0" applyNumberFormat="1" applyAlignment="1">
      <alignment horizontal="left"/>
    </xf>
  </cellXfs>
  <cellStyles count="3">
    <cellStyle name="常规" xfId="0" builtinId="0"/>
    <cellStyle name="常规 2" xfId="2"/>
    <cellStyle name="常规 5" xfId="1"/>
  </cellStyles>
  <dxfs count="87">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480"/>
  <sheetViews>
    <sheetView tabSelected="1" workbookViewId="0">
      <pane xSplit="6" ySplit="3" topLeftCell="G357" activePane="bottomRight" state="frozen"/>
      <selection pane="topRight" activeCell="G1" sqref="G1"/>
      <selection pane="bottomLeft" activeCell="A4" sqref="A4"/>
      <selection pane="bottomRight" activeCell="G365" sqref="G365"/>
    </sheetView>
  </sheetViews>
  <sheetFormatPr defaultRowHeight="13.5" x14ac:dyDescent="0.15"/>
  <cols>
    <col min="3" max="3" width="17.25" customWidth="1"/>
    <col min="4" max="4" width="14.5" customWidth="1"/>
    <col min="6" max="6" width="20.875" customWidth="1"/>
    <col min="7" max="7" width="48" customWidth="1"/>
    <col min="8" max="8" width="19.375" customWidth="1"/>
    <col min="9" max="9" width="9.75" customWidth="1"/>
    <col min="10" max="10" width="12.25" bestFit="1" customWidth="1"/>
    <col min="15" max="15" width="10.5" bestFit="1" customWidth="1"/>
    <col min="16" max="16" width="9.375" customWidth="1"/>
    <col min="18" max="18" width="10.75" customWidth="1"/>
    <col min="27" max="27" width="11.375" customWidth="1"/>
    <col min="30" max="30" width="14.25" customWidth="1"/>
    <col min="31" max="31" width="6.5" customWidth="1"/>
    <col min="32" max="32" width="16.25" style="58" customWidth="1"/>
  </cols>
  <sheetData>
    <row r="1" spans="1:32" ht="249" customHeight="1" x14ac:dyDescent="0.15">
      <c r="A1" s="17" t="s">
        <v>668</v>
      </c>
      <c r="B1" s="18" t="s">
        <v>205</v>
      </c>
      <c r="C1" s="18" t="s">
        <v>785</v>
      </c>
      <c r="D1" s="19" t="s">
        <v>1132</v>
      </c>
      <c r="E1" s="19" t="s">
        <v>141</v>
      </c>
      <c r="F1" s="14" t="s">
        <v>0</v>
      </c>
      <c r="G1" s="17" t="s">
        <v>206</v>
      </c>
      <c r="H1" s="17" t="s">
        <v>1203</v>
      </c>
      <c r="I1" s="17" t="s">
        <v>204</v>
      </c>
      <c r="J1" s="17" t="s">
        <v>246</v>
      </c>
      <c r="K1" s="18" t="s">
        <v>671</v>
      </c>
      <c r="L1" s="17" t="s">
        <v>2</v>
      </c>
      <c r="M1" s="14" t="s">
        <v>3</v>
      </c>
      <c r="N1" s="18" t="s">
        <v>145</v>
      </c>
      <c r="O1" s="14" t="s">
        <v>4</v>
      </c>
      <c r="P1" s="14" t="s">
        <v>5</v>
      </c>
      <c r="Q1" s="17" t="s">
        <v>6</v>
      </c>
      <c r="R1" s="14" t="s">
        <v>7</v>
      </c>
      <c r="S1" s="14" t="s">
        <v>8</v>
      </c>
      <c r="T1" s="19" t="s">
        <v>1190</v>
      </c>
      <c r="U1" s="17" t="s">
        <v>9</v>
      </c>
      <c r="V1" s="17" t="s">
        <v>10</v>
      </c>
      <c r="W1" s="19" t="s">
        <v>1107</v>
      </c>
      <c r="X1" s="19" t="s">
        <v>128</v>
      </c>
      <c r="Y1" s="14" t="s">
        <v>200</v>
      </c>
      <c r="Z1" s="14" t="s">
        <v>201</v>
      </c>
      <c r="AA1" s="14" t="s">
        <v>203</v>
      </c>
      <c r="AB1" s="17" t="s">
        <v>129</v>
      </c>
      <c r="AC1" s="17" t="s">
        <v>130</v>
      </c>
      <c r="AD1" s="17" t="s">
        <v>1195</v>
      </c>
      <c r="AE1" s="17" t="s">
        <v>288</v>
      </c>
      <c r="AF1" s="55" t="s">
        <v>1106</v>
      </c>
    </row>
    <row r="2" spans="1:32" x14ac:dyDescent="0.15">
      <c r="A2" s="20" t="s">
        <v>11</v>
      </c>
      <c r="B2" s="21" t="s">
        <v>12</v>
      </c>
      <c r="C2" s="21" t="s">
        <v>144</v>
      </c>
      <c r="D2" s="20" t="s">
        <v>25</v>
      </c>
      <c r="E2" s="20" t="s">
        <v>142</v>
      </c>
      <c r="F2" s="20" t="s">
        <v>13</v>
      </c>
      <c r="G2" s="20" t="s">
        <v>14</v>
      </c>
      <c r="H2" s="20" t="s">
        <v>672</v>
      </c>
      <c r="I2" s="20" t="s">
        <v>1108</v>
      </c>
      <c r="J2" s="20" t="s">
        <v>1109</v>
      </c>
      <c r="K2" s="21" t="s">
        <v>15</v>
      </c>
      <c r="L2" s="21" t="s">
        <v>16</v>
      </c>
      <c r="M2" s="21" t="s">
        <v>17</v>
      </c>
      <c r="N2" s="21" t="s">
        <v>18</v>
      </c>
      <c r="O2" s="21" t="s">
        <v>19</v>
      </c>
      <c r="P2" s="21" t="s">
        <v>20</v>
      </c>
      <c r="Q2" s="21" t="s">
        <v>21</v>
      </c>
      <c r="R2" s="20" t="s">
        <v>54</v>
      </c>
      <c r="S2" s="20" t="s">
        <v>22</v>
      </c>
      <c r="T2" s="20" t="s">
        <v>23</v>
      </c>
      <c r="U2" s="20" t="s">
        <v>24</v>
      </c>
      <c r="V2" s="20" t="s">
        <v>26</v>
      </c>
      <c r="W2" s="20" t="s">
        <v>127</v>
      </c>
      <c r="X2" s="20" t="s">
        <v>131</v>
      </c>
      <c r="Y2" s="21" t="s">
        <v>198</v>
      </c>
      <c r="Z2" s="21" t="s">
        <v>202</v>
      </c>
      <c r="AA2" s="21" t="s">
        <v>199</v>
      </c>
      <c r="AB2" s="21" t="s">
        <v>132</v>
      </c>
      <c r="AC2" s="21" t="s">
        <v>133</v>
      </c>
      <c r="AD2" s="21" t="s">
        <v>1194</v>
      </c>
      <c r="AE2" s="21" t="s">
        <v>289</v>
      </c>
      <c r="AF2" s="56" t="s">
        <v>786</v>
      </c>
    </row>
    <row r="3" spans="1:32" x14ac:dyDescent="0.15">
      <c r="A3" s="14" t="s">
        <v>27</v>
      </c>
      <c r="B3" s="14" t="s">
        <v>27</v>
      </c>
      <c r="C3" s="14" t="s">
        <v>144</v>
      </c>
      <c r="D3" s="14" t="s">
        <v>27</v>
      </c>
      <c r="E3" s="14" t="s">
        <v>59</v>
      </c>
      <c r="F3" s="14" t="s">
        <v>28</v>
      </c>
      <c r="G3" s="14" t="s">
        <v>28</v>
      </c>
      <c r="H3" s="14" t="s">
        <v>59</v>
      </c>
      <c r="I3" s="14" t="s">
        <v>143</v>
      </c>
      <c r="J3" s="14" t="s">
        <v>1112</v>
      </c>
      <c r="K3" s="22" t="s">
        <v>27</v>
      </c>
      <c r="L3" s="22" t="s">
        <v>27</v>
      </c>
      <c r="M3" s="22" t="s">
        <v>27</v>
      </c>
      <c r="N3" s="22" t="s">
        <v>27</v>
      </c>
      <c r="O3" s="22" t="s">
        <v>27</v>
      </c>
      <c r="P3" s="22" t="s">
        <v>27</v>
      </c>
      <c r="Q3" s="22" t="s">
        <v>27</v>
      </c>
      <c r="R3" s="22" t="s">
        <v>27</v>
      </c>
      <c r="S3" s="22" t="s">
        <v>27</v>
      </c>
      <c r="T3" s="22" t="s">
        <v>27</v>
      </c>
      <c r="U3" s="22" t="s">
        <v>27</v>
      </c>
      <c r="V3" s="14" t="s">
        <v>27</v>
      </c>
      <c r="W3" s="14" t="s">
        <v>27</v>
      </c>
      <c r="X3" s="14" t="s">
        <v>134</v>
      </c>
      <c r="Y3" s="22" t="s">
        <v>27</v>
      </c>
      <c r="Z3" s="22" t="s">
        <v>27</v>
      </c>
      <c r="AA3" s="22" t="s">
        <v>59</v>
      </c>
      <c r="AB3" s="22" t="s">
        <v>27</v>
      </c>
      <c r="AC3" s="22" t="s">
        <v>27</v>
      </c>
      <c r="AD3" s="22" t="s">
        <v>27</v>
      </c>
      <c r="AE3" s="22" t="s">
        <v>27</v>
      </c>
      <c r="AF3" s="57" t="s">
        <v>787</v>
      </c>
    </row>
    <row r="4" spans="1:32" x14ac:dyDescent="0.15">
      <c r="A4" s="39">
        <v>10001</v>
      </c>
      <c r="B4" s="39">
        <v>3</v>
      </c>
      <c r="C4" s="39"/>
      <c r="D4" s="39">
        <v>11</v>
      </c>
      <c r="E4" s="39">
        <v>1</v>
      </c>
      <c r="F4" s="39" t="s">
        <v>738</v>
      </c>
      <c r="G4" s="38" t="s">
        <v>759</v>
      </c>
      <c r="H4" s="39">
        <v>11</v>
      </c>
      <c r="I4" s="39">
        <v>10001</v>
      </c>
      <c r="J4" s="39" t="s">
        <v>795</v>
      </c>
      <c r="K4" s="39">
        <v>4</v>
      </c>
      <c r="L4" s="39">
        <v>0</v>
      </c>
      <c r="M4" s="39">
        <v>1</v>
      </c>
      <c r="N4" s="31">
        <v>0</v>
      </c>
      <c r="O4" s="31">
        <v>100</v>
      </c>
      <c r="P4" s="30">
        <v>20</v>
      </c>
      <c r="Q4" s="31">
        <v>1</v>
      </c>
      <c r="R4" s="32">
        <v>10303</v>
      </c>
      <c r="S4" s="32">
        <v>10303</v>
      </c>
      <c r="T4" s="23">
        <v>0</v>
      </c>
      <c r="U4" s="31">
        <v>99</v>
      </c>
      <c r="V4" s="31">
        <v>0</v>
      </c>
      <c r="W4" s="31">
        <v>1</v>
      </c>
      <c r="X4" s="12">
        <v>0</v>
      </c>
      <c r="Y4" s="32">
        <v>100</v>
      </c>
      <c r="Z4" s="42">
        <v>1</v>
      </c>
      <c r="AA4" s="42">
        <v>999999999</v>
      </c>
      <c r="AB4" s="32">
        <v>0</v>
      </c>
      <c r="AC4" s="32">
        <v>0</v>
      </c>
      <c r="AD4" s="32">
        <v>0</v>
      </c>
      <c r="AE4">
        <v>0</v>
      </c>
    </row>
    <row r="5" spans="1:32" x14ac:dyDescent="0.15">
      <c r="A5" s="39">
        <v>10002</v>
      </c>
      <c r="B5" s="39">
        <v>3</v>
      </c>
      <c r="C5" s="39"/>
      <c r="D5" s="39">
        <v>11</v>
      </c>
      <c r="E5" s="39">
        <v>1</v>
      </c>
      <c r="F5" s="39" t="s">
        <v>763</v>
      </c>
      <c r="G5" s="38" t="s">
        <v>768</v>
      </c>
      <c r="H5" s="39">
        <v>11</v>
      </c>
      <c r="I5" s="39">
        <v>10002</v>
      </c>
      <c r="J5" s="39" t="s">
        <v>247</v>
      </c>
      <c r="K5" s="39">
        <v>4</v>
      </c>
      <c r="L5" s="39">
        <v>0</v>
      </c>
      <c r="M5" s="39">
        <v>1</v>
      </c>
      <c r="N5" s="31">
        <v>0</v>
      </c>
      <c r="O5" s="31">
        <v>100</v>
      </c>
      <c r="P5" s="42">
        <v>20</v>
      </c>
      <c r="Q5" s="31">
        <v>1</v>
      </c>
      <c r="R5" s="32">
        <v>10303</v>
      </c>
      <c r="S5" s="32">
        <v>10303</v>
      </c>
      <c r="T5" s="41">
        <v>0</v>
      </c>
      <c r="U5" s="31">
        <v>99</v>
      </c>
      <c r="V5" s="31">
        <v>0</v>
      </c>
      <c r="W5" s="31">
        <v>1</v>
      </c>
      <c r="X5" s="12">
        <v>0</v>
      </c>
      <c r="Y5" s="32">
        <v>100</v>
      </c>
      <c r="Z5" s="42">
        <v>1</v>
      </c>
      <c r="AA5" s="42">
        <v>999999999</v>
      </c>
      <c r="AB5" s="32">
        <v>0</v>
      </c>
      <c r="AC5" s="32">
        <v>0</v>
      </c>
      <c r="AD5" s="32">
        <v>0</v>
      </c>
      <c r="AE5">
        <v>0</v>
      </c>
      <c r="AF5" s="58" t="s">
        <v>796</v>
      </c>
    </row>
    <row r="6" spans="1:32" x14ac:dyDescent="0.15">
      <c r="A6" s="39">
        <v>10003</v>
      </c>
      <c r="B6" s="39">
        <v>3</v>
      </c>
      <c r="C6" s="39"/>
      <c r="D6" s="39">
        <v>11</v>
      </c>
      <c r="E6" s="39">
        <v>1</v>
      </c>
      <c r="F6" s="39" t="s">
        <v>764</v>
      </c>
      <c r="G6" s="38" t="s">
        <v>767</v>
      </c>
      <c r="H6" s="39">
        <v>11</v>
      </c>
      <c r="I6" s="39">
        <v>10003</v>
      </c>
      <c r="J6" s="39" t="s">
        <v>247</v>
      </c>
      <c r="K6" s="39">
        <v>4</v>
      </c>
      <c r="L6" s="39">
        <v>0</v>
      </c>
      <c r="M6" s="39">
        <v>1</v>
      </c>
      <c r="N6" s="31">
        <v>0</v>
      </c>
      <c r="O6" s="31">
        <v>100</v>
      </c>
      <c r="P6" s="42">
        <v>20</v>
      </c>
      <c r="Q6" s="31">
        <v>1</v>
      </c>
      <c r="R6" s="32">
        <v>10303</v>
      </c>
      <c r="S6" s="32">
        <v>10303</v>
      </c>
      <c r="T6" s="41">
        <v>0</v>
      </c>
      <c r="U6" s="31">
        <v>99</v>
      </c>
      <c r="V6" s="31">
        <v>0</v>
      </c>
      <c r="W6" s="31">
        <v>1</v>
      </c>
      <c r="X6" s="12">
        <v>0</v>
      </c>
      <c r="Y6" s="32">
        <v>100</v>
      </c>
      <c r="Z6" s="42">
        <v>1</v>
      </c>
      <c r="AA6" s="42">
        <v>999999999</v>
      </c>
      <c r="AB6" s="32">
        <v>0</v>
      </c>
      <c r="AC6" s="32">
        <v>0</v>
      </c>
      <c r="AD6" s="32">
        <v>0</v>
      </c>
      <c r="AE6">
        <v>0</v>
      </c>
      <c r="AF6" s="58" t="s">
        <v>796</v>
      </c>
    </row>
    <row r="7" spans="1:32" x14ac:dyDescent="0.15">
      <c r="A7" s="39">
        <v>10004</v>
      </c>
      <c r="B7" s="39">
        <v>3</v>
      </c>
      <c r="C7" s="39"/>
      <c r="D7" s="39">
        <v>11</v>
      </c>
      <c r="E7" s="39">
        <v>1</v>
      </c>
      <c r="F7" s="39" t="s">
        <v>765</v>
      </c>
      <c r="G7" s="38" t="s">
        <v>766</v>
      </c>
      <c r="H7" s="39">
        <v>11</v>
      </c>
      <c r="I7" s="39">
        <v>10004</v>
      </c>
      <c r="J7" s="39" t="s">
        <v>247</v>
      </c>
      <c r="K7" s="39">
        <v>4</v>
      </c>
      <c r="L7" s="39">
        <v>0</v>
      </c>
      <c r="M7" s="39">
        <v>1</v>
      </c>
      <c r="N7" s="31">
        <v>0</v>
      </c>
      <c r="O7" s="31">
        <v>100</v>
      </c>
      <c r="P7" s="42">
        <v>20</v>
      </c>
      <c r="Q7" s="31">
        <v>1</v>
      </c>
      <c r="R7" s="32">
        <v>10303</v>
      </c>
      <c r="S7" s="32">
        <v>10303</v>
      </c>
      <c r="T7" s="41">
        <v>0</v>
      </c>
      <c r="U7" s="31">
        <v>99</v>
      </c>
      <c r="V7" s="31">
        <v>0</v>
      </c>
      <c r="W7" s="31">
        <v>1</v>
      </c>
      <c r="X7" s="12">
        <v>0</v>
      </c>
      <c r="Y7" s="32">
        <v>100</v>
      </c>
      <c r="Z7" s="42">
        <v>1</v>
      </c>
      <c r="AA7" s="42">
        <v>999999999</v>
      </c>
      <c r="AB7" s="32">
        <v>0</v>
      </c>
      <c r="AC7" s="32">
        <v>0</v>
      </c>
      <c r="AD7" s="32">
        <v>0</v>
      </c>
      <c r="AE7">
        <v>0</v>
      </c>
      <c r="AF7" s="58" t="s">
        <v>796</v>
      </c>
    </row>
    <row r="8" spans="1:32" x14ac:dyDescent="0.15">
      <c r="A8" s="39">
        <v>10005</v>
      </c>
      <c r="B8" s="39">
        <v>3</v>
      </c>
      <c r="C8" s="39"/>
      <c r="D8" s="39">
        <v>11</v>
      </c>
      <c r="E8" s="39">
        <v>1</v>
      </c>
      <c r="F8" s="39" t="s">
        <v>806</v>
      </c>
      <c r="G8" s="38" t="s">
        <v>874</v>
      </c>
      <c r="H8" s="39">
        <v>11</v>
      </c>
      <c r="I8" s="39">
        <v>10005</v>
      </c>
      <c r="J8" s="39" t="s">
        <v>247</v>
      </c>
      <c r="K8" s="39">
        <v>4</v>
      </c>
      <c r="L8" s="39">
        <v>0</v>
      </c>
      <c r="M8" s="39">
        <v>1</v>
      </c>
      <c r="N8" s="31">
        <v>0</v>
      </c>
      <c r="O8" s="31">
        <v>100000</v>
      </c>
      <c r="P8" s="42">
        <v>20</v>
      </c>
      <c r="Q8" s="31">
        <v>1</v>
      </c>
      <c r="R8" s="32">
        <v>36001</v>
      </c>
      <c r="S8" s="32">
        <v>36001</v>
      </c>
      <c r="T8" s="41">
        <v>0</v>
      </c>
      <c r="U8" s="31">
        <v>99</v>
      </c>
      <c r="V8" s="31">
        <v>0</v>
      </c>
      <c r="W8" s="31">
        <v>1</v>
      </c>
      <c r="X8" s="12">
        <v>0</v>
      </c>
      <c r="Y8" s="32">
        <v>100</v>
      </c>
      <c r="Z8" s="42">
        <v>1</v>
      </c>
      <c r="AA8" s="42">
        <v>999999999</v>
      </c>
      <c r="AB8" s="32">
        <v>0</v>
      </c>
      <c r="AC8" s="32">
        <v>0</v>
      </c>
      <c r="AD8" s="32">
        <v>0</v>
      </c>
      <c r="AE8">
        <v>0</v>
      </c>
    </row>
    <row r="9" spans="1:32" x14ac:dyDescent="0.15">
      <c r="A9" s="39">
        <v>10006</v>
      </c>
      <c r="B9" s="39">
        <v>3</v>
      </c>
      <c r="C9" s="39"/>
      <c r="D9" s="39">
        <v>11</v>
      </c>
      <c r="E9" s="39">
        <v>1</v>
      </c>
      <c r="F9" s="39" t="s">
        <v>1128</v>
      </c>
      <c r="G9" s="38" t="s">
        <v>1126</v>
      </c>
      <c r="H9" s="39">
        <v>11</v>
      </c>
      <c r="I9" s="39">
        <v>10006</v>
      </c>
      <c r="J9" s="39" t="s">
        <v>247</v>
      </c>
      <c r="K9" s="39">
        <v>4</v>
      </c>
      <c r="L9" s="39">
        <v>0</v>
      </c>
      <c r="M9" s="39">
        <v>1</v>
      </c>
      <c r="N9" s="31">
        <v>0</v>
      </c>
      <c r="O9" s="31">
        <v>100</v>
      </c>
      <c r="P9" s="42">
        <v>20</v>
      </c>
      <c r="Q9" s="31">
        <v>1</v>
      </c>
      <c r="R9" s="32">
        <v>36001</v>
      </c>
      <c r="S9" s="32">
        <v>36001</v>
      </c>
      <c r="T9" s="41">
        <v>0</v>
      </c>
      <c r="U9" s="31">
        <v>99</v>
      </c>
      <c r="V9" s="31">
        <v>0</v>
      </c>
      <c r="W9" s="31">
        <v>1</v>
      </c>
      <c r="X9" s="12">
        <v>0</v>
      </c>
      <c r="Y9" s="32">
        <v>100</v>
      </c>
      <c r="Z9" s="42">
        <v>1</v>
      </c>
      <c r="AA9" s="42">
        <v>999999999</v>
      </c>
      <c r="AB9" s="32">
        <v>0</v>
      </c>
      <c r="AC9" s="32">
        <v>0</v>
      </c>
      <c r="AD9" s="32">
        <v>0</v>
      </c>
      <c r="AE9">
        <v>1</v>
      </c>
    </row>
    <row r="10" spans="1:32" x14ac:dyDescent="0.15">
      <c r="A10" s="39">
        <v>10007</v>
      </c>
      <c r="B10" s="39">
        <v>3</v>
      </c>
      <c r="C10" s="39"/>
      <c r="D10" s="39">
        <v>11</v>
      </c>
      <c r="E10" s="39">
        <v>1</v>
      </c>
      <c r="F10" s="39" t="s">
        <v>1129</v>
      </c>
      <c r="G10" s="38" t="s">
        <v>1127</v>
      </c>
      <c r="H10" s="39">
        <v>11</v>
      </c>
      <c r="I10" s="39">
        <v>10007</v>
      </c>
      <c r="J10" s="39" t="s">
        <v>247</v>
      </c>
      <c r="K10" s="39">
        <v>5</v>
      </c>
      <c r="L10" s="39">
        <v>0</v>
      </c>
      <c r="M10" s="39">
        <v>1</v>
      </c>
      <c r="N10" s="31">
        <v>0</v>
      </c>
      <c r="O10" s="31">
        <v>100</v>
      </c>
      <c r="P10" s="42">
        <v>20</v>
      </c>
      <c r="Q10" s="31">
        <v>1</v>
      </c>
      <c r="R10" s="32">
        <v>36001</v>
      </c>
      <c r="S10" s="32">
        <v>36001</v>
      </c>
      <c r="T10" s="41">
        <v>0</v>
      </c>
      <c r="U10" s="31">
        <v>99</v>
      </c>
      <c r="V10" s="31">
        <v>0</v>
      </c>
      <c r="W10" s="31">
        <v>1</v>
      </c>
      <c r="X10" s="12">
        <v>0</v>
      </c>
      <c r="Y10" s="32">
        <v>100</v>
      </c>
      <c r="Z10" s="42">
        <v>1</v>
      </c>
      <c r="AA10" s="42">
        <v>999999999</v>
      </c>
      <c r="AB10" s="32">
        <v>0</v>
      </c>
      <c r="AC10" s="32">
        <v>0</v>
      </c>
      <c r="AD10" s="32">
        <v>0</v>
      </c>
      <c r="AE10">
        <v>1</v>
      </c>
    </row>
    <row r="11" spans="1:32" x14ac:dyDescent="0.15">
      <c r="A11" s="39">
        <v>10010</v>
      </c>
      <c r="B11" s="39">
        <v>3</v>
      </c>
      <c r="C11" s="39"/>
      <c r="D11" s="39">
        <v>11</v>
      </c>
      <c r="E11" s="39">
        <v>1</v>
      </c>
      <c r="F11" s="39" t="s">
        <v>268</v>
      </c>
      <c r="G11" s="38" t="s">
        <v>662</v>
      </c>
      <c r="H11" s="39">
        <v>11</v>
      </c>
      <c r="I11" s="39">
        <v>10010</v>
      </c>
      <c r="J11" s="13" t="s">
        <v>247</v>
      </c>
      <c r="K11" s="39">
        <v>3</v>
      </c>
      <c r="L11" s="39">
        <v>0</v>
      </c>
      <c r="M11" s="39">
        <v>10</v>
      </c>
      <c r="N11" s="31">
        <v>0</v>
      </c>
      <c r="O11" s="31">
        <v>100</v>
      </c>
      <c r="P11" s="30">
        <v>20</v>
      </c>
      <c r="Q11" s="31">
        <v>1</v>
      </c>
      <c r="R11" s="32">
        <v>36001</v>
      </c>
      <c r="S11" s="32">
        <v>36001</v>
      </c>
      <c r="T11" s="23">
        <v>0</v>
      </c>
      <c r="U11" s="31">
        <v>1</v>
      </c>
      <c r="V11" s="31">
        <v>0</v>
      </c>
      <c r="W11" s="31">
        <v>1</v>
      </c>
      <c r="X11" s="12">
        <v>0</v>
      </c>
      <c r="Y11" s="32">
        <v>100</v>
      </c>
      <c r="Z11" s="42">
        <v>1</v>
      </c>
      <c r="AA11" s="42">
        <v>999999999</v>
      </c>
      <c r="AB11" s="32">
        <v>0</v>
      </c>
      <c r="AC11" s="32">
        <v>0</v>
      </c>
      <c r="AD11" s="32">
        <v>0</v>
      </c>
      <c r="AE11">
        <v>1</v>
      </c>
    </row>
    <row r="12" spans="1:32" x14ac:dyDescent="0.15">
      <c r="A12" s="39">
        <v>10020</v>
      </c>
      <c r="B12" s="39">
        <v>3</v>
      </c>
      <c r="C12" s="39"/>
      <c r="D12" s="39">
        <v>11</v>
      </c>
      <c r="E12" s="39">
        <v>1</v>
      </c>
      <c r="F12" s="39" t="s">
        <v>269</v>
      </c>
      <c r="G12" s="38" t="s">
        <v>663</v>
      </c>
      <c r="H12" s="39">
        <v>11</v>
      </c>
      <c r="I12" s="39">
        <v>10020</v>
      </c>
      <c r="J12" s="13" t="s">
        <v>247</v>
      </c>
      <c r="K12" s="39">
        <v>3</v>
      </c>
      <c r="L12" s="39">
        <v>0</v>
      </c>
      <c r="M12" s="39">
        <v>20</v>
      </c>
      <c r="N12" s="31">
        <v>0</v>
      </c>
      <c r="O12" s="31">
        <v>100</v>
      </c>
      <c r="P12" s="30">
        <v>20</v>
      </c>
      <c r="Q12" s="31">
        <v>1</v>
      </c>
      <c r="R12" s="32">
        <v>36001</v>
      </c>
      <c r="S12" s="32">
        <v>36001</v>
      </c>
      <c r="T12" s="23">
        <v>0</v>
      </c>
      <c r="U12" s="31">
        <v>1</v>
      </c>
      <c r="V12" s="31">
        <v>0</v>
      </c>
      <c r="W12" s="31">
        <v>1</v>
      </c>
      <c r="X12" s="12">
        <v>0</v>
      </c>
      <c r="Y12" s="32">
        <v>100</v>
      </c>
      <c r="Z12" s="42">
        <v>1</v>
      </c>
      <c r="AA12" s="42">
        <v>999999999</v>
      </c>
      <c r="AB12" s="32">
        <v>0</v>
      </c>
      <c r="AC12" s="32">
        <v>0</v>
      </c>
      <c r="AD12" s="32">
        <v>0</v>
      </c>
      <c r="AE12">
        <v>0</v>
      </c>
    </row>
    <row r="13" spans="1:32" x14ac:dyDescent="0.15">
      <c r="A13" s="39">
        <v>10030</v>
      </c>
      <c r="B13" s="39">
        <v>3</v>
      </c>
      <c r="C13" s="39"/>
      <c r="D13" s="39">
        <v>11</v>
      </c>
      <c r="E13" s="39">
        <v>1</v>
      </c>
      <c r="F13" s="39" t="s">
        <v>270</v>
      </c>
      <c r="G13" s="38" t="s">
        <v>664</v>
      </c>
      <c r="H13" s="39">
        <v>11</v>
      </c>
      <c r="I13" s="39">
        <v>10030</v>
      </c>
      <c r="J13" s="13" t="s">
        <v>247</v>
      </c>
      <c r="K13" s="39">
        <v>4</v>
      </c>
      <c r="L13" s="39">
        <v>0</v>
      </c>
      <c r="M13" s="39">
        <v>30</v>
      </c>
      <c r="N13" s="31">
        <v>0</v>
      </c>
      <c r="O13" s="31">
        <v>100</v>
      </c>
      <c r="P13" s="30">
        <v>20</v>
      </c>
      <c r="Q13" s="31">
        <v>1</v>
      </c>
      <c r="R13" s="32">
        <v>36001</v>
      </c>
      <c r="S13" s="32">
        <v>36001</v>
      </c>
      <c r="T13" s="23">
        <v>0</v>
      </c>
      <c r="U13" s="31">
        <v>1</v>
      </c>
      <c r="V13" s="31">
        <v>0</v>
      </c>
      <c r="W13" s="31">
        <v>1</v>
      </c>
      <c r="X13" s="12">
        <v>0</v>
      </c>
      <c r="Y13" s="32">
        <v>100</v>
      </c>
      <c r="Z13" s="42">
        <v>1</v>
      </c>
      <c r="AA13" s="42">
        <v>999999999</v>
      </c>
      <c r="AB13" s="32">
        <v>0</v>
      </c>
      <c r="AC13" s="32">
        <v>0</v>
      </c>
      <c r="AD13" s="32">
        <v>0</v>
      </c>
      <c r="AE13">
        <v>0</v>
      </c>
    </row>
    <row r="14" spans="1:32" x14ac:dyDescent="0.15">
      <c r="A14" s="39">
        <v>10040</v>
      </c>
      <c r="B14" s="39">
        <v>3</v>
      </c>
      <c r="C14" s="39"/>
      <c r="D14" s="39">
        <v>11</v>
      </c>
      <c r="E14" s="39">
        <v>1</v>
      </c>
      <c r="F14" s="39" t="s">
        <v>271</v>
      </c>
      <c r="G14" s="38" t="s">
        <v>665</v>
      </c>
      <c r="H14" s="39">
        <v>11</v>
      </c>
      <c r="I14" s="39">
        <v>10040</v>
      </c>
      <c r="J14" s="13" t="s">
        <v>247</v>
      </c>
      <c r="K14" s="39">
        <v>4</v>
      </c>
      <c r="L14" s="39">
        <v>0</v>
      </c>
      <c r="M14" s="39">
        <v>40</v>
      </c>
      <c r="N14" s="31">
        <v>0</v>
      </c>
      <c r="O14" s="31">
        <v>100</v>
      </c>
      <c r="P14" s="42">
        <v>20</v>
      </c>
      <c r="Q14" s="31">
        <v>1</v>
      </c>
      <c r="R14" s="32">
        <v>36001</v>
      </c>
      <c r="S14" s="32">
        <v>36001</v>
      </c>
      <c r="T14" s="23">
        <v>0</v>
      </c>
      <c r="U14" s="31">
        <v>1</v>
      </c>
      <c r="V14" s="31">
        <v>0</v>
      </c>
      <c r="W14" s="31">
        <v>1</v>
      </c>
      <c r="X14" s="12">
        <v>0</v>
      </c>
      <c r="Y14" s="32">
        <v>100</v>
      </c>
      <c r="Z14" s="42">
        <v>1</v>
      </c>
      <c r="AA14" s="42">
        <v>999999999</v>
      </c>
      <c r="AB14" s="32">
        <v>0</v>
      </c>
      <c r="AC14" s="32">
        <v>0</v>
      </c>
      <c r="AD14" s="32">
        <v>0</v>
      </c>
      <c r="AE14">
        <v>0</v>
      </c>
    </row>
    <row r="15" spans="1:32" x14ac:dyDescent="0.15">
      <c r="A15" s="39">
        <v>10050</v>
      </c>
      <c r="B15" s="39">
        <v>3</v>
      </c>
      <c r="C15" s="39"/>
      <c r="D15" s="39">
        <v>11</v>
      </c>
      <c r="E15" s="39">
        <v>1</v>
      </c>
      <c r="F15" s="39" t="s">
        <v>272</v>
      </c>
      <c r="G15" s="38" t="s">
        <v>666</v>
      </c>
      <c r="H15" s="39">
        <v>11</v>
      </c>
      <c r="I15" s="39">
        <v>10050</v>
      </c>
      <c r="J15" s="13" t="s">
        <v>247</v>
      </c>
      <c r="K15" s="39">
        <v>5</v>
      </c>
      <c r="L15" s="39">
        <v>0</v>
      </c>
      <c r="M15" s="39">
        <v>50</v>
      </c>
      <c r="N15" s="31">
        <v>0</v>
      </c>
      <c r="O15" s="31">
        <v>100</v>
      </c>
      <c r="P15" s="42">
        <v>20</v>
      </c>
      <c r="Q15" s="31">
        <v>1</v>
      </c>
      <c r="R15" s="32">
        <v>36001</v>
      </c>
      <c r="S15" s="32">
        <v>36001</v>
      </c>
      <c r="T15" s="23">
        <v>0</v>
      </c>
      <c r="U15" s="31">
        <v>1</v>
      </c>
      <c r="V15" s="31">
        <v>0</v>
      </c>
      <c r="W15" s="31">
        <v>1</v>
      </c>
      <c r="X15" s="12">
        <v>0</v>
      </c>
      <c r="Y15" s="32">
        <v>100</v>
      </c>
      <c r="Z15" s="42">
        <v>1</v>
      </c>
      <c r="AA15" s="42">
        <v>999999999</v>
      </c>
      <c r="AB15" s="32">
        <v>0</v>
      </c>
      <c r="AC15" s="32">
        <v>0</v>
      </c>
      <c r="AD15" s="32">
        <v>0</v>
      </c>
      <c r="AE15">
        <v>0</v>
      </c>
    </row>
    <row r="16" spans="1:32" x14ac:dyDescent="0.15">
      <c r="A16" s="39">
        <v>10100</v>
      </c>
      <c r="B16" s="39">
        <v>3</v>
      </c>
      <c r="C16" s="39"/>
      <c r="D16" s="39">
        <v>11</v>
      </c>
      <c r="E16" s="39">
        <v>1</v>
      </c>
      <c r="F16" s="39" t="s">
        <v>892</v>
      </c>
      <c r="G16" s="38" t="s">
        <v>891</v>
      </c>
      <c r="H16" s="39">
        <v>11</v>
      </c>
      <c r="I16" s="39">
        <v>10100</v>
      </c>
      <c r="J16" s="39" t="s">
        <v>247</v>
      </c>
      <c r="K16" s="39">
        <v>5</v>
      </c>
      <c r="L16" s="39">
        <v>0</v>
      </c>
      <c r="M16" s="39">
        <v>1</v>
      </c>
      <c r="N16" s="31">
        <v>0</v>
      </c>
      <c r="O16" s="31">
        <v>100</v>
      </c>
      <c r="P16" s="42">
        <v>20</v>
      </c>
      <c r="Q16" s="31">
        <v>1</v>
      </c>
      <c r="R16" s="32">
        <v>36001</v>
      </c>
      <c r="S16" s="32">
        <v>36001</v>
      </c>
      <c r="T16" s="41">
        <v>0</v>
      </c>
      <c r="U16" s="31">
        <v>1</v>
      </c>
      <c r="V16" s="31">
        <v>0</v>
      </c>
      <c r="W16" s="31">
        <v>1</v>
      </c>
      <c r="X16" s="12">
        <v>0</v>
      </c>
      <c r="Y16" s="32">
        <v>100</v>
      </c>
      <c r="Z16" s="42">
        <v>1</v>
      </c>
      <c r="AA16" s="42">
        <v>999999999</v>
      </c>
      <c r="AB16" s="32">
        <v>0</v>
      </c>
      <c r="AC16" s="32">
        <v>0</v>
      </c>
      <c r="AD16" s="32">
        <v>0</v>
      </c>
      <c r="AE16">
        <v>0</v>
      </c>
    </row>
    <row r="17" spans="1:32" x14ac:dyDescent="0.15">
      <c r="A17" s="39">
        <v>10200</v>
      </c>
      <c r="B17" s="39">
        <v>3</v>
      </c>
      <c r="C17" s="39"/>
      <c r="D17" s="39">
        <v>11</v>
      </c>
      <c r="E17" s="39">
        <v>1</v>
      </c>
      <c r="F17" s="38" t="s">
        <v>921</v>
      </c>
      <c r="G17" s="38" t="s">
        <v>920</v>
      </c>
      <c r="H17" s="39">
        <v>11</v>
      </c>
      <c r="I17" s="39">
        <v>10200</v>
      </c>
      <c r="J17" s="39" t="s">
        <v>247</v>
      </c>
      <c r="K17" s="39">
        <v>4</v>
      </c>
      <c r="L17" s="39">
        <v>0</v>
      </c>
      <c r="M17" s="39">
        <v>1</v>
      </c>
      <c r="N17" s="31">
        <v>0</v>
      </c>
      <c r="O17" s="31">
        <v>100</v>
      </c>
      <c r="P17" s="42">
        <v>20</v>
      </c>
      <c r="Q17" s="31">
        <v>1</v>
      </c>
      <c r="R17" s="32">
        <v>36001</v>
      </c>
      <c r="S17" s="32">
        <v>36001</v>
      </c>
      <c r="T17" s="41">
        <v>0</v>
      </c>
      <c r="U17" s="31">
        <v>1</v>
      </c>
      <c r="V17" s="31">
        <v>0</v>
      </c>
      <c r="W17" s="31">
        <v>1</v>
      </c>
      <c r="X17" s="12">
        <v>0</v>
      </c>
      <c r="Y17" s="32">
        <v>100</v>
      </c>
      <c r="Z17" s="42">
        <v>1</v>
      </c>
      <c r="AA17" s="42">
        <v>999999999</v>
      </c>
      <c r="AB17" s="32">
        <v>0</v>
      </c>
      <c r="AC17" s="32">
        <v>0</v>
      </c>
      <c r="AD17" s="32">
        <v>0</v>
      </c>
      <c r="AE17">
        <v>0</v>
      </c>
    </row>
    <row r="18" spans="1:32" s="54" customFormat="1" x14ac:dyDescent="0.15">
      <c r="A18" s="50">
        <v>10211</v>
      </c>
      <c r="B18" s="50">
        <v>3</v>
      </c>
      <c r="C18" s="50"/>
      <c r="D18" s="50">
        <v>11</v>
      </c>
      <c r="E18" s="50">
        <v>1</v>
      </c>
      <c r="F18" s="50" t="s">
        <v>739</v>
      </c>
      <c r="G18" s="50" t="s">
        <v>893</v>
      </c>
      <c r="H18" s="50">
        <v>11</v>
      </c>
      <c r="I18" s="50">
        <v>10211</v>
      </c>
      <c r="J18" s="50" t="s">
        <v>247</v>
      </c>
      <c r="K18" s="50">
        <v>2</v>
      </c>
      <c r="L18" s="50">
        <v>0</v>
      </c>
      <c r="M18" s="51">
        <v>1</v>
      </c>
      <c r="N18" s="50">
        <v>0</v>
      </c>
      <c r="O18" s="31">
        <v>100</v>
      </c>
      <c r="P18" s="42">
        <v>20</v>
      </c>
      <c r="Q18" s="51">
        <v>1</v>
      </c>
      <c r="R18" s="51">
        <v>10211</v>
      </c>
      <c r="S18" s="51">
        <v>10211</v>
      </c>
      <c r="T18" s="52">
        <v>0</v>
      </c>
      <c r="U18" s="50">
        <v>99</v>
      </c>
      <c r="V18" s="50">
        <v>0</v>
      </c>
      <c r="W18" s="50">
        <v>1</v>
      </c>
      <c r="X18" s="53">
        <v>0</v>
      </c>
      <c r="Y18" s="50">
        <v>100</v>
      </c>
      <c r="Z18" s="51">
        <v>1</v>
      </c>
      <c r="AA18" s="51">
        <v>999999999</v>
      </c>
      <c r="AB18" s="53">
        <v>0</v>
      </c>
      <c r="AC18" s="53">
        <v>0</v>
      </c>
      <c r="AD18" s="51">
        <v>0</v>
      </c>
      <c r="AE18" s="54">
        <v>1</v>
      </c>
      <c r="AF18" s="59"/>
    </row>
    <row r="19" spans="1:32" s="54" customFormat="1" x14ac:dyDescent="0.15">
      <c r="A19" s="50">
        <v>10212</v>
      </c>
      <c r="B19" s="50">
        <v>3</v>
      </c>
      <c r="C19" s="50"/>
      <c r="D19" s="50">
        <v>11</v>
      </c>
      <c r="E19" s="50">
        <v>1</v>
      </c>
      <c r="F19" s="50" t="s">
        <v>740</v>
      </c>
      <c r="G19" s="50" t="s">
        <v>894</v>
      </c>
      <c r="H19" s="50">
        <v>11</v>
      </c>
      <c r="I19" s="50">
        <v>10212</v>
      </c>
      <c r="J19" s="50" t="s">
        <v>247</v>
      </c>
      <c r="K19" s="50">
        <v>3</v>
      </c>
      <c r="L19" s="50">
        <v>0</v>
      </c>
      <c r="M19" s="51">
        <v>1</v>
      </c>
      <c r="N19" s="50">
        <v>0</v>
      </c>
      <c r="O19" s="31">
        <v>100</v>
      </c>
      <c r="P19" s="42">
        <v>20</v>
      </c>
      <c r="Q19" s="51">
        <v>1</v>
      </c>
      <c r="R19" s="51">
        <v>10212</v>
      </c>
      <c r="S19" s="51">
        <v>10212</v>
      </c>
      <c r="T19" s="52">
        <v>0</v>
      </c>
      <c r="U19" s="50">
        <v>99</v>
      </c>
      <c r="V19" s="50">
        <v>0</v>
      </c>
      <c r="W19" s="50">
        <v>1</v>
      </c>
      <c r="X19" s="53">
        <v>0</v>
      </c>
      <c r="Y19" s="50">
        <v>100</v>
      </c>
      <c r="Z19" s="51">
        <v>1</v>
      </c>
      <c r="AA19" s="51">
        <v>999999999</v>
      </c>
      <c r="AB19" s="53">
        <v>0</v>
      </c>
      <c r="AC19" s="53">
        <v>0</v>
      </c>
      <c r="AD19" s="51">
        <v>0</v>
      </c>
      <c r="AE19" s="54">
        <v>1</v>
      </c>
      <c r="AF19" s="59"/>
    </row>
    <row r="20" spans="1:32" s="54" customFormat="1" x14ac:dyDescent="0.15">
      <c r="A20" s="50">
        <v>10213</v>
      </c>
      <c r="B20" s="50">
        <v>3</v>
      </c>
      <c r="C20" s="50"/>
      <c r="D20" s="50">
        <v>11</v>
      </c>
      <c r="E20" s="50">
        <v>1</v>
      </c>
      <c r="F20" s="50" t="s">
        <v>741</v>
      </c>
      <c r="G20" s="50" t="s">
        <v>895</v>
      </c>
      <c r="H20" s="50">
        <v>11</v>
      </c>
      <c r="I20" s="50">
        <v>10213</v>
      </c>
      <c r="J20" s="50" t="s">
        <v>247</v>
      </c>
      <c r="K20" s="50">
        <v>4</v>
      </c>
      <c r="L20" s="50">
        <v>0</v>
      </c>
      <c r="M20" s="51">
        <v>1</v>
      </c>
      <c r="N20" s="50">
        <v>0</v>
      </c>
      <c r="O20" s="31">
        <v>100</v>
      </c>
      <c r="P20" s="42">
        <v>20</v>
      </c>
      <c r="Q20" s="51">
        <v>1</v>
      </c>
      <c r="R20" s="51">
        <v>10213</v>
      </c>
      <c r="S20" s="51">
        <v>10213</v>
      </c>
      <c r="T20" s="52">
        <v>0</v>
      </c>
      <c r="U20" s="50">
        <v>99</v>
      </c>
      <c r="V20" s="50">
        <v>0</v>
      </c>
      <c r="W20" s="50">
        <v>1</v>
      </c>
      <c r="X20" s="53">
        <v>0</v>
      </c>
      <c r="Y20" s="50">
        <v>100</v>
      </c>
      <c r="Z20" s="51">
        <v>1</v>
      </c>
      <c r="AA20" s="51">
        <v>999999999</v>
      </c>
      <c r="AB20" s="53">
        <v>0</v>
      </c>
      <c r="AC20" s="53">
        <v>0</v>
      </c>
      <c r="AD20" s="51">
        <v>0</v>
      </c>
      <c r="AE20" s="54">
        <v>1</v>
      </c>
      <c r="AF20" s="59"/>
    </row>
    <row r="21" spans="1:32" s="54" customFormat="1" x14ac:dyDescent="0.15">
      <c r="A21" s="50">
        <v>10214</v>
      </c>
      <c r="B21" s="50">
        <v>3</v>
      </c>
      <c r="C21" s="50"/>
      <c r="D21" s="50">
        <v>11</v>
      </c>
      <c r="E21" s="50">
        <v>1</v>
      </c>
      <c r="F21" s="50" t="s">
        <v>742</v>
      </c>
      <c r="G21" s="50" t="s">
        <v>896</v>
      </c>
      <c r="H21" s="50">
        <v>11</v>
      </c>
      <c r="I21" s="50">
        <v>10214</v>
      </c>
      <c r="J21" s="50" t="s">
        <v>247</v>
      </c>
      <c r="K21" s="50">
        <v>5</v>
      </c>
      <c r="L21" s="50">
        <v>0</v>
      </c>
      <c r="M21" s="51">
        <v>1</v>
      </c>
      <c r="N21" s="50">
        <v>0</v>
      </c>
      <c r="O21" s="31">
        <v>100</v>
      </c>
      <c r="P21" s="42">
        <v>20</v>
      </c>
      <c r="Q21" s="51">
        <v>1</v>
      </c>
      <c r="R21" s="51">
        <v>10214</v>
      </c>
      <c r="S21" s="51">
        <v>10214</v>
      </c>
      <c r="T21" s="52">
        <v>0</v>
      </c>
      <c r="U21" s="50">
        <v>99</v>
      </c>
      <c r="V21" s="50">
        <v>0</v>
      </c>
      <c r="W21" s="50">
        <v>1</v>
      </c>
      <c r="X21" s="53">
        <v>0</v>
      </c>
      <c r="Y21" s="50">
        <v>100</v>
      </c>
      <c r="Z21" s="51">
        <v>1</v>
      </c>
      <c r="AA21" s="51">
        <v>999999999</v>
      </c>
      <c r="AB21" s="53">
        <v>0</v>
      </c>
      <c r="AC21" s="53">
        <v>0</v>
      </c>
      <c r="AD21" s="51">
        <v>0</v>
      </c>
      <c r="AE21" s="54">
        <v>1</v>
      </c>
      <c r="AF21" s="59"/>
    </row>
    <row r="22" spans="1:32" s="54" customFormat="1" x14ac:dyDescent="0.15">
      <c r="A22" s="50">
        <v>10221</v>
      </c>
      <c r="B22" s="50">
        <v>3</v>
      </c>
      <c r="C22" s="50"/>
      <c r="D22" s="50">
        <v>11</v>
      </c>
      <c r="E22" s="50">
        <v>1</v>
      </c>
      <c r="F22" s="50" t="s">
        <v>743</v>
      </c>
      <c r="G22" s="50" t="s">
        <v>897</v>
      </c>
      <c r="H22" s="50">
        <v>11</v>
      </c>
      <c r="I22" s="50">
        <v>10221</v>
      </c>
      <c r="J22" s="50" t="s">
        <v>247</v>
      </c>
      <c r="K22" s="50">
        <v>2</v>
      </c>
      <c r="L22" s="50">
        <v>0</v>
      </c>
      <c r="M22" s="50">
        <v>1</v>
      </c>
      <c r="N22" s="50">
        <v>0</v>
      </c>
      <c r="O22" s="31">
        <v>100</v>
      </c>
      <c r="P22" s="42">
        <v>20</v>
      </c>
      <c r="Q22" s="51">
        <v>1</v>
      </c>
      <c r="R22" s="51">
        <v>10211</v>
      </c>
      <c r="S22" s="51">
        <v>10211</v>
      </c>
      <c r="T22" s="52">
        <v>0</v>
      </c>
      <c r="U22" s="50">
        <v>99</v>
      </c>
      <c r="V22" s="50">
        <v>0</v>
      </c>
      <c r="W22" s="50">
        <v>1</v>
      </c>
      <c r="X22" s="53">
        <v>0</v>
      </c>
      <c r="Y22" s="50">
        <v>100</v>
      </c>
      <c r="Z22" s="51">
        <v>1</v>
      </c>
      <c r="AA22" s="51">
        <v>999999999</v>
      </c>
      <c r="AB22" s="53">
        <v>0</v>
      </c>
      <c r="AC22" s="53">
        <v>0</v>
      </c>
      <c r="AD22" s="51">
        <v>0</v>
      </c>
      <c r="AE22" s="54">
        <v>1</v>
      </c>
      <c r="AF22" s="59"/>
    </row>
    <row r="23" spans="1:32" s="54" customFormat="1" x14ac:dyDescent="0.15">
      <c r="A23" s="50">
        <v>10222</v>
      </c>
      <c r="B23" s="50">
        <v>3</v>
      </c>
      <c r="C23" s="50"/>
      <c r="D23" s="50">
        <v>11</v>
      </c>
      <c r="E23" s="50">
        <v>1</v>
      </c>
      <c r="F23" s="50" t="s">
        <v>744</v>
      </c>
      <c r="G23" s="50" t="s">
        <v>898</v>
      </c>
      <c r="H23" s="50">
        <v>11</v>
      </c>
      <c r="I23" s="50">
        <v>10222</v>
      </c>
      <c r="J23" s="50" t="s">
        <v>247</v>
      </c>
      <c r="K23" s="50">
        <v>3</v>
      </c>
      <c r="L23" s="50">
        <v>0</v>
      </c>
      <c r="M23" s="51">
        <v>1</v>
      </c>
      <c r="N23" s="50">
        <v>0</v>
      </c>
      <c r="O23" s="31">
        <v>100</v>
      </c>
      <c r="P23" s="42">
        <v>20</v>
      </c>
      <c r="Q23" s="51">
        <v>1</v>
      </c>
      <c r="R23" s="51">
        <v>10212</v>
      </c>
      <c r="S23" s="51">
        <v>10212</v>
      </c>
      <c r="T23" s="52">
        <v>0</v>
      </c>
      <c r="U23" s="50">
        <v>99</v>
      </c>
      <c r="V23" s="50">
        <v>0</v>
      </c>
      <c r="W23" s="50">
        <v>1</v>
      </c>
      <c r="X23" s="53">
        <v>0</v>
      </c>
      <c r="Y23" s="50">
        <v>100</v>
      </c>
      <c r="Z23" s="51">
        <v>1</v>
      </c>
      <c r="AA23" s="51">
        <v>999999999</v>
      </c>
      <c r="AB23" s="53">
        <v>0</v>
      </c>
      <c r="AC23" s="53">
        <v>0</v>
      </c>
      <c r="AD23" s="51">
        <v>0</v>
      </c>
      <c r="AE23" s="54">
        <v>1</v>
      </c>
      <c r="AF23" s="59"/>
    </row>
    <row r="24" spans="1:32" s="54" customFormat="1" x14ac:dyDescent="0.15">
      <c r="A24" s="50">
        <v>10223</v>
      </c>
      <c r="B24" s="50">
        <v>3</v>
      </c>
      <c r="C24" s="50"/>
      <c r="D24" s="50">
        <v>11</v>
      </c>
      <c r="E24" s="50">
        <v>1</v>
      </c>
      <c r="F24" s="50" t="s">
        <v>745</v>
      </c>
      <c r="G24" s="50" t="s">
        <v>899</v>
      </c>
      <c r="H24" s="50">
        <v>11</v>
      </c>
      <c r="I24" s="50">
        <v>10223</v>
      </c>
      <c r="J24" s="50" t="s">
        <v>247</v>
      </c>
      <c r="K24" s="50">
        <v>4</v>
      </c>
      <c r="L24" s="50">
        <v>0</v>
      </c>
      <c r="M24" s="51">
        <v>1</v>
      </c>
      <c r="N24" s="50">
        <v>0</v>
      </c>
      <c r="O24" s="31">
        <v>100</v>
      </c>
      <c r="P24" s="42">
        <v>20</v>
      </c>
      <c r="Q24" s="51">
        <v>1</v>
      </c>
      <c r="R24" s="51">
        <v>10213</v>
      </c>
      <c r="S24" s="51">
        <v>10213</v>
      </c>
      <c r="T24" s="52">
        <v>0</v>
      </c>
      <c r="U24" s="50">
        <v>99</v>
      </c>
      <c r="V24" s="50">
        <v>0</v>
      </c>
      <c r="W24" s="50">
        <v>1</v>
      </c>
      <c r="X24" s="53">
        <v>0</v>
      </c>
      <c r="Y24" s="50">
        <v>100</v>
      </c>
      <c r="Z24" s="51">
        <v>1</v>
      </c>
      <c r="AA24" s="51">
        <v>999999999</v>
      </c>
      <c r="AB24" s="53">
        <v>0</v>
      </c>
      <c r="AC24" s="53">
        <v>0</v>
      </c>
      <c r="AD24" s="51">
        <v>0</v>
      </c>
      <c r="AE24" s="54">
        <v>1</v>
      </c>
      <c r="AF24" s="59"/>
    </row>
    <row r="25" spans="1:32" s="54" customFormat="1" x14ac:dyDescent="0.15">
      <c r="A25" s="50">
        <v>10224</v>
      </c>
      <c r="B25" s="50">
        <v>3</v>
      </c>
      <c r="C25" s="50"/>
      <c r="D25" s="50">
        <v>11</v>
      </c>
      <c r="E25" s="50">
        <v>1</v>
      </c>
      <c r="F25" s="50" t="s">
        <v>746</v>
      </c>
      <c r="G25" s="50" t="s">
        <v>900</v>
      </c>
      <c r="H25" s="50">
        <v>11</v>
      </c>
      <c r="I25" s="50">
        <v>10224</v>
      </c>
      <c r="J25" s="50" t="s">
        <v>247</v>
      </c>
      <c r="K25" s="50">
        <v>5</v>
      </c>
      <c r="L25" s="50">
        <v>0</v>
      </c>
      <c r="M25" s="51">
        <v>1</v>
      </c>
      <c r="N25" s="50">
        <v>0</v>
      </c>
      <c r="O25" s="31">
        <v>100</v>
      </c>
      <c r="P25" s="42">
        <v>20</v>
      </c>
      <c r="Q25" s="51">
        <v>1</v>
      </c>
      <c r="R25" s="51">
        <v>10214</v>
      </c>
      <c r="S25" s="51">
        <v>10214</v>
      </c>
      <c r="T25" s="52">
        <v>0</v>
      </c>
      <c r="U25" s="50">
        <v>99</v>
      </c>
      <c r="V25" s="50">
        <v>0</v>
      </c>
      <c r="W25" s="50">
        <v>1</v>
      </c>
      <c r="X25" s="53">
        <v>0</v>
      </c>
      <c r="Y25" s="50">
        <v>100</v>
      </c>
      <c r="Z25" s="51">
        <v>1</v>
      </c>
      <c r="AA25" s="51">
        <v>999999999</v>
      </c>
      <c r="AB25" s="53">
        <v>0</v>
      </c>
      <c r="AC25" s="53">
        <v>0</v>
      </c>
      <c r="AD25" s="51">
        <v>0</v>
      </c>
      <c r="AE25" s="54">
        <v>1</v>
      </c>
      <c r="AF25" s="59"/>
    </row>
    <row r="26" spans="1:32" s="54" customFormat="1" x14ac:dyDescent="0.15">
      <c r="A26" s="50">
        <v>10231</v>
      </c>
      <c r="B26" s="50">
        <v>3</v>
      </c>
      <c r="C26" s="50"/>
      <c r="D26" s="50">
        <v>11</v>
      </c>
      <c r="E26" s="50">
        <v>1</v>
      </c>
      <c r="F26" s="50" t="s">
        <v>747</v>
      </c>
      <c r="G26" s="50" t="s">
        <v>901</v>
      </c>
      <c r="H26" s="50">
        <v>11</v>
      </c>
      <c r="I26" s="50">
        <v>10231</v>
      </c>
      <c r="J26" s="50" t="s">
        <v>247</v>
      </c>
      <c r="K26" s="50">
        <v>2</v>
      </c>
      <c r="L26" s="50">
        <v>0</v>
      </c>
      <c r="M26" s="51">
        <v>1</v>
      </c>
      <c r="N26" s="50">
        <v>0</v>
      </c>
      <c r="O26" s="31">
        <v>100</v>
      </c>
      <c r="P26" s="42">
        <v>20</v>
      </c>
      <c r="Q26" s="51">
        <v>1</v>
      </c>
      <c r="R26" s="51">
        <v>10211</v>
      </c>
      <c r="S26" s="51">
        <v>10211</v>
      </c>
      <c r="T26" s="52">
        <v>0</v>
      </c>
      <c r="U26" s="50">
        <v>99</v>
      </c>
      <c r="V26" s="50">
        <v>0</v>
      </c>
      <c r="W26" s="50">
        <v>1</v>
      </c>
      <c r="X26" s="53">
        <v>0</v>
      </c>
      <c r="Y26" s="50">
        <v>100</v>
      </c>
      <c r="Z26" s="51">
        <v>1</v>
      </c>
      <c r="AA26" s="51">
        <v>999999999</v>
      </c>
      <c r="AB26" s="53">
        <v>0</v>
      </c>
      <c r="AC26" s="53">
        <v>0</v>
      </c>
      <c r="AD26" s="51">
        <v>0</v>
      </c>
      <c r="AE26" s="54">
        <v>1</v>
      </c>
      <c r="AF26" s="59"/>
    </row>
    <row r="27" spans="1:32" s="54" customFormat="1" x14ac:dyDescent="0.15">
      <c r="A27" s="50">
        <v>10232</v>
      </c>
      <c r="B27" s="50">
        <v>3</v>
      </c>
      <c r="C27" s="50"/>
      <c r="D27" s="50">
        <v>11</v>
      </c>
      <c r="E27" s="50">
        <v>1</v>
      </c>
      <c r="F27" s="50" t="s">
        <v>748</v>
      </c>
      <c r="G27" s="50" t="s">
        <v>902</v>
      </c>
      <c r="H27" s="50">
        <v>11</v>
      </c>
      <c r="I27" s="50">
        <v>10232</v>
      </c>
      <c r="J27" s="50" t="s">
        <v>247</v>
      </c>
      <c r="K27" s="50">
        <v>3</v>
      </c>
      <c r="L27" s="50">
        <v>0</v>
      </c>
      <c r="M27" s="51">
        <v>1</v>
      </c>
      <c r="N27" s="50">
        <v>0</v>
      </c>
      <c r="O27" s="31">
        <v>100</v>
      </c>
      <c r="P27" s="42">
        <v>20</v>
      </c>
      <c r="Q27" s="51">
        <v>1</v>
      </c>
      <c r="R27" s="51">
        <v>10212</v>
      </c>
      <c r="S27" s="51">
        <v>10212</v>
      </c>
      <c r="T27" s="52">
        <v>0</v>
      </c>
      <c r="U27" s="50">
        <v>99</v>
      </c>
      <c r="V27" s="50">
        <v>0</v>
      </c>
      <c r="W27" s="50">
        <v>1</v>
      </c>
      <c r="X27" s="53">
        <v>0</v>
      </c>
      <c r="Y27" s="50">
        <v>100</v>
      </c>
      <c r="Z27" s="51">
        <v>1</v>
      </c>
      <c r="AA27" s="51">
        <v>999999999</v>
      </c>
      <c r="AB27" s="53">
        <v>0</v>
      </c>
      <c r="AC27" s="53">
        <v>0</v>
      </c>
      <c r="AD27" s="51">
        <v>0</v>
      </c>
      <c r="AE27" s="54">
        <v>1</v>
      </c>
      <c r="AF27" s="59"/>
    </row>
    <row r="28" spans="1:32" s="54" customFormat="1" x14ac:dyDescent="0.15">
      <c r="A28" s="50">
        <v>10233</v>
      </c>
      <c r="B28" s="50">
        <v>3</v>
      </c>
      <c r="C28" s="50"/>
      <c r="D28" s="50">
        <v>11</v>
      </c>
      <c r="E28" s="50">
        <v>1</v>
      </c>
      <c r="F28" s="50" t="s">
        <v>749</v>
      </c>
      <c r="G28" s="50" t="s">
        <v>903</v>
      </c>
      <c r="H28" s="50">
        <v>11</v>
      </c>
      <c r="I28" s="50">
        <v>10233</v>
      </c>
      <c r="J28" s="50" t="s">
        <v>247</v>
      </c>
      <c r="K28" s="50">
        <v>4</v>
      </c>
      <c r="L28" s="50">
        <v>0</v>
      </c>
      <c r="M28" s="51">
        <v>1</v>
      </c>
      <c r="N28" s="50">
        <v>0</v>
      </c>
      <c r="O28" s="31">
        <v>100</v>
      </c>
      <c r="P28" s="42">
        <v>20</v>
      </c>
      <c r="Q28" s="51">
        <v>1</v>
      </c>
      <c r="R28" s="51">
        <v>10213</v>
      </c>
      <c r="S28" s="51">
        <v>10213</v>
      </c>
      <c r="T28" s="52">
        <v>0</v>
      </c>
      <c r="U28" s="50">
        <v>99</v>
      </c>
      <c r="V28" s="50">
        <v>0</v>
      </c>
      <c r="W28" s="50">
        <v>1</v>
      </c>
      <c r="X28" s="53">
        <v>0</v>
      </c>
      <c r="Y28" s="50">
        <v>100</v>
      </c>
      <c r="Z28" s="51">
        <v>1</v>
      </c>
      <c r="AA28" s="51">
        <v>999999999</v>
      </c>
      <c r="AB28" s="53">
        <v>0</v>
      </c>
      <c r="AC28" s="53">
        <v>0</v>
      </c>
      <c r="AD28" s="51">
        <v>0</v>
      </c>
      <c r="AE28" s="54">
        <v>1</v>
      </c>
      <c r="AF28" s="59"/>
    </row>
    <row r="29" spans="1:32" s="54" customFormat="1" x14ac:dyDescent="0.15">
      <c r="A29" s="50">
        <v>10234</v>
      </c>
      <c r="B29" s="50">
        <v>3</v>
      </c>
      <c r="C29" s="50"/>
      <c r="D29" s="50">
        <v>11</v>
      </c>
      <c r="E29" s="50">
        <v>1</v>
      </c>
      <c r="F29" s="50" t="s">
        <v>750</v>
      </c>
      <c r="G29" s="50" t="s">
        <v>904</v>
      </c>
      <c r="H29" s="50">
        <v>11</v>
      </c>
      <c r="I29" s="50">
        <v>10234</v>
      </c>
      <c r="J29" s="50" t="s">
        <v>247</v>
      </c>
      <c r="K29" s="50">
        <v>5</v>
      </c>
      <c r="L29" s="50">
        <v>0</v>
      </c>
      <c r="M29" s="51">
        <v>1</v>
      </c>
      <c r="N29" s="50">
        <v>0</v>
      </c>
      <c r="O29" s="31">
        <v>100</v>
      </c>
      <c r="P29" s="42">
        <v>20</v>
      </c>
      <c r="Q29" s="51">
        <v>1</v>
      </c>
      <c r="R29" s="51">
        <v>10214</v>
      </c>
      <c r="S29" s="51">
        <v>10214</v>
      </c>
      <c r="T29" s="52">
        <v>0</v>
      </c>
      <c r="U29" s="50">
        <v>99</v>
      </c>
      <c r="V29" s="50">
        <v>0</v>
      </c>
      <c r="W29" s="50">
        <v>1</v>
      </c>
      <c r="X29" s="53">
        <v>0</v>
      </c>
      <c r="Y29" s="50">
        <v>100</v>
      </c>
      <c r="Z29" s="51">
        <v>1</v>
      </c>
      <c r="AA29" s="51">
        <v>999999999</v>
      </c>
      <c r="AB29" s="53">
        <v>0</v>
      </c>
      <c r="AC29" s="53">
        <v>0</v>
      </c>
      <c r="AD29" s="51">
        <v>0</v>
      </c>
      <c r="AE29" s="54">
        <v>1</v>
      </c>
      <c r="AF29" s="59"/>
    </row>
    <row r="30" spans="1:32" s="54" customFormat="1" x14ac:dyDescent="0.15">
      <c r="A30" s="50">
        <v>10241</v>
      </c>
      <c r="B30" s="50">
        <v>3</v>
      </c>
      <c r="C30" s="50"/>
      <c r="D30" s="50">
        <v>11</v>
      </c>
      <c r="E30" s="50">
        <v>1</v>
      </c>
      <c r="F30" s="50" t="s">
        <v>751</v>
      </c>
      <c r="G30" s="50" t="s">
        <v>905</v>
      </c>
      <c r="H30" s="50">
        <v>11</v>
      </c>
      <c r="I30" s="50">
        <v>10241</v>
      </c>
      <c r="J30" s="50" t="s">
        <v>247</v>
      </c>
      <c r="K30" s="50">
        <v>2</v>
      </c>
      <c r="L30" s="50">
        <v>0</v>
      </c>
      <c r="M30" s="50">
        <v>1</v>
      </c>
      <c r="N30" s="50">
        <v>0</v>
      </c>
      <c r="O30" s="31">
        <v>100</v>
      </c>
      <c r="P30" s="42">
        <v>20</v>
      </c>
      <c r="Q30" s="51">
        <v>1</v>
      </c>
      <c r="R30" s="51">
        <v>10211</v>
      </c>
      <c r="S30" s="51">
        <v>10211</v>
      </c>
      <c r="T30" s="52">
        <v>0</v>
      </c>
      <c r="U30" s="50">
        <v>99</v>
      </c>
      <c r="V30" s="50">
        <v>0</v>
      </c>
      <c r="W30" s="50">
        <v>1</v>
      </c>
      <c r="X30" s="53">
        <v>0</v>
      </c>
      <c r="Y30" s="50">
        <v>100</v>
      </c>
      <c r="Z30" s="51">
        <v>1</v>
      </c>
      <c r="AA30" s="51">
        <v>999999999</v>
      </c>
      <c r="AB30" s="53">
        <v>0</v>
      </c>
      <c r="AC30" s="53">
        <v>0</v>
      </c>
      <c r="AD30" s="51">
        <v>0</v>
      </c>
      <c r="AE30" s="54">
        <v>1</v>
      </c>
      <c r="AF30" s="59"/>
    </row>
    <row r="31" spans="1:32" s="54" customFormat="1" x14ac:dyDescent="0.15">
      <c r="A31" s="50">
        <v>10242</v>
      </c>
      <c r="B31" s="50">
        <v>3</v>
      </c>
      <c r="C31" s="50"/>
      <c r="D31" s="50">
        <v>11</v>
      </c>
      <c r="E31" s="50">
        <v>1</v>
      </c>
      <c r="F31" s="50" t="s">
        <v>752</v>
      </c>
      <c r="G31" s="50" t="s">
        <v>906</v>
      </c>
      <c r="H31" s="50">
        <v>11</v>
      </c>
      <c r="I31" s="50">
        <v>10242</v>
      </c>
      <c r="J31" s="50" t="s">
        <v>247</v>
      </c>
      <c r="K31" s="50">
        <v>3</v>
      </c>
      <c r="L31" s="50">
        <v>0</v>
      </c>
      <c r="M31" s="51">
        <v>1</v>
      </c>
      <c r="N31" s="50">
        <v>0</v>
      </c>
      <c r="O31" s="31">
        <v>100</v>
      </c>
      <c r="P31" s="42">
        <v>20</v>
      </c>
      <c r="Q31" s="51">
        <v>1</v>
      </c>
      <c r="R31" s="51">
        <v>10212</v>
      </c>
      <c r="S31" s="51">
        <v>10212</v>
      </c>
      <c r="T31" s="52">
        <v>0</v>
      </c>
      <c r="U31" s="50">
        <v>99</v>
      </c>
      <c r="V31" s="50">
        <v>0</v>
      </c>
      <c r="W31" s="50">
        <v>1</v>
      </c>
      <c r="X31" s="53">
        <v>0</v>
      </c>
      <c r="Y31" s="50">
        <v>100</v>
      </c>
      <c r="Z31" s="51">
        <v>1</v>
      </c>
      <c r="AA31" s="51">
        <v>999999999</v>
      </c>
      <c r="AB31" s="53">
        <v>0</v>
      </c>
      <c r="AC31" s="53">
        <v>0</v>
      </c>
      <c r="AD31" s="51">
        <v>0</v>
      </c>
      <c r="AE31" s="54">
        <v>1</v>
      </c>
      <c r="AF31" s="59"/>
    </row>
    <row r="32" spans="1:32" s="54" customFormat="1" x14ac:dyDescent="0.15">
      <c r="A32" s="50">
        <v>10243</v>
      </c>
      <c r="B32" s="50">
        <v>3</v>
      </c>
      <c r="C32" s="50"/>
      <c r="D32" s="50">
        <v>11</v>
      </c>
      <c r="E32" s="50">
        <v>1</v>
      </c>
      <c r="F32" s="50" t="s">
        <v>753</v>
      </c>
      <c r="G32" s="50" t="s">
        <v>907</v>
      </c>
      <c r="H32" s="50">
        <v>11</v>
      </c>
      <c r="I32" s="50">
        <v>10243</v>
      </c>
      <c r="J32" s="50" t="s">
        <v>247</v>
      </c>
      <c r="K32" s="50">
        <v>4</v>
      </c>
      <c r="L32" s="50">
        <v>0</v>
      </c>
      <c r="M32" s="51">
        <v>1</v>
      </c>
      <c r="N32" s="50">
        <v>0</v>
      </c>
      <c r="O32" s="31">
        <v>100</v>
      </c>
      <c r="P32" s="42">
        <v>20</v>
      </c>
      <c r="Q32" s="51">
        <v>1</v>
      </c>
      <c r="R32" s="51">
        <v>10213</v>
      </c>
      <c r="S32" s="51">
        <v>10213</v>
      </c>
      <c r="T32" s="52">
        <v>0</v>
      </c>
      <c r="U32" s="50">
        <v>99</v>
      </c>
      <c r="V32" s="50">
        <v>0</v>
      </c>
      <c r="W32" s="50">
        <v>1</v>
      </c>
      <c r="X32" s="53">
        <v>0</v>
      </c>
      <c r="Y32" s="50">
        <v>100</v>
      </c>
      <c r="Z32" s="51">
        <v>1</v>
      </c>
      <c r="AA32" s="51">
        <v>999999999</v>
      </c>
      <c r="AB32" s="53">
        <v>0</v>
      </c>
      <c r="AC32" s="53">
        <v>0</v>
      </c>
      <c r="AD32" s="51">
        <v>0</v>
      </c>
      <c r="AE32" s="54">
        <v>1</v>
      </c>
      <c r="AF32" s="59"/>
    </row>
    <row r="33" spans="1:32" s="54" customFormat="1" x14ac:dyDescent="0.15">
      <c r="A33" s="50">
        <v>10244</v>
      </c>
      <c r="B33" s="50">
        <v>3</v>
      </c>
      <c r="C33" s="50"/>
      <c r="D33" s="50">
        <v>11</v>
      </c>
      <c r="E33" s="50">
        <v>1</v>
      </c>
      <c r="F33" s="50" t="s">
        <v>754</v>
      </c>
      <c r="G33" s="50" t="s">
        <v>908</v>
      </c>
      <c r="H33" s="50">
        <v>11</v>
      </c>
      <c r="I33" s="50">
        <v>10244</v>
      </c>
      <c r="J33" s="50" t="s">
        <v>247</v>
      </c>
      <c r="K33" s="50">
        <v>5</v>
      </c>
      <c r="L33" s="50">
        <v>0</v>
      </c>
      <c r="M33" s="51">
        <v>1</v>
      </c>
      <c r="N33" s="50">
        <v>0</v>
      </c>
      <c r="O33" s="31">
        <v>100</v>
      </c>
      <c r="P33" s="42">
        <v>20</v>
      </c>
      <c r="Q33" s="51">
        <v>1</v>
      </c>
      <c r="R33" s="51">
        <v>10214</v>
      </c>
      <c r="S33" s="51">
        <v>10214</v>
      </c>
      <c r="T33" s="52">
        <v>0</v>
      </c>
      <c r="U33" s="50">
        <v>99</v>
      </c>
      <c r="V33" s="50">
        <v>0</v>
      </c>
      <c r="W33" s="50">
        <v>1</v>
      </c>
      <c r="X33" s="53">
        <v>0</v>
      </c>
      <c r="Y33" s="50">
        <v>100</v>
      </c>
      <c r="Z33" s="51">
        <v>1</v>
      </c>
      <c r="AA33" s="51">
        <v>999999999</v>
      </c>
      <c r="AB33" s="53">
        <v>0</v>
      </c>
      <c r="AC33" s="53">
        <v>0</v>
      </c>
      <c r="AD33" s="51">
        <v>0</v>
      </c>
      <c r="AE33" s="54">
        <v>1</v>
      </c>
      <c r="AF33" s="59"/>
    </row>
    <row r="34" spans="1:32" s="54" customFormat="1" x14ac:dyDescent="0.15">
      <c r="A34" s="50">
        <v>10251</v>
      </c>
      <c r="B34" s="50">
        <v>3</v>
      </c>
      <c r="C34" s="50"/>
      <c r="D34" s="50">
        <v>11</v>
      </c>
      <c r="E34" s="50">
        <v>1</v>
      </c>
      <c r="F34" s="50" t="s">
        <v>755</v>
      </c>
      <c r="G34" s="50" t="s">
        <v>909</v>
      </c>
      <c r="H34" s="50">
        <v>11</v>
      </c>
      <c r="I34" s="50">
        <v>10251</v>
      </c>
      <c r="J34" s="50" t="s">
        <v>247</v>
      </c>
      <c r="K34" s="50">
        <v>2</v>
      </c>
      <c r="L34" s="50">
        <v>0</v>
      </c>
      <c r="M34" s="51">
        <v>1</v>
      </c>
      <c r="N34" s="50">
        <v>0</v>
      </c>
      <c r="O34" s="31">
        <v>100</v>
      </c>
      <c r="P34" s="42">
        <v>20</v>
      </c>
      <c r="Q34" s="51">
        <v>1</v>
      </c>
      <c r="R34" s="51">
        <v>10211</v>
      </c>
      <c r="S34" s="51">
        <v>10211</v>
      </c>
      <c r="T34" s="52">
        <v>0</v>
      </c>
      <c r="U34" s="50">
        <v>99</v>
      </c>
      <c r="V34" s="50">
        <v>0</v>
      </c>
      <c r="W34" s="50">
        <v>1</v>
      </c>
      <c r="X34" s="53">
        <v>0</v>
      </c>
      <c r="Y34" s="50">
        <v>100</v>
      </c>
      <c r="Z34" s="51">
        <v>1</v>
      </c>
      <c r="AA34" s="51">
        <v>999999999</v>
      </c>
      <c r="AB34" s="53">
        <v>0</v>
      </c>
      <c r="AC34" s="53">
        <v>0</v>
      </c>
      <c r="AD34" s="51">
        <v>0</v>
      </c>
      <c r="AE34" s="54">
        <v>1</v>
      </c>
      <c r="AF34" s="59"/>
    </row>
    <row r="35" spans="1:32" s="54" customFormat="1" x14ac:dyDescent="0.15">
      <c r="A35" s="50">
        <v>10252</v>
      </c>
      <c r="B35" s="50">
        <v>3</v>
      </c>
      <c r="C35" s="50"/>
      <c r="D35" s="50">
        <v>11</v>
      </c>
      <c r="E35" s="50">
        <v>1</v>
      </c>
      <c r="F35" s="50" t="s">
        <v>756</v>
      </c>
      <c r="G35" s="50" t="s">
        <v>910</v>
      </c>
      <c r="H35" s="50">
        <v>11</v>
      </c>
      <c r="I35" s="50">
        <v>10252</v>
      </c>
      <c r="J35" s="50" t="s">
        <v>247</v>
      </c>
      <c r="K35" s="50">
        <v>3</v>
      </c>
      <c r="L35" s="50">
        <v>0</v>
      </c>
      <c r="M35" s="51">
        <v>1</v>
      </c>
      <c r="N35" s="50">
        <v>0</v>
      </c>
      <c r="O35" s="31">
        <v>100</v>
      </c>
      <c r="P35" s="42">
        <v>20</v>
      </c>
      <c r="Q35" s="51">
        <v>1</v>
      </c>
      <c r="R35" s="51">
        <v>10212</v>
      </c>
      <c r="S35" s="51">
        <v>10212</v>
      </c>
      <c r="T35" s="52">
        <v>0</v>
      </c>
      <c r="U35" s="50">
        <v>99</v>
      </c>
      <c r="V35" s="50">
        <v>0</v>
      </c>
      <c r="W35" s="50">
        <v>1</v>
      </c>
      <c r="X35" s="53">
        <v>0</v>
      </c>
      <c r="Y35" s="50">
        <v>100</v>
      </c>
      <c r="Z35" s="51">
        <v>1</v>
      </c>
      <c r="AA35" s="51">
        <v>999999999</v>
      </c>
      <c r="AB35" s="53">
        <v>0</v>
      </c>
      <c r="AC35" s="53">
        <v>0</v>
      </c>
      <c r="AD35" s="51">
        <v>0</v>
      </c>
      <c r="AE35" s="54">
        <v>1</v>
      </c>
      <c r="AF35" s="59"/>
    </row>
    <row r="36" spans="1:32" s="54" customFormat="1" x14ac:dyDescent="0.15">
      <c r="A36" s="50">
        <v>10253</v>
      </c>
      <c r="B36" s="50">
        <v>3</v>
      </c>
      <c r="C36" s="50"/>
      <c r="D36" s="50">
        <v>11</v>
      </c>
      <c r="E36" s="50">
        <v>1</v>
      </c>
      <c r="F36" s="50" t="s">
        <v>757</v>
      </c>
      <c r="G36" s="50" t="s">
        <v>911</v>
      </c>
      <c r="H36" s="50">
        <v>11</v>
      </c>
      <c r="I36" s="50">
        <v>10253</v>
      </c>
      <c r="J36" s="50" t="s">
        <v>247</v>
      </c>
      <c r="K36" s="50">
        <v>4</v>
      </c>
      <c r="L36" s="50">
        <v>0</v>
      </c>
      <c r="M36" s="51">
        <v>1</v>
      </c>
      <c r="N36" s="50">
        <v>0</v>
      </c>
      <c r="O36" s="31">
        <v>100</v>
      </c>
      <c r="P36" s="42">
        <v>20</v>
      </c>
      <c r="Q36" s="51">
        <v>1</v>
      </c>
      <c r="R36" s="51">
        <v>10213</v>
      </c>
      <c r="S36" s="51">
        <v>10213</v>
      </c>
      <c r="T36" s="52">
        <v>0</v>
      </c>
      <c r="U36" s="50">
        <v>99</v>
      </c>
      <c r="V36" s="50">
        <v>0</v>
      </c>
      <c r="W36" s="50">
        <v>1</v>
      </c>
      <c r="X36" s="53">
        <v>0</v>
      </c>
      <c r="Y36" s="50">
        <v>100</v>
      </c>
      <c r="Z36" s="51">
        <v>1</v>
      </c>
      <c r="AA36" s="51">
        <v>999999999</v>
      </c>
      <c r="AB36" s="53">
        <v>0</v>
      </c>
      <c r="AC36" s="53">
        <v>0</v>
      </c>
      <c r="AD36" s="51">
        <v>0</v>
      </c>
      <c r="AE36" s="54">
        <v>1</v>
      </c>
      <c r="AF36" s="59"/>
    </row>
    <row r="37" spans="1:32" s="54" customFormat="1" x14ac:dyDescent="0.15">
      <c r="A37" s="50">
        <v>10254</v>
      </c>
      <c r="B37" s="50">
        <v>3</v>
      </c>
      <c r="C37" s="50"/>
      <c r="D37" s="50">
        <v>11</v>
      </c>
      <c r="E37" s="50">
        <v>1</v>
      </c>
      <c r="F37" s="50" t="s">
        <v>758</v>
      </c>
      <c r="G37" s="50" t="s">
        <v>912</v>
      </c>
      <c r="H37" s="50">
        <v>11</v>
      </c>
      <c r="I37" s="50">
        <v>10254</v>
      </c>
      <c r="J37" s="50" t="s">
        <v>247</v>
      </c>
      <c r="K37" s="50">
        <v>5</v>
      </c>
      <c r="L37" s="50">
        <v>0</v>
      </c>
      <c r="M37" s="51">
        <v>1</v>
      </c>
      <c r="N37" s="50">
        <v>0</v>
      </c>
      <c r="O37" s="31">
        <v>100</v>
      </c>
      <c r="P37" s="42">
        <v>20</v>
      </c>
      <c r="Q37" s="51">
        <v>1</v>
      </c>
      <c r="R37" s="51">
        <v>10214</v>
      </c>
      <c r="S37" s="51">
        <v>10214</v>
      </c>
      <c r="T37" s="52">
        <v>0</v>
      </c>
      <c r="U37" s="50">
        <v>99</v>
      </c>
      <c r="V37" s="50">
        <v>0</v>
      </c>
      <c r="W37" s="50">
        <v>1</v>
      </c>
      <c r="X37" s="53">
        <v>0</v>
      </c>
      <c r="Y37" s="50">
        <v>100</v>
      </c>
      <c r="Z37" s="51">
        <v>1</v>
      </c>
      <c r="AA37" s="51">
        <v>999999999</v>
      </c>
      <c r="AB37" s="53">
        <v>0</v>
      </c>
      <c r="AC37" s="53">
        <v>0</v>
      </c>
      <c r="AD37" s="51">
        <v>0</v>
      </c>
      <c r="AE37" s="54">
        <v>1</v>
      </c>
      <c r="AF37" s="59"/>
    </row>
    <row r="38" spans="1:32" s="54" customFormat="1" x14ac:dyDescent="0.15">
      <c r="A38" s="50">
        <v>10401</v>
      </c>
      <c r="B38" s="50">
        <v>3</v>
      </c>
      <c r="C38" s="50"/>
      <c r="D38" s="50">
        <v>11</v>
      </c>
      <c r="E38" s="50">
        <v>1</v>
      </c>
      <c r="F38" s="50" t="s">
        <v>735</v>
      </c>
      <c r="G38" s="50" t="s">
        <v>760</v>
      </c>
      <c r="H38" s="50">
        <v>11</v>
      </c>
      <c r="I38" s="50">
        <v>10401</v>
      </c>
      <c r="J38" s="50" t="s">
        <v>247</v>
      </c>
      <c r="K38" s="50">
        <v>3</v>
      </c>
      <c r="L38" s="50">
        <v>0</v>
      </c>
      <c r="M38" s="51">
        <v>1</v>
      </c>
      <c r="N38" s="50">
        <v>0</v>
      </c>
      <c r="O38" s="31">
        <v>100</v>
      </c>
      <c r="P38" s="42">
        <v>20</v>
      </c>
      <c r="Q38" s="51">
        <v>1</v>
      </c>
      <c r="R38" s="51">
        <v>10101</v>
      </c>
      <c r="S38" s="51">
        <v>10101</v>
      </c>
      <c r="T38" s="52">
        <v>0</v>
      </c>
      <c r="U38" s="50">
        <v>99</v>
      </c>
      <c r="V38" s="50">
        <v>0</v>
      </c>
      <c r="W38" s="50">
        <v>1</v>
      </c>
      <c r="X38" s="53">
        <v>0</v>
      </c>
      <c r="Y38" s="50">
        <v>100</v>
      </c>
      <c r="Z38" s="51">
        <v>1</v>
      </c>
      <c r="AA38" s="51">
        <v>999999999</v>
      </c>
      <c r="AB38" s="53">
        <v>0</v>
      </c>
      <c r="AC38" s="53">
        <v>0</v>
      </c>
      <c r="AD38" s="51">
        <v>0</v>
      </c>
      <c r="AE38" s="54">
        <v>0</v>
      </c>
      <c r="AF38" s="59"/>
    </row>
    <row r="39" spans="1:32" s="54" customFormat="1" x14ac:dyDescent="0.15">
      <c r="A39" s="50">
        <v>10402</v>
      </c>
      <c r="B39" s="50">
        <v>3</v>
      </c>
      <c r="C39" s="50"/>
      <c r="D39" s="50">
        <v>11</v>
      </c>
      <c r="E39" s="50">
        <v>1</v>
      </c>
      <c r="F39" s="50" t="s">
        <v>736</v>
      </c>
      <c r="G39" s="50" t="s">
        <v>761</v>
      </c>
      <c r="H39" s="50">
        <v>11</v>
      </c>
      <c r="I39" s="50">
        <v>10402</v>
      </c>
      <c r="J39" s="50" t="s">
        <v>247</v>
      </c>
      <c r="K39" s="50">
        <v>4</v>
      </c>
      <c r="L39" s="50">
        <v>0</v>
      </c>
      <c r="M39" s="51">
        <v>1</v>
      </c>
      <c r="N39" s="50">
        <v>0</v>
      </c>
      <c r="O39" s="31">
        <v>100</v>
      </c>
      <c r="P39" s="42">
        <v>20</v>
      </c>
      <c r="Q39" s="51">
        <v>1</v>
      </c>
      <c r="R39" s="51">
        <v>10102</v>
      </c>
      <c r="S39" s="51">
        <v>10102</v>
      </c>
      <c r="T39" s="52">
        <v>0</v>
      </c>
      <c r="U39" s="50">
        <v>99</v>
      </c>
      <c r="V39" s="50">
        <v>0</v>
      </c>
      <c r="W39" s="50">
        <v>1</v>
      </c>
      <c r="X39" s="53">
        <v>0</v>
      </c>
      <c r="Y39" s="50">
        <v>100</v>
      </c>
      <c r="Z39" s="51">
        <v>1</v>
      </c>
      <c r="AA39" s="51">
        <v>999999999</v>
      </c>
      <c r="AB39" s="53">
        <v>0</v>
      </c>
      <c r="AC39" s="53">
        <v>0</v>
      </c>
      <c r="AD39" s="51">
        <v>0</v>
      </c>
      <c r="AE39" s="54">
        <v>0</v>
      </c>
      <c r="AF39" s="59"/>
    </row>
    <row r="40" spans="1:32" s="54" customFormat="1" x14ac:dyDescent="0.15">
      <c r="A40" s="50">
        <v>10403</v>
      </c>
      <c r="B40" s="50">
        <v>3</v>
      </c>
      <c r="C40" s="50"/>
      <c r="D40" s="50">
        <v>11</v>
      </c>
      <c r="E40" s="50">
        <v>1</v>
      </c>
      <c r="F40" s="50" t="s">
        <v>737</v>
      </c>
      <c r="G40" s="50" t="s">
        <v>762</v>
      </c>
      <c r="H40" s="50">
        <v>11</v>
      </c>
      <c r="I40" s="50">
        <v>10403</v>
      </c>
      <c r="J40" s="50" t="s">
        <v>247</v>
      </c>
      <c r="K40" s="50">
        <v>5</v>
      </c>
      <c r="L40" s="50">
        <v>0</v>
      </c>
      <c r="M40" s="51">
        <v>1</v>
      </c>
      <c r="N40" s="50">
        <v>0</v>
      </c>
      <c r="O40" s="31">
        <v>100</v>
      </c>
      <c r="P40" s="42">
        <v>20</v>
      </c>
      <c r="Q40" s="51">
        <v>1</v>
      </c>
      <c r="R40" s="51">
        <v>10103</v>
      </c>
      <c r="S40" s="51">
        <v>10103</v>
      </c>
      <c r="T40" s="52">
        <v>1</v>
      </c>
      <c r="U40" s="50">
        <v>99</v>
      </c>
      <c r="V40" s="50">
        <v>0</v>
      </c>
      <c r="W40" s="50">
        <v>1</v>
      </c>
      <c r="X40" s="53">
        <v>0</v>
      </c>
      <c r="Y40" s="50">
        <v>100</v>
      </c>
      <c r="Z40" s="51">
        <v>1</v>
      </c>
      <c r="AA40" s="51">
        <v>999999999</v>
      </c>
      <c r="AB40" s="53">
        <v>0</v>
      </c>
      <c r="AC40" s="53">
        <v>0</v>
      </c>
      <c r="AD40" s="51">
        <v>0</v>
      </c>
      <c r="AE40" s="54">
        <v>0</v>
      </c>
      <c r="AF40" s="59"/>
    </row>
    <row r="41" spans="1:32" s="54" customFormat="1" x14ac:dyDescent="0.15">
      <c r="A41" s="50">
        <v>10430</v>
      </c>
      <c r="B41" s="50">
        <v>3</v>
      </c>
      <c r="C41" s="50"/>
      <c r="D41" s="50">
        <v>11</v>
      </c>
      <c r="E41" s="50">
        <v>3</v>
      </c>
      <c r="F41" s="50" t="s">
        <v>926</v>
      </c>
      <c r="G41" s="50" t="s">
        <v>1120</v>
      </c>
      <c r="H41" s="50">
        <v>11</v>
      </c>
      <c r="I41" s="50">
        <v>10430</v>
      </c>
      <c r="J41" s="50" t="s">
        <v>247</v>
      </c>
      <c r="K41" s="50">
        <v>2</v>
      </c>
      <c r="L41" s="50">
        <v>0</v>
      </c>
      <c r="M41" s="51">
        <v>1</v>
      </c>
      <c r="N41" s="50">
        <v>0</v>
      </c>
      <c r="O41" s="31">
        <v>500</v>
      </c>
      <c r="P41" s="42">
        <v>50</v>
      </c>
      <c r="Q41" s="51">
        <v>1</v>
      </c>
      <c r="R41" s="51">
        <v>10101</v>
      </c>
      <c r="S41" s="51">
        <v>10101</v>
      </c>
      <c r="T41" s="52">
        <v>1</v>
      </c>
      <c r="U41" s="50">
        <v>99</v>
      </c>
      <c r="V41" s="50">
        <v>0</v>
      </c>
      <c r="W41" s="50">
        <v>1</v>
      </c>
      <c r="X41" s="53">
        <v>0</v>
      </c>
      <c r="Y41" s="50">
        <v>500</v>
      </c>
      <c r="Z41" s="51">
        <v>1</v>
      </c>
      <c r="AA41" s="51">
        <v>999999999</v>
      </c>
      <c r="AB41" s="53">
        <v>0</v>
      </c>
      <c r="AC41" s="53">
        <v>0</v>
      </c>
      <c r="AD41" s="51">
        <v>0</v>
      </c>
      <c r="AE41" s="54">
        <v>0</v>
      </c>
      <c r="AF41" s="59" t="s">
        <v>1117</v>
      </c>
    </row>
    <row r="42" spans="1:32" s="54" customFormat="1" x14ac:dyDescent="0.15">
      <c r="A42" s="50">
        <v>10440</v>
      </c>
      <c r="B42" s="50">
        <v>3</v>
      </c>
      <c r="C42" s="50"/>
      <c r="D42" s="50">
        <v>11</v>
      </c>
      <c r="E42" s="50">
        <v>3</v>
      </c>
      <c r="F42" s="50" t="s">
        <v>927</v>
      </c>
      <c r="G42" s="50" t="s">
        <v>1121</v>
      </c>
      <c r="H42" s="50">
        <v>11</v>
      </c>
      <c r="I42" s="50">
        <v>10440</v>
      </c>
      <c r="J42" s="50" t="s">
        <v>247</v>
      </c>
      <c r="K42" s="50">
        <v>3</v>
      </c>
      <c r="L42" s="50">
        <v>0</v>
      </c>
      <c r="M42" s="51">
        <v>1</v>
      </c>
      <c r="N42" s="50">
        <v>0</v>
      </c>
      <c r="O42" s="31">
        <v>1000</v>
      </c>
      <c r="P42" s="42">
        <v>100</v>
      </c>
      <c r="Q42" s="51">
        <v>1</v>
      </c>
      <c r="R42" s="51">
        <v>10101</v>
      </c>
      <c r="S42" s="51">
        <v>10101</v>
      </c>
      <c r="T42" s="52">
        <v>1</v>
      </c>
      <c r="U42" s="50">
        <v>99</v>
      </c>
      <c r="V42" s="50">
        <v>0</v>
      </c>
      <c r="W42" s="50">
        <v>1</v>
      </c>
      <c r="X42" s="53">
        <v>0</v>
      </c>
      <c r="Y42" s="50">
        <v>1000</v>
      </c>
      <c r="Z42" s="51">
        <v>1</v>
      </c>
      <c r="AA42" s="51">
        <v>999999999</v>
      </c>
      <c r="AB42" s="53">
        <v>0</v>
      </c>
      <c r="AC42" s="53">
        <v>0</v>
      </c>
      <c r="AD42" s="51">
        <v>0</v>
      </c>
      <c r="AE42" s="54">
        <v>0</v>
      </c>
      <c r="AF42" s="59" t="s">
        <v>1118</v>
      </c>
    </row>
    <row r="43" spans="1:32" s="54" customFormat="1" x14ac:dyDescent="0.15">
      <c r="A43" s="50">
        <v>10450</v>
      </c>
      <c r="B43" s="50">
        <v>3</v>
      </c>
      <c r="C43" s="50"/>
      <c r="D43" s="50">
        <v>11</v>
      </c>
      <c r="E43" s="50">
        <v>3</v>
      </c>
      <c r="F43" s="50" t="s">
        <v>928</v>
      </c>
      <c r="G43" s="50" t="s">
        <v>1122</v>
      </c>
      <c r="H43" s="50">
        <v>11</v>
      </c>
      <c r="I43" s="50">
        <v>10450</v>
      </c>
      <c r="J43" s="50" t="s">
        <v>247</v>
      </c>
      <c r="K43" s="50">
        <v>3</v>
      </c>
      <c r="L43" s="50">
        <v>0</v>
      </c>
      <c r="M43" s="51">
        <v>1</v>
      </c>
      <c r="N43" s="50">
        <v>0</v>
      </c>
      <c r="O43" s="31">
        <v>2000</v>
      </c>
      <c r="P43" s="42">
        <v>200</v>
      </c>
      <c r="Q43" s="51">
        <v>1</v>
      </c>
      <c r="R43" s="51">
        <v>10101</v>
      </c>
      <c r="S43" s="51">
        <v>10101</v>
      </c>
      <c r="T43" s="52">
        <v>1</v>
      </c>
      <c r="U43" s="50">
        <v>99</v>
      </c>
      <c r="V43" s="50">
        <v>0</v>
      </c>
      <c r="W43" s="50">
        <v>1</v>
      </c>
      <c r="X43" s="53">
        <v>0</v>
      </c>
      <c r="Y43" s="50">
        <v>2000</v>
      </c>
      <c r="Z43" s="51">
        <v>1</v>
      </c>
      <c r="AA43" s="51">
        <v>999999999</v>
      </c>
      <c r="AB43" s="53">
        <v>0</v>
      </c>
      <c r="AC43" s="53">
        <v>0</v>
      </c>
      <c r="AD43" s="51">
        <v>0</v>
      </c>
      <c r="AE43" s="54">
        <v>0</v>
      </c>
      <c r="AF43" s="59" t="s">
        <v>1119</v>
      </c>
    </row>
    <row r="44" spans="1:32" s="54" customFormat="1" x14ac:dyDescent="0.15">
      <c r="A44" s="50">
        <v>10460</v>
      </c>
      <c r="B44" s="50">
        <v>3</v>
      </c>
      <c r="C44" s="50"/>
      <c r="D44" s="50">
        <v>11</v>
      </c>
      <c r="E44" s="50">
        <v>3</v>
      </c>
      <c r="F44" s="50" t="s">
        <v>929</v>
      </c>
      <c r="G44" s="50" t="s">
        <v>936</v>
      </c>
      <c r="H44" s="50">
        <v>11</v>
      </c>
      <c r="I44" s="50">
        <v>10460</v>
      </c>
      <c r="J44" s="50" t="s">
        <v>247</v>
      </c>
      <c r="K44" s="50">
        <v>4</v>
      </c>
      <c r="L44" s="50">
        <v>0</v>
      </c>
      <c r="M44" s="51">
        <v>1</v>
      </c>
      <c r="N44" s="50">
        <v>0</v>
      </c>
      <c r="O44" s="31">
        <v>5000</v>
      </c>
      <c r="P44" s="42">
        <v>500</v>
      </c>
      <c r="Q44" s="51">
        <v>1</v>
      </c>
      <c r="R44" s="51">
        <v>10101</v>
      </c>
      <c r="S44" s="51">
        <v>10101</v>
      </c>
      <c r="T44" s="52">
        <v>1</v>
      </c>
      <c r="U44" s="50">
        <v>99</v>
      </c>
      <c r="V44" s="50">
        <v>0</v>
      </c>
      <c r="W44" s="50">
        <v>1</v>
      </c>
      <c r="X44" s="53">
        <v>0</v>
      </c>
      <c r="Y44" s="50">
        <v>5000</v>
      </c>
      <c r="Z44" s="51">
        <v>1</v>
      </c>
      <c r="AA44" s="51">
        <v>999999999</v>
      </c>
      <c r="AB44" s="53">
        <v>0</v>
      </c>
      <c r="AC44" s="53">
        <v>0</v>
      </c>
      <c r="AD44" s="51">
        <v>0</v>
      </c>
      <c r="AE44" s="54">
        <v>0</v>
      </c>
      <c r="AF44" s="59" t="s">
        <v>934</v>
      </c>
    </row>
    <row r="45" spans="1:32" s="54" customFormat="1" x14ac:dyDescent="0.15">
      <c r="A45" s="50">
        <v>10630</v>
      </c>
      <c r="B45" s="50">
        <v>3</v>
      </c>
      <c r="C45" s="50"/>
      <c r="D45" s="50">
        <v>11</v>
      </c>
      <c r="E45" s="50">
        <v>3</v>
      </c>
      <c r="F45" s="50" t="s">
        <v>930</v>
      </c>
      <c r="G45" s="50" t="s">
        <v>1123</v>
      </c>
      <c r="H45" s="50">
        <v>11</v>
      </c>
      <c r="I45" s="50">
        <v>10630</v>
      </c>
      <c r="J45" s="50" t="s">
        <v>247</v>
      </c>
      <c r="K45" s="50">
        <v>2</v>
      </c>
      <c r="L45" s="50">
        <v>0</v>
      </c>
      <c r="M45" s="51">
        <v>1</v>
      </c>
      <c r="N45" s="50">
        <v>0</v>
      </c>
      <c r="O45" s="31">
        <v>500</v>
      </c>
      <c r="P45" s="42">
        <v>50</v>
      </c>
      <c r="Q45" s="51">
        <v>1</v>
      </c>
      <c r="R45" s="51">
        <v>10301</v>
      </c>
      <c r="S45" s="51">
        <v>10301</v>
      </c>
      <c r="T45" s="52">
        <v>1</v>
      </c>
      <c r="U45" s="50">
        <v>99</v>
      </c>
      <c r="V45" s="50">
        <v>0</v>
      </c>
      <c r="W45" s="50">
        <v>1</v>
      </c>
      <c r="X45" s="53">
        <v>0</v>
      </c>
      <c r="Y45" s="50">
        <v>1000</v>
      </c>
      <c r="Z45" s="51">
        <v>1</v>
      </c>
      <c r="AA45" s="51">
        <v>999999999</v>
      </c>
      <c r="AB45" s="53">
        <v>0</v>
      </c>
      <c r="AC45" s="53">
        <v>0</v>
      </c>
      <c r="AD45" s="51">
        <v>0</v>
      </c>
      <c r="AE45" s="54">
        <v>0</v>
      </c>
      <c r="AF45" s="59" t="s">
        <v>1117</v>
      </c>
    </row>
    <row r="46" spans="1:32" s="54" customFormat="1" x14ac:dyDescent="0.15">
      <c r="A46" s="50">
        <v>10640</v>
      </c>
      <c r="B46" s="50">
        <v>3</v>
      </c>
      <c r="C46" s="50"/>
      <c r="D46" s="50">
        <v>11</v>
      </c>
      <c r="E46" s="50">
        <v>3</v>
      </c>
      <c r="F46" s="50" t="s">
        <v>931</v>
      </c>
      <c r="G46" s="50" t="s">
        <v>1124</v>
      </c>
      <c r="H46" s="50">
        <v>11</v>
      </c>
      <c r="I46" s="50">
        <v>10640</v>
      </c>
      <c r="J46" s="50" t="s">
        <v>247</v>
      </c>
      <c r="K46" s="50">
        <v>3</v>
      </c>
      <c r="L46" s="50">
        <v>0</v>
      </c>
      <c r="M46" s="51">
        <v>1</v>
      </c>
      <c r="N46" s="50">
        <v>0</v>
      </c>
      <c r="O46" s="31">
        <v>1000</v>
      </c>
      <c r="P46" s="42">
        <v>100</v>
      </c>
      <c r="Q46" s="51">
        <v>1</v>
      </c>
      <c r="R46" s="51">
        <v>10301</v>
      </c>
      <c r="S46" s="51">
        <v>10301</v>
      </c>
      <c r="T46" s="52">
        <v>1</v>
      </c>
      <c r="U46" s="50">
        <v>99</v>
      </c>
      <c r="V46" s="50">
        <v>0</v>
      </c>
      <c r="W46" s="50">
        <v>1</v>
      </c>
      <c r="X46" s="53">
        <v>0</v>
      </c>
      <c r="Y46" s="50">
        <v>1000</v>
      </c>
      <c r="Z46" s="51">
        <v>1</v>
      </c>
      <c r="AA46" s="51">
        <v>999999999</v>
      </c>
      <c r="AB46" s="53">
        <v>0</v>
      </c>
      <c r="AC46" s="53">
        <v>0</v>
      </c>
      <c r="AD46" s="51">
        <v>0</v>
      </c>
      <c r="AE46" s="54">
        <v>0</v>
      </c>
      <c r="AF46" s="59" t="s">
        <v>1118</v>
      </c>
    </row>
    <row r="47" spans="1:32" s="54" customFormat="1" x14ac:dyDescent="0.15">
      <c r="A47" s="50">
        <v>10650</v>
      </c>
      <c r="B47" s="50">
        <v>3</v>
      </c>
      <c r="C47" s="50"/>
      <c r="D47" s="50">
        <v>11</v>
      </c>
      <c r="E47" s="50">
        <v>3</v>
      </c>
      <c r="F47" s="50" t="s">
        <v>932</v>
      </c>
      <c r="G47" s="50" t="s">
        <v>1125</v>
      </c>
      <c r="H47" s="50">
        <v>11</v>
      </c>
      <c r="I47" s="50">
        <v>10650</v>
      </c>
      <c r="J47" s="50" t="s">
        <v>247</v>
      </c>
      <c r="K47" s="50">
        <v>3</v>
      </c>
      <c r="L47" s="50">
        <v>0</v>
      </c>
      <c r="M47" s="51">
        <v>1</v>
      </c>
      <c r="N47" s="50">
        <v>0</v>
      </c>
      <c r="O47" s="31">
        <v>2000</v>
      </c>
      <c r="P47" s="42">
        <v>200</v>
      </c>
      <c r="Q47" s="51">
        <v>1</v>
      </c>
      <c r="R47" s="51">
        <v>10303</v>
      </c>
      <c r="S47" s="51">
        <v>10303</v>
      </c>
      <c r="T47" s="52">
        <v>1</v>
      </c>
      <c r="U47" s="50">
        <v>99</v>
      </c>
      <c r="V47" s="50">
        <v>0</v>
      </c>
      <c r="W47" s="50">
        <v>1</v>
      </c>
      <c r="X47" s="53">
        <v>0</v>
      </c>
      <c r="Y47" s="50">
        <v>3000</v>
      </c>
      <c r="Z47" s="51">
        <v>1</v>
      </c>
      <c r="AA47" s="51">
        <v>999999999</v>
      </c>
      <c r="AB47" s="53">
        <v>0</v>
      </c>
      <c r="AC47" s="53">
        <v>0</v>
      </c>
      <c r="AD47" s="51">
        <v>0</v>
      </c>
      <c r="AE47" s="54">
        <v>0</v>
      </c>
      <c r="AF47" s="59" t="s">
        <v>1119</v>
      </c>
    </row>
    <row r="48" spans="1:32" s="54" customFormat="1" x14ac:dyDescent="0.15">
      <c r="A48" s="50">
        <v>10660</v>
      </c>
      <c r="B48" s="50">
        <v>3</v>
      </c>
      <c r="C48" s="50"/>
      <c r="D48" s="50">
        <v>11</v>
      </c>
      <c r="E48" s="50">
        <v>3</v>
      </c>
      <c r="F48" s="50" t="s">
        <v>933</v>
      </c>
      <c r="G48" s="50" t="s">
        <v>935</v>
      </c>
      <c r="H48" s="50">
        <v>11</v>
      </c>
      <c r="I48" s="50">
        <v>10660</v>
      </c>
      <c r="J48" s="50" t="s">
        <v>247</v>
      </c>
      <c r="K48" s="50">
        <v>4</v>
      </c>
      <c r="L48" s="50">
        <v>0</v>
      </c>
      <c r="M48" s="51">
        <v>1</v>
      </c>
      <c r="N48" s="50">
        <v>0</v>
      </c>
      <c r="O48" s="31">
        <v>5000</v>
      </c>
      <c r="P48" s="42">
        <v>500</v>
      </c>
      <c r="Q48" s="51">
        <v>1</v>
      </c>
      <c r="R48" s="51">
        <v>10301</v>
      </c>
      <c r="S48" s="51">
        <v>10301</v>
      </c>
      <c r="T48" s="52">
        <v>1</v>
      </c>
      <c r="U48" s="50">
        <v>99</v>
      </c>
      <c r="V48" s="50">
        <v>0</v>
      </c>
      <c r="W48" s="50">
        <v>1</v>
      </c>
      <c r="X48" s="53">
        <v>0</v>
      </c>
      <c r="Y48" s="50">
        <v>10000</v>
      </c>
      <c r="Z48" s="51">
        <v>1</v>
      </c>
      <c r="AA48" s="51">
        <v>999999999</v>
      </c>
      <c r="AB48" s="53">
        <v>0</v>
      </c>
      <c r="AC48" s="53">
        <v>0</v>
      </c>
      <c r="AD48" s="51">
        <v>0</v>
      </c>
      <c r="AE48" s="54">
        <v>0</v>
      </c>
      <c r="AF48" s="59" t="s">
        <v>934</v>
      </c>
    </row>
    <row r="49" spans="1:32" x14ac:dyDescent="0.15">
      <c r="A49" s="33">
        <v>10011</v>
      </c>
      <c r="B49">
        <v>3</v>
      </c>
      <c r="C49" t="s">
        <v>445</v>
      </c>
      <c r="D49">
        <v>11</v>
      </c>
      <c r="E49">
        <v>1</v>
      </c>
      <c r="F49" t="s">
        <v>445</v>
      </c>
      <c r="G49" t="s">
        <v>1092</v>
      </c>
      <c r="H49">
        <v>11</v>
      </c>
      <c r="I49">
        <v>10011</v>
      </c>
      <c r="J49" s="39" t="s">
        <v>247</v>
      </c>
      <c r="K49">
        <v>1</v>
      </c>
      <c r="L49">
        <v>0</v>
      </c>
      <c r="M49">
        <v>1</v>
      </c>
      <c r="N49">
        <v>0</v>
      </c>
      <c r="O49">
        <v>2000</v>
      </c>
      <c r="P49">
        <v>400</v>
      </c>
      <c r="Q49">
        <v>1</v>
      </c>
      <c r="R49">
        <v>1000101</v>
      </c>
      <c r="S49">
        <v>1000101</v>
      </c>
      <c r="T49">
        <v>0</v>
      </c>
      <c r="U49">
        <v>1</v>
      </c>
      <c r="V49">
        <v>0</v>
      </c>
      <c r="W49">
        <v>1</v>
      </c>
      <c r="X49" s="12">
        <v>0</v>
      </c>
      <c r="Y49">
        <v>2000</v>
      </c>
      <c r="Z49">
        <v>1</v>
      </c>
      <c r="AA49">
        <v>999999999</v>
      </c>
      <c r="AB49">
        <v>0</v>
      </c>
      <c r="AC49">
        <v>0</v>
      </c>
      <c r="AD49">
        <v>0</v>
      </c>
      <c r="AE49">
        <v>0</v>
      </c>
      <c r="AF49" s="58" t="s">
        <v>797</v>
      </c>
    </row>
    <row r="50" spans="1:32" x14ac:dyDescent="0.15">
      <c r="A50" s="33">
        <v>10012</v>
      </c>
      <c r="B50">
        <v>3</v>
      </c>
      <c r="C50" t="s">
        <v>446</v>
      </c>
      <c r="D50">
        <v>11</v>
      </c>
      <c r="E50">
        <v>1</v>
      </c>
      <c r="F50" t="s">
        <v>446</v>
      </c>
      <c r="G50" t="s">
        <v>1093</v>
      </c>
      <c r="H50">
        <v>11</v>
      </c>
      <c r="I50">
        <v>10012</v>
      </c>
      <c r="J50" s="39" t="s">
        <v>247</v>
      </c>
      <c r="K50">
        <v>1</v>
      </c>
      <c r="L50">
        <v>0</v>
      </c>
      <c r="M50">
        <v>1</v>
      </c>
      <c r="N50">
        <v>0</v>
      </c>
      <c r="O50">
        <v>2000</v>
      </c>
      <c r="P50">
        <v>400</v>
      </c>
      <c r="Q50">
        <v>1</v>
      </c>
      <c r="R50">
        <v>1000102</v>
      </c>
      <c r="S50">
        <v>1000102</v>
      </c>
      <c r="T50">
        <v>0</v>
      </c>
      <c r="U50">
        <v>1</v>
      </c>
      <c r="V50">
        <v>0</v>
      </c>
      <c r="W50">
        <v>1</v>
      </c>
      <c r="X50" s="12">
        <v>0</v>
      </c>
      <c r="Y50">
        <v>2000</v>
      </c>
      <c r="Z50">
        <v>1</v>
      </c>
      <c r="AA50">
        <v>999999999</v>
      </c>
      <c r="AB50">
        <v>0</v>
      </c>
      <c r="AC50">
        <v>0</v>
      </c>
      <c r="AD50">
        <v>0</v>
      </c>
      <c r="AE50">
        <v>0</v>
      </c>
      <c r="AF50" s="58" t="s">
        <v>797</v>
      </c>
    </row>
    <row r="51" spans="1:32" x14ac:dyDescent="0.15">
      <c r="A51" s="33">
        <v>10013</v>
      </c>
      <c r="B51">
        <v>3</v>
      </c>
      <c r="C51" t="s">
        <v>447</v>
      </c>
      <c r="D51">
        <v>11</v>
      </c>
      <c r="E51">
        <v>1</v>
      </c>
      <c r="F51" t="s">
        <v>447</v>
      </c>
      <c r="G51" t="s">
        <v>1094</v>
      </c>
      <c r="H51">
        <v>11</v>
      </c>
      <c r="I51">
        <v>10013</v>
      </c>
      <c r="J51" s="39" t="s">
        <v>247</v>
      </c>
      <c r="K51">
        <v>1</v>
      </c>
      <c r="L51">
        <v>0</v>
      </c>
      <c r="M51">
        <v>1</v>
      </c>
      <c r="N51">
        <v>0</v>
      </c>
      <c r="O51">
        <v>2000</v>
      </c>
      <c r="P51">
        <v>400</v>
      </c>
      <c r="Q51">
        <v>1</v>
      </c>
      <c r="R51">
        <v>1000103</v>
      </c>
      <c r="S51">
        <v>1000103</v>
      </c>
      <c r="T51">
        <v>0</v>
      </c>
      <c r="U51">
        <v>1</v>
      </c>
      <c r="V51">
        <v>0</v>
      </c>
      <c r="W51">
        <v>1</v>
      </c>
      <c r="X51" s="12">
        <v>0</v>
      </c>
      <c r="Y51">
        <v>2000</v>
      </c>
      <c r="Z51">
        <v>1</v>
      </c>
      <c r="AA51">
        <v>999999999</v>
      </c>
      <c r="AB51">
        <v>0</v>
      </c>
      <c r="AC51">
        <v>0</v>
      </c>
      <c r="AD51">
        <v>0</v>
      </c>
      <c r="AE51">
        <v>0</v>
      </c>
      <c r="AF51" s="58" t="s">
        <v>797</v>
      </c>
    </row>
    <row r="52" spans="1:32" x14ac:dyDescent="0.15">
      <c r="A52" s="33">
        <v>10021</v>
      </c>
      <c r="B52">
        <v>3</v>
      </c>
      <c r="C52" t="s">
        <v>448</v>
      </c>
      <c r="D52">
        <v>11</v>
      </c>
      <c r="E52">
        <v>1</v>
      </c>
      <c r="F52" t="s">
        <v>448</v>
      </c>
      <c r="G52" t="s">
        <v>1095</v>
      </c>
      <c r="H52">
        <v>11</v>
      </c>
      <c r="I52">
        <v>10021</v>
      </c>
      <c r="J52" s="39" t="s">
        <v>247</v>
      </c>
      <c r="K52">
        <v>1</v>
      </c>
      <c r="L52">
        <v>0</v>
      </c>
      <c r="M52">
        <v>10</v>
      </c>
      <c r="N52">
        <v>0</v>
      </c>
      <c r="O52">
        <v>10000</v>
      </c>
      <c r="P52">
        <v>2000</v>
      </c>
      <c r="Q52">
        <v>1</v>
      </c>
      <c r="R52">
        <v>1000201</v>
      </c>
      <c r="S52">
        <v>1000201</v>
      </c>
      <c r="T52">
        <v>0</v>
      </c>
      <c r="U52">
        <v>1</v>
      </c>
      <c r="V52">
        <v>0</v>
      </c>
      <c r="W52">
        <v>1</v>
      </c>
      <c r="X52" s="12">
        <v>0</v>
      </c>
      <c r="Y52">
        <v>10000</v>
      </c>
      <c r="Z52">
        <v>1</v>
      </c>
      <c r="AA52">
        <v>999999999</v>
      </c>
      <c r="AB52">
        <v>0</v>
      </c>
      <c r="AC52">
        <v>0</v>
      </c>
      <c r="AD52">
        <v>0</v>
      </c>
      <c r="AE52">
        <v>0</v>
      </c>
      <c r="AF52" s="58" t="s">
        <v>797</v>
      </c>
    </row>
    <row r="53" spans="1:32" x14ac:dyDescent="0.15">
      <c r="A53" s="33">
        <v>10022</v>
      </c>
      <c r="B53">
        <v>3</v>
      </c>
      <c r="C53" t="s">
        <v>449</v>
      </c>
      <c r="D53">
        <v>11</v>
      </c>
      <c r="E53">
        <v>1</v>
      </c>
      <c r="F53" t="s">
        <v>449</v>
      </c>
      <c r="G53" t="s">
        <v>1096</v>
      </c>
      <c r="H53">
        <v>11</v>
      </c>
      <c r="I53">
        <v>10022</v>
      </c>
      <c r="J53" s="39" t="s">
        <v>247</v>
      </c>
      <c r="K53">
        <v>1</v>
      </c>
      <c r="L53">
        <v>0</v>
      </c>
      <c r="M53">
        <v>10</v>
      </c>
      <c r="N53">
        <v>0</v>
      </c>
      <c r="O53">
        <v>10000</v>
      </c>
      <c r="P53">
        <v>2000</v>
      </c>
      <c r="Q53">
        <v>1</v>
      </c>
      <c r="R53">
        <v>1000202</v>
      </c>
      <c r="S53">
        <v>1000202</v>
      </c>
      <c r="T53">
        <v>0</v>
      </c>
      <c r="U53">
        <v>1</v>
      </c>
      <c r="V53">
        <v>0</v>
      </c>
      <c r="W53">
        <v>1</v>
      </c>
      <c r="X53" s="12">
        <v>0</v>
      </c>
      <c r="Y53">
        <v>10000</v>
      </c>
      <c r="Z53">
        <v>1</v>
      </c>
      <c r="AA53">
        <v>999999999</v>
      </c>
      <c r="AB53">
        <v>0</v>
      </c>
      <c r="AC53">
        <v>0</v>
      </c>
      <c r="AD53">
        <v>0</v>
      </c>
      <c r="AE53">
        <v>0</v>
      </c>
      <c r="AF53" s="58" t="s">
        <v>797</v>
      </c>
    </row>
    <row r="54" spans="1:32" x14ac:dyDescent="0.15">
      <c r="A54" s="33">
        <v>10023</v>
      </c>
      <c r="B54">
        <v>3</v>
      </c>
      <c r="C54" t="s">
        <v>450</v>
      </c>
      <c r="D54">
        <v>11</v>
      </c>
      <c r="E54">
        <v>1</v>
      </c>
      <c r="F54" t="s">
        <v>450</v>
      </c>
      <c r="G54" t="s">
        <v>1097</v>
      </c>
      <c r="H54">
        <v>11</v>
      </c>
      <c r="I54">
        <v>10023</v>
      </c>
      <c r="J54" s="39" t="s">
        <v>247</v>
      </c>
      <c r="K54">
        <v>1</v>
      </c>
      <c r="L54">
        <v>0</v>
      </c>
      <c r="M54">
        <v>10</v>
      </c>
      <c r="N54">
        <v>0</v>
      </c>
      <c r="O54">
        <v>10000</v>
      </c>
      <c r="P54">
        <v>2000</v>
      </c>
      <c r="Q54">
        <v>1</v>
      </c>
      <c r="R54">
        <v>1000203</v>
      </c>
      <c r="S54">
        <v>1000203</v>
      </c>
      <c r="T54">
        <v>0</v>
      </c>
      <c r="U54">
        <v>1</v>
      </c>
      <c r="V54">
        <v>0</v>
      </c>
      <c r="W54">
        <v>1</v>
      </c>
      <c r="X54" s="12">
        <v>0</v>
      </c>
      <c r="Y54">
        <v>10000</v>
      </c>
      <c r="Z54">
        <v>1</v>
      </c>
      <c r="AA54">
        <v>999999999</v>
      </c>
      <c r="AB54">
        <v>0</v>
      </c>
      <c r="AC54">
        <v>0</v>
      </c>
      <c r="AD54">
        <v>0</v>
      </c>
      <c r="AE54">
        <v>0</v>
      </c>
      <c r="AF54" s="58" t="s">
        <v>797</v>
      </c>
    </row>
    <row r="55" spans="1:32" x14ac:dyDescent="0.15">
      <c r="A55" s="33">
        <v>10031</v>
      </c>
      <c r="B55">
        <v>3</v>
      </c>
      <c r="C55" t="s">
        <v>451</v>
      </c>
      <c r="D55">
        <v>11</v>
      </c>
      <c r="E55">
        <v>1</v>
      </c>
      <c r="F55" t="s">
        <v>451</v>
      </c>
      <c r="G55" t="s">
        <v>1098</v>
      </c>
      <c r="H55">
        <v>11</v>
      </c>
      <c r="I55">
        <v>10031</v>
      </c>
      <c r="J55" s="39" t="s">
        <v>247</v>
      </c>
      <c r="K55">
        <v>1</v>
      </c>
      <c r="L55">
        <v>0</v>
      </c>
      <c r="M55">
        <v>20</v>
      </c>
      <c r="N55">
        <v>0</v>
      </c>
      <c r="O55">
        <v>50000</v>
      </c>
      <c r="P55">
        <v>10000</v>
      </c>
      <c r="Q55">
        <v>1</v>
      </c>
      <c r="R55">
        <v>1000301</v>
      </c>
      <c r="S55">
        <v>1000301</v>
      </c>
      <c r="T55">
        <v>0</v>
      </c>
      <c r="U55">
        <v>1</v>
      </c>
      <c r="V55">
        <v>0</v>
      </c>
      <c r="W55">
        <v>1</v>
      </c>
      <c r="X55" s="12">
        <v>0</v>
      </c>
      <c r="Y55">
        <v>50000</v>
      </c>
      <c r="Z55">
        <v>1</v>
      </c>
      <c r="AA55">
        <v>999999999</v>
      </c>
      <c r="AB55">
        <v>0</v>
      </c>
      <c r="AC55">
        <v>0</v>
      </c>
      <c r="AD55">
        <v>0</v>
      </c>
      <c r="AE55">
        <v>0</v>
      </c>
      <c r="AF55" s="58" t="s">
        <v>797</v>
      </c>
    </row>
    <row r="56" spans="1:32" x14ac:dyDescent="0.15">
      <c r="A56" s="33">
        <v>10032</v>
      </c>
      <c r="B56">
        <v>3</v>
      </c>
      <c r="C56" t="s">
        <v>452</v>
      </c>
      <c r="D56">
        <v>11</v>
      </c>
      <c r="E56">
        <v>1</v>
      </c>
      <c r="F56" t="s">
        <v>452</v>
      </c>
      <c r="G56" t="s">
        <v>1099</v>
      </c>
      <c r="H56">
        <v>11</v>
      </c>
      <c r="I56">
        <v>10032</v>
      </c>
      <c r="J56" s="39" t="s">
        <v>247</v>
      </c>
      <c r="K56">
        <v>1</v>
      </c>
      <c r="L56">
        <v>0</v>
      </c>
      <c r="M56">
        <v>20</v>
      </c>
      <c r="N56">
        <v>0</v>
      </c>
      <c r="O56">
        <v>50000</v>
      </c>
      <c r="P56">
        <v>10000</v>
      </c>
      <c r="Q56">
        <v>1</v>
      </c>
      <c r="R56">
        <v>1000302</v>
      </c>
      <c r="S56">
        <v>1000302</v>
      </c>
      <c r="T56">
        <v>0</v>
      </c>
      <c r="U56">
        <v>1</v>
      </c>
      <c r="V56">
        <v>0</v>
      </c>
      <c r="W56">
        <v>1</v>
      </c>
      <c r="X56" s="12">
        <v>0</v>
      </c>
      <c r="Y56">
        <v>50000</v>
      </c>
      <c r="Z56">
        <v>1</v>
      </c>
      <c r="AA56">
        <v>999999999</v>
      </c>
      <c r="AB56">
        <v>0</v>
      </c>
      <c r="AC56">
        <v>0</v>
      </c>
      <c r="AD56">
        <v>0</v>
      </c>
      <c r="AE56">
        <v>0</v>
      </c>
      <c r="AF56" s="58" t="s">
        <v>797</v>
      </c>
    </row>
    <row r="57" spans="1:32" x14ac:dyDescent="0.15">
      <c r="A57" s="33">
        <v>10033</v>
      </c>
      <c r="B57">
        <v>3</v>
      </c>
      <c r="C57" t="s">
        <v>453</v>
      </c>
      <c r="D57">
        <v>11</v>
      </c>
      <c r="E57">
        <v>1</v>
      </c>
      <c r="F57" t="s">
        <v>453</v>
      </c>
      <c r="G57" t="s">
        <v>1100</v>
      </c>
      <c r="H57">
        <v>11</v>
      </c>
      <c r="I57">
        <v>10033</v>
      </c>
      <c r="J57" s="39" t="s">
        <v>247</v>
      </c>
      <c r="K57">
        <v>1</v>
      </c>
      <c r="L57">
        <v>0</v>
      </c>
      <c r="M57">
        <v>20</v>
      </c>
      <c r="N57">
        <v>0</v>
      </c>
      <c r="O57">
        <v>50000</v>
      </c>
      <c r="P57">
        <v>10000</v>
      </c>
      <c r="Q57">
        <v>1</v>
      </c>
      <c r="R57">
        <v>1000303</v>
      </c>
      <c r="S57">
        <v>1000303</v>
      </c>
      <c r="T57">
        <v>0</v>
      </c>
      <c r="U57">
        <v>1</v>
      </c>
      <c r="V57">
        <v>0</v>
      </c>
      <c r="W57">
        <v>1</v>
      </c>
      <c r="X57" s="12">
        <v>0</v>
      </c>
      <c r="Y57">
        <v>50000</v>
      </c>
      <c r="Z57">
        <v>1</v>
      </c>
      <c r="AA57">
        <v>999999999</v>
      </c>
      <c r="AB57">
        <v>0</v>
      </c>
      <c r="AC57">
        <v>0</v>
      </c>
      <c r="AD57">
        <v>0</v>
      </c>
      <c r="AE57">
        <v>0</v>
      </c>
      <c r="AF57" s="58" t="s">
        <v>797</v>
      </c>
    </row>
    <row r="58" spans="1:32" x14ac:dyDescent="0.15">
      <c r="A58" s="33">
        <v>10041</v>
      </c>
      <c r="B58">
        <v>3</v>
      </c>
      <c r="C58" t="s">
        <v>454</v>
      </c>
      <c r="D58">
        <v>11</v>
      </c>
      <c r="E58">
        <v>1</v>
      </c>
      <c r="F58" t="s">
        <v>454</v>
      </c>
      <c r="G58" t="s">
        <v>1101</v>
      </c>
      <c r="H58">
        <v>11</v>
      </c>
      <c r="I58">
        <v>10041</v>
      </c>
      <c r="J58" s="39" t="s">
        <v>247</v>
      </c>
      <c r="K58">
        <v>1</v>
      </c>
      <c r="L58">
        <v>0</v>
      </c>
      <c r="M58">
        <v>30</v>
      </c>
      <c r="N58">
        <v>0</v>
      </c>
      <c r="O58">
        <v>100000</v>
      </c>
      <c r="P58">
        <v>20000</v>
      </c>
      <c r="Q58">
        <v>1</v>
      </c>
      <c r="R58">
        <v>1000401</v>
      </c>
      <c r="S58">
        <v>1000401</v>
      </c>
      <c r="T58">
        <v>0</v>
      </c>
      <c r="U58">
        <v>1</v>
      </c>
      <c r="V58">
        <v>0</v>
      </c>
      <c r="W58">
        <v>1</v>
      </c>
      <c r="X58" s="12">
        <v>0</v>
      </c>
      <c r="Y58">
        <v>100000</v>
      </c>
      <c r="Z58">
        <v>1</v>
      </c>
      <c r="AA58">
        <v>999999999</v>
      </c>
      <c r="AB58">
        <v>0</v>
      </c>
      <c r="AC58">
        <v>0</v>
      </c>
      <c r="AD58">
        <v>0</v>
      </c>
      <c r="AE58">
        <v>0</v>
      </c>
      <c r="AF58" s="58" t="s">
        <v>797</v>
      </c>
    </row>
    <row r="59" spans="1:32" x14ac:dyDescent="0.15">
      <c r="A59" s="33">
        <v>10042</v>
      </c>
      <c r="B59">
        <v>3</v>
      </c>
      <c r="C59" t="s">
        <v>455</v>
      </c>
      <c r="D59">
        <v>11</v>
      </c>
      <c r="E59">
        <v>1</v>
      </c>
      <c r="F59" t="s">
        <v>455</v>
      </c>
      <c r="G59" t="s">
        <v>1102</v>
      </c>
      <c r="H59">
        <v>11</v>
      </c>
      <c r="I59">
        <v>10042</v>
      </c>
      <c r="J59" s="39" t="s">
        <v>247</v>
      </c>
      <c r="K59">
        <v>1</v>
      </c>
      <c r="L59">
        <v>0</v>
      </c>
      <c r="M59">
        <v>30</v>
      </c>
      <c r="N59">
        <v>0</v>
      </c>
      <c r="O59">
        <v>100000</v>
      </c>
      <c r="P59">
        <v>20000</v>
      </c>
      <c r="Q59">
        <v>1</v>
      </c>
      <c r="R59">
        <v>1000402</v>
      </c>
      <c r="S59">
        <v>1000402</v>
      </c>
      <c r="T59">
        <v>0</v>
      </c>
      <c r="U59">
        <v>1</v>
      </c>
      <c r="V59">
        <v>0</v>
      </c>
      <c r="W59">
        <v>1</v>
      </c>
      <c r="X59" s="12">
        <v>0</v>
      </c>
      <c r="Y59">
        <v>100000</v>
      </c>
      <c r="Z59">
        <v>1</v>
      </c>
      <c r="AA59">
        <v>999999999</v>
      </c>
      <c r="AB59">
        <v>0</v>
      </c>
      <c r="AC59">
        <v>0</v>
      </c>
      <c r="AD59">
        <v>0</v>
      </c>
      <c r="AE59">
        <v>0</v>
      </c>
      <c r="AF59" s="58" t="s">
        <v>797</v>
      </c>
    </row>
    <row r="60" spans="1:32" x14ac:dyDescent="0.15">
      <c r="A60" s="33">
        <v>10043</v>
      </c>
      <c r="B60">
        <v>3</v>
      </c>
      <c r="C60" t="s">
        <v>456</v>
      </c>
      <c r="D60">
        <v>11</v>
      </c>
      <c r="E60">
        <v>1</v>
      </c>
      <c r="F60" t="s">
        <v>456</v>
      </c>
      <c r="G60" t="s">
        <v>1103</v>
      </c>
      <c r="H60">
        <v>11</v>
      </c>
      <c r="I60">
        <v>10043</v>
      </c>
      <c r="J60" s="39" t="s">
        <v>247</v>
      </c>
      <c r="K60">
        <v>1</v>
      </c>
      <c r="L60">
        <v>0</v>
      </c>
      <c r="M60">
        <v>30</v>
      </c>
      <c r="N60">
        <v>0</v>
      </c>
      <c r="O60">
        <v>100000</v>
      </c>
      <c r="P60">
        <v>20000</v>
      </c>
      <c r="Q60">
        <v>1</v>
      </c>
      <c r="R60">
        <v>1000403</v>
      </c>
      <c r="S60">
        <v>1000403</v>
      </c>
      <c r="T60">
        <v>0</v>
      </c>
      <c r="U60">
        <v>1</v>
      </c>
      <c r="V60">
        <v>0</v>
      </c>
      <c r="W60">
        <v>1</v>
      </c>
      <c r="X60" s="12">
        <v>0</v>
      </c>
      <c r="Y60">
        <v>100000</v>
      </c>
      <c r="Z60">
        <v>1</v>
      </c>
      <c r="AA60">
        <v>999999999</v>
      </c>
      <c r="AB60">
        <v>0</v>
      </c>
      <c r="AC60">
        <v>0</v>
      </c>
      <c r="AD60">
        <v>0</v>
      </c>
      <c r="AE60">
        <v>0</v>
      </c>
      <c r="AF60" s="58" t="s">
        <v>797</v>
      </c>
    </row>
    <row r="61" spans="1:32" x14ac:dyDescent="0.15">
      <c r="A61" s="33">
        <v>10051</v>
      </c>
      <c r="B61">
        <v>3</v>
      </c>
      <c r="C61" t="s">
        <v>457</v>
      </c>
      <c r="D61">
        <v>11</v>
      </c>
      <c r="E61">
        <v>1</v>
      </c>
      <c r="F61" t="s">
        <v>457</v>
      </c>
      <c r="G61" t="s">
        <v>1083</v>
      </c>
      <c r="H61">
        <v>11</v>
      </c>
      <c r="I61">
        <v>10051</v>
      </c>
      <c r="J61" s="39" t="s">
        <v>247</v>
      </c>
      <c r="K61">
        <v>1</v>
      </c>
      <c r="L61">
        <v>0</v>
      </c>
      <c r="M61">
        <v>40</v>
      </c>
      <c r="N61">
        <v>0</v>
      </c>
      <c r="O61">
        <v>200000</v>
      </c>
      <c r="P61">
        <v>40000</v>
      </c>
      <c r="Q61">
        <v>1</v>
      </c>
      <c r="R61">
        <v>1000501</v>
      </c>
      <c r="S61">
        <v>1000501</v>
      </c>
      <c r="T61">
        <v>0</v>
      </c>
      <c r="U61">
        <v>1</v>
      </c>
      <c r="V61">
        <v>0</v>
      </c>
      <c r="W61">
        <v>1</v>
      </c>
      <c r="X61" s="12">
        <v>0</v>
      </c>
      <c r="Y61">
        <v>200000</v>
      </c>
      <c r="Z61">
        <v>1</v>
      </c>
      <c r="AA61">
        <v>999999999</v>
      </c>
      <c r="AB61">
        <v>0</v>
      </c>
      <c r="AC61">
        <v>0</v>
      </c>
      <c r="AD61">
        <v>0</v>
      </c>
      <c r="AE61">
        <v>0</v>
      </c>
      <c r="AF61" s="58" t="s">
        <v>798</v>
      </c>
    </row>
    <row r="62" spans="1:32" x14ac:dyDescent="0.15">
      <c r="A62" s="33">
        <v>10052</v>
      </c>
      <c r="B62">
        <v>3</v>
      </c>
      <c r="C62" t="s">
        <v>458</v>
      </c>
      <c r="D62">
        <v>11</v>
      </c>
      <c r="E62">
        <v>1</v>
      </c>
      <c r="F62" t="s">
        <v>458</v>
      </c>
      <c r="G62" t="s">
        <v>1084</v>
      </c>
      <c r="H62">
        <v>11</v>
      </c>
      <c r="I62">
        <v>10052</v>
      </c>
      <c r="J62" s="39" t="s">
        <v>247</v>
      </c>
      <c r="K62">
        <v>1</v>
      </c>
      <c r="L62">
        <v>0</v>
      </c>
      <c r="M62">
        <v>40</v>
      </c>
      <c r="N62">
        <v>0</v>
      </c>
      <c r="O62">
        <v>200000</v>
      </c>
      <c r="P62">
        <v>40000</v>
      </c>
      <c r="Q62">
        <v>1</v>
      </c>
      <c r="R62">
        <v>1000502</v>
      </c>
      <c r="S62">
        <v>1000502</v>
      </c>
      <c r="T62">
        <v>0</v>
      </c>
      <c r="U62">
        <v>1</v>
      </c>
      <c r="V62">
        <v>0</v>
      </c>
      <c r="W62">
        <v>1</v>
      </c>
      <c r="X62" s="12">
        <v>0</v>
      </c>
      <c r="Y62">
        <v>200000</v>
      </c>
      <c r="Z62">
        <v>1</v>
      </c>
      <c r="AA62">
        <v>999999999</v>
      </c>
      <c r="AB62">
        <v>0</v>
      </c>
      <c r="AC62">
        <v>0</v>
      </c>
      <c r="AD62">
        <v>0</v>
      </c>
      <c r="AE62">
        <v>0</v>
      </c>
      <c r="AF62" s="58" t="s">
        <v>798</v>
      </c>
    </row>
    <row r="63" spans="1:32" x14ac:dyDescent="0.15">
      <c r="A63" s="33">
        <v>10053</v>
      </c>
      <c r="B63">
        <v>3</v>
      </c>
      <c r="C63" t="s">
        <v>459</v>
      </c>
      <c r="D63">
        <v>11</v>
      </c>
      <c r="E63">
        <v>1</v>
      </c>
      <c r="F63" t="s">
        <v>459</v>
      </c>
      <c r="G63" t="s">
        <v>1085</v>
      </c>
      <c r="H63">
        <v>11</v>
      </c>
      <c r="I63">
        <v>10053</v>
      </c>
      <c r="J63" s="39" t="s">
        <v>247</v>
      </c>
      <c r="K63">
        <v>1</v>
      </c>
      <c r="L63">
        <v>0</v>
      </c>
      <c r="M63">
        <v>40</v>
      </c>
      <c r="N63">
        <v>0</v>
      </c>
      <c r="O63">
        <v>200000</v>
      </c>
      <c r="P63">
        <v>40000</v>
      </c>
      <c r="Q63">
        <v>1</v>
      </c>
      <c r="R63">
        <v>1000503</v>
      </c>
      <c r="S63">
        <v>1000503</v>
      </c>
      <c r="T63">
        <v>0</v>
      </c>
      <c r="U63">
        <v>1</v>
      </c>
      <c r="V63">
        <v>0</v>
      </c>
      <c r="W63">
        <v>1</v>
      </c>
      <c r="X63" s="12">
        <v>0</v>
      </c>
      <c r="Y63">
        <v>200000</v>
      </c>
      <c r="Z63">
        <v>1</v>
      </c>
      <c r="AA63">
        <v>999999999</v>
      </c>
      <c r="AB63">
        <v>0</v>
      </c>
      <c r="AC63">
        <v>0</v>
      </c>
      <c r="AD63">
        <v>0</v>
      </c>
      <c r="AE63">
        <v>0</v>
      </c>
      <c r="AF63" s="58" t="s">
        <v>798</v>
      </c>
    </row>
    <row r="64" spans="1:32" x14ac:dyDescent="0.15">
      <c r="A64" s="33">
        <v>10061</v>
      </c>
      <c r="B64">
        <v>3</v>
      </c>
      <c r="C64" t="s">
        <v>460</v>
      </c>
      <c r="D64">
        <v>11</v>
      </c>
      <c r="E64">
        <v>1</v>
      </c>
      <c r="F64" t="s">
        <v>460</v>
      </c>
      <c r="G64" t="s">
        <v>1086</v>
      </c>
      <c r="H64">
        <v>11</v>
      </c>
      <c r="I64">
        <v>10061</v>
      </c>
      <c r="J64" s="39" t="s">
        <v>247</v>
      </c>
      <c r="K64">
        <v>1</v>
      </c>
      <c r="L64">
        <v>0</v>
      </c>
      <c r="M64">
        <v>50</v>
      </c>
      <c r="N64">
        <v>0</v>
      </c>
      <c r="O64">
        <v>400000</v>
      </c>
      <c r="P64">
        <v>80000</v>
      </c>
      <c r="Q64">
        <v>1</v>
      </c>
      <c r="R64">
        <v>1000601</v>
      </c>
      <c r="S64">
        <v>1000601</v>
      </c>
      <c r="T64">
        <v>0</v>
      </c>
      <c r="U64">
        <v>1</v>
      </c>
      <c r="V64">
        <v>0</v>
      </c>
      <c r="W64">
        <v>1</v>
      </c>
      <c r="X64" s="12">
        <v>0</v>
      </c>
      <c r="Y64">
        <v>400000</v>
      </c>
      <c r="Z64">
        <v>1</v>
      </c>
      <c r="AA64">
        <v>999999999</v>
      </c>
      <c r="AB64">
        <v>0</v>
      </c>
      <c r="AC64">
        <v>0</v>
      </c>
      <c r="AD64">
        <v>0</v>
      </c>
      <c r="AE64">
        <v>0</v>
      </c>
      <c r="AF64" s="58" t="s">
        <v>798</v>
      </c>
    </row>
    <row r="65" spans="1:32" x14ac:dyDescent="0.15">
      <c r="A65" s="33">
        <v>10062</v>
      </c>
      <c r="B65">
        <v>3</v>
      </c>
      <c r="C65" t="s">
        <v>461</v>
      </c>
      <c r="D65">
        <v>11</v>
      </c>
      <c r="E65">
        <v>1</v>
      </c>
      <c r="F65" t="s">
        <v>461</v>
      </c>
      <c r="G65" t="s">
        <v>1087</v>
      </c>
      <c r="H65">
        <v>11</v>
      </c>
      <c r="I65">
        <v>10062</v>
      </c>
      <c r="J65" s="39" t="s">
        <v>247</v>
      </c>
      <c r="K65">
        <v>1</v>
      </c>
      <c r="L65">
        <v>0</v>
      </c>
      <c r="M65">
        <v>50</v>
      </c>
      <c r="N65">
        <v>0</v>
      </c>
      <c r="O65">
        <v>400000</v>
      </c>
      <c r="P65">
        <v>80000</v>
      </c>
      <c r="Q65">
        <v>1</v>
      </c>
      <c r="R65">
        <v>1000602</v>
      </c>
      <c r="S65">
        <v>1000602</v>
      </c>
      <c r="T65">
        <v>0</v>
      </c>
      <c r="U65">
        <v>1</v>
      </c>
      <c r="V65">
        <v>0</v>
      </c>
      <c r="W65">
        <v>1</v>
      </c>
      <c r="X65" s="12">
        <v>0</v>
      </c>
      <c r="Y65">
        <v>400000</v>
      </c>
      <c r="Z65">
        <v>1</v>
      </c>
      <c r="AA65">
        <v>999999999</v>
      </c>
      <c r="AB65">
        <v>0</v>
      </c>
      <c r="AC65">
        <v>0</v>
      </c>
      <c r="AD65">
        <v>0</v>
      </c>
      <c r="AE65">
        <v>0</v>
      </c>
      <c r="AF65" s="58" t="s">
        <v>798</v>
      </c>
    </row>
    <row r="66" spans="1:32" x14ac:dyDescent="0.15">
      <c r="A66" s="33">
        <v>10063</v>
      </c>
      <c r="B66">
        <v>3</v>
      </c>
      <c r="C66" t="s">
        <v>462</v>
      </c>
      <c r="D66">
        <v>11</v>
      </c>
      <c r="E66">
        <v>1</v>
      </c>
      <c r="F66" t="s">
        <v>462</v>
      </c>
      <c r="G66" t="s">
        <v>1088</v>
      </c>
      <c r="H66">
        <v>11</v>
      </c>
      <c r="I66">
        <v>10063</v>
      </c>
      <c r="J66" s="39" t="s">
        <v>247</v>
      </c>
      <c r="K66">
        <v>1</v>
      </c>
      <c r="L66">
        <v>0</v>
      </c>
      <c r="M66">
        <v>50</v>
      </c>
      <c r="N66">
        <v>0</v>
      </c>
      <c r="O66">
        <v>400000</v>
      </c>
      <c r="P66">
        <v>80000</v>
      </c>
      <c r="Q66">
        <v>1</v>
      </c>
      <c r="R66">
        <v>1000603</v>
      </c>
      <c r="S66">
        <v>1000603</v>
      </c>
      <c r="T66">
        <v>0</v>
      </c>
      <c r="U66">
        <v>1</v>
      </c>
      <c r="V66">
        <v>0</v>
      </c>
      <c r="W66">
        <v>1</v>
      </c>
      <c r="X66" s="12">
        <v>0</v>
      </c>
      <c r="Y66">
        <v>400000</v>
      </c>
      <c r="Z66">
        <v>1</v>
      </c>
      <c r="AA66">
        <v>999999999</v>
      </c>
      <c r="AB66">
        <v>0</v>
      </c>
      <c r="AC66">
        <v>0</v>
      </c>
      <c r="AD66">
        <v>0</v>
      </c>
      <c r="AE66">
        <v>0</v>
      </c>
      <c r="AF66" s="58" t="s">
        <v>798</v>
      </c>
    </row>
    <row r="67" spans="1:32" x14ac:dyDescent="0.15">
      <c r="A67" s="33">
        <v>10071</v>
      </c>
      <c r="B67">
        <v>3</v>
      </c>
      <c r="C67" t="s">
        <v>463</v>
      </c>
      <c r="D67">
        <v>11</v>
      </c>
      <c r="E67">
        <v>1</v>
      </c>
      <c r="F67" t="s">
        <v>463</v>
      </c>
      <c r="G67" t="s">
        <v>1089</v>
      </c>
      <c r="H67">
        <v>11</v>
      </c>
      <c r="I67">
        <v>10071</v>
      </c>
      <c r="J67" s="39" t="s">
        <v>247</v>
      </c>
      <c r="K67">
        <v>1</v>
      </c>
      <c r="L67">
        <v>0</v>
      </c>
      <c r="M67">
        <v>60</v>
      </c>
      <c r="N67">
        <v>0</v>
      </c>
      <c r="O67">
        <v>800000</v>
      </c>
      <c r="P67">
        <v>160000</v>
      </c>
      <c r="Q67">
        <v>1</v>
      </c>
      <c r="R67">
        <v>1000701</v>
      </c>
      <c r="S67">
        <v>1000701</v>
      </c>
      <c r="T67">
        <v>0</v>
      </c>
      <c r="U67">
        <v>1</v>
      </c>
      <c r="V67">
        <v>0</v>
      </c>
      <c r="W67">
        <v>1</v>
      </c>
      <c r="X67" s="12">
        <v>0</v>
      </c>
      <c r="Y67">
        <v>800000</v>
      </c>
      <c r="Z67">
        <v>1</v>
      </c>
      <c r="AA67">
        <v>999999999</v>
      </c>
      <c r="AB67">
        <v>0</v>
      </c>
      <c r="AC67">
        <v>0</v>
      </c>
      <c r="AD67">
        <v>0</v>
      </c>
      <c r="AE67">
        <v>0</v>
      </c>
      <c r="AF67" s="58" t="s">
        <v>798</v>
      </c>
    </row>
    <row r="68" spans="1:32" x14ac:dyDescent="0.15">
      <c r="A68" s="33">
        <v>10072</v>
      </c>
      <c r="B68">
        <v>3</v>
      </c>
      <c r="C68" t="s">
        <v>464</v>
      </c>
      <c r="D68">
        <v>11</v>
      </c>
      <c r="E68">
        <v>1</v>
      </c>
      <c r="F68" t="s">
        <v>464</v>
      </c>
      <c r="G68" t="s">
        <v>1090</v>
      </c>
      <c r="H68">
        <v>11</v>
      </c>
      <c r="I68">
        <v>10072</v>
      </c>
      <c r="J68" s="39" t="s">
        <v>247</v>
      </c>
      <c r="K68">
        <v>1</v>
      </c>
      <c r="L68">
        <v>0</v>
      </c>
      <c r="M68">
        <v>60</v>
      </c>
      <c r="N68">
        <v>0</v>
      </c>
      <c r="O68">
        <v>800000</v>
      </c>
      <c r="P68">
        <v>160000</v>
      </c>
      <c r="Q68">
        <v>1</v>
      </c>
      <c r="R68">
        <v>1000702</v>
      </c>
      <c r="S68">
        <v>1000702</v>
      </c>
      <c r="T68">
        <v>0</v>
      </c>
      <c r="U68">
        <v>1</v>
      </c>
      <c r="V68">
        <v>0</v>
      </c>
      <c r="W68">
        <v>1</v>
      </c>
      <c r="X68" s="12">
        <v>0</v>
      </c>
      <c r="Y68">
        <v>800000</v>
      </c>
      <c r="Z68">
        <v>1</v>
      </c>
      <c r="AA68">
        <v>999999999</v>
      </c>
      <c r="AB68">
        <v>0</v>
      </c>
      <c r="AC68">
        <v>0</v>
      </c>
      <c r="AD68">
        <v>0</v>
      </c>
      <c r="AE68">
        <v>0</v>
      </c>
      <c r="AF68" s="58" t="s">
        <v>798</v>
      </c>
    </row>
    <row r="69" spans="1:32" x14ac:dyDescent="0.15">
      <c r="A69" s="33">
        <v>10073</v>
      </c>
      <c r="B69">
        <v>3</v>
      </c>
      <c r="C69" t="s">
        <v>465</v>
      </c>
      <c r="D69">
        <v>11</v>
      </c>
      <c r="E69">
        <v>1</v>
      </c>
      <c r="F69" t="s">
        <v>465</v>
      </c>
      <c r="G69" t="s">
        <v>1091</v>
      </c>
      <c r="H69">
        <v>11</v>
      </c>
      <c r="I69">
        <v>10073</v>
      </c>
      <c r="J69" s="39" t="s">
        <v>247</v>
      </c>
      <c r="K69">
        <v>1</v>
      </c>
      <c r="L69">
        <v>0</v>
      </c>
      <c r="M69">
        <v>60</v>
      </c>
      <c r="N69">
        <v>0</v>
      </c>
      <c r="O69">
        <v>800000</v>
      </c>
      <c r="P69">
        <v>160000</v>
      </c>
      <c r="Q69">
        <v>1</v>
      </c>
      <c r="R69">
        <v>1000703</v>
      </c>
      <c r="S69">
        <v>1000703</v>
      </c>
      <c r="T69">
        <v>0</v>
      </c>
      <c r="U69">
        <v>1</v>
      </c>
      <c r="V69">
        <v>0</v>
      </c>
      <c r="W69">
        <v>1</v>
      </c>
      <c r="X69" s="12">
        <v>0</v>
      </c>
      <c r="Y69">
        <v>800000</v>
      </c>
      <c r="Z69">
        <v>1</v>
      </c>
      <c r="AA69">
        <v>999999999</v>
      </c>
      <c r="AB69">
        <v>0</v>
      </c>
      <c r="AC69">
        <v>0</v>
      </c>
      <c r="AD69">
        <v>0</v>
      </c>
      <c r="AE69">
        <v>0</v>
      </c>
      <c r="AF69" s="58" t="s">
        <v>798</v>
      </c>
    </row>
    <row r="70" spans="1:32" x14ac:dyDescent="0.15">
      <c r="A70" s="33">
        <v>10081</v>
      </c>
      <c r="B70">
        <v>3</v>
      </c>
      <c r="C70" t="s">
        <v>466</v>
      </c>
      <c r="D70">
        <v>11</v>
      </c>
      <c r="E70">
        <v>1</v>
      </c>
      <c r="F70" t="s">
        <v>466</v>
      </c>
      <c r="G70" t="s">
        <v>1074</v>
      </c>
      <c r="H70">
        <v>11</v>
      </c>
      <c r="I70">
        <v>10081</v>
      </c>
      <c r="J70" s="39" t="s">
        <v>247</v>
      </c>
      <c r="K70">
        <v>1</v>
      </c>
      <c r="L70">
        <v>0</v>
      </c>
      <c r="M70">
        <v>70</v>
      </c>
      <c r="N70">
        <v>0</v>
      </c>
      <c r="O70">
        <v>1600000</v>
      </c>
      <c r="P70">
        <v>320000</v>
      </c>
      <c r="Q70">
        <v>1</v>
      </c>
      <c r="R70">
        <v>1000801</v>
      </c>
      <c r="S70">
        <v>1000801</v>
      </c>
      <c r="T70">
        <v>0</v>
      </c>
      <c r="U70">
        <v>1</v>
      </c>
      <c r="V70">
        <v>0</v>
      </c>
      <c r="W70">
        <v>1</v>
      </c>
      <c r="X70" s="12">
        <v>0</v>
      </c>
      <c r="Y70">
        <v>1600000</v>
      </c>
      <c r="Z70">
        <v>1</v>
      </c>
      <c r="AA70">
        <v>999999999</v>
      </c>
      <c r="AB70">
        <v>0</v>
      </c>
      <c r="AC70">
        <v>0</v>
      </c>
      <c r="AD70">
        <v>0</v>
      </c>
      <c r="AE70">
        <v>0</v>
      </c>
      <c r="AF70" s="58" t="s">
        <v>799</v>
      </c>
    </row>
    <row r="71" spans="1:32" x14ac:dyDescent="0.15">
      <c r="A71" s="33">
        <v>10082</v>
      </c>
      <c r="B71">
        <v>3</v>
      </c>
      <c r="C71" t="s">
        <v>467</v>
      </c>
      <c r="D71">
        <v>11</v>
      </c>
      <c r="E71">
        <v>1</v>
      </c>
      <c r="F71" t="s">
        <v>467</v>
      </c>
      <c r="G71" t="s">
        <v>1075</v>
      </c>
      <c r="H71">
        <v>11</v>
      </c>
      <c r="I71">
        <v>10082</v>
      </c>
      <c r="J71" s="39" t="s">
        <v>247</v>
      </c>
      <c r="K71">
        <v>1</v>
      </c>
      <c r="L71">
        <v>0</v>
      </c>
      <c r="M71">
        <v>70</v>
      </c>
      <c r="N71">
        <v>0</v>
      </c>
      <c r="O71">
        <v>1600000</v>
      </c>
      <c r="P71">
        <v>320000</v>
      </c>
      <c r="Q71">
        <v>1</v>
      </c>
      <c r="R71">
        <v>1000802</v>
      </c>
      <c r="S71">
        <v>1000802</v>
      </c>
      <c r="T71">
        <v>0</v>
      </c>
      <c r="U71">
        <v>1</v>
      </c>
      <c r="V71">
        <v>0</v>
      </c>
      <c r="W71">
        <v>1</v>
      </c>
      <c r="X71" s="12">
        <v>0</v>
      </c>
      <c r="Y71">
        <v>1600000</v>
      </c>
      <c r="Z71">
        <v>1</v>
      </c>
      <c r="AA71">
        <v>999999999</v>
      </c>
      <c r="AB71">
        <v>0</v>
      </c>
      <c r="AC71">
        <v>0</v>
      </c>
      <c r="AD71">
        <v>0</v>
      </c>
      <c r="AE71">
        <v>0</v>
      </c>
      <c r="AF71" s="58" t="s">
        <v>799</v>
      </c>
    </row>
    <row r="72" spans="1:32" x14ac:dyDescent="0.15">
      <c r="A72" s="33">
        <v>10083</v>
      </c>
      <c r="B72">
        <v>3</v>
      </c>
      <c r="C72" t="s">
        <v>468</v>
      </c>
      <c r="D72">
        <v>11</v>
      </c>
      <c r="E72">
        <v>1</v>
      </c>
      <c r="F72" t="s">
        <v>468</v>
      </c>
      <c r="G72" t="s">
        <v>1076</v>
      </c>
      <c r="H72">
        <v>11</v>
      </c>
      <c r="I72">
        <v>10083</v>
      </c>
      <c r="J72" s="39" t="s">
        <v>247</v>
      </c>
      <c r="K72">
        <v>1</v>
      </c>
      <c r="L72">
        <v>0</v>
      </c>
      <c r="M72">
        <v>70</v>
      </c>
      <c r="N72">
        <v>0</v>
      </c>
      <c r="O72">
        <v>1600000</v>
      </c>
      <c r="P72">
        <v>320000</v>
      </c>
      <c r="Q72">
        <v>1</v>
      </c>
      <c r="R72">
        <v>1000803</v>
      </c>
      <c r="S72">
        <v>1000803</v>
      </c>
      <c r="T72">
        <v>0</v>
      </c>
      <c r="U72">
        <v>1</v>
      </c>
      <c r="V72">
        <v>0</v>
      </c>
      <c r="W72">
        <v>1</v>
      </c>
      <c r="X72" s="12">
        <v>0</v>
      </c>
      <c r="Y72">
        <v>1600000</v>
      </c>
      <c r="Z72">
        <v>1</v>
      </c>
      <c r="AA72">
        <v>999999999</v>
      </c>
      <c r="AB72">
        <v>0</v>
      </c>
      <c r="AC72">
        <v>0</v>
      </c>
      <c r="AD72">
        <v>0</v>
      </c>
      <c r="AE72">
        <v>0</v>
      </c>
      <c r="AF72" s="58" t="s">
        <v>799</v>
      </c>
    </row>
    <row r="73" spans="1:32" x14ac:dyDescent="0.15">
      <c r="A73" s="33">
        <v>10091</v>
      </c>
      <c r="B73">
        <v>3</v>
      </c>
      <c r="C73" t="s">
        <v>469</v>
      </c>
      <c r="D73">
        <v>11</v>
      </c>
      <c r="E73">
        <v>1</v>
      </c>
      <c r="F73" t="s">
        <v>469</v>
      </c>
      <c r="G73" t="s">
        <v>1077</v>
      </c>
      <c r="H73">
        <v>11</v>
      </c>
      <c r="I73">
        <v>10091</v>
      </c>
      <c r="J73" s="39" t="s">
        <v>247</v>
      </c>
      <c r="K73">
        <v>1</v>
      </c>
      <c r="L73">
        <v>0</v>
      </c>
      <c r="M73">
        <v>80</v>
      </c>
      <c r="N73">
        <v>0</v>
      </c>
      <c r="O73">
        <v>3200000</v>
      </c>
      <c r="P73">
        <v>640000</v>
      </c>
      <c r="Q73">
        <v>1</v>
      </c>
      <c r="R73">
        <v>1000901</v>
      </c>
      <c r="S73">
        <v>1000901</v>
      </c>
      <c r="T73">
        <v>0</v>
      </c>
      <c r="U73">
        <v>1</v>
      </c>
      <c r="V73">
        <v>0</v>
      </c>
      <c r="W73">
        <v>1</v>
      </c>
      <c r="X73" s="12">
        <v>0</v>
      </c>
      <c r="Y73">
        <v>3200000</v>
      </c>
      <c r="Z73">
        <v>1</v>
      </c>
      <c r="AA73">
        <v>999999999</v>
      </c>
      <c r="AB73">
        <v>0</v>
      </c>
      <c r="AC73">
        <v>0</v>
      </c>
      <c r="AD73">
        <v>0</v>
      </c>
      <c r="AE73">
        <v>0</v>
      </c>
      <c r="AF73" s="58" t="s">
        <v>799</v>
      </c>
    </row>
    <row r="74" spans="1:32" x14ac:dyDescent="0.15">
      <c r="A74" s="33">
        <v>10092</v>
      </c>
      <c r="B74">
        <v>3</v>
      </c>
      <c r="C74" t="s">
        <v>470</v>
      </c>
      <c r="D74">
        <v>11</v>
      </c>
      <c r="E74">
        <v>1</v>
      </c>
      <c r="F74" t="s">
        <v>470</v>
      </c>
      <c r="G74" t="s">
        <v>1078</v>
      </c>
      <c r="H74">
        <v>11</v>
      </c>
      <c r="I74">
        <v>10092</v>
      </c>
      <c r="J74" s="39" t="s">
        <v>247</v>
      </c>
      <c r="K74">
        <v>1</v>
      </c>
      <c r="L74">
        <v>0</v>
      </c>
      <c r="M74">
        <v>80</v>
      </c>
      <c r="N74">
        <v>0</v>
      </c>
      <c r="O74">
        <v>3200000</v>
      </c>
      <c r="P74">
        <v>640000</v>
      </c>
      <c r="Q74">
        <v>1</v>
      </c>
      <c r="R74">
        <v>1000902</v>
      </c>
      <c r="S74">
        <v>1000902</v>
      </c>
      <c r="T74">
        <v>0</v>
      </c>
      <c r="U74">
        <v>1</v>
      </c>
      <c r="V74">
        <v>0</v>
      </c>
      <c r="W74">
        <v>1</v>
      </c>
      <c r="X74" s="12">
        <v>0</v>
      </c>
      <c r="Y74">
        <v>3200000</v>
      </c>
      <c r="Z74">
        <v>1</v>
      </c>
      <c r="AA74">
        <v>999999999</v>
      </c>
      <c r="AB74">
        <v>0</v>
      </c>
      <c r="AC74">
        <v>0</v>
      </c>
      <c r="AD74">
        <v>0</v>
      </c>
      <c r="AE74">
        <v>0</v>
      </c>
      <c r="AF74" s="58" t="s">
        <v>799</v>
      </c>
    </row>
    <row r="75" spans="1:32" x14ac:dyDescent="0.15">
      <c r="A75" s="33">
        <v>10093</v>
      </c>
      <c r="B75">
        <v>3</v>
      </c>
      <c r="C75" t="s">
        <v>471</v>
      </c>
      <c r="D75">
        <v>11</v>
      </c>
      <c r="E75">
        <v>1</v>
      </c>
      <c r="F75" t="s">
        <v>471</v>
      </c>
      <c r="G75" t="s">
        <v>1079</v>
      </c>
      <c r="H75">
        <v>11</v>
      </c>
      <c r="I75">
        <v>10093</v>
      </c>
      <c r="J75" s="39" t="s">
        <v>247</v>
      </c>
      <c r="K75">
        <v>1</v>
      </c>
      <c r="L75">
        <v>0</v>
      </c>
      <c r="M75">
        <v>80</v>
      </c>
      <c r="N75">
        <v>0</v>
      </c>
      <c r="O75">
        <v>3200000</v>
      </c>
      <c r="P75">
        <v>640000</v>
      </c>
      <c r="Q75">
        <v>1</v>
      </c>
      <c r="R75">
        <v>1000903</v>
      </c>
      <c r="S75">
        <v>1000903</v>
      </c>
      <c r="T75">
        <v>0</v>
      </c>
      <c r="U75">
        <v>1</v>
      </c>
      <c r="V75">
        <v>0</v>
      </c>
      <c r="W75">
        <v>1</v>
      </c>
      <c r="X75" s="12">
        <v>0</v>
      </c>
      <c r="Y75">
        <v>3200000</v>
      </c>
      <c r="Z75">
        <v>1</v>
      </c>
      <c r="AA75">
        <v>999999999</v>
      </c>
      <c r="AB75">
        <v>0</v>
      </c>
      <c r="AC75">
        <v>0</v>
      </c>
      <c r="AD75">
        <v>0</v>
      </c>
      <c r="AE75">
        <v>0</v>
      </c>
      <c r="AF75" s="58" t="s">
        <v>799</v>
      </c>
    </row>
    <row r="76" spans="1:32" x14ac:dyDescent="0.15">
      <c r="A76" s="33">
        <v>10101</v>
      </c>
      <c r="B76">
        <v>3</v>
      </c>
      <c r="C76" t="s">
        <v>472</v>
      </c>
      <c r="D76">
        <v>11</v>
      </c>
      <c r="E76">
        <v>1</v>
      </c>
      <c r="F76" t="s">
        <v>472</v>
      </c>
      <c r="G76" t="s">
        <v>1080</v>
      </c>
      <c r="H76">
        <v>11</v>
      </c>
      <c r="I76">
        <v>10101</v>
      </c>
      <c r="J76" s="39" t="s">
        <v>247</v>
      </c>
      <c r="K76">
        <v>1</v>
      </c>
      <c r="L76">
        <v>0</v>
      </c>
      <c r="M76">
        <v>90</v>
      </c>
      <c r="N76">
        <v>0</v>
      </c>
      <c r="O76">
        <v>6400000</v>
      </c>
      <c r="P76">
        <v>1280000</v>
      </c>
      <c r="Q76">
        <v>1</v>
      </c>
      <c r="R76">
        <v>1001001</v>
      </c>
      <c r="S76">
        <v>1001001</v>
      </c>
      <c r="T76">
        <v>0</v>
      </c>
      <c r="U76">
        <v>1</v>
      </c>
      <c r="V76">
        <v>0</v>
      </c>
      <c r="W76">
        <v>1</v>
      </c>
      <c r="X76" s="12">
        <v>0</v>
      </c>
      <c r="Y76">
        <v>6400000</v>
      </c>
      <c r="Z76">
        <v>1</v>
      </c>
      <c r="AA76">
        <v>999999999</v>
      </c>
      <c r="AB76">
        <v>0</v>
      </c>
      <c r="AC76">
        <v>0</v>
      </c>
      <c r="AD76">
        <v>0</v>
      </c>
      <c r="AE76">
        <v>0</v>
      </c>
      <c r="AF76" s="58" t="s">
        <v>799</v>
      </c>
    </row>
    <row r="77" spans="1:32" x14ac:dyDescent="0.15">
      <c r="A77" s="33">
        <v>10102</v>
      </c>
      <c r="B77">
        <v>3</v>
      </c>
      <c r="C77" t="s">
        <v>473</v>
      </c>
      <c r="D77">
        <v>11</v>
      </c>
      <c r="E77">
        <v>1</v>
      </c>
      <c r="F77" t="s">
        <v>473</v>
      </c>
      <c r="G77" t="s">
        <v>1081</v>
      </c>
      <c r="H77">
        <v>11</v>
      </c>
      <c r="I77">
        <v>10102</v>
      </c>
      <c r="J77" s="39" t="s">
        <v>247</v>
      </c>
      <c r="K77">
        <v>1</v>
      </c>
      <c r="L77">
        <v>0</v>
      </c>
      <c r="M77">
        <v>90</v>
      </c>
      <c r="N77">
        <v>0</v>
      </c>
      <c r="O77">
        <v>6400000</v>
      </c>
      <c r="P77">
        <v>1280000</v>
      </c>
      <c r="Q77">
        <v>1</v>
      </c>
      <c r="R77">
        <v>1001002</v>
      </c>
      <c r="S77">
        <v>1001002</v>
      </c>
      <c r="T77">
        <v>0</v>
      </c>
      <c r="U77">
        <v>1</v>
      </c>
      <c r="V77">
        <v>0</v>
      </c>
      <c r="W77">
        <v>1</v>
      </c>
      <c r="X77" s="12">
        <v>0</v>
      </c>
      <c r="Y77">
        <v>6400000</v>
      </c>
      <c r="Z77">
        <v>1</v>
      </c>
      <c r="AA77">
        <v>999999999</v>
      </c>
      <c r="AB77">
        <v>0</v>
      </c>
      <c r="AC77">
        <v>0</v>
      </c>
      <c r="AD77">
        <v>0</v>
      </c>
      <c r="AE77">
        <v>0</v>
      </c>
      <c r="AF77" s="58" t="s">
        <v>799</v>
      </c>
    </row>
    <row r="78" spans="1:32" x14ac:dyDescent="0.15">
      <c r="A78" s="33">
        <v>10103</v>
      </c>
      <c r="B78">
        <v>3</v>
      </c>
      <c r="C78" t="s">
        <v>474</v>
      </c>
      <c r="D78">
        <v>11</v>
      </c>
      <c r="E78">
        <v>1</v>
      </c>
      <c r="F78" t="s">
        <v>474</v>
      </c>
      <c r="G78" t="s">
        <v>1082</v>
      </c>
      <c r="H78">
        <v>11</v>
      </c>
      <c r="I78">
        <v>10103</v>
      </c>
      <c r="J78" s="39" t="s">
        <v>247</v>
      </c>
      <c r="K78">
        <v>1</v>
      </c>
      <c r="L78">
        <v>0</v>
      </c>
      <c r="M78">
        <v>90</v>
      </c>
      <c r="N78">
        <v>0</v>
      </c>
      <c r="O78">
        <v>6400000</v>
      </c>
      <c r="P78">
        <v>1280000</v>
      </c>
      <c r="Q78">
        <v>1</v>
      </c>
      <c r="R78">
        <v>1001003</v>
      </c>
      <c r="S78">
        <v>1001003</v>
      </c>
      <c r="T78">
        <v>0</v>
      </c>
      <c r="U78">
        <v>1</v>
      </c>
      <c r="V78">
        <v>0</v>
      </c>
      <c r="W78">
        <v>1</v>
      </c>
      <c r="X78" s="12">
        <v>0</v>
      </c>
      <c r="Y78">
        <v>6400000</v>
      </c>
      <c r="Z78">
        <v>1</v>
      </c>
      <c r="AA78">
        <v>999999999</v>
      </c>
      <c r="AB78">
        <v>0</v>
      </c>
      <c r="AC78">
        <v>0</v>
      </c>
      <c r="AD78">
        <v>0</v>
      </c>
      <c r="AE78">
        <v>0</v>
      </c>
      <c r="AF78" s="58" t="s">
        <v>799</v>
      </c>
    </row>
    <row r="79" spans="1:32" x14ac:dyDescent="0.15">
      <c r="A79" s="33">
        <v>11011</v>
      </c>
      <c r="B79">
        <v>3</v>
      </c>
      <c r="C79" t="s">
        <v>295</v>
      </c>
      <c r="D79">
        <v>11</v>
      </c>
      <c r="E79">
        <v>1</v>
      </c>
      <c r="F79" t="s">
        <v>295</v>
      </c>
      <c r="G79" t="s">
        <v>1069</v>
      </c>
      <c r="H79">
        <v>11</v>
      </c>
      <c r="I79">
        <v>11011</v>
      </c>
      <c r="J79" s="39" t="s">
        <v>247</v>
      </c>
      <c r="K79">
        <v>1</v>
      </c>
      <c r="L79">
        <v>0</v>
      </c>
      <c r="M79">
        <v>1</v>
      </c>
      <c r="N79">
        <v>0</v>
      </c>
      <c r="O79">
        <v>2000</v>
      </c>
      <c r="P79">
        <v>400</v>
      </c>
      <c r="Q79">
        <v>1</v>
      </c>
      <c r="R79">
        <v>1100100</v>
      </c>
      <c r="S79">
        <v>1100101</v>
      </c>
      <c r="T79">
        <v>0</v>
      </c>
      <c r="U79">
        <v>1</v>
      </c>
      <c r="V79">
        <v>0</v>
      </c>
      <c r="W79">
        <v>1</v>
      </c>
      <c r="X79" s="12">
        <v>0</v>
      </c>
      <c r="Y79">
        <v>2000</v>
      </c>
      <c r="Z79">
        <v>1</v>
      </c>
      <c r="AA79">
        <v>999999999</v>
      </c>
      <c r="AB79">
        <v>0</v>
      </c>
      <c r="AC79">
        <v>0</v>
      </c>
      <c r="AD79">
        <v>0</v>
      </c>
      <c r="AE79">
        <v>0</v>
      </c>
      <c r="AF79" s="58" t="s">
        <v>797</v>
      </c>
    </row>
    <row r="80" spans="1:32" x14ac:dyDescent="0.15">
      <c r="A80" s="33">
        <v>11012</v>
      </c>
      <c r="B80">
        <v>3</v>
      </c>
      <c r="C80" t="s">
        <v>296</v>
      </c>
      <c r="D80">
        <v>11</v>
      </c>
      <c r="E80">
        <v>1</v>
      </c>
      <c r="F80" t="s">
        <v>296</v>
      </c>
      <c r="G80" t="s">
        <v>1070</v>
      </c>
      <c r="H80">
        <v>11</v>
      </c>
      <c r="I80">
        <v>11012</v>
      </c>
      <c r="J80" s="39" t="s">
        <v>247</v>
      </c>
      <c r="K80">
        <v>1</v>
      </c>
      <c r="L80">
        <v>0</v>
      </c>
      <c r="M80">
        <v>1</v>
      </c>
      <c r="N80">
        <v>0</v>
      </c>
      <c r="O80">
        <v>2000</v>
      </c>
      <c r="P80">
        <v>400</v>
      </c>
      <c r="Q80">
        <v>1</v>
      </c>
      <c r="R80">
        <v>1100102</v>
      </c>
      <c r="S80">
        <v>1100102</v>
      </c>
      <c r="T80">
        <v>0</v>
      </c>
      <c r="U80">
        <v>1</v>
      </c>
      <c r="V80">
        <v>0</v>
      </c>
      <c r="W80">
        <v>1</v>
      </c>
      <c r="X80" s="12">
        <v>0</v>
      </c>
      <c r="Y80">
        <v>2000</v>
      </c>
      <c r="Z80">
        <v>1</v>
      </c>
      <c r="AA80">
        <v>999999999</v>
      </c>
      <c r="AB80">
        <v>0</v>
      </c>
      <c r="AC80">
        <v>0</v>
      </c>
      <c r="AD80">
        <v>0</v>
      </c>
      <c r="AE80">
        <v>0</v>
      </c>
      <c r="AF80" s="58" t="s">
        <v>797</v>
      </c>
    </row>
    <row r="81" spans="1:32" x14ac:dyDescent="0.15">
      <c r="A81" s="33">
        <v>11013</v>
      </c>
      <c r="B81">
        <v>3</v>
      </c>
      <c r="C81" t="s">
        <v>297</v>
      </c>
      <c r="D81">
        <v>11</v>
      </c>
      <c r="E81">
        <v>1</v>
      </c>
      <c r="F81" t="s">
        <v>297</v>
      </c>
      <c r="G81" t="s">
        <v>1071</v>
      </c>
      <c r="H81">
        <v>11</v>
      </c>
      <c r="I81">
        <v>11013</v>
      </c>
      <c r="J81" s="39" t="s">
        <v>247</v>
      </c>
      <c r="K81">
        <v>1</v>
      </c>
      <c r="L81">
        <v>0</v>
      </c>
      <c r="M81">
        <v>1</v>
      </c>
      <c r="N81">
        <v>0</v>
      </c>
      <c r="O81">
        <v>2000</v>
      </c>
      <c r="P81">
        <v>400</v>
      </c>
      <c r="Q81">
        <v>1</v>
      </c>
      <c r="R81">
        <v>1100103</v>
      </c>
      <c r="S81">
        <v>1100103</v>
      </c>
      <c r="T81">
        <v>0</v>
      </c>
      <c r="U81">
        <v>1</v>
      </c>
      <c r="V81">
        <v>0</v>
      </c>
      <c r="W81">
        <v>1</v>
      </c>
      <c r="X81" s="12">
        <v>0</v>
      </c>
      <c r="Y81">
        <v>2000</v>
      </c>
      <c r="Z81">
        <v>1</v>
      </c>
      <c r="AA81">
        <v>999999999</v>
      </c>
      <c r="AB81">
        <v>0</v>
      </c>
      <c r="AC81">
        <v>0</v>
      </c>
      <c r="AD81">
        <v>0</v>
      </c>
      <c r="AE81">
        <v>0</v>
      </c>
      <c r="AF81" s="58" t="s">
        <v>797</v>
      </c>
    </row>
    <row r="82" spans="1:32" x14ac:dyDescent="0.15">
      <c r="A82" s="33">
        <v>11014</v>
      </c>
      <c r="B82">
        <v>3</v>
      </c>
      <c r="C82" t="s">
        <v>298</v>
      </c>
      <c r="D82">
        <v>11</v>
      </c>
      <c r="E82">
        <v>1</v>
      </c>
      <c r="F82" t="s">
        <v>298</v>
      </c>
      <c r="G82" t="s">
        <v>1072</v>
      </c>
      <c r="H82">
        <v>11</v>
      </c>
      <c r="I82">
        <v>11014</v>
      </c>
      <c r="J82" s="39" t="s">
        <v>247</v>
      </c>
      <c r="K82">
        <v>1</v>
      </c>
      <c r="L82">
        <v>0</v>
      </c>
      <c r="M82">
        <v>1</v>
      </c>
      <c r="N82">
        <v>0</v>
      </c>
      <c r="O82">
        <v>2000</v>
      </c>
      <c r="P82">
        <v>400</v>
      </c>
      <c r="Q82">
        <v>1</v>
      </c>
      <c r="R82">
        <v>1100104</v>
      </c>
      <c r="S82">
        <v>1100104</v>
      </c>
      <c r="T82">
        <v>0</v>
      </c>
      <c r="U82">
        <v>1</v>
      </c>
      <c r="V82">
        <v>0</v>
      </c>
      <c r="W82">
        <v>1</v>
      </c>
      <c r="X82" s="12">
        <v>0</v>
      </c>
      <c r="Y82">
        <v>2000</v>
      </c>
      <c r="Z82">
        <v>1</v>
      </c>
      <c r="AA82">
        <v>999999999</v>
      </c>
      <c r="AB82">
        <v>0</v>
      </c>
      <c r="AC82">
        <v>0</v>
      </c>
      <c r="AD82">
        <v>0</v>
      </c>
      <c r="AE82">
        <v>0</v>
      </c>
      <c r="AF82" s="58" t="s">
        <v>797</v>
      </c>
    </row>
    <row r="83" spans="1:32" x14ac:dyDescent="0.15">
      <c r="A83" s="33">
        <v>11015</v>
      </c>
      <c r="B83">
        <v>3</v>
      </c>
      <c r="C83" t="s">
        <v>299</v>
      </c>
      <c r="D83">
        <v>11</v>
      </c>
      <c r="E83">
        <v>1</v>
      </c>
      <c r="F83" t="s">
        <v>299</v>
      </c>
      <c r="G83" t="s">
        <v>1073</v>
      </c>
      <c r="H83">
        <v>11</v>
      </c>
      <c r="I83">
        <v>11015</v>
      </c>
      <c r="J83" s="39" t="s">
        <v>247</v>
      </c>
      <c r="K83">
        <v>1</v>
      </c>
      <c r="L83">
        <v>0</v>
      </c>
      <c r="M83">
        <v>1</v>
      </c>
      <c r="N83">
        <v>0</v>
      </c>
      <c r="O83">
        <v>2000</v>
      </c>
      <c r="P83">
        <v>400</v>
      </c>
      <c r="Q83">
        <v>1</v>
      </c>
      <c r="R83">
        <v>1100105</v>
      </c>
      <c r="S83">
        <v>1100105</v>
      </c>
      <c r="T83">
        <v>0</v>
      </c>
      <c r="U83">
        <v>1</v>
      </c>
      <c r="V83">
        <v>0</v>
      </c>
      <c r="W83">
        <v>1</v>
      </c>
      <c r="X83" s="12">
        <v>0</v>
      </c>
      <c r="Y83">
        <v>2000</v>
      </c>
      <c r="Z83">
        <v>1</v>
      </c>
      <c r="AA83">
        <v>999999999</v>
      </c>
      <c r="AB83">
        <v>0</v>
      </c>
      <c r="AC83">
        <v>0</v>
      </c>
      <c r="AD83">
        <v>0</v>
      </c>
      <c r="AE83">
        <v>0</v>
      </c>
      <c r="AF83" s="58" t="s">
        <v>797</v>
      </c>
    </row>
    <row r="84" spans="1:32" x14ac:dyDescent="0.15">
      <c r="A84" s="33">
        <v>11021</v>
      </c>
      <c r="B84">
        <v>3</v>
      </c>
      <c r="C84" t="s">
        <v>300</v>
      </c>
      <c r="D84">
        <v>11</v>
      </c>
      <c r="E84">
        <v>1</v>
      </c>
      <c r="F84" t="s">
        <v>300</v>
      </c>
      <c r="G84" t="s">
        <v>1054</v>
      </c>
      <c r="H84">
        <v>11</v>
      </c>
      <c r="I84">
        <v>11021</v>
      </c>
      <c r="J84" s="39" t="s">
        <v>247</v>
      </c>
      <c r="K84">
        <v>1</v>
      </c>
      <c r="L84">
        <v>0</v>
      </c>
      <c r="M84">
        <v>10</v>
      </c>
      <c r="N84">
        <v>0</v>
      </c>
      <c r="O84">
        <v>10000</v>
      </c>
      <c r="P84">
        <v>2000</v>
      </c>
      <c r="Q84">
        <v>1</v>
      </c>
      <c r="R84">
        <v>1100200</v>
      </c>
      <c r="S84">
        <v>1100201</v>
      </c>
      <c r="T84">
        <v>0</v>
      </c>
      <c r="U84">
        <v>1</v>
      </c>
      <c r="V84">
        <v>0</v>
      </c>
      <c r="W84">
        <v>1</v>
      </c>
      <c r="X84" s="12">
        <v>0</v>
      </c>
      <c r="Y84">
        <v>10000</v>
      </c>
      <c r="Z84">
        <v>1</v>
      </c>
      <c r="AA84">
        <v>999999999</v>
      </c>
      <c r="AB84">
        <v>0</v>
      </c>
      <c r="AC84">
        <v>0</v>
      </c>
      <c r="AD84">
        <v>0</v>
      </c>
      <c r="AE84">
        <v>0</v>
      </c>
      <c r="AF84" s="58" t="s">
        <v>797</v>
      </c>
    </row>
    <row r="85" spans="1:32" x14ac:dyDescent="0.15">
      <c r="A85" s="33">
        <v>11022</v>
      </c>
      <c r="B85">
        <v>3</v>
      </c>
      <c r="C85" t="s">
        <v>301</v>
      </c>
      <c r="D85">
        <v>11</v>
      </c>
      <c r="E85">
        <v>1</v>
      </c>
      <c r="F85" t="s">
        <v>301</v>
      </c>
      <c r="G85" t="s">
        <v>1055</v>
      </c>
      <c r="H85">
        <v>11</v>
      </c>
      <c r="I85">
        <v>11022</v>
      </c>
      <c r="J85" s="39" t="s">
        <v>247</v>
      </c>
      <c r="K85">
        <v>1</v>
      </c>
      <c r="L85">
        <v>0</v>
      </c>
      <c r="M85">
        <v>10</v>
      </c>
      <c r="N85">
        <v>0</v>
      </c>
      <c r="O85">
        <v>10000</v>
      </c>
      <c r="P85">
        <v>2000</v>
      </c>
      <c r="Q85">
        <v>1</v>
      </c>
      <c r="R85">
        <v>1100202</v>
      </c>
      <c r="S85">
        <v>1100202</v>
      </c>
      <c r="T85">
        <v>0</v>
      </c>
      <c r="U85">
        <v>1</v>
      </c>
      <c r="V85">
        <v>0</v>
      </c>
      <c r="W85">
        <v>1</v>
      </c>
      <c r="X85" s="12">
        <v>0</v>
      </c>
      <c r="Y85">
        <v>10000</v>
      </c>
      <c r="Z85">
        <v>1</v>
      </c>
      <c r="AA85">
        <v>999999999</v>
      </c>
      <c r="AB85">
        <v>0</v>
      </c>
      <c r="AC85">
        <v>0</v>
      </c>
      <c r="AD85">
        <v>0</v>
      </c>
      <c r="AE85">
        <v>0</v>
      </c>
      <c r="AF85" s="58" t="s">
        <v>797</v>
      </c>
    </row>
    <row r="86" spans="1:32" x14ac:dyDescent="0.15">
      <c r="A86" s="33">
        <v>11023</v>
      </c>
      <c r="B86">
        <v>3</v>
      </c>
      <c r="C86" t="s">
        <v>302</v>
      </c>
      <c r="D86">
        <v>11</v>
      </c>
      <c r="E86">
        <v>1</v>
      </c>
      <c r="F86" t="s">
        <v>302</v>
      </c>
      <c r="G86" t="s">
        <v>1056</v>
      </c>
      <c r="H86">
        <v>11</v>
      </c>
      <c r="I86">
        <v>11023</v>
      </c>
      <c r="J86" s="39" t="s">
        <v>247</v>
      </c>
      <c r="K86">
        <v>1</v>
      </c>
      <c r="L86">
        <v>0</v>
      </c>
      <c r="M86">
        <v>10</v>
      </c>
      <c r="N86">
        <v>0</v>
      </c>
      <c r="O86">
        <v>10000</v>
      </c>
      <c r="P86">
        <v>2000</v>
      </c>
      <c r="Q86">
        <v>1</v>
      </c>
      <c r="R86">
        <v>1100203</v>
      </c>
      <c r="S86">
        <v>1100203</v>
      </c>
      <c r="T86">
        <v>0</v>
      </c>
      <c r="U86">
        <v>1</v>
      </c>
      <c r="V86">
        <v>0</v>
      </c>
      <c r="W86">
        <v>1</v>
      </c>
      <c r="X86" s="12">
        <v>0</v>
      </c>
      <c r="Y86">
        <v>10000</v>
      </c>
      <c r="Z86">
        <v>1</v>
      </c>
      <c r="AA86">
        <v>999999999</v>
      </c>
      <c r="AB86">
        <v>0</v>
      </c>
      <c r="AC86">
        <v>0</v>
      </c>
      <c r="AD86">
        <v>0</v>
      </c>
      <c r="AE86">
        <v>0</v>
      </c>
      <c r="AF86" s="58" t="s">
        <v>797</v>
      </c>
    </row>
    <row r="87" spans="1:32" x14ac:dyDescent="0.15">
      <c r="A87" s="33">
        <v>11024</v>
      </c>
      <c r="B87">
        <v>3</v>
      </c>
      <c r="C87" t="s">
        <v>303</v>
      </c>
      <c r="D87">
        <v>11</v>
      </c>
      <c r="E87">
        <v>1</v>
      </c>
      <c r="F87" t="s">
        <v>303</v>
      </c>
      <c r="G87" t="s">
        <v>1057</v>
      </c>
      <c r="H87">
        <v>11</v>
      </c>
      <c r="I87">
        <v>11024</v>
      </c>
      <c r="J87" s="39" t="s">
        <v>247</v>
      </c>
      <c r="K87">
        <v>1</v>
      </c>
      <c r="L87">
        <v>0</v>
      </c>
      <c r="M87">
        <v>10</v>
      </c>
      <c r="N87">
        <v>0</v>
      </c>
      <c r="O87">
        <v>10000</v>
      </c>
      <c r="P87">
        <v>2000</v>
      </c>
      <c r="Q87">
        <v>1</v>
      </c>
      <c r="R87">
        <v>1100204</v>
      </c>
      <c r="S87">
        <v>1100204</v>
      </c>
      <c r="T87">
        <v>0</v>
      </c>
      <c r="U87">
        <v>1</v>
      </c>
      <c r="V87">
        <v>0</v>
      </c>
      <c r="W87">
        <v>1</v>
      </c>
      <c r="X87" s="12">
        <v>0</v>
      </c>
      <c r="Y87">
        <v>10000</v>
      </c>
      <c r="Z87">
        <v>1</v>
      </c>
      <c r="AA87">
        <v>999999999</v>
      </c>
      <c r="AB87">
        <v>0</v>
      </c>
      <c r="AC87">
        <v>0</v>
      </c>
      <c r="AD87">
        <v>0</v>
      </c>
      <c r="AE87">
        <v>0</v>
      </c>
      <c r="AF87" s="58" t="s">
        <v>797</v>
      </c>
    </row>
    <row r="88" spans="1:32" x14ac:dyDescent="0.15">
      <c r="A88" s="33">
        <v>11025</v>
      </c>
      <c r="B88">
        <v>3</v>
      </c>
      <c r="C88" t="s">
        <v>304</v>
      </c>
      <c r="D88">
        <v>11</v>
      </c>
      <c r="E88">
        <v>1</v>
      </c>
      <c r="F88" t="s">
        <v>304</v>
      </c>
      <c r="G88" t="s">
        <v>1058</v>
      </c>
      <c r="H88">
        <v>11</v>
      </c>
      <c r="I88">
        <v>11025</v>
      </c>
      <c r="J88" s="39" t="s">
        <v>247</v>
      </c>
      <c r="K88">
        <v>1</v>
      </c>
      <c r="L88">
        <v>0</v>
      </c>
      <c r="M88">
        <v>10</v>
      </c>
      <c r="N88">
        <v>0</v>
      </c>
      <c r="O88">
        <v>10000</v>
      </c>
      <c r="P88">
        <v>2000</v>
      </c>
      <c r="Q88">
        <v>1</v>
      </c>
      <c r="R88">
        <v>1100205</v>
      </c>
      <c r="S88">
        <v>1100205</v>
      </c>
      <c r="T88">
        <v>0</v>
      </c>
      <c r="U88">
        <v>1</v>
      </c>
      <c r="V88">
        <v>0</v>
      </c>
      <c r="W88">
        <v>1</v>
      </c>
      <c r="X88" s="12">
        <v>0</v>
      </c>
      <c r="Y88">
        <v>10000</v>
      </c>
      <c r="Z88">
        <v>1</v>
      </c>
      <c r="AA88">
        <v>999999999</v>
      </c>
      <c r="AB88">
        <v>0</v>
      </c>
      <c r="AC88">
        <v>0</v>
      </c>
      <c r="AD88">
        <v>0</v>
      </c>
      <c r="AE88">
        <v>0</v>
      </c>
      <c r="AF88" s="58" t="s">
        <v>797</v>
      </c>
    </row>
    <row r="89" spans="1:32" x14ac:dyDescent="0.15">
      <c r="A89" s="33">
        <v>11031</v>
      </c>
      <c r="B89">
        <v>3</v>
      </c>
      <c r="C89" t="s">
        <v>305</v>
      </c>
      <c r="D89">
        <v>11</v>
      </c>
      <c r="E89">
        <v>1</v>
      </c>
      <c r="F89" t="s">
        <v>305</v>
      </c>
      <c r="G89" t="s">
        <v>1059</v>
      </c>
      <c r="H89">
        <v>11</v>
      </c>
      <c r="I89">
        <v>11031</v>
      </c>
      <c r="J89" s="39" t="s">
        <v>247</v>
      </c>
      <c r="K89">
        <v>1</v>
      </c>
      <c r="L89">
        <v>0</v>
      </c>
      <c r="M89">
        <v>20</v>
      </c>
      <c r="N89">
        <v>0</v>
      </c>
      <c r="O89">
        <v>50000</v>
      </c>
      <c r="P89">
        <v>10000</v>
      </c>
      <c r="Q89">
        <v>1</v>
      </c>
      <c r="R89">
        <v>1100300</v>
      </c>
      <c r="S89">
        <v>1100301</v>
      </c>
      <c r="T89">
        <v>0</v>
      </c>
      <c r="U89">
        <v>1</v>
      </c>
      <c r="V89">
        <v>0</v>
      </c>
      <c r="W89">
        <v>1</v>
      </c>
      <c r="X89" s="12">
        <v>0</v>
      </c>
      <c r="Y89">
        <v>50000</v>
      </c>
      <c r="Z89">
        <v>1</v>
      </c>
      <c r="AA89">
        <v>999999999</v>
      </c>
      <c r="AB89">
        <v>0</v>
      </c>
      <c r="AC89">
        <v>0</v>
      </c>
      <c r="AD89">
        <v>0</v>
      </c>
      <c r="AE89">
        <v>0</v>
      </c>
      <c r="AF89" s="58" t="s">
        <v>797</v>
      </c>
    </row>
    <row r="90" spans="1:32" x14ac:dyDescent="0.15">
      <c r="A90" s="33">
        <v>11032</v>
      </c>
      <c r="B90">
        <v>3</v>
      </c>
      <c r="C90" t="s">
        <v>306</v>
      </c>
      <c r="D90">
        <v>11</v>
      </c>
      <c r="E90">
        <v>1</v>
      </c>
      <c r="F90" t="s">
        <v>306</v>
      </c>
      <c r="G90" t="s">
        <v>1060</v>
      </c>
      <c r="H90">
        <v>11</v>
      </c>
      <c r="I90">
        <v>11032</v>
      </c>
      <c r="J90" s="39" t="s">
        <v>247</v>
      </c>
      <c r="K90">
        <v>1</v>
      </c>
      <c r="L90">
        <v>0</v>
      </c>
      <c r="M90">
        <v>20</v>
      </c>
      <c r="N90">
        <v>0</v>
      </c>
      <c r="O90">
        <v>50000</v>
      </c>
      <c r="P90">
        <v>10000</v>
      </c>
      <c r="Q90">
        <v>1</v>
      </c>
      <c r="R90">
        <v>1100302</v>
      </c>
      <c r="S90">
        <v>1100302</v>
      </c>
      <c r="T90">
        <v>0</v>
      </c>
      <c r="U90">
        <v>1</v>
      </c>
      <c r="V90">
        <v>0</v>
      </c>
      <c r="W90">
        <v>1</v>
      </c>
      <c r="X90" s="12">
        <v>0</v>
      </c>
      <c r="Y90">
        <v>50000</v>
      </c>
      <c r="Z90">
        <v>1</v>
      </c>
      <c r="AA90">
        <v>999999999</v>
      </c>
      <c r="AB90">
        <v>0</v>
      </c>
      <c r="AC90">
        <v>0</v>
      </c>
      <c r="AD90">
        <v>0</v>
      </c>
      <c r="AE90">
        <v>0</v>
      </c>
      <c r="AF90" s="58" t="s">
        <v>797</v>
      </c>
    </row>
    <row r="91" spans="1:32" x14ac:dyDescent="0.15">
      <c r="A91" s="33">
        <v>11033</v>
      </c>
      <c r="B91">
        <v>3</v>
      </c>
      <c r="C91" t="s">
        <v>307</v>
      </c>
      <c r="D91">
        <v>11</v>
      </c>
      <c r="E91">
        <v>1</v>
      </c>
      <c r="F91" t="s">
        <v>307</v>
      </c>
      <c r="G91" t="s">
        <v>1061</v>
      </c>
      <c r="H91">
        <v>11</v>
      </c>
      <c r="I91">
        <v>11033</v>
      </c>
      <c r="J91" s="39" t="s">
        <v>247</v>
      </c>
      <c r="K91">
        <v>1</v>
      </c>
      <c r="L91">
        <v>0</v>
      </c>
      <c r="M91">
        <v>20</v>
      </c>
      <c r="N91">
        <v>0</v>
      </c>
      <c r="O91">
        <v>50000</v>
      </c>
      <c r="P91">
        <v>10000</v>
      </c>
      <c r="Q91">
        <v>1</v>
      </c>
      <c r="R91">
        <v>1100303</v>
      </c>
      <c r="S91">
        <v>1100303</v>
      </c>
      <c r="T91">
        <v>0</v>
      </c>
      <c r="U91">
        <v>1</v>
      </c>
      <c r="V91">
        <v>0</v>
      </c>
      <c r="W91">
        <v>1</v>
      </c>
      <c r="X91" s="12">
        <v>0</v>
      </c>
      <c r="Y91">
        <v>50000</v>
      </c>
      <c r="Z91">
        <v>1</v>
      </c>
      <c r="AA91">
        <v>999999999</v>
      </c>
      <c r="AB91">
        <v>0</v>
      </c>
      <c r="AC91">
        <v>0</v>
      </c>
      <c r="AD91">
        <v>0</v>
      </c>
      <c r="AE91">
        <v>0</v>
      </c>
      <c r="AF91" s="58" t="s">
        <v>797</v>
      </c>
    </row>
    <row r="92" spans="1:32" x14ac:dyDescent="0.15">
      <c r="A92" s="33">
        <v>11034</v>
      </c>
      <c r="B92">
        <v>3</v>
      </c>
      <c r="C92" t="s">
        <v>308</v>
      </c>
      <c r="D92">
        <v>11</v>
      </c>
      <c r="E92">
        <v>1</v>
      </c>
      <c r="F92" t="s">
        <v>308</v>
      </c>
      <c r="G92" t="s">
        <v>1062</v>
      </c>
      <c r="H92">
        <v>11</v>
      </c>
      <c r="I92">
        <v>11034</v>
      </c>
      <c r="J92" s="39" t="s">
        <v>247</v>
      </c>
      <c r="K92">
        <v>1</v>
      </c>
      <c r="L92">
        <v>0</v>
      </c>
      <c r="M92">
        <v>20</v>
      </c>
      <c r="N92">
        <v>0</v>
      </c>
      <c r="O92">
        <v>50000</v>
      </c>
      <c r="P92">
        <v>10000</v>
      </c>
      <c r="Q92">
        <v>1</v>
      </c>
      <c r="R92">
        <v>1100304</v>
      </c>
      <c r="S92">
        <v>1100304</v>
      </c>
      <c r="T92">
        <v>0</v>
      </c>
      <c r="U92">
        <v>1</v>
      </c>
      <c r="V92">
        <v>0</v>
      </c>
      <c r="W92">
        <v>1</v>
      </c>
      <c r="X92" s="12">
        <v>0</v>
      </c>
      <c r="Y92">
        <v>50000</v>
      </c>
      <c r="Z92">
        <v>1</v>
      </c>
      <c r="AA92">
        <v>999999999</v>
      </c>
      <c r="AB92">
        <v>0</v>
      </c>
      <c r="AC92">
        <v>0</v>
      </c>
      <c r="AD92">
        <v>0</v>
      </c>
      <c r="AE92">
        <v>0</v>
      </c>
      <c r="AF92" s="58" t="s">
        <v>797</v>
      </c>
    </row>
    <row r="93" spans="1:32" x14ac:dyDescent="0.15">
      <c r="A93" s="33">
        <v>11035</v>
      </c>
      <c r="B93">
        <v>3</v>
      </c>
      <c r="C93" t="s">
        <v>309</v>
      </c>
      <c r="D93">
        <v>11</v>
      </c>
      <c r="E93">
        <v>1</v>
      </c>
      <c r="F93" t="s">
        <v>309</v>
      </c>
      <c r="G93" t="s">
        <v>1063</v>
      </c>
      <c r="H93">
        <v>11</v>
      </c>
      <c r="I93">
        <v>11035</v>
      </c>
      <c r="J93" s="39" t="s">
        <v>247</v>
      </c>
      <c r="K93">
        <v>1</v>
      </c>
      <c r="L93">
        <v>0</v>
      </c>
      <c r="M93">
        <v>20</v>
      </c>
      <c r="N93">
        <v>0</v>
      </c>
      <c r="O93">
        <v>50000</v>
      </c>
      <c r="P93">
        <v>10000</v>
      </c>
      <c r="Q93">
        <v>1</v>
      </c>
      <c r="R93">
        <v>1100305</v>
      </c>
      <c r="S93">
        <v>1100305</v>
      </c>
      <c r="T93">
        <v>0</v>
      </c>
      <c r="U93">
        <v>1</v>
      </c>
      <c r="V93">
        <v>0</v>
      </c>
      <c r="W93">
        <v>1</v>
      </c>
      <c r="X93" s="12">
        <v>0</v>
      </c>
      <c r="Y93">
        <v>50000</v>
      </c>
      <c r="Z93">
        <v>1</v>
      </c>
      <c r="AA93">
        <v>999999999</v>
      </c>
      <c r="AB93">
        <v>0</v>
      </c>
      <c r="AC93">
        <v>0</v>
      </c>
      <c r="AD93">
        <v>0</v>
      </c>
      <c r="AE93">
        <v>0</v>
      </c>
      <c r="AF93" s="58" t="s">
        <v>797</v>
      </c>
    </row>
    <row r="94" spans="1:32" x14ac:dyDescent="0.15">
      <c r="A94" s="33">
        <v>11041</v>
      </c>
      <c r="B94">
        <v>3</v>
      </c>
      <c r="C94" t="s">
        <v>310</v>
      </c>
      <c r="D94">
        <v>11</v>
      </c>
      <c r="E94">
        <v>1</v>
      </c>
      <c r="F94" t="s">
        <v>310</v>
      </c>
      <c r="G94" t="s">
        <v>1064</v>
      </c>
      <c r="H94">
        <v>11</v>
      </c>
      <c r="I94">
        <v>11041</v>
      </c>
      <c r="J94" s="39" t="s">
        <v>247</v>
      </c>
      <c r="K94">
        <v>1</v>
      </c>
      <c r="L94">
        <v>0</v>
      </c>
      <c r="M94">
        <v>30</v>
      </c>
      <c r="N94">
        <v>0</v>
      </c>
      <c r="O94">
        <v>100000</v>
      </c>
      <c r="P94">
        <v>20000</v>
      </c>
      <c r="Q94">
        <v>1</v>
      </c>
      <c r="R94">
        <v>1100400</v>
      </c>
      <c r="S94">
        <v>1100401</v>
      </c>
      <c r="T94">
        <v>0</v>
      </c>
      <c r="U94">
        <v>1</v>
      </c>
      <c r="V94">
        <v>0</v>
      </c>
      <c r="W94">
        <v>1</v>
      </c>
      <c r="X94" s="12">
        <v>0</v>
      </c>
      <c r="Y94">
        <v>100000</v>
      </c>
      <c r="Z94">
        <v>1</v>
      </c>
      <c r="AA94">
        <v>999999999</v>
      </c>
      <c r="AB94">
        <v>0</v>
      </c>
      <c r="AC94">
        <v>0</v>
      </c>
      <c r="AD94">
        <v>0</v>
      </c>
      <c r="AE94">
        <v>0</v>
      </c>
      <c r="AF94" s="58" t="s">
        <v>797</v>
      </c>
    </row>
    <row r="95" spans="1:32" x14ac:dyDescent="0.15">
      <c r="A95" s="33">
        <v>11042</v>
      </c>
      <c r="B95">
        <v>3</v>
      </c>
      <c r="C95" t="s">
        <v>311</v>
      </c>
      <c r="D95">
        <v>11</v>
      </c>
      <c r="E95">
        <v>1</v>
      </c>
      <c r="F95" t="s">
        <v>311</v>
      </c>
      <c r="G95" t="s">
        <v>1065</v>
      </c>
      <c r="H95">
        <v>11</v>
      </c>
      <c r="I95">
        <v>11042</v>
      </c>
      <c r="J95" s="39" t="s">
        <v>247</v>
      </c>
      <c r="K95">
        <v>1</v>
      </c>
      <c r="L95">
        <v>0</v>
      </c>
      <c r="M95">
        <v>30</v>
      </c>
      <c r="N95">
        <v>0</v>
      </c>
      <c r="O95">
        <v>100000</v>
      </c>
      <c r="P95">
        <v>20000</v>
      </c>
      <c r="Q95">
        <v>1</v>
      </c>
      <c r="R95">
        <v>1100402</v>
      </c>
      <c r="S95">
        <v>1100402</v>
      </c>
      <c r="T95">
        <v>0</v>
      </c>
      <c r="U95">
        <v>1</v>
      </c>
      <c r="V95">
        <v>0</v>
      </c>
      <c r="W95">
        <v>1</v>
      </c>
      <c r="X95" s="12">
        <v>0</v>
      </c>
      <c r="Y95">
        <v>100000</v>
      </c>
      <c r="Z95">
        <v>1</v>
      </c>
      <c r="AA95">
        <v>999999999</v>
      </c>
      <c r="AB95">
        <v>0</v>
      </c>
      <c r="AC95">
        <v>0</v>
      </c>
      <c r="AD95">
        <v>0</v>
      </c>
      <c r="AE95">
        <v>0</v>
      </c>
      <c r="AF95" s="58" t="s">
        <v>797</v>
      </c>
    </row>
    <row r="96" spans="1:32" x14ac:dyDescent="0.15">
      <c r="A96" s="33">
        <v>11043</v>
      </c>
      <c r="B96">
        <v>3</v>
      </c>
      <c r="C96" t="s">
        <v>312</v>
      </c>
      <c r="D96">
        <v>11</v>
      </c>
      <c r="E96">
        <v>1</v>
      </c>
      <c r="F96" t="s">
        <v>312</v>
      </c>
      <c r="G96" t="s">
        <v>1066</v>
      </c>
      <c r="H96">
        <v>11</v>
      </c>
      <c r="I96">
        <v>11043</v>
      </c>
      <c r="J96" s="39" t="s">
        <v>247</v>
      </c>
      <c r="K96">
        <v>1</v>
      </c>
      <c r="L96">
        <v>0</v>
      </c>
      <c r="M96">
        <v>30</v>
      </c>
      <c r="N96">
        <v>0</v>
      </c>
      <c r="O96">
        <v>100000</v>
      </c>
      <c r="P96">
        <v>20000</v>
      </c>
      <c r="Q96">
        <v>1</v>
      </c>
      <c r="R96">
        <v>1100403</v>
      </c>
      <c r="S96">
        <v>1100403</v>
      </c>
      <c r="T96">
        <v>0</v>
      </c>
      <c r="U96">
        <v>1</v>
      </c>
      <c r="V96">
        <v>0</v>
      </c>
      <c r="W96">
        <v>1</v>
      </c>
      <c r="X96" s="12">
        <v>0</v>
      </c>
      <c r="Y96">
        <v>100000</v>
      </c>
      <c r="Z96">
        <v>1</v>
      </c>
      <c r="AA96">
        <v>999999999</v>
      </c>
      <c r="AB96">
        <v>0</v>
      </c>
      <c r="AC96">
        <v>0</v>
      </c>
      <c r="AD96">
        <v>0</v>
      </c>
      <c r="AE96">
        <v>0</v>
      </c>
      <c r="AF96" s="58" t="s">
        <v>797</v>
      </c>
    </row>
    <row r="97" spans="1:32" x14ac:dyDescent="0.15">
      <c r="A97" s="33">
        <v>11044</v>
      </c>
      <c r="B97">
        <v>3</v>
      </c>
      <c r="C97" t="s">
        <v>313</v>
      </c>
      <c r="D97">
        <v>11</v>
      </c>
      <c r="E97">
        <v>1</v>
      </c>
      <c r="F97" t="s">
        <v>313</v>
      </c>
      <c r="G97" t="s">
        <v>1067</v>
      </c>
      <c r="H97">
        <v>11</v>
      </c>
      <c r="I97">
        <v>11044</v>
      </c>
      <c r="J97" s="39" t="s">
        <v>247</v>
      </c>
      <c r="K97">
        <v>1</v>
      </c>
      <c r="L97">
        <v>0</v>
      </c>
      <c r="M97">
        <v>30</v>
      </c>
      <c r="N97">
        <v>0</v>
      </c>
      <c r="O97">
        <v>100000</v>
      </c>
      <c r="P97">
        <v>20000</v>
      </c>
      <c r="Q97">
        <v>1</v>
      </c>
      <c r="R97">
        <v>1100404</v>
      </c>
      <c r="S97">
        <v>1100404</v>
      </c>
      <c r="T97">
        <v>0</v>
      </c>
      <c r="U97">
        <v>1</v>
      </c>
      <c r="V97">
        <v>0</v>
      </c>
      <c r="W97">
        <v>1</v>
      </c>
      <c r="X97" s="12">
        <v>0</v>
      </c>
      <c r="Y97">
        <v>100000</v>
      </c>
      <c r="Z97">
        <v>1</v>
      </c>
      <c r="AA97">
        <v>999999999</v>
      </c>
      <c r="AB97">
        <v>0</v>
      </c>
      <c r="AC97">
        <v>0</v>
      </c>
      <c r="AD97">
        <v>0</v>
      </c>
      <c r="AE97">
        <v>0</v>
      </c>
      <c r="AF97" s="58" t="s">
        <v>797</v>
      </c>
    </row>
    <row r="98" spans="1:32" x14ac:dyDescent="0.15">
      <c r="A98" s="33">
        <v>11045</v>
      </c>
      <c r="B98">
        <v>3</v>
      </c>
      <c r="C98" t="s">
        <v>314</v>
      </c>
      <c r="D98">
        <v>11</v>
      </c>
      <c r="E98">
        <v>1</v>
      </c>
      <c r="F98" t="s">
        <v>314</v>
      </c>
      <c r="G98" t="s">
        <v>1068</v>
      </c>
      <c r="H98">
        <v>11</v>
      </c>
      <c r="I98">
        <v>11045</v>
      </c>
      <c r="J98" s="39" t="s">
        <v>247</v>
      </c>
      <c r="K98">
        <v>1</v>
      </c>
      <c r="L98">
        <v>0</v>
      </c>
      <c r="M98">
        <v>30</v>
      </c>
      <c r="N98">
        <v>0</v>
      </c>
      <c r="O98">
        <v>100000</v>
      </c>
      <c r="P98">
        <v>20000</v>
      </c>
      <c r="Q98">
        <v>1</v>
      </c>
      <c r="R98">
        <v>1100405</v>
      </c>
      <c r="S98">
        <v>1100405</v>
      </c>
      <c r="T98">
        <v>0</v>
      </c>
      <c r="U98">
        <v>1</v>
      </c>
      <c r="V98">
        <v>0</v>
      </c>
      <c r="W98">
        <v>1</v>
      </c>
      <c r="X98" s="12">
        <v>0</v>
      </c>
      <c r="Y98">
        <v>100000</v>
      </c>
      <c r="Z98">
        <v>1</v>
      </c>
      <c r="AA98">
        <v>999999999</v>
      </c>
      <c r="AB98">
        <v>0</v>
      </c>
      <c r="AC98">
        <v>0</v>
      </c>
      <c r="AD98">
        <v>0</v>
      </c>
      <c r="AE98">
        <v>0</v>
      </c>
      <c r="AF98" s="58" t="s">
        <v>797</v>
      </c>
    </row>
    <row r="99" spans="1:32" x14ac:dyDescent="0.15">
      <c r="A99" s="33">
        <v>11051</v>
      </c>
      <c r="B99">
        <v>3</v>
      </c>
      <c r="C99" t="s">
        <v>315</v>
      </c>
      <c r="D99">
        <v>11</v>
      </c>
      <c r="E99">
        <v>1</v>
      </c>
      <c r="F99" t="s">
        <v>315</v>
      </c>
      <c r="G99" t="s">
        <v>1039</v>
      </c>
      <c r="H99">
        <v>11</v>
      </c>
      <c r="I99">
        <v>11051</v>
      </c>
      <c r="J99" s="39" t="s">
        <v>247</v>
      </c>
      <c r="K99">
        <v>1</v>
      </c>
      <c r="L99">
        <v>0</v>
      </c>
      <c r="M99">
        <v>40</v>
      </c>
      <c r="N99">
        <v>0</v>
      </c>
      <c r="O99">
        <v>200000</v>
      </c>
      <c r="P99">
        <v>40000</v>
      </c>
      <c r="Q99">
        <v>1</v>
      </c>
      <c r="R99">
        <v>1100500</v>
      </c>
      <c r="S99">
        <v>1100501</v>
      </c>
      <c r="T99">
        <v>0</v>
      </c>
      <c r="U99">
        <v>1</v>
      </c>
      <c r="V99">
        <v>0</v>
      </c>
      <c r="W99">
        <v>1</v>
      </c>
      <c r="X99" s="12">
        <v>0</v>
      </c>
      <c r="Y99">
        <v>200000</v>
      </c>
      <c r="Z99">
        <v>1</v>
      </c>
      <c r="AA99">
        <v>999999999</v>
      </c>
      <c r="AB99">
        <v>0</v>
      </c>
      <c r="AC99">
        <v>0</v>
      </c>
      <c r="AD99">
        <v>0</v>
      </c>
      <c r="AE99">
        <v>0</v>
      </c>
      <c r="AF99" s="58" t="s">
        <v>798</v>
      </c>
    </row>
    <row r="100" spans="1:32" x14ac:dyDescent="0.15">
      <c r="A100" s="33">
        <v>11052</v>
      </c>
      <c r="B100">
        <v>3</v>
      </c>
      <c r="C100" t="s">
        <v>316</v>
      </c>
      <c r="D100">
        <v>11</v>
      </c>
      <c r="E100">
        <v>1</v>
      </c>
      <c r="F100" t="s">
        <v>316</v>
      </c>
      <c r="G100" t="s">
        <v>1040</v>
      </c>
      <c r="H100">
        <v>11</v>
      </c>
      <c r="I100">
        <v>11052</v>
      </c>
      <c r="J100" s="39" t="s">
        <v>247</v>
      </c>
      <c r="K100">
        <v>1</v>
      </c>
      <c r="L100">
        <v>0</v>
      </c>
      <c r="M100">
        <v>40</v>
      </c>
      <c r="N100">
        <v>0</v>
      </c>
      <c r="O100">
        <v>200000</v>
      </c>
      <c r="P100">
        <v>40000</v>
      </c>
      <c r="Q100">
        <v>1</v>
      </c>
      <c r="R100">
        <v>1100502</v>
      </c>
      <c r="S100">
        <v>1100502</v>
      </c>
      <c r="T100">
        <v>0</v>
      </c>
      <c r="U100">
        <v>1</v>
      </c>
      <c r="V100">
        <v>0</v>
      </c>
      <c r="W100">
        <v>1</v>
      </c>
      <c r="X100" s="12">
        <v>0</v>
      </c>
      <c r="Y100">
        <v>200000</v>
      </c>
      <c r="Z100">
        <v>1</v>
      </c>
      <c r="AA100">
        <v>999999999</v>
      </c>
      <c r="AB100">
        <v>0</v>
      </c>
      <c r="AC100">
        <v>0</v>
      </c>
      <c r="AD100">
        <v>0</v>
      </c>
      <c r="AE100">
        <v>0</v>
      </c>
      <c r="AF100" s="58" t="s">
        <v>798</v>
      </c>
    </row>
    <row r="101" spans="1:32" x14ac:dyDescent="0.15">
      <c r="A101" s="33">
        <v>11053</v>
      </c>
      <c r="B101">
        <v>3</v>
      </c>
      <c r="C101" t="s">
        <v>317</v>
      </c>
      <c r="D101">
        <v>11</v>
      </c>
      <c r="E101">
        <v>1</v>
      </c>
      <c r="F101" t="s">
        <v>317</v>
      </c>
      <c r="G101" t="s">
        <v>1041</v>
      </c>
      <c r="H101">
        <v>11</v>
      </c>
      <c r="I101">
        <v>11053</v>
      </c>
      <c r="J101" s="39" t="s">
        <v>247</v>
      </c>
      <c r="K101">
        <v>1</v>
      </c>
      <c r="L101">
        <v>0</v>
      </c>
      <c r="M101">
        <v>40</v>
      </c>
      <c r="N101">
        <v>0</v>
      </c>
      <c r="O101">
        <v>200000</v>
      </c>
      <c r="P101">
        <v>40000</v>
      </c>
      <c r="Q101">
        <v>1</v>
      </c>
      <c r="R101">
        <v>1100503</v>
      </c>
      <c r="S101">
        <v>1100503</v>
      </c>
      <c r="T101">
        <v>0</v>
      </c>
      <c r="U101">
        <v>1</v>
      </c>
      <c r="V101">
        <v>0</v>
      </c>
      <c r="W101">
        <v>1</v>
      </c>
      <c r="X101" s="12">
        <v>0</v>
      </c>
      <c r="Y101">
        <v>200000</v>
      </c>
      <c r="Z101">
        <v>1</v>
      </c>
      <c r="AA101">
        <v>999999999</v>
      </c>
      <c r="AB101">
        <v>0</v>
      </c>
      <c r="AC101">
        <v>0</v>
      </c>
      <c r="AD101">
        <v>0</v>
      </c>
      <c r="AE101">
        <v>0</v>
      </c>
      <c r="AF101" s="58" t="s">
        <v>798</v>
      </c>
    </row>
    <row r="102" spans="1:32" x14ac:dyDescent="0.15">
      <c r="A102" s="33">
        <v>11054</v>
      </c>
      <c r="B102">
        <v>3</v>
      </c>
      <c r="C102" t="s">
        <v>318</v>
      </c>
      <c r="D102">
        <v>11</v>
      </c>
      <c r="E102">
        <v>1</v>
      </c>
      <c r="F102" t="s">
        <v>318</v>
      </c>
      <c r="G102" t="s">
        <v>1042</v>
      </c>
      <c r="H102">
        <v>11</v>
      </c>
      <c r="I102">
        <v>11054</v>
      </c>
      <c r="J102" s="39" t="s">
        <v>247</v>
      </c>
      <c r="K102">
        <v>1</v>
      </c>
      <c r="L102">
        <v>0</v>
      </c>
      <c r="M102">
        <v>40</v>
      </c>
      <c r="N102">
        <v>0</v>
      </c>
      <c r="O102">
        <v>200000</v>
      </c>
      <c r="P102">
        <v>40000</v>
      </c>
      <c r="Q102">
        <v>1</v>
      </c>
      <c r="R102">
        <v>1100504</v>
      </c>
      <c r="S102">
        <v>1100504</v>
      </c>
      <c r="T102">
        <v>0</v>
      </c>
      <c r="U102">
        <v>1</v>
      </c>
      <c r="V102">
        <v>0</v>
      </c>
      <c r="W102">
        <v>1</v>
      </c>
      <c r="X102" s="12">
        <v>0</v>
      </c>
      <c r="Y102">
        <v>200000</v>
      </c>
      <c r="Z102">
        <v>1</v>
      </c>
      <c r="AA102">
        <v>999999999</v>
      </c>
      <c r="AB102">
        <v>0</v>
      </c>
      <c r="AC102">
        <v>0</v>
      </c>
      <c r="AD102">
        <v>0</v>
      </c>
      <c r="AE102">
        <v>0</v>
      </c>
      <c r="AF102" s="58" t="s">
        <v>798</v>
      </c>
    </row>
    <row r="103" spans="1:32" x14ac:dyDescent="0.15">
      <c r="A103" s="33">
        <v>11055</v>
      </c>
      <c r="B103">
        <v>3</v>
      </c>
      <c r="C103" t="s">
        <v>319</v>
      </c>
      <c r="D103">
        <v>11</v>
      </c>
      <c r="E103">
        <v>1</v>
      </c>
      <c r="F103" t="s">
        <v>319</v>
      </c>
      <c r="G103" t="s">
        <v>1043</v>
      </c>
      <c r="H103">
        <v>11</v>
      </c>
      <c r="I103">
        <v>11055</v>
      </c>
      <c r="J103" s="39" t="s">
        <v>247</v>
      </c>
      <c r="K103">
        <v>1</v>
      </c>
      <c r="L103">
        <v>0</v>
      </c>
      <c r="M103">
        <v>40</v>
      </c>
      <c r="N103">
        <v>0</v>
      </c>
      <c r="O103">
        <v>200000</v>
      </c>
      <c r="P103">
        <v>40000</v>
      </c>
      <c r="Q103">
        <v>1</v>
      </c>
      <c r="R103">
        <v>1100505</v>
      </c>
      <c r="S103">
        <v>1100505</v>
      </c>
      <c r="T103">
        <v>0</v>
      </c>
      <c r="U103">
        <v>1</v>
      </c>
      <c r="V103">
        <v>0</v>
      </c>
      <c r="W103">
        <v>1</v>
      </c>
      <c r="X103" s="12">
        <v>0</v>
      </c>
      <c r="Y103">
        <v>200000</v>
      </c>
      <c r="Z103">
        <v>1</v>
      </c>
      <c r="AA103">
        <v>999999999</v>
      </c>
      <c r="AB103">
        <v>0</v>
      </c>
      <c r="AC103">
        <v>0</v>
      </c>
      <c r="AD103">
        <v>0</v>
      </c>
      <c r="AE103">
        <v>0</v>
      </c>
      <c r="AF103" s="58" t="s">
        <v>798</v>
      </c>
    </row>
    <row r="104" spans="1:32" x14ac:dyDescent="0.15">
      <c r="A104" s="33">
        <v>11061</v>
      </c>
      <c r="B104">
        <v>3</v>
      </c>
      <c r="C104" t="s">
        <v>320</v>
      </c>
      <c r="D104">
        <v>11</v>
      </c>
      <c r="E104">
        <v>1</v>
      </c>
      <c r="F104" t="s">
        <v>320</v>
      </c>
      <c r="G104" t="s">
        <v>1044</v>
      </c>
      <c r="H104">
        <v>11</v>
      </c>
      <c r="I104">
        <v>11061</v>
      </c>
      <c r="J104" s="39" t="s">
        <v>247</v>
      </c>
      <c r="K104">
        <v>1</v>
      </c>
      <c r="L104">
        <v>0</v>
      </c>
      <c r="M104">
        <v>50</v>
      </c>
      <c r="N104">
        <v>0</v>
      </c>
      <c r="O104">
        <v>400000</v>
      </c>
      <c r="P104">
        <v>80000</v>
      </c>
      <c r="Q104">
        <v>1</v>
      </c>
      <c r="R104">
        <v>1100600</v>
      </c>
      <c r="S104">
        <v>1100601</v>
      </c>
      <c r="T104">
        <v>0</v>
      </c>
      <c r="U104">
        <v>1</v>
      </c>
      <c r="V104">
        <v>0</v>
      </c>
      <c r="W104">
        <v>1</v>
      </c>
      <c r="X104" s="12">
        <v>0</v>
      </c>
      <c r="Y104">
        <v>400000</v>
      </c>
      <c r="Z104">
        <v>1</v>
      </c>
      <c r="AA104">
        <v>999999999</v>
      </c>
      <c r="AB104">
        <v>0</v>
      </c>
      <c r="AC104">
        <v>0</v>
      </c>
      <c r="AD104">
        <v>0</v>
      </c>
      <c r="AE104">
        <v>0</v>
      </c>
      <c r="AF104" s="58" t="s">
        <v>798</v>
      </c>
    </row>
    <row r="105" spans="1:32" x14ac:dyDescent="0.15">
      <c r="A105" s="33">
        <v>11062</v>
      </c>
      <c r="B105">
        <v>3</v>
      </c>
      <c r="C105" t="s">
        <v>321</v>
      </c>
      <c r="D105">
        <v>11</v>
      </c>
      <c r="E105">
        <v>1</v>
      </c>
      <c r="F105" t="s">
        <v>321</v>
      </c>
      <c r="G105" t="s">
        <v>1045</v>
      </c>
      <c r="H105">
        <v>11</v>
      </c>
      <c r="I105">
        <v>11062</v>
      </c>
      <c r="J105" s="39" t="s">
        <v>247</v>
      </c>
      <c r="K105">
        <v>1</v>
      </c>
      <c r="L105">
        <v>0</v>
      </c>
      <c r="M105">
        <v>50</v>
      </c>
      <c r="N105">
        <v>0</v>
      </c>
      <c r="O105">
        <v>400000</v>
      </c>
      <c r="P105">
        <v>80000</v>
      </c>
      <c r="Q105">
        <v>1</v>
      </c>
      <c r="R105">
        <v>1100602</v>
      </c>
      <c r="S105">
        <v>1100602</v>
      </c>
      <c r="T105">
        <v>0</v>
      </c>
      <c r="U105">
        <v>1</v>
      </c>
      <c r="V105">
        <v>0</v>
      </c>
      <c r="W105">
        <v>1</v>
      </c>
      <c r="X105" s="12">
        <v>0</v>
      </c>
      <c r="Y105">
        <v>400000</v>
      </c>
      <c r="Z105">
        <v>1</v>
      </c>
      <c r="AA105">
        <v>999999999</v>
      </c>
      <c r="AB105">
        <v>0</v>
      </c>
      <c r="AC105">
        <v>0</v>
      </c>
      <c r="AD105">
        <v>0</v>
      </c>
      <c r="AE105">
        <v>0</v>
      </c>
      <c r="AF105" s="58" t="s">
        <v>798</v>
      </c>
    </row>
    <row r="106" spans="1:32" x14ac:dyDescent="0.15">
      <c r="A106" s="33">
        <v>11063</v>
      </c>
      <c r="B106">
        <v>3</v>
      </c>
      <c r="C106" t="s">
        <v>322</v>
      </c>
      <c r="D106">
        <v>11</v>
      </c>
      <c r="E106">
        <v>1</v>
      </c>
      <c r="F106" t="s">
        <v>322</v>
      </c>
      <c r="G106" t="s">
        <v>1046</v>
      </c>
      <c r="H106">
        <v>11</v>
      </c>
      <c r="I106">
        <v>11063</v>
      </c>
      <c r="J106" s="39" t="s">
        <v>247</v>
      </c>
      <c r="K106">
        <v>1</v>
      </c>
      <c r="L106">
        <v>0</v>
      </c>
      <c r="M106">
        <v>50</v>
      </c>
      <c r="N106">
        <v>0</v>
      </c>
      <c r="O106">
        <v>400000</v>
      </c>
      <c r="P106">
        <v>80000</v>
      </c>
      <c r="Q106">
        <v>1</v>
      </c>
      <c r="R106">
        <v>1100603</v>
      </c>
      <c r="S106">
        <v>1100603</v>
      </c>
      <c r="T106">
        <v>0</v>
      </c>
      <c r="U106">
        <v>1</v>
      </c>
      <c r="V106">
        <v>0</v>
      </c>
      <c r="W106">
        <v>1</v>
      </c>
      <c r="X106" s="12">
        <v>0</v>
      </c>
      <c r="Y106">
        <v>400000</v>
      </c>
      <c r="Z106">
        <v>1</v>
      </c>
      <c r="AA106">
        <v>999999999</v>
      </c>
      <c r="AB106">
        <v>0</v>
      </c>
      <c r="AC106">
        <v>0</v>
      </c>
      <c r="AD106">
        <v>0</v>
      </c>
      <c r="AE106">
        <v>0</v>
      </c>
      <c r="AF106" s="58" t="s">
        <v>798</v>
      </c>
    </row>
    <row r="107" spans="1:32" x14ac:dyDescent="0.15">
      <c r="A107" s="33">
        <v>11064</v>
      </c>
      <c r="B107">
        <v>3</v>
      </c>
      <c r="C107" t="s">
        <v>323</v>
      </c>
      <c r="D107">
        <v>11</v>
      </c>
      <c r="E107">
        <v>1</v>
      </c>
      <c r="F107" t="s">
        <v>323</v>
      </c>
      <c r="G107" t="s">
        <v>1047</v>
      </c>
      <c r="H107">
        <v>11</v>
      </c>
      <c r="I107">
        <v>11064</v>
      </c>
      <c r="J107" s="39" t="s">
        <v>247</v>
      </c>
      <c r="K107">
        <v>1</v>
      </c>
      <c r="L107">
        <v>0</v>
      </c>
      <c r="M107">
        <v>50</v>
      </c>
      <c r="N107">
        <v>0</v>
      </c>
      <c r="O107">
        <v>400000</v>
      </c>
      <c r="P107">
        <v>80000</v>
      </c>
      <c r="Q107">
        <v>1</v>
      </c>
      <c r="R107">
        <v>1100604</v>
      </c>
      <c r="S107">
        <v>1100604</v>
      </c>
      <c r="T107">
        <v>0</v>
      </c>
      <c r="U107">
        <v>1</v>
      </c>
      <c r="V107">
        <v>0</v>
      </c>
      <c r="W107">
        <v>1</v>
      </c>
      <c r="X107" s="12">
        <v>0</v>
      </c>
      <c r="Y107">
        <v>400000</v>
      </c>
      <c r="Z107">
        <v>1</v>
      </c>
      <c r="AA107">
        <v>999999999</v>
      </c>
      <c r="AB107">
        <v>0</v>
      </c>
      <c r="AC107">
        <v>0</v>
      </c>
      <c r="AD107">
        <v>0</v>
      </c>
      <c r="AE107">
        <v>0</v>
      </c>
      <c r="AF107" s="58" t="s">
        <v>798</v>
      </c>
    </row>
    <row r="108" spans="1:32" x14ac:dyDescent="0.15">
      <c r="A108" s="33">
        <v>11065</v>
      </c>
      <c r="B108">
        <v>3</v>
      </c>
      <c r="C108" t="s">
        <v>324</v>
      </c>
      <c r="D108">
        <v>11</v>
      </c>
      <c r="E108">
        <v>1</v>
      </c>
      <c r="F108" t="s">
        <v>324</v>
      </c>
      <c r="G108" t="s">
        <v>1048</v>
      </c>
      <c r="H108">
        <v>11</v>
      </c>
      <c r="I108">
        <v>11065</v>
      </c>
      <c r="J108" s="39" t="s">
        <v>247</v>
      </c>
      <c r="K108">
        <v>1</v>
      </c>
      <c r="L108">
        <v>0</v>
      </c>
      <c r="M108">
        <v>50</v>
      </c>
      <c r="N108">
        <v>0</v>
      </c>
      <c r="O108">
        <v>400000</v>
      </c>
      <c r="P108">
        <v>80000</v>
      </c>
      <c r="Q108">
        <v>1</v>
      </c>
      <c r="R108">
        <v>1100605</v>
      </c>
      <c r="S108">
        <v>1100605</v>
      </c>
      <c r="T108">
        <v>0</v>
      </c>
      <c r="U108">
        <v>1</v>
      </c>
      <c r="V108">
        <v>0</v>
      </c>
      <c r="W108">
        <v>1</v>
      </c>
      <c r="X108" s="12">
        <v>0</v>
      </c>
      <c r="Y108">
        <v>400000</v>
      </c>
      <c r="Z108">
        <v>1</v>
      </c>
      <c r="AA108">
        <v>999999999</v>
      </c>
      <c r="AB108">
        <v>0</v>
      </c>
      <c r="AC108">
        <v>0</v>
      </c>
      <c r="AD108">
        <v>0</v>
      </c>
      <c r="AE108">
        <v>0</v>
      </c>
      <c r="AF108" s="58" t="s">
        <v>798</v>
      </c>
    </row>
    <row r="109" spans="1:32" x14ac:dyDescent="0.15">
      <c r="A109" s="33">
        <v>11071</v>
      </c>
      <c r="B109">
        <v>3</v>
      </c>
      <c r="C109" t="s">
        <v>325</v>
      </c>
      <c r="D109">
        <v>11</v>
      </c>
      <c r="E109">
        <v>1</v>
      </c>
      <c r="F109" t="s">
        <v>325</v>
      </c>
      <c r="G109" t="s">
        <v>1049</v>
      </c>
      <c r="H109">
        <v>11</v>
      </c>
      <c r="I109">
        <v>11071</v>
      </c>
      <c r="J109" s="39" t="s">
        <v>247</v>
      </c>
      <c r="K109">
        <v>1</v>
      </c>
      <c r="L109">
        <v>0</v>
      </c>
      <c r="M109">
        <v>60</v>
      </c>
      <c r="N109">
        <v>0</v>
      </c>
      <c r="O109">
        <v>800000</v>
      </c>
      <c r="P109">
        <v>160000</v>
      </c>
      <c r="Q109">
        <v>1</v>
      </c>
      <c r="R109">
        <v>1100700</v>
      </c>
      <c r="S109">
        <v>1100701</v>
      </c>
      <c r="T109">
        <v>0</v>
      </c>
      <c r="U109">
        <v>1</v>
      </c>
      <c r="V109">
        <v>0</v>
      </c>
      <c r="W109">
        <v>1</v>
      </c>
      <c r="X109" s="12">
        <v>0</v>
      </c>
      <c r="Y109">
        <v>800000</v>
      </c>
      <c r="Z109">
        <v>1</v>
      </c>
      <c r="AA109">
        <v>999999999</v>
      </c>
      <c r="AB109">
        <v>0</v>
      </c>
      <c r="AC109">
        <v>0</v>
      </c>
      <c r="AD109">
        <v>0</v>
      </c>
      <c r="AE109">
        <v>0</v>
      </c>
      <c r="AF109" s="58" t="s">
        <v>798</v>
      </c>
    </row>
    <row r="110" spans="1:32" x14ac:dyDescent="0.15">
      <c r="A110" s="33">
        <v>11072</v>
      </c>
      <c r="B110">
        <v>3</v>
      </c>
      <c r="C110" t="s">
        <v>326</v>
      </c>
      <c r="D110">
        <v>11</v>
      </c>
      <c r="E110">
        <v>1</v>
      </c>
      <c r="F110" t="s">
        <v>326</v>
      </c>
      <c r="G110" t="s">
        <v>1050</v>
      </c>
      <c r="H110">
        <v>11</v>
      </c>
      <c r="I110">
        <v>11072</v>
      </c>
      <c r="J110" s="39" t="s">
        <v>247</v>
      </c>
      <c r="K110">
        <v>1</v>
      </c>
      <c r="L110">
        <v>0</v>
      </c>
      <c r="M110">
        <v>60</v>
      </c>
      <c r="N110">
        <v>0</v>
      </c>
      <c r="O110">
        <v>800000</v>
      </c>
      <c r="P110">
        <v>160000</v>
      </c>
      <c r="Q110">
        <v>1</v>
      </c>
      <c r="R110">
        <v>1100702</v>
      </c>
      <c r="S110">
        <v>1100702</v>
      </c>
      <c r="T110">
        <v>0</v>
      </c>
      <c r="U110">
        <v>1</v>
      </c>
      <c r="V110">
        <v>0</v>
      </c>
      <c r="W110">
        <v>1</v>
      </c>
      <c r="X110" s="12">
        <v>0</v>
      </c>
      <c r="Y110">
        <v>800000</v>
      </c>
      <c r="Z110">
        <v>1</v>
      </c>
      <c r="AA110">
        <v>999999999</v>
      </c>
      <c r="AB110">
        <v>0</v>
      </c>
      <c r="AC110">
        <v>0</v>
      </c>
      <c r="AD110">
        <v>0</v>
      </c>
      <c r="AE110">
        <v>0</v>
      </c>
      <c r="AF110" s="58" t="s">
        <v>798</v>
      </c>
    </row>
    <row r="111" spans="1:32" x14ac:dyDescent="0.15">
      <c r="A111" s="33">
        <v>11073</v>
      </c>
      <c r="B111">
        <v>3</v>
      </c>
      <c r="C111" t="s">
        <v>327</v>
      </c>
      <c r="D111">
        <v>11</v>
      </c>
      <c r="E111">
        <v>1</v>
      </c>
      <c r="F111" t="s">
        <v>327</v>
      </c>
      <c r="G111" t="s">
        <v>1051</v>
      </c>
      <c r="H111">
        <v>11</v>
      </c>
      <c r="I111">
        <v>11073</v>
      </c>
      <c r="J111" s="39" t="s">
        <v>247</v>
      </c>
      <c r="K111">
        <v>1</v>
      </c>
      <c r="L111">
        <v>0</v>
      </c>
      <c r="M111">
        <v>60</v>
      </c>
      <c r="N111">
        <v>0</v>
      </c>
      <c r="O111">
        <v>800000</v>
      </c>
      <c r="P111">
        <v>160000</v>
      </c>
      <c r="Q111">
        <v>1</v>
      </c>
      <c r="R111">
        <v>1100703</v>
      </c>
      <c r="S111">
        <v>1100703</v>
      </c>
      <c r="T111">
        <v>0</v>
      </c>
      <c r="U111">
        <v>1</v>
      </c>
      <c r="V111">
        <v>0</v>
      </c>
      <c r="W111">
        <v>1</v>
      </c>
      <c r="X111" s="12">
        <v>0</v>
      </c>
      <c r="Y111">
        <v>800000</v>
      </c>
      <c r="Z111">
        <v>1</v>
      </c>
      <c r="AA111">
        <v>999999999</v>
      </c>
      <c r="AB111">
        <v>0</v>
      </c>
      <c r="AC111">
        <v>0</v>
      </c>
      <c r="AD111">
        <v>0</v>
      </c>
      <c r="AE111">
        <v>0</v>
      </c>
      <c r="AF111" s="58" t="s">
        <v>798</v>
      </c>
    </row>
    <row r="112" spans="1:32" x14ac:dyDescent="0.15">
      <c r="A112" s="33">
        <v>11074</v>
      </c>
      <c r="B112">
        <v>3</v>
      </c>
      <c r="C112" t="s">
        <v>328</v>
      </c>
      <c r="D112">
        <v>11</v>
      </c>
      <c r="E112">
        <v>1</v>
      </c>
      <c r="F112" t="s">
        <v>328</v>
      </c>
      <c r="G112" t="s">
        <v>1052</v>
      </c>
      <c r="H112">
        <v>11</v>
      </c>
      <c r="I112">
        <v>11074</v>
      </c>
      <c r="J112" s="39" t="s">
        <v>247</v>
      </c>
      <c r="K112">
        <v>1</v>
      </c>
      <c r="L112">
        <v>0</v>
      </c>
      <c r="M112">
        <v>60</v>
      </c>
      <c r="N112">
        <v>0</v>
      </c>
      <c r="O112">
        <v>800000</v>
      </c>
      <c r="P112">
        <v>160000</v>
      </c>
      <c r="Q112">
        <v>1</v>
      </c>
      <c r="R112">
        <v>1100704</v>
      </c>
      <c r="S112">
        <v>1100704</v>
      </c>
      <c r="T112">
        <v>0</v>
      </c>
      <c r="U112">
        <v>1</v>
      </c>
      <c r="V112">
        <v>0</v>
      </c>
      <c r="W112">
        <v>1</v>
      </c>
      <c r="X112" s="12">
        <v>0</v>
      </c>
      <c r="Y112">
        <v>800000</v>
      </c>
      <c r="Z112">
        <v>1</v>
      </c>
      <c r="AA112">
        <v>999999999</v>
      </c>
      <c r="AB112">
        <v>0</v>
      </c>
      <c r="AC112">
        <v>0</v>
      </c>
      <c r="AD112">
        <v>0</v>
      </c>
      <c r="AE112">
        <v>0</v>
      </c>
      <c r="AF112" s="58" t="s">
        <v>798</v>
      </c>
    </row>
    <row r="113" spans="1:32" x14ac:dyDescent="0.15">
      <c r="A113" s="33">
        <v>11075</v>
      </c>
      <c r="B113">
        <v>3</v>
      </c>
      <c r="C113" t="s">
        <v>329</v>
      </c>
      <c r="D113">
        <v>11</v>
      </c>
      <c r="E113">
        <v>1</v>
      </c>
      <c r="F113" t="s">
        <v>329</v>
      </c>
      <c r="G113" t="s">
        <v>1053</v>
      </c>
      <c r="H113">
        <v>11</v>
      </c>
      <c r="I113">
        <v>11075</v>
      </c>
      <c r="J113" s="39" t="s">
        <v>247</v>
      </c>
      <c r="K113">
        <v>1</v>
      </c>
      <c r="L113">
        <v>0</v>
      </c>
      <c r="M113">
        <v>60</v>
      </c>
      <c r="N113">
        <v>0</v>
      </c>
      <c r="O113">
        <v>800000</v>
      </c>
      <c r="P113">
        <v>160000</v>
      </c>
      <c r="Q113">
        <v>1</v>
      </c>
      <c r="R113">
        <v>1100705</v>
      </c>
      <c r="S113">
        <v>1100705</v>
      </c>
      <c r="T113">
        <v>0</v>
      </c>
      <c r="U113">
        <v>1</v>
      </c>
      <c r="V113">
        <v>0</v>
      </c>
      <c r="W113">
        <v>1</v>
      </c>
      <c r="X113" s="12">
        <v>0</v>
      </c>
      <c r="Y113">
        <v>800000</v>
      </c>
      <c r="Z113">
        <v>1</v>
      </c>
      <c r="AA113">
        <v>999999999</v>
      </c>
      <c r="AB113">
        <v>0</v>
      </c>
      <c r="AC113">
        <v>0</v>
      </c>
      <c r="AD113">
        <v>0</v>
      </c>
      <c r="AE113">
        <v>0</v>
      </c>
      <c r="AF113" s="58" t="s">
        <v>798</v>
      </c>
    </row>
    <row r="114" spans="1:32" x14ac:dyDescent="0.15">
      <c r="A114" s="33">
        <v>11081</v>
      </c>
      <c r="B114">
        <v>3</v>
      </c>
      <c r="C114" t="s">
        <v>330</v>
      </c>
      <c r="D114">
        <v>11</v>
      </c>
      <c r="E114">
        <v>1</v>
      </c>
      <c r="F114" t="s">
        <v>330</v>
      </c>
      <c r="G114" t="s">
        <v>1024</v>
      </c>
      <c r="H114">
        <v>11</v>
      </c>
      <c r="I114">
        <v>11081</v>
      </c>
      <c r="J114" s="39" t="s">
        <v>247</v>
      </c>
      <c r="K114">
        <v>1</v>
      </c>
      <c r="L114">
        <v>0</v>
      </c>
      <c r="M114">
        <v>70</v>
      </c>
      <c r="N114">
        <v>0</v>
      </c>
      <c r="O114">
        <v>1600000</v>
      </c>
      <c r="P114">
        <v>320000</v>
      </c>
      <c r="Q114">
        <v>1</v>
      </c>
      <c r="R114">
        <v>1100800</v>
      </c>
      <c r="S114">
        <v>1100801</v>
      </c>
      <c r="T114">
        <v>0</v>
      </c>
      <c r="U114">
        <v>1</v>
      </c>
      <c r="V114">
        <v>0</v>
      </c>
      <c r="W114">
        <v>1</v>
      </c>
      <c r="X114" s="12">
        <v>0</v>
      </c>
      <c r="Y114">
        <v>1600000</v>
      </c>
      <c r="Z114">
        <v>1</v>
      </c>
      <c r="AA114">
        <v>999999999</v>
      </c>
      <c r="AB114">
        <v>0</v>
      </c>
      <c r="AC114">
        <v>0</v>
      </c>
      <c r="AD114">
        <v>0</v>
      </c>
      <c r="AE114">
        <v>0</v>
      </c>
      <c r="AF114" s="58" t="s">
        <v>799</v>
      </c>
    </row>
    <row r="115" spans="1:32" x14ac:dyDescent="0.15">
      <c r="A115" s="33">
        <v>11082</v>
      </c>
      <c r="B115">
        <v>3</v>
      </c>
      <c r="C115" t="s">
        <v>331</v>
      </c>
      <c r="D115">
        <v>11</v>
      </c>
      <c r="E115">
        <v>1</v>
      </c>
      <c r="F115" t="s">
        <v>331</v>
      </c>
      <c r="G115" t="s">
        <v>1025</v>
      </c>
      <c r="H115">
        <v>11</v>
      </c>
      <c r="I115">
        <v>11082</v>
      </c>
      <c r="J115" s="39" t="s">
        <v>247</v>
      </c>
      <c r="K115">
        <v>1</v>
      </c>
      <c r="L115">
        <v>0</v>
      </c>
      <c r="M115">
        <v>70</v>
      </c>
      <c r="N115">
        <v>0</v>
      </c>
      <c r="O115">
        <v>1600000</v>
      </c>
      <c r="P115">
        <v>320000</v>
      </c>
      <c r="Q115">
        <v>1</v>
      </c>
      <c r="R115">
        <v>1100802</v>
      </c>
      <c r="S115">
        <v>1100802</v>
      </c>
      <c r="T115">
        <v>0</v>
      </c>
      <c r="U115">
        <v>1</v>
      </c>
      <c r="V115">
        <v>0</v>
      </c>
      <c r="W115">
        <v>1</v>
      </c>
      <c r="X115" s="12">
        <v>0</v>
      </c>
      <c r="Y115">
        <v>1600000</v>
      </c>
      <c r="Z115">
        <v>1</v>
      </c>
      <c r="AA115">
        <v>999999999</v>
      </c>
      <c r="AB115">
        <v>0</v>
      </c>
      <c r="AC115">
        <v>0</v>
      </c>
      <c r="AD115">
        <v>0</v>
      </c>
      <c r="AE115">
        <v>0</v>
      </c>
      <c r="AF115" s="58" t="s">
        <v>799</v>
      </c>
    </row>
    <row r="116" spans="1:32" x14ac:dyDescent="0.15">
      <c r="A116" s="33">
        <v>11083</v>
      </c>
      <c r="B116">
        <v>3</v>
      </c>
      <c r="C116" t="s">
        <v>332</v>
      </c>
      <c r="D116">
        <v>11</v>
      </c>
      <c r="E116">
        <v>1</v>
      </c>
      <c r="F116" t="s">
        <v>332</v>
      </c>
      <c r="G116" t="s">
        <v>1026</v>
      </c>
      <c r="H116">
        <v>11</v>
      </c>
      <c r="I116">
        <v>11083</v>
      </c>
      <c r="J116" s="39" t="s">
        <v>247</v>
      </c>
      <c r="K116">
        <v>1</v>
      </c>
      <c r="L116">
        <v>0</v>
      </c>
      <c r="M116">
        <v>70</v>
      </c>
      <c r="N116">
        <v>0</v>
      </c>
      <c r="O116">
        <v>1600000</v>
      </c>
      <c r="P116">
        <v>320000</v>
      </c>
      <c r="Q116">
        <v>1</v>
      </c>
      <c r="R116">
        <v>1100803</v>
      </c>
      <c r="S116">
        <v>1100803</v>
      </c>
      <c r="T116">
        <v>0</v>
      </c>
      <c r="U116">
        <v>1</v>
      </c>
      <c r="V116">
        <v>0</v>
      </c>
      <c r="W116">
        <v>1</v>
      </c>
      <c r="X116" s="12">
        <v>0</v>
      </c>
      <c r="Y116">
        <v>1600000</v>
      </c>
      <c r="Z116">
        <v>1</v>
      </c>
      <c r="AA116">
        <v>999999999</v>
      </c>
      <c r="AB116">
        <v>0</v>
      </c>
      <c r="AC116">
        <v>0</v>
      </c>
      <c r="AD116">
        <v>0</v>
      </c>
      <c r="AE116">
        <v>0</v>
      </c>
      <c r="AF116" s="58" t="s">
        <v>799</v>
      </c>
    </row>
    <row r="117" spans="1:32" x14ac:dyDescent="0.15">
      <c r="A117" s="33">
        <v>11084</v>
      </c>
      <c r="B117">
        <v>3</v>
      </c>
      <c r="C117" t="s">
        <v>333</v>
      </c>
      <c r="D117">
        <v>11</v>
      </c>
      <c r="E117">
        <v>1</v>
      </c>
      <c r="F117" t="s">
        <v>333</v>
      </c>
      <c r="G117" t="s">
        <v>1027</v>
      </c>
      <c r="H117">
        <v>11</v>
      </c>
      <c r="I117">
        <v>11084</v>
      </c>
      <c r="J117" s="39" t="s">
        <v>247</v>
      </c>
      <c r="K117">
        <v>1</v>
      </c>
      <c r="L117">
        <v>0</v>
      </c>
      <c r="M117">
        <v>70</v>
      </c>
      <c r="N117">
        <v>0</v>
      </c>
      <c r="O117">
        <v>1600000</v>
      </c>
      <c r="P117">
        <v>320000</v>
      </c>
      <c r="Q117">
        <v>1</v>
      </c>
      <c r="R117">
        <v>1100804</v>
      </c>
      <c r="S117">
        <v>1100804</v>
      </c>
      <c r="T117">
        <v>0</v>
      </c>
      <c r="U117">
        <v>1</v>
      </c>
      <c r="V117">
        <v>0</v>
      </c>
      <c r="W117">
        <v>1</v>
      </c>
      <c r="X117" s="12">
        <v>0</v>
      </c>
      <c r="Y117">
        <v>1600000</v>
      </c>
      <c r="Z117">
        <v>1</v>
      </c>
      <c r="AA117">
        <v>999999999</v>
      </c>
      <c r="AB117">
        <v>0</v>
      </c>
      <c r="AC117">
        <v>0</v>
      </c>
      <c r="AD117">
        <v>0</v>
      </c>
      <c r="AE117">
        <v>0</v>
      </c>
      <c r="AF117" s="58" t="s">
        <v>799</v>
      </c>
    </row>
    <row r="118" spans="1:32" x14ac:dyDescent="0.15">
      <c r="A118" s="33">
        <v>11085</v>
      </c>
      <c r="B118">
        <v>3</v>
      </c>
      <c r="C118" t="s">
        <v>334</v>
      </c>
      <c r="D118">
        <v>11</v>
      </c>
      <c r="E118">
        <v>1</v>
      </c>
      <c r="F118" t="s">
        <v>334</v>
      </c>
      <c r="G118" t="s">
        <v>1028</v>
      </c>
      <c r="H118">
        <v>11</v>
      </c>
      <c r="I118">
        <v>11085</v>
      </c>
      <c r="J118" s="39" t="s">
        <v>247</v>
      </c>
      <c r="K118">
        <v>1</v>
      </c>
      <c r="L118">
        <v>0</v>
      </c>
      <c r="M118">
        <v>70</v>
      </c>
      <c r="N118">
        <v>0</v>
      </c>
      <c r="O118">
        <v>1600000</v>
      </c>
      <c r="P118">
        <v>320000</v>
      </c>
      <c r="Q118">
        <v>1</v>
      </c>
      <c r="R118">
        <v>1100805</v>
      </c>
      <c r="S118">
        <v>1100805</v>
      </c>
      <c r="T118">
        <v>0</v>
      </c>
      <c r="U118">
        <v>1</v>
      </c>
      <c r="V118">
        <v>0</v>
      </c>
      <c r="W118">
        <v>1</v>
      </c>
      <c r="X118" s="12">
        <v>0</v>
      </c>
      <c r="Y118">
        <v>1600000</v>
      </c>
      <c r="Z118">
        <v>1</v>
      </c>
      <c r="AA118">
        <v>999999999</v>
      </c>
      <c r="AB118">
        <v>0</v>
      </c>
      <c r="AC118">
        <v>0</v>
      </c>
      <c r="AD118">
        <v>0</v>
      </c>
      <c r="AE118">
        <v>0</v>
      </c>
      <c r="AF118" s="58" t="s">
        <v>799</v>
      </c>
    </row>
    <row r="119" spans="1:32" x14ac:dyDescent="0.15">
      <c r="A119" s="33">
        <v>11091</v>
      </c>
      <c r="B119">
        <v>3</v>
      </c>
      <c r="C119" t="s">
        <v>335</v>
      </c>
      <c r="D119">
        <v>11</v>
      </c>
      <c r="E119">
        <v>1</v>
      </c>
      <c r="F119" t="s">
        <v>335</v>
      </c>
      <c r="G119" t="s">
        <v>1029</v>
      </c>
      <c r="H119">
        <v>11</v>
      </c>
      <c r="I119">
        <v>11091</v>
      </c>
      <c r="J119" s="39" t="s">
        <v>247</v>
      </c>
      <c r="K119">
        <v>1</v>
      </c>
      <c r="L119">
        <v>0</v>
      </c>
      <c r="M119">
        <v>80</v>
      </c>
      <c r="N119">
        <v>0</v>
      </c>
      <c r="O119">
        <v>3200000</v>
      </c>
      <c r="P119">
        <v>640000</v>
      </c>
      <c r="Q119">
        <v>1</v>
      </c>
      <c r="R119">
        <v>1100900</v>
      </c>
      <c r="S119">
        <v>1100901</v>
      </c>
      <c r="T119">
        <v>0</v>
      </c>
      <c r="U119">
        <v>1</v>
      </c>
      <c r="V119">
        <v>0</v>
      </c>
      <c r="W119">
        <v>1</v>
      </c>
      <c r="X119" s="12">
        <v>0</v>
      </c>
      <c r="Y119">
        <v>3200000</v>
      </c>
      <c r="Z119">
        <v>1</v>
      </c>
      <c r="AA119">
        <v>999999999</v>
      </c>
      <c r="AB119">
        <v>0</v>
      </c>
      <c r="AC119">
        <v>0</v>
      </c>
      <c r="AD119">
        <v>0</v>
      </c>
      <c r="AE119">
        <v>0</v>
      </c>
      <c r="AF119" s="58" t="s">
        <v>799</v>
      </c>
    </row>
    <row r="120" spans="1:32" x14ac:dyDescent="0.15">
      <c r="A120" s="33">
        <v>11092</v>
      </c>
      <c r="B120">
        <v>3</v>
      </c>
      <c r="C120" t="s">
        <v>336</v>
      </c>
      <c r="D120">
        <v>11</v>
      </c>
      <c r="E120">
        <v>1</v>
      </c>
      <c r="F120" t="s">
        <v>336</v>
      </c>
      <c r="G120" t="s">
        <v>1030</v>
      </c>
      <c r="H120">
        <v>11</v>
      </c>
      <c r="I120">
        <v>11092</v>
      </c>
      <c r="J120" s="39" t="s">
        <v>247</v>
      </c>
      <c r="K120">
        <v>1</v>
      </c>
      <c r="L120">
        <v>0</v>
      </c>
      <c r="M120">
        <v>80</v>
      </c>
      <c r="N120">
        <v>0</v>
      </c>
      <c r="O120">
        <v>3200000</v>
      </c>
      <c r="P120">
        <v>640000</v>
      </c>
      <c r="Q120">
        <v>1</v>
      </c>
      <c r="R120">
        <v>1100902</v>
      </c>
      <c r="S120">
        <v>1100902</v>
      </c>
      <c r="T120">
        <v>0</v>
      </c>
      <c r="U120">
        <v>1</v>
      </c>
      <c r="V120">
        <v>0</v>
      </c>
      <c r="W120">
        <v>1</v>
      </c>
      <c r="X120" s="12">
        <v>0</v>
      </c>
      <c r="Y120">
        <v>3200000</v>
      </c>
      <c r="Z120">
        <v>1</v>
      </c>
      <c r="AA120">
        <v>999999999</v>
      </c>
      <c r="AB120">
        <v>0</v>
      </c>
      <c r="AC120">
        <v>0</v>
      </c>
      <c r="AD120">
        <v>0</v>
      </c>
      <c r="AE120">
        <v>0</v>
      </c>
      <c r="AF120" s="58" t="s">
        <v>799</v>
      </c>
    </row>
    <row r="121" spans="1:32" x14ac:dyDescent="0.15">
      <c r="A121" s="33">
        <v>11093</v>
      </c>
      <c r="B121">
        <v>3</v>
      </c>
      <c r="C121" t="s">
        <v>337</v>
      </c>
      <c r="D121">
        <v>11</v>
      </c>
      <c r="E121">
        <v>1</v>
      </c>
      <c r="F121" t="s">
        <v>337</v>
      </c>
      <c r="G121" t="s">
        <v>1031</v>
      </c>
      <c r="H121">
        <v>11</v>
      </c>
      <c r="I121">
        <v>11093</v>
      </c>
      <c r="J121" s="39" t="s">
        <v>247</v>
      </c>
      <c r="K121">
        <v>1</v>
      </c>
      <c r="L121">
        <v>0</v>
      </c>
      <c r="M121">
        <v>80</v>
      </c>
      <c r="N121">
        <v>0</v>
      </c>
      <c r="O121">
        <v>3200000</v>
      </c>
      <c r="P121">
        <v>640000</v>
      </c>
      <c r="Q121">
        <v>1</v>
      </c>
      <c r="R121">
        <v>1100903</v>
      </c>
      <c r="S121">
        <v>1100903</v>
      </c>
      <c r="T121">
        <v>0</v>
      </c>
      <c r="U121">
        <v>1</v>
      </c>
      <c r="V121">
        <v>0</v>
      </c>
      <c r="W121">
        <v>1</v>
      </c>
      <c r="X121" s="12">
        <v>0</v>
      </c>
      <c r="Y121">
        <v>3200000</v>
      </c>
      <c r="Z121">
        <v>1</v>
      </c>
      <c r="AA121">
        <v>999999999</v>
      </c>
      <c r="AB121">
        <v>0</v>
      </c>
      <c r="AC121">
        <v>0</v>
      </c>
      <c r="AD121">
        <v>0</v>
      </c>
      <c r="AE121">
        <v>0</v>
      </c>
      <c r="AF121" s="58" t="s">
        <v>799</v>
      </c>
    </row>
    <row r="122" spans="1:32" x14ac:dyDescent="0.15">
      <c r="A122" s="33">
        <v>11094</v>
      </c>
      <c r="B122">
        <v>3</v>
      </c>
      <c r="C122" t="s">
        <v>338</v>
      </c>
      <c r="D122">
        <v>11</v>
      </c>
      <c r="E122">
        <v>1</v>
      </c>
      <c r="F122" t="s">
        <v>338</v>
      </c>
      <c r="G122" t="s">
        <v>1032</v>
      </c>
      <c r="H122">
        <v>11</v>
      </c>
      <c r="I122">
        <v>11094</v>
      </c>
      <c r="J122" s="39" t="s">
        <v>247</v>
      </c>
      <c r="K122">
        <v>1</v>
      </c>
      <c r="L122">
        <v>0</v>
      </c>
      <c r="M122">
        <v>80</v>
      </c>
      <c r="N122">
        <v>0</v>
      </c>
      <c r="O122">
        <v>3200000</v>
      </c>
      <c r="P122">
        <v>640000</v>
      </c>
      <c r="Q122">
        <v>1</v>
      </c>
      <c r="R122">
        <v>1100904</v>
      </c>
      <c r="S122">
        <v>1100904</v>
      </c>
      <c r="T122">
        <v>0</v>
      </c>
      <c r="U122">
        <v>1</v>
      </c>
      <c r="V122">
        <v>0</v>
      </c>
      <c r="W122">
        <v>1</v>
      </c>
      <c r="X122" s="12">
        <v>0</v>
      </c>
      <c r="Y122">
        <v>3200000</v>
      </c>
      <c r="Z122">
        <v>1</v>
      </c>
      <c r="AA122">
        <v>999999999</v>
      </c>
      <c r="AB122">
        <v>0</v>
      </c>
      <c r="AC122">
        <v>0</v>
      </c>
      <c r="AD122">
        <v>0</v>
      </c>
      <c r="AE122">
        <v>0</v>
      </c>
      <c r="AF122" s="58" t="s">
        <v>799</v>
      </c>
    </row>
    <row r="123" spans="1:32" x14ac:dyDescent="0.15">
      <c r="A123" s="33">
        <v>11095</v>
      </c>
      <c r="B123">
        <v>3</v>
      </c>
      <c r="C123" t="s">
        <v>339</v>
      </c>
      <c r="D123">
        <v>11</v>
      </c>
      <c r="E123">
        <v>1</v>
      </c>
      <c r="F123" t="s">
        <v>339</v>
      </c>
      <c r="G123" t="s">
        <v>1033</v>
      </c>
      <c r="H123">
        <v>11</v>
      </c>
      <c r="I123">
        <v>11095</v>
      </c>
      <c r="J123" s="39" t="s">
        <v>247</v>
      </c>
      <c r="K123">
        <v>1</v>
      </c>
      <c r="L123">
        <v>0</v>
      </c>
      <c r="M123">
        <v>80</v>
      </c>
      <c r="N123">
        <v>0</v>
      </c>
      <c r="O123">
        <v>3200000</v>
      </c>
      <c r="P123">
        <v>640000</v>
      </c>
      <c r="Q123">
        <v>1</v>
      </c>
      <c r="R123">
        <v>1100905</v>
      </c>
      <c r="S123">
        <v>1100905</v>
      </c>
      <c r="T123">
        <v>0</v>
      </c>
      <c r="U123">
        <v>1</v>
      </c>
      <c r="V123">
        <v>0</v>
      </c>
      <c r="W123">
        <v>1</v>
      </c>
      <c r="X123" s="12">
        <v>0</v>
      </c>
      <c r="Y123">
        <v>3200000</v>
      </c>
      <c r="Z123">
        <v>1</v>
      </c>
      <c r="AA123">
        <v>999999999</v>
      </c>
      <c r="AB123">
        <v>0</v>
      </c>
      <c r="AC123">
        <v>0</v>
      </c>
      <c r="AD123">
        <v>0</v>
      </c>
      <c r="AE123">
        <v>0</v>
      </c>
      <c r="AF123" s="58" t="s">
        <v>799</v>
      </c>
    </row>
    <row r="124" spans="1:32" x14ac:dyDescent="0.15">
      <c r="A124" s="33">
        <v>11101</v>
      </c>
      <c r="B124">
        <v>3</v>
      </c>
      <c r="C124" t="s">
        <v>340</v>
      </c>
      <c r="D124">
        <v>11</v>
      </c>
      <c r="E124">
        <v>1</v>
      </c>
      <c r="F124" t="s">
        <v>340</v>
      </c>
      <c r="G124" t="s">
        <v>1034</v>
      </c>
      <c r="H124">
        <v>11</v>
      </c>
      <c r="I124">
        <v>11101</v>
      </c>
      <c r="J124" s="39" t="s">
        <v>247</v>
      </c>
      <c r="K124">
        <v>1</v>
      </c>
      <c r="L124">
        <v>0</v>
      </c>
      <c r="M124">
        <v>90</v>
      </c>
      <c r="N124">
        <v>0</v>
      </c>
      <c r="O124">
        <v>6400000</v>
      </c>
      <c r="P124">
        <v>1280000</v>
      </c>
      <c r="Q124">
        <v>1</v>
      </c>
      <c r="R124">
        <v>1101000</v>
      </c>
      <c r="S124">
        <v>1101001</v>
      </c>
      <c r="T124">
        <v>0</v>
      </c>
      <c r="U124">
        <v>1</v>
      </c>
      <c r="V124">
        <v>0</v>
      </c>
      <c r="W124">
        <v>1</v>
      </c>
      <c r="X124" s="12">
        <v>0</v>
      </c>
      <c r="Y124">
        <v>6400000</v>
      </c>
      <c r="Z124">
        <v>1</v>
      </c>
      <c r="AA124">
        <v>999999999</v>
      </c>
      <c r="AB124">
        <v>0</v>
      </c>
      <c r="AC124">
        <v>0</v>
      </c>
      <c r="AD124">
        <v>0</v>
      </c>
      <c r="AE124">
        <v>0</v>
      </c>
      <c r="AF124" s="58" t="s">
        <v>799</v>
      </c>
    </row>
    <row r="125" spans="1:32" x14ac:dyDescent="0.15">
      <c r="A125" s="33">
        <v>11102</v>
      </c>
      <c r="B125">
        <v>3</v>
      </c>
      <c r="C125" t="s">
        <v>341</v>
      </c>
      <c r="D125">
        <v>11</v>
      </c>
      <c r="E125">
        <v>1</v>
      </c>
      <c r="F125" t="s">
        <v>341</v>
      </c>
      <c r="G125" t="s">
        <v>1035</v>
      </c>
      <c r="H125">
        <v>11</v>
      </c>
      <c r="I125">
        <v>11102</v>
      </c>
      <c r="J125" s="39" t="s">
        <v>247</v>
      </c>
      <c r="K125">
        <v>1</v>
      </c>
      <c r="L125">
        <v>0</v>
      </c>
      <c r="M125">
        <v>90</v>
      </c>
      <c r="N125">
        <v>0</v>
      </c>
      <c r="O125">
        <v>6400000</v>
      </c>
      <c r="P125">
        <v>1280000</v>
      </c>
      <c r="Q125">
        <v>1</v>
      </c>
      <c r="R125">
        <v>1101002</v>
      </c>
      <c r="S125">
        <v>1101002</v>
      </c>
      <c r="T125">
        <v>0</v>
      </c>
      <c r="U125">
        <v>1</v>
      </c>
      <c r="V125">
        <v>0</v>
      </c>
      <c r="W125">
        <v>1</v>
      </c>
      <c r="X125" s="12">
        <v>0</v>
      </c>
      <c r="Y125">
        <v>6400000</v>
      </c>
      <c r="Z125">
        <v>1</v>
      </c>
      <c r="AA125">
        <v>999999999</v>
      </c>
      <c r="AB125">
        <v>0</v>
      </c>
      <c r="AC125">
        <v>0</v>
      </c>
      <c r="AD125">
        <v>0</v>
      </c>
      <c r="AE125">
        <v>0</v>
      </c>
      <c r="AF125" s="58" t="s">
        <v>799</v>
      </c>
    </row>
    <row r="126" spans="1:32" x14ac:dyDescent="0.15">
      <c r="A126" s="33">
        <v>11103</v>
      </c>
      <c r="B126">
        <v>3</v>
      </c>
      <c r="C126" t="s">
        <v>342</v>
      </c>
      <c r="D126">
        <v>11</v>
      </c>
      <c r="E126">
        <v>1</v>
      </c>
      <c r="F126" t="s">
        <v>342</v>
      </c>
      <c r="G126" t="s">
        <v>1036</v>
      </c>
      <c r="H126">
        <v>11</v>
      </c>
      <c r="I126">
        <v>11103</v>
      </c>
      <c r="J126" s="39" t="s">
        <v>247</v>
      </c>
      <c r="K126">
        <v>1</v>
      </c>
      <c r="L126">
        <v>0</v>
      </c>
      <c r="M126">
        <v>90</v>
      </c>
      <c r="N126">
        <v>0</v>
      </c>
      <c r="O126">
        <v>6400000</v>
      </c>
      <c r="P126">
        <v>1280000</v>
      </c>
      <c r="Q126">
        <v>1</v>
      </c>
      <c r="R126">
        <v>1101003</v>
      </c>
      <c r="S126">
        <v>1101003</v>
      </c>
      <c r="T126">
        <v>0</v>
      </c>
      <c r="U126">
        <v>1</v>
      </c>
      <c r="V126">
        <v>0</v>
      </c>
      <c r="W126">
        <v>1</v>
      </c>
      <c r="X126" s="12">
        <v>0</v>
      </c>
      <c r="Y126">
        <v>6400000</v>
      </c>
      <c r="Z126">
        <v>1</v>
      </c>
      <c r="AA126">
        <v>999999999</v>
      </c>
      <c r="AB126">
        <v>0</v>
      </c>
      <c r="AC126">
        <v>0</v>
      </c>
      <c r="AD126">
        <v>0</v>
      </c>
      <c r="AE126">
        <v>0</v>
      </c>
      <c r="AF126" s="58" t="s">
        <v>799</v>
      </c>
    </row>
    <row r="127" spans="1:32" x14ac:dyDescent="0.15">
      <c r="A127" s="33">
        <v>11104</v>
      </c>
      <c r="B127">
        <v>3</v>
      </c>
      <c r="C127" t="s">
        <v>343</v>
      </c>
      <c r="D127">
        <v>11</v>
      </c>
      <c r="E127">
        <v>1</v>
      </c>
      <c r="F127" t="s">
        <v>343</v>
      </c>
      <c r="G127" t="s">
        <v>1037</v>
      </c>
      <c r="H127">
        <v>11</v>
      </c>
      <c r="I127">
        <v>11104</v>
      </c>
      <c r="J127" s="39" t="s">
        <v>247</v>
      </c>
      <c r="K127">
        <v>1</v>
      </c>
      <c r="L127">
        <v>0</v>
      </c>
      <c r="M127">
        <v>90</v>
      </c>
      <c r="N127">
        <v>0</v>
      </c>
      <c r="O127">
        <v>6400000</v>
      </c>
      <c r="P127">
        <v>1280000</v>
      </c>
      <c r="Q127">
        <v>1</v>
      </c>
      <c r="R127">
        <v>1101004</v>
      </c>
      <c r="S127">
        <v>1101004</v>
      </c>
      <c r="T127">
        <v>0</v>
      </c>
      <c r="U127">
        <v>1</v>
      </c>
      <c r="V127">
        <v>0</v>
      </c>
      <c r="W127">
        <v>1</v>
      </c>
      <c r="X127" s="12">
        <v>0</v>
      </c>
      <c r="Y127">
        <v>6400000</v>
      </c>
      <c r="Z127">
        <v>1</v>
      </c>
      <c r="AA127">
        <v>999999999</v>
      </c>
      <c r="AB127">
        <v>0</v>
      </c>
      <c r="AC127">
        <v>0</v>
      </c>
      <c r="AD127">
        <v>0</v>
      </c>
      <c r="AE127">
        <v>0</v>
      </c>
      <c r="AF127" s="58" t="s">
        <v>799</v>
      </c>
    </row>
    <row r="128" spans="1:32" x14ac:dyDescent="0.15">
      <c r="A128" s="33">
        <v>11105</v>
      </c>
      <c r="B128">
        <v>3</v>
      </c>
      <c r="C128" t="s">
        <v>344</v>
      </c>
      <c r="D128">
        <v>11</v>
      </c>
      <c r="E128">
        <v>1</v>
      </c>
      <c r="F128" t="s">
        <v>344</v>
      </c>
      <c r="G128" t="s">
        <v>1038</v>
      </c>
      <c r="H128">
        <v>11</v>
      </c>
      <c r="I128">
        <v>11105</v>
      </c>
      <c r="J128" s="39" t="s">
        <v>247</v>
      </c>
      <c r="K128">
        <v>1</v>
      </c>
      <c r="L128">
        <v>0</v>
      </c>
      <c r="M128">
        <v>90</v>
      </c>
      <c r="N128">
        <v>0</v>
      </c>
      <c r="O128">
        <v>6400000</v>
      </c>
      <c r="P128">
        <v>1280000</v>
      </c>
      <c r="Q128">
        <v>1</v>
      </c>
      <c r="R128">
        <v>1101005</v>
      </c>
      <c r="S128">
        <v>1101005</v>
      </c>
      <c r="T128">
        <v>0</v>
      </c>
      <c r="U128">
        <v>1</v>
      </c>
      <c r="V128">
        <v>0</v>
      </c>
      <c r="W128">
        <v>1</v>
      </c>
      <c r="X128" s="12">
        <v>0</v>
      </c>
      <c r="Y128">
        <v>6400000</v>
      </c>
      <c r="Z128">
        <v>1</v>
      </c>
      <c r="AA128">
        <v>999999999</v>
      </c>
      <c r="AB128">
        <v>0</v>
      </c>
      <c r="AC128">
        <v>0</v>
      </c>
      <c r="AD128">
        <v>0</v>
      </c>
      <c r="AE128">
        <v>0</v>
      </c>
      <c r="AF128" s="58" t="s">
        <v>799</v>
      </c>
    </row>
    <row r="129" spans="1:32" x14ac:dyDescent="0.15">
      <c r="A129" s="33">
        <v>12011</v>
      </c>
      <c r="B129">
        <v>3</v>
      </c>
      <c r="C129" t="s">
        <v>345</v>
      </c>
      <c r="D129">
        <v>11</v>
      </c>
      <c r="E129">
        <v>1</v>
      </c>
      <c r="F129" t="s">
        <v>345</v>
      </c>
      <c r="G129" t="s">
        <v>1012</v>
      </c>
      <c r="H129">
        <v>11</v>
      </c>
      <c r="I129">
        <v>12011</v>
      </c>
      <c r="J129" s="39" t="s">
        <v>247</v>
      </c>
      <c r="K129">
        <v>1</v>
      </c>
      <c r="L129">
        <v>0</v>
      </c>
      <c r="M129">
        <v>1</v>
      </c>
      <c r="N129">
        <v>0</v>
      </c>
      <c r="O129">
        <v>2000</v>
      </c>
      <c r="P129">
        <v>400</v>
      </c>
      <c r="Q129">
        <v>1</v>
      </c>
      <c r="R129">
        <v>1200100</v>
      </c>
      <c r="S129">
        <v>1200101</v>
      </c>
      <c r="T129">
        <v>0</v>
      </c>
      <c r="U129">
        <v>1</v>
      </c>
      <c r="V129">
        <v>0</v>
      </c>
      <c r="W129">
        <v>1</v>
      </c>
      <c r="X129" s="12">
        <v>0</v>
      </c>
      <c r="Y129">
        <v>2000</v>
      </c>
      <c r="Z129">
        <v>1</v>
      </c>
      <c r="AA129">
        <v>999999999</v>
      </c>
      <c r="AB129">
        <v>0</v>
      </c>
      <c r="AC129">
        <v>0</v>
      </c>
      <c r="AD129">
        <v>0</v>
      </c>
      <c r="AE129">
        <v>0</v>
      </c>
      <c r="AF129" s="58" t="s">
        <v>797</v>
      </c>
    </row>
    <row r="130" spans="1:32" x14ac:dyDescent="0.15">
      <c r="A130" s="33">
        <v>12012</v>
      </c>
      <c r="B130">
        <v>3</v>
      </c>
      <c r="C130" t="s">
        <v>346</v>
      </c>
      <c r="D130">
        <v>11</v>
      </c>
      <c r="E130">
        <v>1</v>
      </c>
      <c r="F130" t="s">
        <v>346</v>
      </c>
      <c r="G130" t="s">
        <v>1013</v>
      </c>
      <c r="H130">
        <v>11</v>
      </c>
      <c r="I130">
        <v>12012</v>
      </c>
      <c r="J130" s="39" t="s">
        <v>247</v>
      </c>
      <c r="K130">
        <v>1</v>
      </c>
      <c r="L130">
        <v>0</v>
      </c>
      <c r="M130">
        <v>1</v>
      </c>
      <c r="N130">
        <v>0</v>
      </c>
      <c r="O130">
        <v>2000</v>
      </c>
      <c r="P130">
        <v>400</v>
      </c>
      <c r="Q130">
        <v>1</v>
      </c>
      <c r="R130">
        <v>1200102</v>
      </c>
      <c r="S130">
        <v>1200102</v>
      </c>
      <c r="T130">
        <v>0</v>
      </c>
      <c r="U130">
        <v>1</v>
      </c>
      <c r="V130">
        <v>0</v>
      </c>
      <c r="W130">
        <v>1</v>
      </c>
      <c r="X130" s="12">
        <v>0</v>
      </c>
      <c r="Y130">
        <v>2000</v>
      </c>
      <c r="Z130">
        <v>1</v>
      </c>
      <c r="AA130">
        <v>999999999</v>
      </c>
      <c r="AB130">
        <v>0</v>
      </c>
      <c r="AC130">
        <v>0</v>
      </c>
      <c r="AD130">
        <v>0</v>
      </c>
      <c r="AE130">
        <v>0</v>
      </c>
      <c r="AF130" s="58" t="s">
        <v>797</v>
      </c>
    </row>
    <row r="131" spans="1:32" x14ac:dyDescent="0.15">
      <c r="A131" s="33">
        <v>12013</v>
      </c>
      <c r="B131">
        <v>3</v>
      </c>
      <c r="C131" t="s">
        <v>347</v>
      </c>
      <c r="D131">
        <v>11</v>
      </c>
      <c r="E131">
        <v>1</v>
      </c>
      <c r="F131" t="s">
        <v>347</v>
      </c>
      <c r="G131" t="s">
        <v>1014</v>
      </c>
      <c r="H131">
        <v>11</v>
      </c>
      <c r="I131">
        <v>12013</v>
      </c>
      <c r="J131" s="39" t="s">
        <v>247</v>
      </c>
      <c r="K131">
        <v>1</v>
      </c>
      <c r="L131">
        <v>0</v>
      </c>
      <c r="M131">
        <v>1</v>
      </c>
      <c r="N131">
        <v>0</v>
      </c>
      <c r="O131">
        <v>2000</v>
      </c>
      <c r="P131">
        <v>400</v>
      </c>
      <c r="Q131">
        <v>1</v>
      </c>
      <c r="R131">
        <v>1200103</v>
      </c>
      <c r="S131">
        <v>1200103</v>
      </c>
      <c r="T131">
        <v>0</v>
      </c>
      <c r="U131">
        <v>1</v>
      </c>
      <c r="V131">
        <v>0</v>
      </c>
      <c r="W131">
        <v>1</v>
      </c>
      <c r="X131" s="12">
        <v>0</v>
      </c>
      <c r="Y131">
        <v>2000</v>
      </c>
      <c r="Z131">
        <v>1</v>
      </c>
      <c r="AA131">
        <v>999999999</v>
      </c>
      <c r="AB131">
        <v>0</v>
      </c>
      <c r="AC131">
        <v>0</v>
      </c>
      <c r="AD131">
        <v>0</v>
      </c>
      <c r="AE131">
        <v>0</v>
      </c>
      <c r="AF131" s="58" t="s">
        <v>797</v>
      </c>
    </row>
    <row r="132" spans="1:32" x14ac:dyDescent="0.15">
      <c r="A132" s="33">
        <v>12014</v>
      </c>
      <c r="B132">
        <v>3</v>
      </c>
      <c r="C132" t="s">
        <v>348</v>
      </c>
      <c r="D132">
        <v>11</v>
      </c>
      <c r="E132">
        <v>1</v>
      </c>
      <c r="F132" t="s">
        <v>348</v>
      </c>
      <c r="G132" t="s">
        <v>977</v>
      </c>
      <c r="H132">
        <v>11</v>
      </c>
      <c r="I132">
        <v>12014</v>
      </c>
      <c r="J132" s="39" t="s">
        <v>247</v>
      </c>
      <c r="K132">
        <v>1</v>
      </c>
      <c r="L132">
        <v>0</v>
      </c>
      <c r="M132">
        <v>1</v>
      </c>
      <c r="N132">
        <v>0</v>
      </c>
      <c r="O132">
        <v>2000</v>
      </c>
      <c r="P132">
        <v>400</v>
      </c>
      <c r="Q132">
        <v>1</v>
      </c>
      <c r="R132">
        <v>1200104</v>
      </c>
      <c r="S132">
        <v>1200104</v>
      </c>
      <c r="T132">
        <v>0</v>
      </c>
      <c r="U132">
        <v>1</v>
      </c>
      <c r="V132">
        <v>0</v>
      </c>
      <c r="W132">
        <v>1</v>
      </c>
      <c r="X132" s="12">
        <v>0</v>
      </c>
      <c r="Y132">
        <v>2000</v>
      </c>
      <c r="Z132">
        <v>1</v>
      </c>
      <c r="AA132">
        <v>999999999</v>
      </c>
      <c r="AB132">
        <v>0</v>
      </c>
      <c r="AC132">
        <v>0</v>
      </c>
      <c r="AD132">
        <v>0</v>
      </c>
      <c r="AE132">
        <v>0</v>
      </c>
      <c r="AF132" s="58" t="s">
        <v>797</v>
      </c>
    </row>
    <row r="133" spans="1:32" x14ac:dyDescent="0.15">
      <c r="A133" s="33">
        <v>12015</v>
      </c>
      <c r="B133">
        <v>3</v>
      </c>
      <c r="C133" t="s">
        <v>349</v>
      </c>
      <c r="D133">
        <v>11</v>
      </c>
      <c r="E133">
        <v>1</v>
      </c>
      <c r="F133" t="s">
        <v>349</v>
      </c>
      <c r="G133" t="s">
        <v>978</v>
      </c>
      <c r="H133">
        <v>11</v>
      </c>
      <c r="I133">
        <v>12015</v>
      </c>
      <c r="J133" s="39" t="s">
        <v>247</v>
      </c>
      <c r="K133">
        <v>1</v>
      </c>
      <c r="L133">
        <v>0</v>
      </c>
      <c r="M133">
        <v>1</v>
      </c>
      <c r="N133">
        <v>0</v>
      </c>
      <c r="O133">
        <v>2000</v>
      </c>
      <c r="P133">
        <v>400</v>
      </c>
      <c r="Q133">
        <v>1</v>
      </c>
      <c r="R133">
        <v>1200105</v>
      </c>
      <c r="S133">
        <v>1200105</v>
      </c>
      <c r="T133">
        <v>0</v>
      </c>
      <c r="U133">
        <v>1</v>
      </c>
      <c r="V133">
        <v>0</v>
      </c>
      <c r="W133">
        <v>1</v>
      </c>
      <c r="X133" s="12">
        <v>0</v>
      </c>
      <c r="Y133">
        <v>2000</v>
      </c>
      <c r="Z133">
        <v>1</v>
      </c>
      <c r="AA133">
        <v>999999999</v>
      </c>
      <c r="AB133">
        <v>0</v>
      </c>
      <c r="AC133">
        <v>0</v>
      </c>
      <c r="AD133">
        <v>0</v>
      </c>
      <c r="AE133">
        <v>0</v>
      </c>
      <c r="AF133" s="58" t="s">
        <v>797</v>
      </c>
    </row>
    <row r="134" spans="1:32" x14ac:dyDescent="0.15">
      <c r="A134" s="33">
        <v>12021</v>
      </c>
      <c r="B134">
        <v>3</v>
      </c>
      <c r="C134" t="s">
        <v>350</v>
      </c>
      <c r="D134">
        <v>11</v>
      </c>
      <c r="E134">
        <v>1</v>
      </c>
      <c r="F134" t="s">
        <v>350</v>
      </c>
      <c r="G134" t="s">
        <v>1015</v>
      </c>
      <c r="H134">
        <v>11</v>
      </c>
      <c r="I134">
        <v>12021</v>
      </c>
      <c r="J134" s="39" t="s">
        <v>247</v>
      </c>
      <c r="K134">
        <v>1</v>
      </c>
      <c r="L134">
        <v>0</v>
      </c>
      <c r="M134">
        <v>10</v>
      </c>
      <c r="N134">
        <v>0</v>
      </c>
      <c r="O134">
        <v>10000</v>
      </c>
      <c r="P134">
        <v>2000</v>
      </c>
      <c r="Q134">
        <v>1</v>
      </c>
      <c r="R134">
        <v>1200200</v>
      </c>
      <c r="S134">
        <v>1200201</v>
      </c>
      <c r="T134">
        <v>0</v>
      </c>
      <c r="U134">
        <v>1</v>
      </c>
      <c r="V134">
        <v>0</v>
      </c>
      <c r="W134">
        <v>1</v>
      </c>
      <c r="X134" s="12">
        <v>0</v>
      </c>
      <c r="Y134">
        <v>10000</v>
      </c>
      <c r="Z134">
        <v>1</v>
      </c>
      <c r="AA134">
        <v>999999999</v>
      </c>
      <c r="AB134">
        <v>0</v>
      </c>
      <c r="AC134">
        <v>0</v>
      </c>
      <c r="AD134">
        <v>0</v>
      </c>
      <c r="AE134">
        <v>0</v>
      </c>
      <c r="AF134" s="58" t="s">
        <v>797</v>
      </c>
    </row>
    <row r="135" spans="1:32" x14ac:dyDescent="0.15">
      <c r="A135" s="33">
        <v>12022</v>
      </c>
      <c r="B135">
        <v>3</v>
      </c>
      <c r="C135" t="s">
        <v>351</v>
      </c>
      <c r="D135">
        <v>11</v>
      </c>
      <c r="E135">
        <v>1</v>
      </c>
      <c r="F135" t="s">
        <v>351</v>
      </c>
      <c r="G135" t="s">
        <v>1016</v>
      </c>
      <c r="H135">
        <v>11</v>
      </c>
      <c r="I135">
        <v>12022</v>
      </c>
      <c r="J135" s="39" t="s">
        <v>247</v>
      </c>
      <c r="K135">
        <v>1</v>
      </c>
      <c r="L135">
        <v>0</v>
      </c>
      <c r="M135">
        <v>10</v>
      </c>
      <c r="N135">
        <v>0</v>
      </c>
      <c r="O135">
        <v>10000</v>
      </c>
      <c r="P135">
        <v>2000</v>
      </c>
      <c r="Q135">
        <v>1</v>
      </c>
      <c r="R135">
        <v>1200202</v>
      </c>
      <c r="S135">
        <v>1200202</v>
      </c>
      <c r="T135">
        <v>0</v>
      </c>
      <c r="U135">
        <v>1</v>
      </c>
      <c r="V135">
        <v>0</v>
      </c>
      <c r="W135">
        <v>1</v>
      </c>
      <c r="X135" s="12">
        <v>0</v>
      </c>
      <c r="Y135">
        <v>10000</v>
      </c>
      <c r="Z135">
        <v>1</v>
      </c>
      <c r="AA135">
        <v>999999999</v>
      </c>
      <c r="AB135">
        <v>0</v>
      </c>
      <c r="AC135">
        <v>0</v>
      </c>
      <c r="AD135">
        <v>0</v>
      </c>
      <c r="AE135">
        <v>0</v>
      </c>
      <c r="AF135" s="58" t="s">
        <v>797</v>
      </c>
    </row>
    <row r="136" spans="1:32" x14ac:dyDescent="0.15">
      <c r="A136" s="33">
        <v>12023</v>
      </c>
      <c r="B136">
        <v>3</v>
      </c>
      <c r="C136" t="s">
        <v>352</v>
      </c>
      <c r="D136">
        <v>11</v>
      </c>
      <c r="E136">
        <v>1</v>
      </c>
      <c r="F136" t="s">
        <v>352</v>
      </c>
      <c r="G136" t="s">
        <v>1017</v>
      </c>
      <c r="H136">
        <v>11</v>
      </c>
      <c r="I136">
        <v>12023</v>
      </c>
      <c r="J136" s="39" t="s">
        <v>247</v>
      </c>
      <c r="K136">
        <v>1</v>
      </c>
      <c r="L136">
        <v>0</v>
      </c>
      <c r="M136">
        <v>10</v>
      </c>
      <c r="N136">
        <v>0</v>
      </c>
      <c r="O136">
        <v>10000</v>
      </c>
      <c r="P136">
        <v>2000</v>
      </c>
      <c r="Q136">
        <v>1</v>
      </c>
      <c r="R136">
        <v>1200203</v>
      </c>
      <c r="S136">
        <v>1200203</v>
      </c>
      <c r="T136">
        <v>0</v>
      </c>
      <c r="U136">
        <v>1</v>
      </c>
      <c r="V136">
        <v>0</v>
      </c>
      <c r="W136">
        <v>1</v>
      </c>
      <c r="X136" s="12">
        <v>0</v>
      </c>
      <c r="Y136">
        <v>10000</v>
      </c>
      <c r="Z136">
        <v>1</v>
      </c>
      <c r="AA136">
        <v>999999999</v>
      </c>
      <c r="AB136">
        <v>0</v>
      </c>
      <c r="AC136">
        <v>0</v>
      </c>
      <c r="AD136">
        <v>0</v>
      </c>
      <c r="AE136">
        <v>0</v>
      </c>
      <c r="AF136" s="58" t="s">
        <v>797</v>
      </c>
    </row>
    <row r="137" spans="1:32" x14ac:dyDescent="0.15">
      <c r="A137" s="33">
        <v>12024</v>
      </c>
      <c r="B137">
        <v>3</v>
      </c>
      <c r="C137" t="s">
        <v>353</v>
      </c>
      <c r="D137">
        <v>11</v>
      </c>
      <c r="E137">
        <v>1</v>
      </c>
      <c r="F137" t="s">
        <v>353</v>
      </c>
      <c r="G137" t="s">
        <v>982</v>
      </c>
      <c r="H137">
        <v>11</v>
      </c>
      <c r="I137">
        <v>12024</v>
      </c>
      <c r="J137" s="39" t="s">
        <v>247</v>
      </c>
      <c r="K137">
        <v>1</v>
      </c>
      <c r="L137">
        <v>0</v>
      </c>
      <c r="M137">
        <v>10</v>
      </c>
      <c r="N137">
        <v>0</v>
      </c>
      <c r="O137">
        <v>10000</v>
      </c>
      <c r="P137">
        <v>2000</v>
      </c>
      <c r="Q137">
        <v>1</v>
      </c>
      <c r="R137">
        <v>1200204</v>
      </c>
      <c r="S137">
        <v>1200204</v>
      </c>
      <c r="T137">
        <v>0</v>
      </c>
      <c r="U137">
        <v>1</v>
      </c>
      <c r="V137">
        <v>0</v>
      </c>
      <c r="W137">
        <v>1</v>
      </c>
      <c r="X137" s="12">
        <v>0</v>
      </c>
      <c r="Y137">
        <v>10000</v>
      </c>
      <c r="Z137">
        <v>1</v>
      </c>
      <c r="AA137">
        <v>999999999</v>
      </c>
      <c r="AB137">
        <v>0</v>
      </c>
      <c r="AC137">
        <v>0</v>
      </c>
      <c r="AD137">
        <v>0</v>
      </c>
      <c r="AE137">
        <v>0</v>
      </c>
      <c r="AF137" s="58" t="s">
        <v>797</v>
      </c>
    </row>
    <row r="138" spans="1:32" x14ac:dyDescent="0.15">
      <c r="A138" s="33">
        <v>12025</v>
      </c>
      <c r="B138">
        <v>3</v>
      </c>
      <c r="C138" t="s">
        <v>354</v>
      </c>
      <c r="D138">
        <v>11</v>
      </c>
      <c r="E138">
        <v>1</v>
      </c>
      <c r="F138" t="s">
        <v>354</v>
      </c>
      <c r="G138" t="s">
        <v>983</v>
      </c>
      <c r="H138">
        <v>11</v>
      </c>
      <c r="I138">
        <v>12025</v>
      </c>
      <c r="J138" s="39" t="s">
        <v>247</v>
      </c>
      <c r="K138">
        <v>1</v>
      </c>
      <c r="L138">
        <v>0</v>
      </c>
      <c r="M138">
        <v>10</v>
      </c>
      <c r="N138">
        <v>0</v>
      </c>
      <c r="O138">
        <v>10000</v>
      </c>
      <c r="P138">
        <v>2000</v>
      </c>
      <c r="Q138">
        <v>1</v>
      </c>
      <c r="R138">
        <v>1200205</v>
      </c>
      <c r="S138">
        <v>1200205</v>
      </c>
      <c r="T138">
        <v>0</v>
      </c>
      <c r="U138">
        <v>1</v>
      </c>
      <c r="V138">
        <v>0</v>
      </c>
      <c r="W138">
        <v>1</v>
      </c>
      <c r="X138" s="12">
        <v>0</v>
      </c>
      <c r="Y138">
        <v>10000</v>
      </c>
      <c r="Z138">
        <v>1</v>
      </c>
      <c r="AA138">
        <v>999999999</v>
      </c>
      <c r="AB138">
        <v>0</v>
      </c>
      <c r="AC138">
        <v>0</v>
      </c>
      <c r="AD138">
        <v>0</v>
      </c>
      <c r="AE138">
        <v>0</v>
      </c>
      <c r="AF138" s="58" t="s">
        <v>797</v>
      </c>
    </row>
    <row r="139" spans="1:32" x14ac:dyDescent="0.15">
      <c r="A139" s="33">
        <v>12031</v>
      </c>
      <c r="B139">
        <v>3</v>
      </c>
      <c r="C139" t="s">
        <v>355</v>
      </c>
      <c r="D139">
        <v>11</v>
      </c>
      <c r="E139">
        <v>1</v>
      </c>
      <c r="F139" t="s">
        <v>355</v>
      </c>
      <c r="G139" t="s">
        <v>1018</v>
      </c>
      <c r="H139">
        <v>11</v>
      </c>
      <c r="I139">
        <v>12031</v>
      </c>
      <c r="J139" s="39" t="s">
        <v>247</v>
      </c>
      <c r="K139">
        <v>1</v>
      </c>
      <c r="L139">
        <v>0</v>
      </c>
      <c r="M139">
        <v>20</v>
      </c>
      <c r="N139">
        <v>0</v>
      </c>
      <c r="O139">
        <v>50000</v>
      </c>
      <c r="P139">
        <v>10000</v>
      </c>
      <c r="Q139">
        <v>1</v>
      </c>
      <c r="R139">
        <v>1200300</v>
      </c>
      <c r="S139">
        <v>1200301</v>
      </c>
      <c r="T139">
        <v>0</v>
      </c>
      <c r="U139">
        <v>1</v>
      </c>
      <c r="V139">
        <v>0</v>
      </c>
      <c r="W139">
        <v>1</v>
      </c>
      <c r="X139" s="12">
        <v>0</v>
      </c>
      <c r="Y139">
        <v>50000</v>
      </c>
      <c r="Z139">
        <v>1</v>
      </c>
      <c r="AA139">
        <v>999999999</v>
      </c>
      <c r="AB139">
        <v>0</v>
      </c>
      <c r="AC139">
        <v>0</v>
      </c>
      <c r="AD139">
        <v>0</v>
      </c>
      <c r="AE139">
        <v>0</v>
      </c>
      <c r="AF139" s="58" t="s">
        <v>797</v>
      </c>
    </row>
    <row r="140" spans="1:32" x14ac:dyDescent="0.15">
      <c r="A140" s="33">
        <v>12032</v>
      </c>
      <c r="B140">
        <v>3</v>
      </c>
      <c r="C140" t="s">
        <v>356</v>
      </c>
      <c r="D140">
        <v>11</v>
      </c>
      <c r="E140">
        <v>1</v>
      </c>
      <c r="F140" t="s">
        <v>356</v>
      </c>
      <c r="G140" t="s">
        <v>1019</v>
      </c>
      <c r="H140">
        <v>11</v>
      </c>
      <c r="I140">
        <v>12032</v>
      </c>
      <c r="J140" s="39" t="s">
        <v>247</v>
      </c>
      <c r="K140">
        <v>1</v>
      </c>
      <c r="L140">
        <v>0</v>
      </c>
      <c r="M140">
        <v>20</v>
      </c>
      <c r="N140">
        <v>0</v>
      </c>
      <c r="O140">
        <v>50000</v>
      </c>
      <c r="P140">
        <v>10000</v>
      </c>
      <c r="Q140">
        <v>1</v>
      </c>
      <c r="R140">
        <v>1200302</v>
      </c>
      <c r="S140">
        <v>1200302</v>
      </c>
      <c r="T140">
        <v>0</v>
      </c>
      <c r="U140">
        <v>1</v>
      </c>
      <c r="V140">
        <v>0</v>
      </c>
      <c r="W140">
        <v>1</v>
      </c>
      <c r="X140" s="12">
        <v>0</v>
      </c>
      <c r="Y140">
        <v>50000</v>
      </c>
      <c r="Z140">
        <v>1</v>
      </c>
      <c r="AA140">
        <v>999999999</v>
      </c>
      <c r="AB140">
        <v>0</v>
      </c>
      <c r="AC140">
        <v>0</v>
      </c>
      <c r="AD140">
        <v>0</v>
      </c>
      <c r="AE140">
        <v>0</v>
      </c>
      <c r="AF140" s="58" t="s">
        <v>797</v>
      </c>
    </row>
    <row r="141" spans="1:32" x14ac:dyDescent="0.15">
      <c r="A141" s="33">
        <v>12033</v>
      </c>
      <c r="B141">
        <v>3</v>
      </c>
      <c r="C141" t="s">
        <v>357</v>
      </c>
      <c r="D141">
        <v>11</v>
      </c>
      <c r="E141">
        <v>1</v>
      </c>
      <c r="F141" t="s">
        <v>357</v>
      </c>
      <c r="G141" t="s">
        <v>1020</v>
      </c>
      <c r="H141">
        <v>11</v>
      </c>
      <c r="I141">
        <v>12033</v>
      </c>
      <c r="J141" s="39" t="s">
        <v>247</v>
      </c>
      <c r="K141">
        <v>1</v>
      </c>
      <c r="L141">
        <v>0</v>
      </c>
      <c r="M141">
        <v>20</v>
      </c>
      <c r="N141">
        <v>0</v>
      </c>
      <c r="O141">
        <v>50000</v>
      </c>
      <c r="P141">
        <v>10000</v>
      </c>
      <c r="Q141">
        <v>1</v>
      </c>
      <c r="R141">
        <v>1200303</v>
      </c>
      <c r="S141">
        <v>1200303</v>
      </c>
      <c r="T141">
        <v>0</v>
      </c>
      <c r="U141">
        <v>1</v>
      </c>
      <c r="V141">
        <v>0</v>
      </c>
      <c r="W141">
        <v>1</v>
      </c>
      <c r="X141" s="12">
        <v>0</v>
      </c>
      <c r="Y141">
        <v>50000</v>
      </c>
      <c r="Z141">
        <v>1</v>
      </c>
      <c r="AA141">
        <v>999999999</v>
      </c>
      <c r="AB141">
        <v>0</v>
      </c>
      <c r="AC141">
        <v>0</v>
      </c>
      <c r="AD141">
        <v>0</v>
      </c>
      <c r="AE141">
        <v>0</v>
      </c>
      <c r="AF141" s="58" t="s">
        <v>797</v>
      </c>
    </row>
    <row r="142" spans="1:32" x14ac:dyDescent="0.15">
      <c r="A142" s="33">
        <v>12034</v>
      </c>
      <c r="B142">
        <v>3</v>
      </c>
      <c r="C142" t="s">
        <v>358</v>
      </c>
      <c r="D142">
        <v>11</v>
      </c>
      <c r="E142">
        <v>1</v>
      </c>
      <c r="F142" t="s">
        <v>358</v>
      </c>
      <c r="G142" t="s">
        <v>987</v>
      </c>
      <c r="H142">
        <v>11</v>
      </c>
      <c r="I142">
        <v>12034</v>
      </c>
      <c r="J142" s="39" t="s">
        <v>247</v>
      </c>
      <c r="K142">
        <v>1</v>
      </c>
      <c r="L142">
        <v>0</v>
      </c>
      <c r="M142">
        <v>20</v>
      </c>
      <c r="N142">
        <v>0</v>
      </c>
      <c r="O142">
        <v>50000</v>
      </c>
      <c r="P142">
        <v>10000</v>
      </c>
      <c r="Q142">
        <v>1</v>
      </c>
      <c r="R142">
        <v>1200304</v>
      </c>
      <c r="S142">
        <v>1200304</v>
      </c>
      <c r="T142">
        <v>0</v>
      </c>
      <c r="U142">
        <v>1</v>
      </c>
      <c r="V142">
        <v>0</v>
      </c>
      <c r="W142">
        <v>1</v>
      </c>
      <c r="X142" s="12">
        <v>0</v>
      </c>
      <c r="Y142">
        <v>50000</v>
      </c>
      <c r="Z142">
        <v>1</v>
      </c>
      <c r="AA142">
        <v>999999999</v>
      </c>
      <c r="AB142">
        <v>0</v>
      </c>
      <c r="AC142">
        <v>0</v>
      </c>
      <c r="AD142">
        <v>0</v>
      </c>
      <c r="AE142">
        <v>0</v>
      </c>
      <c r="AF142" s="58" t="s">
        <v>797</v>
      </c>
    </row>
    <row r="143" spans="1:32" x14ac:dyDescent="0.15">
      <c r="A143" s="33">
        <v>12035</v>
      </c>
      <c r="B143">
        <v>3</v>
      </c>
      <c r="C143" t="s">
        <v>359</v>
      </c>
      <c r="D143">
        <v>11</v>
      </c>
      <c r="E143">
        <v>1</v>
      </c>
      <c r="F143" t="s">
        <v>359</v>
      </c>
      <c r="G143" t="s">
        <v>988</v>
      </c>
      <c r="H143">
        <v>11</v>
      </c>
      <c r="I143">
        <v>12035</v>
      </c>
      <c r="J143" s="39" t="s">
        <v>247</v>
      </c>
      <c r="K143">
        <v>1</v>
      </c>
      <c r="L143">
        <v>0</v>
      </c>
      <c r="M143">
        <v>20</v>
      </c>
      <c r="N143">
        <v>0</v>
      </c>
      <c r="O143">
        <v>50000</v>
      </c>
      <c r="P143">
        <v>10000</v>
      </c>
      <c r="Q143">
        <v>1</v>
      </c>
      <c r="R143">
        <v>1200305</v>
      </c>
      <c r="S143">
        <v>1200305</v>
      </c>
      <c r="T143">
        <v>0</v>
      </c>
      <c r="U143">
        <v>1</v>
      </c>
      <c r="V143">
        <v>0</v>
      </c>
      <c r="W143">
        <v>1</v>
      </c>
      <c r="X143" s="12">
        <v>0</v>
      </c>
      <c r="Y143">
        <v>50000</v>
      </c>
      <c r="Z143">
        <v>1</v>
      </c>
      <c r="AA143">
        <v>999999999</v>
      </c>
      <c r="AB143">
        <v>0</v>
      </c>
      <c r="AC143">
        <v>0</v>
      </c>
      <c r="AD143">
        <v>0</v>
      </c>
      <c r="AE143">
        <v>0</v>
      </c>
      <c r="AF143" s="58" t="s">
        <v>797</v>
      </c>
    </row>
    <row r="144" spans="1:32" x14ac:dyDescent="0.15">
      <c r="A144" s="33">
        <v>12041</v>
      </c>
      <c r="B144">
        <v>3</v>
      </c>
      <c r="C144" t="s">
        <v>360</v>
      </c>
      <c r="D144">
        <v>11</v>
      </c>
      <c r="E144">
        <v>1</v>
      </c>
      <c r="F144" t="s">
        <v>360</v>
      </c>
      <c r="G144" t="s">
        <v>1021</v>
      </c>
      <c r="H144">
        <v>11</v>
      </c>
      <c r="I144">
        <v>12041</v>
      </c>
      <c r="J144" s="39" t="s">
        <v>247</v>
      </c>
      <c r="K144">
        <v>1</v>
      </c>
      <c r="L144">
        <v>0</v>
      </c>
      <c r="M144">
        <v>30</v>
      </c>
      <c r="N144">
        <v>0</v>
      </c>
      <c r="O144">
        <v>100000</v>
      </c>
      <c r="P144">
        <v>20000</v>
      </c>
      <c r="Q144">
        <v>1</v>
      </c>
      <c r="R144">
        <v>1200400</v>
      </c>
      <c r="S144">
        <v>1200401</v>
      </c>
      <c r="T144">
        <v>0</v>
      </c>
      <c r="U144">
        <v>1</v>
      </c>
      <c r="V144">
        <v>0</v>
      </c>
      <c r="W144">
        <v>1</v>
      </c>
      <c r="X144" s="12">
        <v>0</v>
      </c>
      <c r="Y144">
        <v>100000</v>
      </c>
      <c r="Z144">
        <v>1</v>
      </c>
      <c r="AA144">
        <v>999999999</v>
      </c>
      <c r="AB144">
        <v>0</v>
      </c>
      <c r="AC144">
        <v>0</v>
      </c>
      <c r="AD144">
        <v>0</v>
      </c>
      <c r="AE144">
        <v>0</v>
      </c>
      <c r="AF144" s="58" t="s">
        <v>797</v>
      </c>
    </row>
    <row r="145" spans="1:32" x14ac:dyDescent="0.15">
      <c r="A145" s="33">
        <v>12042</v>
      </c>
      <c r="B145">
        <v>3</v>
      </c>
      <c r="C145" t="s">
        <v>361</v>
      </c>
      <c r="D145">
        <v>11</v>
      </c>
      <c r="E145">
        <v>1</v>
      </c>
      <c r="F145" t="s">
        <v>361</v>
      </c>
      <c r="G145" t="s">
        <v>1022</v>
      </c>
      <c r="H145">
        <v>11</v>
      </c>
      <c r="I145">
        <v>12042</v>
      </c>
      <c r="J145" s="39" t="s">
        <v>247</v>
      </c>
      <c r="K145">
        <v>1</v>
      </c>
      <c r="L145">
        <v>0</v>
      </c>
      <c r="M145">
        <v>30</v>
      </c>
      <c r="N145">
        <v>0</v>
      </c>
      <c r="O145">
        <v>100000</v>
      </c>
      <c r="P145">
        <v>20000</v>
      </c>
      <c r="Q145">
        <v>1</v>
      </c>
      <c r="R145">
        <v>1200402</v>
      </c>
      <c r="S145">
        <v>1200402</v>
      </c>
      <c r="T145">
        <v>0</v>
      </c>
      <c r="U145">
        <v>1</v>
      </c>
      <c r="V145">
        <v>0</v>
      </c>
      <c r="W145">
        <v>1</v>
      </c>
      <c r="X145" s="12">
        <v>0</v>
      </c>
      <c r="Y145">
        <v>100000</v>
      </c>
      <c r="Z145">
        <v>1</v>
      </c>
      <c r="AA145">
        <v>999999999</v>
      </c>
      <c r="AB145">
        <v>0</v>
      </c>
      <c r="AC145">
        <v>0</v>
      </c>
      <c r="AD145">
        <v>0</v>
      </c>
      <c r="AE145">
        <v>0</v>
      </c>
      <c r="AF145" s="58" t="s">
        <v>797</v>
      </c>
    </row>
    <row r="146" spans="1:32" x14ac:dyDescent="0.15">
      <c r="A146" s="33">
        <v>12043</v>
      </c>
      <c r="B146">
        <v>3</v>
      </c>
      <c r="C146" t="s">
        <v>362</v>
      </c>
      <c r="D146">
        <v>11</v>
      </c>
      <c r="E146">
        <v>1</v>
      </c>
      <c r="F146" t="s">
        <v>362</v>
      </c>
      <c r="G146" t="s">
        <v>1023</v>
      </c>
      <c r="H146">
        <v>11</v>
      </c>
      <c r="I146">
        <v>12043</v>
      </c>
      <c r="J146" s="39" t="s">
        <v>247</v>
      </c>
      <c r="K146">
        <v>1</v>
      </c>
      <c r="L146">
        <v>0</v>
      </c>
      <c r="M146">
        <v>30</v>
      </c>
      <c r="N146">
        <v>0</v>
      </c>
      <c r="O146">
        <v>100000</v>
      </c>
      <c r="P146">
        <v>20000</v>
      </c>
      <c r="Q146">
        <v>1</v>
      </c>
      <c r="R146">
        <v>1200403</v>
      </c>
      <c r="S146">
        <v>1200403</v>
      </c>
      <c r="T146">
        <v>0</v>
      </c>
      <c r="U146">
        <v>1</v>
      </c>
      <c r="V146">
        <v>0</v>
      </c>
      <c r="W146">
        <v>1</v>
      </c>
      <c r="X146" s="12">
        <v>0</v>
      </c>
      <c r="Y146">
        <v>100000</v>
      </c>
      <c r="Z146">
        <v>1</v>
      </c>
      <c r="AA146">
        <v>999999999</v>
      </c>
      <c r="AB146">
        <v>0</v>
      </c>
      <c r="AC146">
        <v>0</v>
      </c>
      <c r="AD146">
        <v>0</v>
      </c>
      <c r="AE146">
        <v>0</v>
      </c>
      <c r="AF146" s="58" t="s">
        <v>797</v>
      </c>
    </row>
    <row r="147" spans="1:32" x14ac:dyDescent="0.15">
      <c r="A147" s="33">
        <v>12044</v>
      </c>
      <c r="B147">
        <v>3</v>
      </c>
      <c r="C147" t="s">
        <v>363</v>
      </c>
      <c r="D147">
        <v>11</v>
      </c>
      <c r="E147">
        <v>1</v>
      </c>
      <c r="F147" t="s">
        <v>363</v>
      </c>
      <c r="G147" t="s">
        <v>992</v>
      </c>
      <c r="H147">
        <v>11</v>
      </c>
      <c r="I147">
        <v>12044</v>
      </c>
      <c r="J147" s="39" t="s">
        <v>247</v>
      </c>
      <c r="K147">
        <v>1</v>
      </c>
      <c r="L147">
        <v>0</v>
      </c>
      <c r="M147">
        <v>30</v>
      </c>
      <c r="N147">
        <v>0</v>
      </c>
      <c r="O147">
        <v>100000</v>
      </c>
      <c r="P147">
        <v>20000</v>
      </c>
      <c r="Q147">
        <v>1</v>
      </c>
      <c r="R147">
        <v>1200404</v>
      </c>
      <c r="S147">
        <v>1200404</v>
      </c>
      <c r="T147">
        <v>0</v>
      </c>
      <c r="U147">
        <v>1</v>
      </c>
      <c r="V147">
        <v>0</v>
      </c>
      <c r="W147">
        <v>1</v>
      </c>
      <c r="X147" s="12">
        <v>0</v>
      </c>
      <c r="Y147">
        <v>100000</v>
      </c>
      <c r="Z147">
        <v>1</v>
      </c>
      <c r="AA147">
        <v>999999999</v>
      </c>
      <c r="AB147">
        <v>0</v>
      </c>
      <c r="AC147">
        <v>0</v>
      </c>
      <c r="AD147">
        <v>0</v>
      </c>
      <c r="AE147">
        <v>0</v>
      </c>
      <c r="AF147" s="58" t="s">
        <v>797</v>
      </c>
    </row>
    <row r="148" spans="1:32" x14ac:dyDescent="0.15">
      <c r="A148" s="33">
        <v>12045</v>
      </c>
      <c r="B148">
        <v>3</v>
      </c>
      <c r="C148" t="s">
        <v>364</v>
      </c>
      <c r="D148">
        <v>11</v>
      </c>
      <c r="E148">
        <v>1</v>
      </c>
      <c r="F148" t="s">
        <v>364</v>
      </c>
      <c r="G148" t="s">
        <v>993</v>
      </c>
      <c r="H148">
        <v>11</v>
      </c>
      <c r="I148">
        <v>12045</v>
      </c>
      <c r="J148" s="39" t="s">
        <v>247</v>
      </c>
      <c r="K148">
        <v>1</v>
      </c>
      <c r="L148">
        <v>0</v>
      </c>
      <c r="M148">
        <v>30</v>
      </c>
      <c r="N148">
        <v>0</v>
      </c>
      <c r="O148">
        <v>100000</v>
      </c>
      <c r="P148">
        <v>20000</v>
      </c>
      <c r="Q148">
        <v>1</v>
      </c>
      <c r="R148">
        <v>1200405</v>
      </c>
      <c r="S148">
        <v>1200405</v>
      </c>
      <c r="T148">
        <v>0</v>
      </c>
      <c r="U148">
        <v>1</v>
      </c>
      <c r="V148">
        <v>0</v>
      </c>
      <c r="W148">
        <v>1</v>
      </c>
      <c r="X148" s="12">
        <v>0</v>
      </c>
      <c r="Y148">
        <v>100000</v>
      </c>
      <c r="Z148">
        <v>1</v>
      </c>
      <c r="AA148">
        <v>999999999</v>
      </c>
      <c r="AB148">
        <v>0</v>
      </c>
      <c r="AC148">
        <v>0</v>
      </c>
      <c r="AD148">
        <v>0</v>
      </c>
      <c r="AE148">
        <v>0</v>
      </c>
      <c r="AF148" s="58" t="s">
        <v>797</v>
      </c>
    </row>
    <row r="149" spans="1:32" x14ac:dyDescent="0.15">
      <c r="A149" s="33">
        <v>12051</v>
      </c>
      <c r="B149">
        <v>3</v>
      </c>
      <c r="C149" t="s">
        <v>365</v>
      </c>
      <c r="D149">
        <v>11</v>
      </c>
      <c r="E149">
        <v>1</v>
      </c>
      <c r="F149" t="s">
        <v>365</v>
      </c>
      <c r="G149" t="s">
        <v>1003</v>
      </c>
      <c r="H149">
        <v>11</v>
      </c>
      <c r="I149">
        <v>12051</v>
      </c>
      <c r="J149" s="39" t="s">
        <v>247</v>
      </c>
      <c r="K149">
        <v>1</v>
      </c>
      <c r="L149">
        <v>0</v>
      </c>
      <c r="M149">
        <v>40</v>
      </c>
      <c r="N149">
        <v>0</v>
      </c>
      <c r="O149">
        <v>200000</v>
      </c>
      <c r="P149">
        <v>40000</v>
      </c>
      <c r="Q149">
        <v>1</v>
      </c>
      <c r="R149">
        <v>1200500</v>
      </c>
      <c r="S149">
        <v>1200501</v>
      </c>
      <c r="T149">
        <v>0</v>
      </c>
      <c r="U149">
        <v>1</v>
      </c>
      <c r="V149">
        <v>0</v>
      </c>
      <c r="W149">
        <v>1</v>
      </c>
      <c r="X149" s="12">
        <v>0</v>
      </c>
      <c r="Y149">
        <v>200000</v>
      </c>
      <c r="Z149">
        <v>1</v>
      </c>
      <c r="AA149">
        <v>999999999</v>
      </c>
      <c r="AB149">
        <v>0</v>
      </c>
      <c r="AC149">
        <v>0</v>
      </c>
      <c r="AD149">
        <v>0</v>
      </c>
      <c r="AE149">
        <v>0</v>
      </c>
      <c r="AF149" s="58" t="s">
        <v>798</v>
      </c>
    </row>
    <row r="150" spans="1:32" x14ac:dyDescent="0.15">
      <c r="A150" s="33">
        <v>12052</v>
      </c>
      <c r="B150">
        <v>3</v>
      </c>
      <c r="C150" t="s">
        <v>366</v>
      </c>
      <c r="D150">
        <v>11</v>
      </c>
      <c r="E150">
        <v>1</v>
      </c>
      <c r="F150" t="s">
        <v>366</v>
      </c>
      <c r="G150" t="s">
        <v>1004</v>
      </c>
      <c r="H150">
        <v>11</v>
      </c>
      <c r="I150">
        <v>12052</v>
      </c>
      <c r="J150" s="39" t="s">
        <v>247</v>
      </c>
      <c r="K150">
        <v>1</v>
      </c>
      <c r="L150">
        <v>0</v>
      </c>
      <c r="M150">
        <v>40</v>
      </c>
      <c r="N150">
        <v>0</v>
      </c>
      <c r="O150">
        <v>200000</v>
      </c>
      <c r="P150">
        <v>40000</v>
      </c>
      <c r="Q150">
        <v>1</v>
      </c>
      <c r="R150">
        <v>1200502</v>
      </c>
      <c r="S150">
        <v>1200502</v>
      </c>
      <c r="T150">
        <v>0</v>
      </c>
      <c r="U150">
        <v>1</v>
      </c>
      <c r="V150">
        <v>0</v>
      </c>
      <c r="W150">
        <v>1</v>
      </c>
      <c r="X150" s="12">
        <v>0</v>
      </c>
      <c r="Y150">
        <v>200000</v>
      </c>
      <c r="Z150">
        <v>1</v>
      </c>
      <c r="AA150">
        <v>999999999</v>
      </c>
      <c r="AB150">
        <v>0</v>
      </c>
      <c r="AC150">
        <v>0</v>
      </c>
      <c r="AD150">
        <v>0</v>
      </c>
      <c r="AE150">
        <v>0</v>
      </c>
      <c r="AF150" s="58" t="s">
        <v>798</v>
      </c>
    </row>
    <row r="151" spans="1:32" x14ac:dyDescent="0.15">
      <c r="A151" s="33">
        <v>12053</v>
      </c>
      <c r="B151">
        <v>3</v>
      </c>
      <c r="C151" t="s">
        <v>367</v>
      </c>
      <c r="D151">
        <v>11</v>
      </c>
      <c r="E151">
        <v>1</v>
      </c>
      <c r="F151" t="s">
        <v>367</v>
      </c>
      <c r="G151" t="s">
        <v>1005</v>
      </c>
      <c r="H151">
        <v>11</v>
      </c>
      <c r="I151">
        <v>12053</v>
      </c>
      <c r="J151" s="39" t="s">
        <v>247</v>
      </c>
      <c r="K151">
        <v>1</v>
      </c>
      <c r="L151">
        <v>0</v>
      </c>
      <c r="M151">
        <v>40</v>
      </c>
      <c r="N151">
        <v>0</v>
      </c>
      <c r="O151">
        <v>200000</v>
      </c>
      <c r="P151">
        <v>40000</v>
      </c>
      <c r="Q151">
        <v>1</v>
      </c>
      <c r="R151">
        <v>1200503</v>
      </c>
      <c r="S151">
        <v>1200503</v>
      </c>
      <c r="T151">
        <v>0</v>
      </c>
      <c r="U151">
        <v>1</v>
      </c>
      <c r="V151">
        <v>0</v>
      </c>
      <c r="W151">
        <v>1</v>
      </c>
      <c r="X151" s="12">
        <v>0</v>
      </c>
      <c r="Y151">
        <v>200000</v>
      </c>
      <c r="Z151">
        <v>1</v>
      </c>
      <c r="AA151">
        <v>999999999</v>
      </c>
      <c r="AB151">
        <v>0</v>
      </c>
      <c r="AC151">
        <v>0</v>
      </c>
      <c r="AD151">
        <v>0</v>
      </c>
      <c r="AE151">
        <v>0</v>
      </c>
      <c r="AF151" s="58" t="s">
        <v>798</v>
      </c>
    </row>
    <row r="152" spans="1:32" x14ac:dyDescent="0.15">
      <c r="A152" s="33">
        <v>12054</v>
      </c>
      <c r="B152">
        <v>3</v>
      </c>
      <c r="C152" t="s">
        <v>368</v>
      </c>
      <c r="D152">
        <v>11</v>
      </c>
      <c r="E152">
        <v>1</v>
      </c>
      <c r="F152" t="s">
        <v>368</v>
      </c>
      <c r="G152" t="s">
        <v>962</v>
      </c>
      <c r="H152">
        <v>11</v>
      </c>
      <c r="I152">
        <v>12054</v>
      </c>
      <c r="J152" s="39" t="s">
        <v>247</v>
      </c>
      <c r="K152">
        <v>1</v>
      </c>
      <c r="L152">
        <v>0</v>
      </c>
      <c r="M152">
        <v>40</v>
      </c>
      <c r="N152">
        <v>0</v>
      </c>
      <c r="O152">
        <v>200000</v>
      </c>
      <c r="P152">
        <v>40000</v>
      </c>
      <c r="Q152">
        <v>1</v>
      </c>
      <c r="R152">
        <v>1200504</v>
      </c>
      <c r="S152">
        <v>1200504</v>
      </c>
      <c r="T152">
        <v>0</v>
      </c>
      <c r="U152">
        <v>1</v>
      </c>
      <c r="V152">
        <v>0</v>
      </c>
      <c r="W152">
        <v>1</v>
      </c>
      <c r="X152" s="12">
        <v>0</v>
      </c>
      <c r="Y152">
        <v>200000</v>
      </c>
      <c r="Z152">
        <v>1</v>
      </c>
      <c r="AA152">
        <v>999999999</v>
      </c>
      <c r="AB152">
        <v>0</v>
      </c>
      <c r="AC152">
        <v>0</v>
      </c>
      <c r="AD152">
        <v>0</v>
      </c>
      <c r="AE152">
        <v>0</v>
      </c>
      <c r="AF152" s="58" t="s">
        <v>798</v>
      </c>
    </row>
    <row r="153" spans="1:32" x14ac:dyDescent="0.15">
      <c r="A153" s="33">
        <v>12055</v>
      </c>
      <c r="B153">
        <v>3</v>
      </c>
      <c r="C153" t="s">
        <v>369</v>
      </c>
      <c r="D153">
        <v>11</v>
      </c>
      <c r="E153">
        <v>1</v>
      </c>
      <c r="F153" t="s">
        <v>369</v>
      </c>
      <c r="G153" t="s">
        <v>963</v>
      </c>
      <c r="H153">
        <v>11</v>
      </c>
      <c r="I153">
        <v>12055</v>
      </c>
      <c r="J153" s="39" t="s">
        <v>247</v>
      </c>
      <c r="K153">
        <v>1</v>
      </c>
      <c r="L153">
        <v>0</v>
      </c>
      <c r="M153">
        <v>40</v>
      </c>
      <c r="N153">
        <v>0</v>
      </c>
      <c r="O153">
        <v>200000</v>
      </c>
      <c r="P153">
        <v>40000</v>
      </c>
      <c r="Q153">
        <v>1</v>
      </c>
      <c r="R153">
        <v>1200505</v>
      </c>
      <c r="S153">
        <v>1200505</v>
      </c>
      <c r="T153">
        <v>0</v>
      </c>
      <c r="U153">
        <v>1</v>
      </c>
      <c r="V153">
        <v>0</v>
      </c>
      <c r="W153">
        <v>1</v>
      </c>
      <c r="X153" s="12">
        <v>0</v>
      </c>
      <c r="Y153">
        <v>200000</v>
      </c>
      <c r="Z153">
        <v>1</v>
      </c>
      <c r="AA153">
        <v>999999999</v>
      </c>
      <c r="AB153">
        <v>0</v>
      </c>
      <c r="AC153">
        <v>0</v>
      </c>
      <c r="AD153">
        <v>0</v>
      </c>
      <c r="AE153">
        <v>0</v>
      </c>
      <c r="AF153" s="58" t="s">
        <v>798</v>
      </c>
    </row>
    <row r="154" spans="1:32" x14ac:dyDescent="0.15">
      <c r="A154" s="33">
        <v>12061</v>
      </c>
      <c r="B154">
        <v>3</v>
      </c>
      <c r="C154" t="s">
        <v>370</v>
      </c>
      <c r="D154">
        <v>11</v>
      </c>
      <c r="E154">
        <v>1</v>
      </c>
      <c r="F154" t="s">
        <v>370</v>
      </c>
      <c r="G154" t="s">
        <v>1006</v>
      </c>
      <c r="H154">
        <v>11</v>
      </c>
      <c r="I154">
        <v>12061</v>
      </c>
      <c r="J154" s="39" t="s">
        <v>247</v>
      </c>
      <c r="K154">
        <v>1</v>
      </c>
      <c r="L154">
        <v>0</v>
      </c>
      <c r="M154">
        <v>50</v>
      </c>
      <c r="N154">
        <v>0</v>
      </c>
      <c r="O154">
        <v>400000</v>
      </c>
      <c r="P154">
        <v>80000</v>
      </c>
      <c r="Q154">
        <v>1</v>
      </c>
      <c r="R154">
        <v>1200600</v>
      </c>
      <c r="S154">
        <v>1200601</v>
      </c>
      <c r="T154">
        <v>0</v>
      </c>
      <c r="U154">
        <v>1</v>
      </c>
      <c r="V154">
        <v>0</v>
      </c>
      <c r="W154">
        <v>1</v>
      </c>
      <c r="X154" s="12">
        <v>0</v>
      </c>
      <c r="Y154">
        <v>400000</v>
      </c>
      <c r="Z154">
        <v>1</v>
      </c>
      <c r="AA154">
        <v>999999999</v>
      </c>
      <c r="AB154">
        <v>0</v>
      </c>
      <c r="AC154">
        <v>0</v>
      </c>
      <c r="AD154">
        <v>0</v>
      </c>
      <c r="AE154">
        <v>0</v>
      </c>
      <c r="AF154" s="58" t="s">
        <v>798</v>
      </c>
    </row>
    <row r="155" spans="1:32" x14ac:dyDescent="0.15">
      <c r="A155" s="33">
        <v>12062</v>
      </c>
      <c r="B155">
        <v>3</v>
      </c>
      <c r="C155" t="s">
        <v>371</v>
      </c>
      <c r="D155">
        <v>11</v>
      </c>
      <c r="E155">
        <v>1</v>
      </c>
      <c r="F155" t="s">
        <v>371</v>
      </c>
      <c r="G155" t="s">
        <v>1007</v>
      </c>
      <c r="H155">
        <v>11</v>
      </c>
      <c r="I155">
        <v>12062</v>
      </c>
      <c r="J155" s="39" t="s">
        <v>247</v>
      </c>
      <c r="K155">
        <v>1</v>
      </c>
      <c r="L155">
        <v>0</v>
      </c>
      <c r="M155">
        <v>50</v>
      </c>
      <c r="N155">
        <v>0</v>
      </c>
      <c r="O155">
        <v>400000</v>
      </c>
      <c r="P155">
        <v>80000</v>
      </c>
      <c r="Q155">
        <v>1</v>
      </c>
      <c r="R155">
        <v>1200602</v>
      </c>
      <c r="S155">
        <v>1200602</v>
      </c>
      <c r="T155">
        <v>0</v>
      </c>
      <c r="U155">
        <v>1</v>
      </c>
      <c r="V155">
        <v>0</v>
      </c>
      <c r="W155">
        <v>1</v>
      </c>
      <c r="X155" s="12">
        <v>0</v>
      </c>
      <c r="Y155">
        <v>400000</v>
      </c>
      <c r="Z155">
        <v>1</v>
      </c>
      <c r="AA155">
        <v>999999999</v>
      </c>
      <c r="AB155">
        <v>0</v>
      </c>
      <c r="AC155">
        <v>0</v>
      </c>
      <c r="AD155">
        <v>0</v>
      </c>
      <c r="AE155">
        <v>0</v>
      </c>
      <c r="AF155" s="58" t="s">
        <v>798</v>
      </c>
    </row>
    <row r="156" spans="1:32" x14ac:dyDescent="0.15">
      <c r="A156" s="33">
        <v>12063</v>
      </c>
      <c r="B156">
        <v>3</v>
      </c>
      <c r="C156" t="s">
        <v>372</v>
      </c>
      <c r="D156">
        <v>11</v>
      </c>
      <c r="E156">
        <v>1</v>
      </c>
      <c r="F156" t="s">
        <v>372</v>
      </c>
      <c r="G156" t="s">
        <v>1008</v>
      </c>
      <c r="H156">
        <v>11</v>
      </c>
      <c r="I156">
        <v>12063</v>
      </c>
      <c r="J156" s="39" t="s">
        <v>247</v>
      </c>
      <c r="K156">
        <v>1</v>
      </c>
      <c r="L156">
        <v>0</v>
      </c>
      <c r="M156">
        <v>50</v>
      </c>
      <c r="N156">
        <v>0</v>
      </c>
      <c r="O156">
        <v>400000</v>
      </c>
      <c r="P156">
        <v>80000</v>
      </c>
      <c r="Q156">
        <v>1</v>
      </c>
      <c r="R156">
        <v>1200603</v>
      </c>
      <c r="S156">
        <v>1200603</v>
      </c>
      <c r="T156">
        <v>0</v>
      </c>
      <c r="U156">
        <v>1</v>
      </c>
      <c r="V156">
        <v>0</v>
      </c>
      <c r="W156">
        <v>1</v>
      </c>
      <c r="X156" s="12">
        <v>0</v>
      </c>
      <c r="Y156">
        <v>400000</v>
      </c>
      <c r="Z156">
        <v>1</v>
      </c>
      <c r="AA156">
        <v>999999999</v>
      </c>
      <c r="AB156">
        <v>0</v>
      </c>
      <c r="AC156">
        <v>0</v>
      </c>
      <c r="AD156">
        <v>0</v>
      </c>
      <c r="AE156">
        <v>0</v>
      </c>
      <c r="AF156" s="58" t="s">
        <v>798</v>
      </c>
    </row>
    <row r="157" spans="1:32" x14ac:dyDescent="0.15">
      <c r="A157" s="33">
        <v>12064</v>
      </c>
      <c r="B157">
        <v>3</v>
      </c>
      <c r="C157" t="s">
        <v>373</v>
      </c>
      <c r="D157">
        <v>11</v>
      </c>
      <c r="E157">
        <v>1</v>
      </c>
      <c r="F157" t="s">
        <v>373</v>
      </c>
      <c r="G157" t="s">
        <v>967</v>
      </c>
      <c r="H157">
        <v>11</v>
      </c>
      <c r="I157">
        <v>12064</v>
      </c>
      <c r="J157" s="39" t="s">
        <v>247</v>
      </c>
      <c r="K157">
        <v>1</v>
      </c>
      <c r="L157">
        <v>0</v>
      </c>
      <c r="M157">
        <v>50</v>
      </c>
      <c r="N157">
        <v>0</v>
      </c>
      <c r="O157">
        <v>400000</v>
      </c>
      <c r="P157">
        <v>80000</v>
      </c>
      <c r="Q157">
        <v>1</v>
      </c>
      <c r="R157">
        <v>1200604</v>
      </c>
      <c r="S157">
        <v>1200604</v>
      </c>
      <c r="T157">
        <v>0</v>
      </c>
      <c r="U157">
        <v>1</v>
      </c>
      <c r="V157">
        <v>0</v>
      </c>
      <c r="W157">
        <v>1</v>
      </c>
      <c r="X157" s="12">
        <v>0</v>
      </c>
      <c r="Y157">
        <v>400000</v>
      </c>
      <c r="Z157">
        <v>1</v>
      </c>
      <c r="AA157">
        <v>999999999</v>
      </c>
      <c r="AB157">
        <v>0</v>
      </c>
      <c r="AC157">
        <v>0</v>
      </c>
      <c r="AD157">
        <v>0</v>
      </c>
      <c r="AE157">
        <v>0</v>
      </c>
      <c r="AF157" s="58" t="s">
        <v>798</v>
      </c>
    </row>
    <row r="158" spans="1:32" x14ac:dyDescent="0.15">
      <c r="A158" s="33">
        <v>12065</v>
      </c>
      <c r="B158">
        <v>3</v>
      </c>
      <c r="C158" t="s">
        <v>374</v>
      </c>
      <c r="D158">
        <v>11</v>
      </c>
      <c r="E158">
        <v>1</v>
      </c>
      <c r="F158" t="s">
        <v>374</v>
      </c>
      <c r="G158" t="s">
        <v>968</v>
      </c>
      <c r="H158">
        <v>11</v>
      </c>
      <c r="I158">
        <v>12065</v>
      </c>
      <c r="J158" s="39" t="s">
        <v>247</v>
      </c>
      <c r="K158">
        <v>1</v>
      </c>
      <c r="L158">
        <v>0</v>
      </c>
      <c r="M158">
        <v>50</v>
      </c>
      <c r="N158">
        <v>0</v>
      </c>
      <c r="O158">
        <v>400000</v>
      </c>
      <c r="P158">
        <v>80000</v>
      </c>
      <c r="Q158">
        <v>1</v>
      </c>
      <c r="R158">
        <v>1200605</v>
      </c>
      <c r="S158">
        <v>1200605</v>
      </c>
      <c r="T158">
        <v>0</v>
      </c>
      <c r="U158">
        <v>1</v>
      </c>
      <c r="V158">
        <v>0</v>
      </c>
      <c r="W158">
        <v>1</v>
      </c>
      <c r="X158" s="12">
        <v>0</v>
      </c>
      <c r="Y158">
        <v>400000</v>
      </c>
      <c r="Z158">
        <v>1</v>
      </c>
      <c r="AA158">
        <v>999999999</v>
      </c>
      <c r="AB158">
        <v>0</v>
      </c>
      <c r="AC158">
        <v>0</v>
      </c>
      <c r="AD158">
        <v>0</v>
      </c>
      <c r="AE158">
        <v>0</v>
      </c>
      <c r="AF158" s="58" t="s">
        <v>798</v>
      </c>
    </row>
    <row r="159" spans="1:32" x14ac:dyDescent="0.15">
      <c r="A159" s="33">
        <v>12071</v>
      </c>
      <c r="B159">
        <v>3</v>
      </c>
      <c r="C159" t="s">
        <v>375</v>
      </c>
      <c r="D159">
        <v>11</v>
      </c>
      <c r="E159">
        <v>1</v>
      </c>
      <c r="F159" t="s">
        <v>375</v>
      </c>
      <c r="G159" t="s">
        <v>1009</v>
      </c>
      <c r="H159">
        <v>11</v>
      </c>
      <c r="I159">
        <v>12071</v>
      </c>
      <c r="J159" s="39" t="s">
        <v>247</v>
      </c>
      <c r="K159">
        <v>1</v>
      </c>
      <c r="L159">
        <v>0</v>
      </c>
      <c r="M159">
        <v>60</v>
      </c>
      <c r="N159">
        <v>0</v>
      </c>
      <c r="O159">
        <v>800000</v>
      </c>
      <c r="P159">
        <v>160000</v>
      </c>
      <c r="Q159">
        <v>1</v>
      </c>
      <c r="R159">
        <v>1200700</v>
      </c>
      <c r="S159">
        <v>1200701</v>
      </c>
      <c r="T159">
        <v>0</v>
      </c>
      <c r="U159">
        <v>1</v>
      </c>
      <c r="V159">
        <v>0</v>
      </c>
      <c r="W159">
        <v>1</v>
      </c>
      <c r="X159" s="12">
        <v>0</v>
      </c>
      <c r="Y159">
        <v>800000</v>
      </c>
      <c r="Z159">
        <v>1</v>
      </c>
      <c r="AA159">
        <v>999999999</v>
      </c>
      <c r="AB159">
        <v>0</v>
      </c>
      <c r="AC159">
        <v>0</v>
      </c>
      <c r="AD159">
        <v>0</v>
      </c>
      <c r="AE159">
        <v>0</v>
      </c>
      <c r="AF159" s="58" t="s">
        <v>798</v>
      </c>
    </row>
    <row r="160" spans="1:32" x14ac:dyDescent="0.15">
      <c r="A160" s="33">
        <v>12072</v>
      </c>
      <c r="B160">
        <v>3</v>
      </c>
      <c r="C160" t="s">
        <v>376</v>
      </c>
      <c r="D160">
        <v>11</v>
      </c>
      <c r="E160">
        <v>1</v>
      </c>
      <c r="F160" t="s">
        <v>376</v>
      </c>
      <c r="G160" t="s">
        <v>1010</v>
      </c>
      <c r="H160">
        <v>11</v>
      </c>
      <c r="I160">
        <v>12072</v>
      </c>
      <c r="J160" s="39" t="s">
        <v>247</v>
      </c>
      <c r="K160">
        <v>1</v>
      </c>
      <c r="L160">
        <v>0</v>
      </c>
      <c r="M160">
        <v>60</v>
      </c>
      <c r="N160">
        <v>0</v>
      </c>
      <c r="O160">
        <v>800000</v>
      </c>
      <c r="P160">
        <v>160000</v>
      </c>
      <c r="Q160">
        <v>1</v>
      </c>
      <c r="R160">
        <v>1200702</v>
      </c>
      <c r="S160">
        <v>1200702</v>
      </c>
      <c r="T160">
        <v>0</v>
      </c>
      <c r="U160">
        <v>1</v>
      </c>
      <c r="V160">
        <v>0</v>
      </c>
      <c r="W160">
        <v>1</v>
      </c>
      <c r="X160" s="12">
        <v>0</v>
      </c>
      <c r="Y160">
        <v>800000</v>
      </c>
      <c r="Z160">
        <v>1</v>
      </c>
      <c r="AA160">
        <v>999999999</v>
      </c>
      <c r="AB160">
        <v>0</v>
      </c>
      <c r="AC160">
        <v>0</v>
      </c>
      <c r="AD160">
        <v>0</v>
      </c>
      <c r="AE160">
        <v>0</v>
      </c>
      <c r="AF160" s="58" t="s">
        <v>798</v>
      </c>
    </row>
    <row r="161" spans="1:32" x14ac:dyDescent="0.15">
      <c r="A161" s="33">
        <v>12073</v>
      </c>
      <c r="B161">
        <v>3</v>
      </c>
      <c r="C161" t="s">
        <v>377</v>
      </c>
      <c r="D161">
        <v>11</v>
      </c>
      <c r="E161">
        <v>1</v>
      </c>
      <c r="F161" t="s">
        <v>377</v>
      </c>
      <c r="G161" t="s">
        <v>1011</v>
      </c>
      <c r="H161">
        <v>11</v>
      </c>
      <c r="I161">
        <v>12073</v>
      </c>
      <c r="J161" s="39" t="s">
        <v>247</v>
      </c>
      <c r="K161">
        <v>1</v>
      </c>
      <c r="L161">
        <v>0</v>
      </c>
      <c r="M161">
        <v>60</v>
      </c>
      <c r="N161">
        <v>0</v>
      </c>
      <c r="O161">
        <v>800000</v>
      </c>
      <c r="P161">
        <v>160000</v>
      </c>
      <c r="Q161">
        <v>1</v>
      </c>
      <c r="R161">
        <v>1200703</v>
      </c>
      <c r="S161">
        <v>1200703</v>
      </c>
      <c r="T161">
        <v>0</v>
      </c>
      <c r="U161">
        <v>1</v>
      </c>
      <c r="V161">
        <v>0</v>
      </c>
      <c r="W161">
        <v>1</v>
      </c>
      <c r="X161" s="12">
        <v>0</v>
      </c>
      <c r="Y161">
        <v>800000</v>
      </c>
      <c r="Z161">
        <v>1</v>
      </c>
      <c r="AA161">
        <v>999999999</v>
      </c>
      <c r="AB161">
        <v>0</v>
      </c>
      <c r="AC161">
        <v>0</v>
      </c>
      <c r="AD161">
        <v>0</v>
      </c>
      <c r="AE161">
        <v>0</v>
      </c>
      <c r="AF161" s="58" t="s">
        <v>798</v>
      </c>
    </row>
    <row r="162" spans="1:32" x14ac:dyDescent="0.15">
      <c r="A162" s="33">
        <v>12074</v>
      </c>
      <c r="B162">
        <v>3</v>
      </c>
      <c r="C162" t="s">
        <v>378</v>
      </c>
      <c r="D162">
        <v>11</v>
      </c>
      <c r="E162">
        <v>1</v>
      </c>
      <c r="F162" t="s">
        <v>378</v>
      </c>
      <c r="G162" t="s">
        <v>972</v>
      </c>
      <c r="H162">
        <v>11</v>
      </c>
      <c r="I162">
        <v>12074</v>
      </c>
      <c r="J162" s="39" t="s">
        <v>247</v>
      </c>
      <c r="K162">
        <v>1</v>
      </c>
      <c r="L162">
        <v>0</v>
      </c>
      <c r="M162">
        <v>60</v>
      </c>
      <c r="N162">
        <v>0</v>
      </c>
      <c r="O162">
        <v>800000</v>
      </c>
      <c r="P162">
        <v>160000</v>
      </c>
      <c r="Q162">
        <v>1</v>
      </c>
      <c r="R162">
        <v>1200704</v>
      </c>
      <c r="S162">
        <v>1200704</v>
      </c>
      <c r="T162">
        <v>0</v>
      </c>
      <c r="U162">
        <v>1</v>
      </c>
      <c r="V162">
        <v>0</v>
      </c>
      <c r="W162">
        <v>1</v>
      </c>
      <c r="X162" s="12">
        <v>0</v>
      </c>
      <c r="Y162">
        <v>800000</v>
      </c>
      <c r="Z162">
        <v>1</v>
      </c>
      <c r="AA162">
        <v>999999999</v>
      </c>
      <c r="AB162">
        <v>0</v>
      </c>
      <c r="AC162">
        <v>0</v>
      </c>
      <c r="AD162">
        <v>0</v>
      </c>
      <c r="AE162">
        <v>0</v>
      </c>
      <c r="AF162" s="58" t="s">
        <v>798</v>
      </c>
    </row>
    <row r="163" spans="1:32" x14ac:dyDescent="0.15">
      <c r="A163" s="33">
        <v>12075</v>
      </c>
      <c r="B163">
        <v>3</v>
      </c>
      <c r="C163" t="s">
        <v>379</v>
      </c>
      <c r="D163">
        <v>11</v>
      </c>
      <c r="E163">
        <v>1</v>
      </c>
      <c r="F163" t="s">
        <v>379</v>
      </c>
      <c r="G163" t="s">
        <v>973</v>
      </c>
      <c r="H163">
        <v>11</v>
      </c>
      <c r="I163">
        <v>12075</v>
      </c>
      <c r="J163" s="39" t="s">
        <v>247</v>
      </c>
      <c r="K163">
        <v>1</v>
      </c>
      <c r="L163">
        <v>0</v>
      </c>
      <c r="M163">
        <v>60</v>
      </c>
      <c r="N163">
        <v>0</v>
      </c>
      <c r="O163">
        <v>800000</v>
      </c>
      <c r="P163">
        <v>160000</v>
      </c>
      <c r="Q163">
        <v>1</v>
      </c>
      <c r="R163">
        <v>1200705</v>
      </c>
      <c r="S163">
        <v>1200705</v>
      </c>
      <c r="T163">
        <v>0</v>
      </c>
      <c r="U163">
        <v>1</v>
      </c>
      <c r="V163">
        <v>0</v>
      </c>
      <c r="W163">
        <v>1</v>
      </c>
      <c r="X163" s="12">
        <v>0</v>
      </c>
      <c r="Y163">
        <v>800000</v>
      </c>
      <c r="Z163">
        <v>1</v>
      </c>
      <c r="AA163">
        <v>999999999</v>
      </c>
      <c r="AB163">
        <v>0</v>
      </c>
      <c r="AC163">
        <v>0</v>
      </c>
      <c r="AD163">
        <v>0</v>
      </c>
      <c r="AE163">
        <v>0</v>
      </c>
      <c r="AF163" s="58" t="s">
        <v>798</v>
      </c>
    </row>
    <row r="164" spans="1:32" x14ac:dyDescent="0.15">
      <c r="A164" s="33">
        <v>12081</v>
      </c>
      <c r="B164">
        <v>3</v>
      </c>
      <c r="C164" t="s">
        <v>380</v>
      </c>
      <c r="D164">
        <v>11</v>
      </c>
      <c r="E164">
        <v>1</v>
      </c>
      <c r="F164" t="s">
        <v>380</v>
      </c>
      <c r="G164" t="s">
        <v>994</v>
      </c>
      <c r="H164">
        <v>11</v>
      </c>
      <c r="I164">
        <v>12081</v>
      </c>
      <c r="J164" s="39" t="s">
        <v>247</v>
      </c>
      <c r="K164">
        <v>1</v>
      </c>
      <c r="L164">
        <v>0</v>
      </c>
      <c r="M164">
        <v>70</v>
      </c>
      <c r="N164">
        <v>0</v>
      </c>
      <c r="O164">
        <v>1600000</v>
      </c>
      <c r="P164">
        <v>320000</v>
      </c>
      <c r="Q164">
        <v>1</v>
      </c>
      <c r="R164">
        <v>1200800</v>
      </c>
      <c r="S164">
        <v>1200801</v>
      </c>
      <c r="T164">
        <v>0</v>
      </c>
      <c r="U164">
        <v>1</v>
      </c>
      <c r="V164">
        <v>0</v>
      </c>
      <c r="W164">
        <v>1</v>
      </c>
      <c r="X164" s="12">
        <v>0</v>
      </c>
      <c r="Y164">
        <v>1600000</v>
      </c>
      <c r="Z164">
        <v>1</v>
      </c>
      <c r="AA164">
        <v>999999999</v>
      </c>
      <c r="AB164">
        <v>0</v>
      </c>
      <c r="AC164">
        <v>0</v>
      </c>
      <c r="AD164">
        <v>0</v>
      </c>
      <c r="AE164">
        <v>0</v>
      </c>
      <c r="AF164" s="58" t="s">
        <v>799</v>
      </c>
    </row>
    <row r="165" spans="1:32" x14ac:dyDescent="0.15">
      <c r="A165" s="33">
        <v>12082</v>
      </c>
      <c r="B165">
        <v>3</v>
      </c>
      <c r="C165" t="s">
        <v>381</v>
      </c>
      <c r="D165">
        <v>11</v>
      </c>
      <c r="E165">
        <v>1</v>
      </c>
      <c r="F165" t="s">
        <v>381</v>
      </c>
      <c r="G165" t="s">
        <v>995</v>
      </c>
      <c r="H165">
        <v>11</v>
      </c>
      <c r="I165">
        <v>12082</v>
      </c>
      <c r="J165" s="39" t="s">
        <v>247</v>
      </c>
      <c r="K165">
        <v>1</v>
      </c>
      <c r="L165">
        <v>0</v>
      </c>
      <c r="M165">
        <v>70</v>
      </c>
      <c r="N165">
        <v>0</v>
      </c>
      <c r="O165">
        <v>1600000</v>
      </c>
      <c r="P165">
        <v>320000</v>
      </c>
      <c r="Q165">
        <v>1</v>
      </c>
      <c r="R165">
        <v>1200802</v>
      </c>
      <c r="S165">
        <v>1200802</v>
      </c>
      <c r="T165">
        <v>0</v>
      </c>
      <c r="U165">
        <v>1</v>
      </c>
      <c r="V165">
        <v>0</v>
      </c>
      <c r="W165">
        <v>1</v>
      </c>
      <c r="X165" s="12">
        <v>0</v>
      </c>
      <c r="Y165">
        <v>1600000</v>
      </c>
      <c r="Z165">
        <v>1</v>
      </c>
      <c r="AA165">
        <v>999999999</v>
      </c>
      <c r="AB165">
        <v>0</v>
      </c>
      <c r="AC165">
        <v>0</v>
      </c>
      <c r="AD165">
        <v>0</v>
      </c>
      <c r="AE165">
        <v>0</v>
      </c>
      <c r="AF165" s="58" t="s">
        <v>799</v>
      </c>
    </row>
    <row r="166" spans="1:32" x14ac:dyDescent="0.15">
      <c r="A166" s="33">
        <v>12083</v>
      </c>
      <c r="B166">
        <v>3</v>
      </c>
      <c r="C166" t="s">
        <v>382</v>
      </c>
      <c r="D166">
        <v>11</v>
      </c>
      <c r="E166">
        <v>1</v>
      </c>
      <c r="F166" t="s">
        <v>382</v>
      </c>
      <c r="G166" t="s">
        <v>996</v>
      </c>
      <c r="H166">
        <v>11</v>
      </c>
      <c r="I166">
        <v>12083</v>
      </c>
      <c r="J166" s="39" t="s">
        <v>247</v>
      </c>
      <c r="K166">
        <v>1</v>
      </c>
      <c r="L166">
        <v>0</v>
      </c>
      <c r="M166">
        <v>70</v>
      </c>
      <c r="N166">
        <v>0</v>
      </c>
      <c r="O166">
        <v>1600000</v>
      </c>
      <c r="P166">
        <v>320000</v>
      </c>
      <c r="Q166">
        <v>1</v>
      </c>
      <c r="R166">
        <v>1200803</v>
      </c>
      <c r="S166">
        <v>1200803</v>
      </c>
      <c r="T166">
        <v>0</v>
      </c>
      <c r="U166">
        <v>1</v>
      </c>
      <c r="V166">
        <v>0</v>
      </c>
      <c r="W166">
        <v>1</v>
      </c>
      <c r="X166" s="12">
        <v>0</v>
      </c>
      <c r="Y166">
        <v>1600000</v>
      </c>
      <c r="Z166">
        <v>1</v>
      </c>
      <c r="AA166">
        <v>999999999</v>
      </c>
      <c r="AB166">
        <v>0</v>
      </c>
      <c r="AC166">
        <v>0</v>
      </c>
      <c r="AD166">
        <v>0</v>
      </c>
      <c r="AE166">
        <v>0</v>
      </c>
      <c r="AF166" s="58" t="s">
        <v>799</v>
      </c>
    </row>
    <row r="167" spans="1:32" x14ac:dyDescent="0.15">
      <c r="A167" s="33">
        <v>12084</v>
      </c>
      <c r="B167">
        <v>3</v>
      </c>
      <c r="C167" t="s">
        <v>383</v>
      </c>
      <c r="D167">
        <v>11</v>
      </c>
      <c r="E167">
        <v>1</v>
      </c>
      <c r="F167" t="s">
        <v>383</v>
      </c>
      <c r="G167" t="s">
        <v>947</v>
      </c>
      <c r="H167">
        <v>11</v>
      </c>
      <c r="I167">
        <v>12084</v>
      </c>
      <c r="J167" s="39" t="s">
        <v>247</v>
      </c>
      <c r="K167">
        <v>1</v>
      </c>
      <c r="L167">
        <v>0</v>
      </c>
      <c r="M167">
        <v>70</v>
      </c>
      <c r="N167">
        <v>0</v>
      </c>
      <c r="O167">
        <v>1600000</v>
      </c>
      <c r="P167">
        <v>320000</v>
      </c>
      <c r="Q167">
        <v>1</v>
      </c>
      <c r="R167">
        <v>1200804</v>
      </c>
      <c r="S167">
        <v>1200804</v>
      </c>
      <c r="T167">
        <v>0</v>
      </c>
      <c r="U167">
        <v>1</v>
      </c>
      <c r="V167">
        <v>0</v>
      </c>
      <c r="W167">
        <v>1</v>
      </c>
      <c r="X167" s="12">
        <v>0</v>
      </c>
      <c r="Y167">
        <v>1600000</v>
      </c>
      <c r="Z167">
        <v>1</v>
      </c>
      <c r="AA167">
        <v>999999999</v>
      </c>
      <c r="AB167">
        <v>0</v>
      </c>
      <c r="AC167">
        <v>0</v>
      </c>
      <c r="AD167">
        <v>0</v>
      </c>
      <c r="AE167">
        <v>0</v>
      </c>
      <c r="AF167" s="58" t="s">
        <v>799</v>
      </c>
    </row>
    <row r="168" spans="1:32" x14ac:dyDescent="0.15">
      <c r="A168" s="33">
        <v>12085</v>
      </c>
      <c r="B168">
        <v>3</v>
      </c>
      <c r="C168" t="s">
        <v>384</v>
      </c>
      <c r="D168">
        <v>11</v>
      </c>
      <c r="E168">
        <v>1</v>
      </c>
      <c r="F168" t="s">
        <v>384</v>
      </c>
      <c r="G168" t="s">
        <v>948</v>
      </c>
      <c r="H168">
        <v>11</v>
      </c>
      <c r="I168">
        <v>12085</v>
      </c>
      <c r="J168" s="39" t="s">
        <v>247</v>
      </c>
      <c r="K168">
        <v>1</v>
      </c>
      <c r="L168">
        <v>0</v>
      </c>
      <c r="M168">
        <v>70</v>
      </c>
      <c r="N168">
        <v>0</v>
      </c>
      <c r="O168">
        <v>1600000</v>
      </c>
      <c r="P168">
        <v>320000</v>
      </c>
      <c r="Q168">
        <v>1</v>
      </c>
      <c r="R168">
        <v>1200805</v>
      </c>
      <c r="S168">
        <v>1200805</v>
      </c>
      <c r="T168">
        <v>0</v>
      </c>
      <c r="U168">
        <v>1</v>
      </c>
      <c r="V168">
        <v>0</v>
      </c>
      <c r="W168">
        <v>1</v>
      </c>
      <c r="X168" s="12">
        <v>0</v>
      </c>
      <c r="Y168">
        <v>1600000</v>
      </c>
      <c r="Z168">
        <v>1</v>
      </c>
      <c r="AA168">
        <v>999999999</v>
      </c>
      <c r="AB168">
        <v>0</v>
      </c>
      <c r="AC168">
        <v>0</v>
      </c>
      <c r="AD168">
        <v>0</v>
      </c>
      <c r="AE168">
        <v>0</v>
      </c>
      <c r="AF168" s="58" t="s">
        <v>799</v>
      </c>
    </row>
    <row r="169" spans="1:32" x14ac:dyDescent="0.15">
      <c r="A169" s="33">
        <v>12091</v>
      </c>
      <c r="B169">
        <v>3</v>
      </c>
      <c r="C169" t="s">
        <v>385</v>
      </c>
      <c r="D169">
        <v>11</v>
      </c>
      <c r="E169">
        <v>1</v>
      </c>
      <c r="F169" t="s">
        <v>385</v>
      </c>
      <c r="G169" t="s">
        <v>997</v>
      </c>
      <c r="H169">
        <v>11</v>
      </c>
      <c r="I169">
        <v>12091</v>
      </c>
      <c r="J169" s="39" t="s">
        <v>247</v>
      </c>
      <c r="K169">
        <v>1</v>
      </c>
      <c r="L169">
        <v>0</v>
      </c>
      <c r="M169">
        <v>80</v>
      </c>
      <c r="N169">
        <v>0</v>
      </c>
      <c r="O169">
        <v>3200000</v>
      </c>
      <c r="P169">
        <v>640000</v>
      </c>
      <c r="Q169">
        <v>1</v>
      </c>
      <c r="R169">
        <v>1200900</v>
      </c>
      <c r="S169">
        <v>1200901</v>
      </c>
      <c r="T169">
        <v>0</v>
      </c>
      <c r="U169">
        <v>1</v>
      </c>
      <c r="V169">
        <v>0</v>
      </c>
      <c r="W169">
        <v>1</v>
      </c>
      <c r="X169" s="12">
        <v>0</v>
      </c>
      <c r="Y169">
        <v>3200000</v>
      </c>
      <c r="Z169">
        <v>1</v>
      </c>
      <c r="AA169">
        <v>999999999</v>
      </c>
      <c r="AB169">
        <v>0</v>
      </c>
      <c r="AC169">
        <v>0</v>
      </c>
      <c r="AD169">
        <v>0</v>
      </c>
      <c r="AE169">
        <v>0</v>
      </c>
      <c r="AF169" s="58" t="s">
        <v>799</v>
      </c>
    </row>
    <row r="170" spans="1:32" x14ac:dyDescent="0.15">
      <c r="A170" s="33">
        <v>12092</v>
      </c>
      <c r="B170">
        <v>3</v>
      </c>
      <c r="C170" t="s">
        <v>386</v>
      </c>
      <c r="D170">
        <v>11</v>
      </c>
      <c r="E170">
        <v>1</v>
      </c>
      <c r="F170" t="s">
        <v>386</v>
      </c>
      <c r="G170" t="s">
        <v>998</v>
      </c>
      <c r="H170">
        <v>11</v>
      </c>
      <c r="I170">
        <v>12092</v>
      </c>
      <c r="J170" s="39" t="s">
        <v>247</v>
      </c>
      <c r="K170">
        <v>1</v>
      </c>
      <c r="L170">
        <v>0</v>
      </c>
      <c r="M170">
        <v>80</v>
      </c>
      <c r="N170">
        <v>0</v>
      </c>
      <c r="O170">
        <v>3200000</v>
      </c>
      <c r="P170">
        <v>640000</v>
      </c>
      <c r="Q170">
        <v>1</v>
      </c>
      <c r="R170">
        <v>1200902</v>
      </c>
      <c r="S170">
        <v>1200902</v>
      </c>
      <c r="T170">
        <v>0</v>
      </c>
      <c r="U170">
        <v>1</v>
      </c>
      <c r="V170">
        <v>0</v>
      </c>
      <c r="W170">
        <v>1</v>
      </c>
      <c r="X170" s="12">
        <v>0</v>
      </c>
      <c r="Y170">
        <v>3200000</v>
      </c>
      <c r="Z170">
        <v>1</v>
      </c>
      <c r="AA170">
        <v>999999999</v>
      </c>
      <c r="AB170">
        <v>0</v>
      </c>
      <c r="AC170">
        <v>0</v>
      </c>
      <c r="AD170">
        <v>0</v>
      </c>
      <c r="AE170">
        <v>0</v>
      </c>
      <c r="AF170" s="58" t="s">
        <v>799</v>
      </c>
    </row>
    <row r="171" spans="1:32" x14ac:dyDescent="0.15">
      <c r="A171" s="33">
        <v>12093</v>
      </c>
      <c r="B171">
        <v>3</v>
      </c>
      <c r="C171" t="s">
        <v>387</v>
      </c>
      <c r="D171">
        <v>11</v>
      </c>
      <c r="E171">
        <v>1</v>
      </c>
      <c r="F171" t="s">
        <v>387</v>
      </c>
      <c r="G171" t="s">
        <v>999</v>
      </c>
      <c r="H171">
        <v>11</v>
      </c>
      <c r="I171">
        <v>12093</v>
      </c>
      <c r="J171" s="39" t="s">
        <v>247</v>
      </c>
      <c r="K171">
        <v>1</v>
      </c>
      <c r="L171">
        <v>0</v>
      </c>
      <c r="M171">
        <v>80</v>
      </c>
      <c r="N171">
        <v>0</v>
      </c>
      <c r="O171">
        <v>3200000</v>
      </c>
      <c r="P171">
        <v>640000</v>
      </c>
      <c r="Q171">
        <v>1</v>
      </c>
      <c r="R171">
        <v>1200903</v>
      </c>
      <c r="S171">
        <v>1200903</v>
      </c>
      <c r="T171">
        <v>0</v>
      </c>
      <c r="U171">
        <v>1</v>
      </c>
      <c r="V171">
        <v>0</v>
      </c>
      <c r="W171">
        <v>1</v>
      </c>
      <c r="X171" s="12">
        <v>0</v>
      </c>
      <c r="Y171">
        <v>3200000</v>
      </c>
      <c r="Z171">
        <v>1</v>
      </c>
      <c r="AA171">
        <v>999999999</v>
      </c>
      <c r="AB171">
        <v>0</v>
      </c>
      <c r="AC171">
        <v>0</v>
      </c>
      <c r="AD171">
        <v>0</v>
      </c>
      <c r="AE171">
        <v>0</v>
      </c>
      <c r="AF171" s="58" t="s">
        <v>799</v>
      </c>
    </row>
    <row r="172" spans="1:32" x14ac:dyDescent="0.15">
      <c r="A172" s="33">
        <v>12094</v>
      </c>
      <c r="B172">
        <v>3</v>
      </c>
      <c r="C172" t="s">
        <v>388</v>
      </c>
      <c r="D172">
        <v>11</v>
      </c>
      <c r="E172">
        <v>1</v>
      </c>
      <c r="F172" t="s">
        <v>388</v>
      </c>
      <c r="G172" t="s">
        <v>952</v>
      </c>
      <c r="H172">
        <v>11</v>
      </c>
      <c r="I172">
        <v>12094</v>
      </c>
      <c r="J172" s="39" t="s">
        <v>247</v>
      </c>
      <c r="K172">
        <v>1</v>
      </c>
      <c r="L172">
        <v>0</v>
      </c>
      <c r="M172">
        <v>80</v>
      </c>
      <c r="N172">
        <v>0</v>
      </c>
      <c r="O172">
        <v>3200000</v>
      </c>
      <c r="P172">
        <v>640000</v>
      </c>
      <c r="Q172">
        <v>1</v>
      </c>
      <c r="R172">
        <v>1200904</v>
      </c>
      <c r="S172">
        <v>1200904</v>
      </c>
      <c r="T172">
        <v>0</v>
      </c>
      <c r="U172">
        <v>1</v>
      </c>
      <c r="V172">
        <v>0</v>
      </c>
      <c r="W172">
        <v>1</v>
      </c>
      <c r="X172" s="12">
        <v>0</v>
      </c>
      <c r="Y172">
        <v>3200000</v>
      </c>
      <c r="Z172">
        <v>1</v>
      </c>
      <c r="AA172">
        <v>999999999</v>
      </c>
      <c r="AB172">
        <v>0</v>
      </c>
      <c r="AC172">
        <v>0</v>
      </c>
      <c r="AD172">
        <v>0</v>
      </c>
      <c r="AE172">
        <v>0</v>
      </c>
      <c r="AF172" s="58" t="s">
        <v>799</v>
      </c>
    </row>
    <row r="173" spans="1:32" x14ac:dyDescent="0.15">
      <c r="A173" s="33">
        <v>12095</v>
      </c>
      <c r="B173">
        <v>3</v>
      </c>
      <c r="C173" t="s">
        <v>389</v>
      </c>
      <c r="D173">
        <v>11</v>
      </c>
      <c r="E173">
        <v>1</v>
      </c>
      <c r="F173" t="s">
        <v>389</v>
      </c>
      <c r="G173" t="s">
        <v>953</v>
      </c>
      <c r="H173">
        <v>11</v>
      </c>
      <c r="I173">
        <v>12095</v>
      </c>
      <c r="J173" s="39" t="s">
        <v>247</v>
      </c>
      <c r="K173">
        <v>1</v>
      </c>
      <c r="L173">
        <v>0</v>
      </c>
      <c r="M173">
        <v>80</v>
      </c>
      <c r="N173">
        <v>0</v>
      </c>
      <c r="O173">
        <v>3200000</v>
      </c>
      <c r="P173">
        <v>640000</v>
      </c>
      <c r="Q173">
        <v>1</v>
      </c>
      <c r="R173">
        <v>1200905</v>
      </c>
      <c r="S173">
        <v>1200905</v>
      </c>
      <c r="T173">
        <v>0</v>
      </c>
      <c r="U173">
        <v>1</v>
      </c>
      <c r="V173">
        <v>0</v>
      </c>
      <c r="W173">
        <v>1</v>
      </c>
      <c r="X173" s="12">
        <v>0</v>
      </c>
      <c r="Y173">
        <v>3200000</v>
      </c>
      <c r="Z173">
        <v>1</v>
      </c>
      <c r="AA173">
        <v>999999999</v>
      </c>
      <c r="AB173">
        <v>0</v>
      </c>
      <c r="AC173">
        <v>0</v>
      </c>
      <c r="AD173">
        <v>0</v>
      </c>
      <c r="AE173">
        <v>0</v>
      </c>
      <c r="AF173" s="58" t="s">
        <v>799</v>
      </c>
    </row>
    <row r="174" spans="1:32" x14ac:dyDescent="0.15">
      <c r="A174" s="33">
        <v>12101</v>
      </c>
      <c r="B174">
        <v>3</v>
      </c>
      <c r="C174" t="s">
        <v>390</v>
      </c>
      <c r="D174">
        <v>11</v>
      </c>
      <c r="E174">
        <v>1</v>
      </c>
      <c r="F174" t="s">
        <v>390</v>
      </c>
      <c r="G174" t="s">
        <v>1000</v>
      </c>
      <c r="H174">
        <v>11</v>
      </c>
      <c r="I174">
        <v>12101</v>
      </c>
      <c r="J174" s="39" t="s">
        <v>247</v>
      </c>
      <c r="K174">
        <v>1</v>
      </c>
      <c r="L174">
        <v>0</v>
      </c>
      <c r="M174">
        <v>90</v>
      </c>
      <c r="N174">
        <v>0</v>
      </c>
      <c r="O174">
        <v>6400000</v>
      </c>
      <c r="P174">
        <v>1280000</v>
      </c>
      <c r="Q174">
        <v>1</v>
      </c>
      <c r="R174">
        <v>1201000</v>
      </c>
      <c r="S174">
        <v>1201001</v>
      </c>
      <c r="T174">
        <v>0</v>
      </c>
      <c r="U174">
        <v>1</v>
      </c>
      <c r="V174">
        <v>0</v>
      </c>
      <c r="W174">
        <v>1</v>
      </c>
      <c r="X174" s="12">
        <v>0</v>
      </c>
      <c r="Y174">
        <v>6400000</v>
      </c>
      <c r="Z174">
        <v>1</v>
      </c>
      <c r="AA174">
        <v>999999999</v>
      </c>
      <c r="AB174">
        <v>0</v>
      </c>
      <c r="AC174">
        <v>0</v>
      </c>
      <c r="AD174">
        <v>0</v>
      </c>
      <c r="AE174">
        <v>0</v>
      </c>
      <c r="AF174" s="58" t="s">
        <v>799</v>
      </c>
    </row>
    <row r="175" spans="1:32" x14ac:dyDescent="0.15">
      <c r="A175" s="33">
        <v>12102</v>
      </c>
      <c r="B175">
        <v>3</v>
      </c>
      <c r="C175" t="s">
        <v>391</v>
      </c>
      <c r="D175">
        <v>11</v>
      </c>
      <c r="E175">
        <v>1</v>
      </c>
      <c r="F175" t="s">
        <v>391</v>
      </c>
      <c r="G175" t="s">
        <v>1001</v>
      </c>
      <c r="H175">
        <v>11</v>
      </c>
      <c r="I175">
        <v>12102</v>
      </c>
      <c r="J175" s="39" t="s">
        <v>247</v>
      </c>
      <c r="K175">
        <v>1</v>
      </c>
      <c r="L175">
        <v>0</v>
      </c>
      <c r="M175">
        <v>90</v>
      </c>
      <c r="N175">
        <v>0</v>
      </c>
      <c r="O175">
        <v>6400000</v>
      </c>
      <c r="P175">
        <v>1280000</v>
      </c>
      <c r="Q175">
        <v>1</v>
      </c>
      <c r="R175">
        <v>1201002</v>
      </c>
      <c r="S175">
        <v>1201002</v>
      </c>
      <c r="T175">
        <v>0</v>
      </c>
      <c r="U175">
        <v>1</v>
      </c>
      <c r="V175">
        <v>0</v>
      </c>
      <c r="W175">
        <v>1</v>
      </c>
      <c r="X175" s="12">
        <v>0</v>
      </c>
      <c r="Y175">
        <v>6400000</v>
      </c>
      <c r="Z175">
        <v>1</v>
      </c>
      <c r="AA175">
        <v>999999999</v>
      </c>
      <c r="AB175">
        <v>0</v>
      </c>
      <c r="AC175">
        <v>0</v>
      </c>
      <c r="AD175">
        <v>0</v>
      </c>
      <c r="AE175">
        <v>0</v>
      </c>
      <c r="AF175" s="58" t="s">
        <v>799</v>
      </c>
    </row>
    <row r="176" spans="1:32" x14ac:dyDescent="0.15">
      <c r="A176" s="33">
        <v>12103</v>
      </c>
      <c r="B176">
        <v>3</v>
      </c>
      <c r="C176" t="s">
        <v>392</v>
      </c>
      <c r="D176">
        <v>11</v>
      </c>
      <c r="E176">
        <v>1</v>
      </c>
      <c r="F176" t="s">
        <v>392</v>
      </c>
      <c r="G176" t="s">
        <v>1002</v>
      </c>
      <c r="H176">
        <v>11</v>
      </c>
      <c r="I176">
        <v>12103</v>
      </c>
      <c r="J176" s="39" t="s">
        <v>247</v>
      </c>
      <c r="K176">
        <v>1</v>
      </c>
      <c r="L176">
        <v>0</v>
      </c>
      <c r="M176">
        <v>90</v>
      </c>
      <c r="N176">
        <v>0</v>
      </c>
      <c r="O176">
        <v>6400000</v>
      </c>
      <c r="P176">
        <v>1280000</v>
      </c>
      <c r="Q176">
        <v>1</v>
      </c>
      <c r="R176">
        <v>1201003</v>
      </c>
      <c r="S176">
        <v>1201003</v>
      </c>
      <c r="T176">
        <v>0</v>
      </c>
      <c r="U176">
        <v>1</v>
      </c>
      <c r="V176">
        <v>0</v>
      </c>
      <c r="W176">
        <v>1</v>
      </c>
      <c r="X176" s="12">
        <v>0</v>
      </c>
      <c r="Y176">
        <v>6400000</v>
      </c>
      <c r="Z176">
        <v>1</v>
      </c>
      <c r="AA176">
        <v>999999999</v>
      </c>
      <c r="AB176">
        <v>0</v>
      </c>
      <c r="AC176">
        <v>0</v>
      </c>
      <c r="AD176">
        <v>0</v>
      </c>
      <c r="AE176">
        <v>0</v>
      </c>
      <c r="AF176" s="58" t="s">
        <v>799</v>
      </c>
    </row>
    <row r="177" spans="1:32" x14ac:dyDescent="0.15">
      <c r="A177" s="33">
        <v>12104</v>
      </c>
      <c r="B177">
        <v>3</v>
      </c>
      <c r="C177" t="s">
        <v>393</v>
      </c>
      <c r="D177">
        <v>11</v>
      </c>
      <c r="E177">
        <v>1</v>
      </c>
      <c r="F177" t="s">
        <v>393</v>
      </c>
      <c r="G177" t="s">
        <v>957</v>
      </c>
      <c r="H177">
        <v>11</v>
      </c>
      <c r="I177">
        <v>12104</v>
      </c>
      <c r="J177" s="39" t="s">
        <v>247</v>
      </c>
      <c r="K177">
        <v>1</v>
      </c>
      <c r="L177">
        <v>0</v>
      </c>
      <c r="M177">
        <v>90</v>
      </c>
      <c r="N177">
        <v>0</v>
      </c>
      <c r="O177">
        <v>6400000</v>
      </c>
      <c r="P177">
        <v>1280000</v>
      </c>
      <c r="Q177">
        <v>1</v>
      </c>
      <c r="R177">
        <v>1201004</v>
      </c>
      <c r="S177">
        <v>1201004</v>
      </c>
      <c r="T177">
        <v>0</v>
      </c>
      <c r="U177">
        <v>1</v>
      </c>
      <c r="V177">
        <v>0</v>
      </c>
      <c r="W177">
        <v>1</v>
      </c>
      <c r="X177" s="12">
        <v>0</v>
      </c>
      <c r="Y177">
        <v>6400000</v>
      </c>
      <c r="Z177">
        <v>1</v>
      </c>
      <c r="AA177">
        <v>999999999</v>
      </c>
      <c r="AB177">
        <v>0</v>
      </c>
      <c r="AC177">
        <v>0</v>
      </c>
      <c r="AD177">
        <v>0</v>
      </c>
      <c r="AE177">
        <v>0</v>
      </c>
      <c r="AF177" s="58" t="s">
        <v>799</v>
      </c>
    </row>
    <row r="178" spans="1:32" x14ac:dyDescent="0.15">
      <c r="A178" s="33">
        <v>12105</v>
      </c>
      <c r="B178">
        <v>3</v>
      </c>
      <c r="C178" t="s">
        <v>394</v>
      </c>
      <c r="D178">
        <v>11</v>
      </c>
      <c r="E178">
        <v>1</v>
      </c>
      <c r="F178" t="s">
        <v>394</v>
      </c>
      <c r="G178" t="s">
        <v>958</v>
      </c>
      <c r="H178">
        <v>11</v>
      </c>
      <c r="I178">
        <v>12105</v>
      </c>
      <c r="J178" s="39" t="s">
        <v>247</v>
      </c>
      <c r="K178">
        <v>1</v>
      </c>
      <c r="L178">
        <v>0</v>
      </c>
      <c r="M178">
        <v>90</v>
      </c>
      <c r="N178">
        <v>0</v>
      </c>
      <c r="O178">
        <v>6400000</v>
      </c>
      <c r="P178">
        <v>1280000</v>
      </c>
      <c r="Q178">
        <v>1</v>
      </c>
      <c r="R178">
        <v>1201005</v>
      </c>
      <c r="S178">
        <v>1201005</v>
      </c>
      <c r="T178">
        <v>0</v>
      </c>
      <c r="U178">
        <v>1</v>
      </c>
      <c r="V178">
        <v>0</v>
      </c>
      <c r="W178">
        <v>1</v>
      </c>
      <c r="X178" s="12">
        <v>0</v>
      </c>
      <c r="Y178">
        <v>6400000</v>
      </c>
      <c r="Z178">
        <v>1</v>
      </c>
      <c r="AA178">
        <v>999999999</v>
      </c>
      <c r="AB178">
        <v>0</v>
      </c>
      <c r="AC178">
        <v>0</v>
      </c>
      <c r="AD178">
        <v>0</v>
      </c>
      <c r="AE178">
        <v>0</v>
      </c>
      <c r="AF178" s="58" t="s">
        <v>799</v>
      </c>
    </row>
    <row r="179" spans="1:32" x14ac:dyDescent="0.15">
      <c r="A179" s="33">
        <v>13011</v>
      </c>
      <c r="B179">
        <v>3</v>
      </c>
      <c r="C179" t="s">
        <v>395</v>
      </c>
      <c r="D179">
        <v>11</v>
      </c>
      <c r="E179">
        <v>1</v>
      </c>
      <c r="F179" t="s">
        <v>395</v>
      </c>
      <c r="G179" t="s">
        <v>974</v>
      </c>
      <c r="H179">
        <v>11</v>
      </c>
      <c r="I179">
        <v>13011</v>
      </c>
      <c r="J179" s="39" t="s">
        <v>247</v>
      </c>
      <c r="K179">
        <v>1</v>
      </c>
      <c r="L179">
        <v>0</v>
      </c>
      <c r="M179">
        <v>1</v>
      </c>
      <c r="N179">
        <v>0</v>
      </c>
      <c r="O179">
        <v>2000</v>
      </c>
      <c r="P179">
        <v>400</v>
      </c>
      <c r="Q179">
        <v>1</v>
      </c>
      <c r="R179">
        <v>1300100</v>
      </c>
      <c r="S179">
        <v>1300101</v>
      </c>
      <c r="T179">
        <v>0</v>
      </c>
      <c r="U179">
        <v>1</v>
      </c>
      <c r="V179">
        <v>0</v>
      </c>
      <c r="W179">
        <v>1</v>
      </c>
      <c r="X179" s="12">
        <v>0</v>
      </c>
      <c r="Y179">
        <v>2000</v>
      </c>
      <c r="Z179">
        <v>1</v>
      </c>
      <c r="AA179">
        <v>999999999</v>
      </c>
      <c r="AB179">
        <v>0</v>
      </c>
      <c r="AC179">
        <v>0</v>
      </c>
      <c r="AD179">
        <v>0</v>
      </c>
      <c r="AE179">
        <v>0</v>
      </c>
      <c r="AF179" s="58" t="s">
        <v>797</v>
      </c>
    </row>
    <row r="180" spans="1:32" x14ac:dyDescent="0.15">
      <c r="A180" s="33">
        <v>13012</v>
      </c>
      <c r="B180">
        <v>3</v>
      </c>
      <c r="C180" t="s">
        <v>396</v>
      </c>
      <c r="D180">
        <v>11</v>
      </c>
      <c r="E180">
        <v>1</v>
      </c>
      <c r="F180" t="s">
        <v>396</v>
      </c>
      <c r="G180" t="s">
        <v>975</v>
      </c>
      <c r="H180">
        <v>11</v>
      </c>
      <c r="I180">
        <v>13012</v>
      </c>
      <c r="J180" s="39" t="s">
        <v>247</v>
      </c>
      <c r="K180">
        <v>1</v>
      </c>
      <c r="L180">
        <v>0</v>
      </c>
      <c r="M180">
        <v>1</v>
      </c>
      <c r="N180">
        <v>0</v>
      </c>
      <c r="O180">
        <v>2000</v>
      </c>
      <c r="P180">
        <v>400</v>
      </c>
      <c r="Q180">
        <v>1</v>
      </c>
      <c r="R180">
        <v>1300102</v>
      </c>
      <c r="S180">
        <v>1300102</v>
      </c>
      <c r="T180">
        <v>0</v>
      </c>
      <c r="U180">
        <v>1</v>
      </c>
      <c r="V180">
        <v>0</v>
      </c>
      <c r="W180">
        <v>1</v>
      </c>
      <c r="X180" s="12">
        <v>0</v>
      </c>
      <c r="Y180">
        <v>2000</v>
      </c>
      <c r="Z180">
        <v>1</v>
      </c>
      <c r="AA180">
        <v>999999999</v>
      </c>
      <c r="AB180">
        <v>0</v>
      </c>
      <c r="AC180">
        <v>0</v>
      </c>
      <c r="AD180">
        <v>0</v>
      </c>
      <c r="AE180">
        <v>0</v>
      </c>
      <c r="AF180" s="58" t="s">
        <v>797</v>
      </c>
    </row>
    <row r="181" spans="1:32" x14ac:dyDescent="0.15">
      <c r="A181" s="33">
        <v>13013</v>
      </c>
      <c r="B181">
        <v>3</v>
      </c>
      <c r="C181" t="s">
        <v>397</v>
      </c>
      <c r="D181">
        <v>11</v>
      </c>
      <c r="E181">
        <v>1</v>
      </c>
      <c r="F181" t="s">
        <v>397</v>
      </c>
      <c r="G181" t="s">
        <v>976</v>
      </c>
      <c r="H181">
        <v>11</v>
      </c>
      <c r="I181">
        <v>13013</v>
      </c>
      <c r="J181" s="39" t="s">
        <v>247</v>
      </c>
      <c r="K181">
        <v>1</v>
      </c>
      <c r="L181">
        <v>0</v>
      </c>
      <c r="M181">
        <v>1</v>
      </c>
      <c r="N181">
        <v>0</v>
      </c>
      <c r="O181">
        <v>2000</v>
      </c>
      <c r="P181">
        <v>400</v>
      </c>
      <c r="Q181">
        <v>1</v>
      </c>
      <c r="R181">
        <v>1300103</v>
      </c>
      <c r="S181">
        <v>1300103</v>
      </c>
      <c r="T181">
        <v>0</v>
      </c>
      <c r="U181">
        <v>1</v>
      </c>
      <c r="V181">
        <v>0</v>
      </c>
      <c r="W181">
        <v>1</v>
      </c>
      <c r="X181" s="12">
        <v>0</v>
      </c>
      <c r="Y181">
        <v>2000</v>
      </c>
      <c r="Z181">
        <v>1</v>
      </c>
      <c r="AA181">
        <v>999999999</v>
      </c>
      <c r="AB181">
        <v>0</v>
      </c>
      <c r="AC181">
        <v>0</v>
      </c>
      <c r="AD181">
        <v>0</v>
      </c>
      <c r="AE181">
        <v>0</v>
      </c>
      <c r="AF181" s="58" t="s">
        <v>797</v>
      </c>
    </row>
    <row r="182" spans="1:32" x14ac:dyDescent="0.15">
      <c r="A182" s="33">
        <v>13014</v>
      </c>
      <c r="B182">
        <v>3</v>
      </c>
      <c r="C182" t="s">
        <v>398</v>
      </c>
      <c r="D182">
        <v>11</v>
      </c>
      <c r="E182">
        <v>1</v>
      </c>
      <c r="F182" t="s">
        <v>398</v>
      </c>
      <c r="G182" t="s">
        <v>977</v>
      </c>
      <c r="H182">
        <v>11</v>
      </c>
      <c r="I182">
        <v>13014</v>
      </c>
      <c r="J182" s="39" t="s">
        <v>247</v>
      </c>
      <c r="K182">
        <v>1</v>
      </c>
      <c r="L182">
        <v>0</v>
      </c>
      <c r="M182">
        <v>1</v>
      </c>
      <c r="N182">
        <v>0</v>
      </c>
      <c r="O182">
        <v>2000</v>
      </c>
      <c r="P182">
        <v>400</v>
      </c>
      <c r="Q182">
        <v>1</v>
      </c>
      <c r="R182">
        <v>1300104</v>
      </c>
      <c r="S182">
        <v>1300104</v>
      </c>
      <c r="T182">
        <v>0</v>
      </c>
      <c r="U182">
        <v>1</v>
      </c>
      <c r="V182">
        <v>0</v>
      </c>
      <c r="W182">
        <v>1</v>
      </c>
      <c r="X182" s="12">
        <v>0</v>
      </c>
      <c r="Y182">
        <v>2000</v>
      </c>
      <c r="Z182">
        <v>1</v>
      </c>
      <c r="AA182">
        <v>999999999</v>
      </c>
      <c r="AB182">
        <v>0</v>
      </c>
      <c r="AC182">
        <v>0</v>
      </c>
      <c r="AD182">
        <v>0</v>
      </c>
      <c r="AE182">
        <v>0</v>
      </c>
      <c r="AF182" s="58" t="s">
        <v>797</v>
      </c>
    </row>
    <row r="183" spans="1:32" x14ac:dyDescent="0.15">
      <c r="A183" s="33">
        <v>13015</v>
      </c>
      <c r="B183">
        <v>3</v>
      </c>
      <c r="C183" t="s">
        <v>399</v>
      </c>
      <c r="D183">
        <v>11</v>
      </c>
      <c r="E183">
        <v>1</v>
      </c>
      <c r="F183" t="s">
        <v>399</v>
      </c>
      <c r="G183" t="s">
        <v>978</v>
      </c>
      <c r="H183">
        <v>11</v>
      </c>
      <c r="I183">
        <v>13015</v>
      </c>
      <c r="J183" s="39" t="s">
        <v>247</v>
      </c>
      <c r="K183">
        <v>1</v>
      </c>
      <c r="L183">
        <v>0</v>
      </c>
      <c r="M183">
        <v>1</v>
      </c>
      <c r="N183">
        <v>0</v>
      </c>
      <c r="O183">
        <v>2000</v>
      </c>
      <c r="P183">
        <v>400</v>
      </c>
      <c r="Q183">
        <v>1</v>
      </c>
      <c r="R183">
        <v>1300105</v>
      </c>
      <c r="S183">
        <v>1300105</v>
      </c>
      <c r="T183">
        <v>0</v>
      </c>
      <c r="U183">
        <v>1</v>
      </c>
      <c r="V183">
        <v>0</v>
      </c>
      <c r="W183">
        <v>1</v>
      </c>
      <c r="X183" s="12">
        <v>0</v>
      </c>
      <c r="Y183">
        <v>2000</v>
      </c>
      <c r="Z183">
        <v>1</v>
      </c>
      <c r="AA183">
        <v>999999999</v>
      </c>
      <c r="AB183">
        <v>0</v>
      </c>
      <c r="AC183">
        <v>0</v>
      </c>
      <c r="AD183">
        <v>0</v>
      </c>
      <c r="AE183">
        <v>0</v>
      </c>
      <c r="AF183" s="58" t="s">
        <v>797</v>
      </c>
    </row>
    <row r="184" spans="1:32" x14ac:dyDescent="0.15">
      <c r="A184" s="33">
        <v>13021</v>
      </c>
      <c r="B184">
        <v>3</v>
      </c>
      <c r="C184" t="s">
        <v>400</v>
      </c>
      <c r="D184">
        <v>11</v>
      </c>
      <c r="E184">
        <v>1</v>
      </c>
      <c r="F184" t="s">
        <v>400</v>
      </c>
      <c r="G184" t="s">
        <v>979</v>
      </c>
      <c r="H184">
        <v>11</v>
      </c>
      <c r="I184">
        <v>13021</v>
      </c>
      <c r="J184" s="39" t="s">
        <v>247</v>
      </c>
      <c r="K184">
        <v>1</v>
      </c>
      <c r="L184">
        <v>0</v>
      </c>
      <c r="M184">
        <v>10</v>
      </c>
      <c r="N184">
        <v>0</v>
      </c>
      <c r="O184">
        <v>10000</v>
      </c>
      <c r="P184">
        <v>2000</v>
      </c>
      <c r="Q184">
        <v>1</v>
      </c>
      <c r="R184">
        <v>1300200</v>
      </c>
      <c r="S184">
        <v>1300201</v>
      </c>
      <c r="T184">
        <v>0</v>
      </c>
      <c r="U184">
        <v>1</v>
      </c>
      <c r="V184">
        <v>0</v>
      </c>
      <c r="W184">
        <v>1</v>
      </c>
      <c r="X184" s="12">
        <v>0</v>
      </c>
      <c r="Y184">
        <v>10000</v>
      </c>
      <c r="Z184">
        <v>1</v>
      </c>
      <c r="AA184">
        <v>999999999</v>
      </c>
      <c r="AB184">
        <v>0</v>
      </c>
      <c r="AC184">
        <v>0</v>
      </c>
      <c r="AD184">
        <v>0</v>
      </c>
      <c r="AE184">
        <v>0</v>
      </c>
      <c r="AF184" s="58" t="s">
        <v>797</v>
      </c>
    </row>
    <row r="185" spans="1:32" x14ac:dyDescent="0.15">
      <c r="A185" s="33">
        <v>13022</v>
      </c>
      <c r="B185">
        <v>3</v>
      </c>
      <c r="C185" t="s">
        <v>401</v>
      </c>
      <c r="D185">
        <v>11</v>
      </c>
      <c r="E185">
        <v>1</v>
      </c>
      <c r="F185" t="s">
        <v>401</v>
      </c>
      <c r="G185" t="s">
        <v>980</v>
      </c>
      <c r="H185">
        <v>11</v>
      </c>
      <c r="I185">
        <v>13022</v>
      </c>
      <c r="J185" s="39" t="s">
        <v>247</v>
      </c>
      <c r="K185">
        <v>1</v>
      </c>
      <c r="L185">
        <v>0</v>
      </c>
      <c r="M185">
        <v>10</v>
      </c>
      <c r="N185">
        <v>0</v>
      </c>
      <c r="O185">
        <v>10000</v>
      </c>
      <c r="P185">
        <v>2000</v>
      </c>
      <c r="Q185">
        <v>1</v>
      </c>
      <c r="R185">
        <v>1300202</v>
      </c>
      <c r="S185">
        <v>1300202</v>
      </c>
      <c r="T185">
        <v>0</v>
      </c>
      <c r="U185">
        <v>1</v>
      </c>
      <c r="V185">
        <v>0</v>
      </c>
      <c r="W185">
        <v>1</v>
      </c>
      <c r="X185" s="12">
        <v>0</v>
      </c>
      <c r="Y185">
        <v>10000</v>
      </c>
      <c r="Z185">
        <v>1</v>
      </c>
      <c r="AA185">
        <v>999999999</v>
      </c>
      <c r="AB185">
        <v>0</v>
      </c>
      <c r="AC185">
        <v>0</v>
      </c>
      <c r="AD185">
        <v>0</v>
      </c>
      <c r="AE185">
        <v>0</v>
      </c>
      <c r="AF185" s="58" t="s">
        <v>797</v>
      </c>
    </row>
    <row r="186" spans="1:32" x14ac:dyDescent="0.15">
      <c r="A186" s="33">
        <v>13023</v>
      </c>
      <c r="B186">
        <v>3</v>
      </c>
      <c r="C186" t="s">
        <v>402</v>
      </c>
      <c r="D186">
        <v>11</v>
      </c>
      <c r="E186">
        <v>1</v>
      </c>
      <c r="F186" t="s">
        <v>402</v>
      </c>
      <c r="G186" t="s">
        <v>981</v>
      </c>
      <c r="H186">
        <v>11</v>
      </c>
      <c r="I186">
        <v>13023</v>
      </c>
      <c r="J186" s="39" t="s">
        <v>247</v>
      </c>
      <c r="K186">
        <v>1</v>
      </c>
      <c r="L186">
        <v>0</v>
      </c>
      <c r="M186">
        <v>10</v>
      </c>
      <c r="N186">
        <v>0</v>
      </c>
      <c r="O186">
        <v>10000</v>
      </c>
      <c r="P186">
        <v>2000</v>
      </c>
      <c r="Q186">
        <v>1</v>
      </c>
      <c r="R186">
        <v>1300203</v>
      </c>
      <c r="S186">
        <v>1300203</v>
      </c>
      <c r="T186">
        <v>0</v>
      </c>
      <c r="U186">
        <v>1</v>
      </c>
      <c r="V186">
        <v>0</v>
      </c>
      <c r="W186">
        <v>1</v>
      </c>
      <c r="X186" s="12">
        <v>0</v>
      </c>
      <c r="Y186">
        <v>10000</v>
      </c>
      <c r="Z186">
        <v>1</v>
      </c>
      <c r="AA186">
        <v>999999999</v>
      </c>
      <c r="AB186">
        <v>0</v>
      </c>
      <c r="AC186">
        <v>0</v>
      </c>
      <c r="AD186">
        <v>0</v>
      </c>
      <c r="AE186">
        <v>0</v>
      </c>
      <c r="AF186" s="58" t="s">
        <v>797</v>
      </c>
    </row>
    <row r="187" spans="1:32" x14ac:dyDescent="0.15">
      <c r="A187" s="33">
        <v>13024</v>
      </c>
      <c r="B187">
        <v>3</v>
      </c>
      <c r="C187" t="s">
        <v>403</v>
      </c>
      <c r="D187">
        <v>11</v>
      </c>
      <c r="E187">
        <v>1</v>
      </c>
      <c r="F187" t="s">
        <v>403</v>
      </c>
      <c r="G187" t="s">
        <v>982</v>
      </c>
      <c r="H187">
        <v>11</v>
      </c>
      <c r="I187">
        <v>13024</v>
      </c>
      <c r="J187" s="39" t="s">
        <v>247</v>
      </c>
      <c r="K187">
        <v>1</v>
      </c>
      <c r="L187">
        <v>0</v>
      </c>
      <c r="M187">
        <v>10</v>
      </c>
      <c r="N187">
        <v>0</v>
      </c>
      <c r="O187">
        <v>10000</v>
      </c>
      <c r="P187">
        <v>2000</v>
      </c>
      <c r="Q187">
        <v>1</v>
      </c>
      <c r="R187">
        <v>1300204</v>
      </c>
      <c r="S187">
        <v>1300204</v>
      </c>
      <c r="T187">
        <v>0</v>
      </c>
      <c r="U187">
        <v>1</v>
      </c>
      <c r="V187">
        <v>0</v>
      </c>
      <c r="W187">
        <v>1</v>
      </c>
      <c r="X187" s="12">
        <v>0</v>
      </c>
      <c r="Y187">
        <v>10000</v>
      </c>
      <c r="Z187">
        <v>1</v>
      </c>
      <c r="AA187">
        <v>999999999</v>
      </c>
      <c r="AB187">
        <v>0</v>
      </c>
      <c r="AC187">
        <v>0</v>
      </c>
      <c r="AD187">
        <v>0</v>
      </c>
      <c r="AE187">
        <v>0</v>
      </c>
      <c r="AF187" s="58" t="s">
        <v>797</v>
      </c>
    </row>
    <row r="188" spans="1:32" x14ac:dyDescent="0.15">
      <c r="A188" s="33">
        <v>13025</v>
      </c>
      <c r="B188">
        <v>3</v>
      </c>
      <c r="C188" t="s">
        <v>404</v>
      </c>
      <c r="D188">
        <v>11</v>
      </c>
      <c r="E188">
        <v>1</v>
      </c>
      <c r="F188" t="s">
        <v>404</v>
      </c>
      <c r="G188" t="s">
        <v>983</v>
      </c>
      <c r="H188">
        <v>11</v>
      </c>
      <c r="I188">
        <v>13025</v>
      </c>
      <c r="J188" s="39" t="s">
        <v>247</v>
      </c>
      <c r="K188">
        <v>1</v>
      </c>
      <c r="L188">
        <v>0</v>
      </c>
      <c r="M188">
        <v>10</v>
      </c>
      <c r="N188">
        <v>0</v>
      </c>
      <c r="O188">
        <v>10000</v>
      </c>
      <c r="P188">
        <v>2000</v>
      </c>
      <c r="Q188">
        <v>1</v>
      </c>
      <c r="R188">
        <v>1300205</v>
      </c>
      <c r="S188">
        <v>1300205</v>
      </c>
      <c r="T188">
        <v>0</v>
      </c>
      <c r="U188">
        <v>1</v>
      </c>
      <c r="V188">
        <v>0</v>
      </c>
      <c r="W188">
        <v>1</v>
      </c>
      <c r="X188" s="12">
        <v>0</v>
      </c>
      <c r="Y188">
        <v>10000</v>
      </c>
      <c r="Z188">
        <v>1</v>
      </c>
      <c r="AA188">
        <v>999999999</v>
      </c>
      <c r="AB188">
        <v>0</v>
      </c>
      <c r="AC188">
        <v>0</v>
      </c>
      <c r="AD188">
        <v>0</v>
      </c>
      <c r="AE188">
        <v>0</v>
      </c>
      <c r="AF188" s="58" t="s">
        <v>797</v>
      </c>
    </row>
    <row r="189" spans="1:32" x14ac:dyDescent="0.15">
      <c r="A189" s="33">
        <v>13031</v>
      </c>
      <c r="B189">
        <v>3</v>
      </c>
      <c r="C189" t="s">
        <v>405</v>
      </c>
      <c r="D189">
        <v>11</v>
      </c>
      <c r="E189">
        <v>1</v>
      </c>
      <c r="F189" t="s">
        <v>405</v>
      </c>
      <c r="G189" t="s">
        <v>984</v>
      </c>
      <c r="H189">
        <v>11</v>
      </c>
      <c r="I189">
        <v>13031</v>
      </c>
      <c r="J189" s="39" t="s">
        <v>247</v>
      </c>
      <c r="K189">
        <v>1</v>
      </c>
      <c r="L189">
        <v>0</v>
      </c>
      <c r="M189">
        <v>20</v>
      </c>
      <c r="N189">
        <v>0</v>
      </c>
      <c r="O189">
        <v>50000</v>
      </c>
      <c r="P189">
        <v>10000</v>
      </c>
      <c r="Q189">
        <v>1</v>
      </c>
      <c r="R189">
        <v>1300300</v>
      </c>
      <c r="S189">
        <v>1300301</v>
      </c>
      <c r="T189">
        <v>0</v>
      </c>
      <c r="U189">
        <v>1</v>
      </c>
      <c r="V189">
        <v>0</v>
      </c>
      <c r="W189">
        <v>1</v>
      </c>
      <c r="X189" s="12">
        <v>0</v>
      </c>
      <c r="Y189">
        <v>50000</v>
      </c>
      <c r="Z189">
        <v>1</v>
      </c>
      <c r="AA189">
        <v>999999999</v>
      </c>
      <c r="AB189">
        <v>0</v>
      </c>
      <c r="AC189">
        <v>0</v>
      </c>
      <c r="AD189">
        <v>0</v>
      </c>
      <c r="AE189">
        <v>0</v>
      </c>
      <c r="AF189" s="58" t="s">
        <v>797</v>
      </c>
    </row>
    <row r="190" spans="1:32" x14ac:dyDescent="0.15">
      <c r="A190" s="33">
        <v>13032</v>
      </c>
      <c r="B190">
        <v>3</v>
      </c>
      <c r="C190" t="s">
        <v>406</v>
      </c>
      <c r="D190">
        <v>11</v>
      </c>
      <c r="E190">
        <v>1</v>
      </c>
      <c r="F190" t="s">
        <v>406</v>
      </c>
      <c r="G190" t="s">
        <v>985</v>
      </c>
      <c r="H190">
        <v>11</v>
      </c>
      <c r="I190">
        <v>13032</v>
      </c>
      <c r="J190" s="39" t="s">
        <v>247</v>
      </c>
      <c r="K190">
        <v>1</v>
      </c>
      <c r="L190">
        <v>0</v>
      </c>
      <c r="M190">
        <v>20</v>
      </c>
      <c r="N190">
        <v>0</v>
      </c>
      <c r="O190">
        <v>50000</v>
      </c>
      <c r="P190">
        <v>10000</v>
      </c>
      <c r="Q190">
        <v>1</v>
      </c>
      <c r="R190">
        <v>1300302</v>
      </c>
      <c r="S190">
        <v>1300302</v>
      </c>
      <c r="T190">
        <v>0</v>
      </c>
      <c r="U190">
        <v>1</v>
      </c>
      <c r="V190">
        <v>0</v>
      </c>
      <c r="W190">
        <v>1</v>
      </c>
      <c r="X190" s="12">
        <v>0</v>
      </c>
      <c r="Y190">
        <v>50000</v>
      </c>
      <c r="Z190">
        <v>1</v>
      </c>
      <c r="AA190">
        <v>999999999</v>
      </c>
      <c r="AB190">
        <v>0</v>
      </c>
      <c r="AC190">
        <v>0</v>
      </c>
      <c r="AD190">
        <v>0</v>
      </c>
      <c r="AE190">
        <v>0</v>
      </c>
      <c r="AF190" s="58" t="s">
        <v>797</v>
      </c>
    </row>
    <row r="191" spans="1:32" x14ac:dyDescent="0.15">
      <c r="A191" s="33">
        <v>13033</v>
      </c>
      <c r="B191">
        <v>3</v>
      </c>
      <c r="C191" t="s">
        <v>407</v>
      </c>
      <c r="D191">
        <v>11</v>
      </c>
      <c r="E191">
        <v>1</v>
      </c>
      <c r="F191" t="s">
        <v>407</v>
      </c>
      <c r="G191" t="s">
        <v>986</v>
      </c>
      <c r="H191">
        <v>11</v>
      </c>
      <c r="I191">
        <v>13033</v>
      </c>
      <c r="J191" s="39" t="s">
        <v>247</v>
      </c>
      <c r="K191">
        <v>1</v>
      </c>
      <c r="L191">
        <v>0</v>
      </c>
      <c r="M191">
        <v>20</v>
      </c>
      <c r="N191">
        <v>0</v>
      </c>
      <c r="O191">
        <v>50000</v>
      </c>
      <c r="P191">
        <v>10000</v>
      </c>
      <c r="Q191">
        <v>1</v>
      </c>
      <c r="R191">
        <v>1300303</v>
      </c>
      <c r="S191">
        <v>1300303</v>
      </c>
      <c r="T191">
        <v>0</v>
      </c>
      <c r="U191">
        <v>1</v>
      </c>
      <c r="V191">
        <v>0</v>
      </c>
      <c r="W191">
        <v>1</v>
      </c>
      <c r="X191" s="12">
        <v>0</v>
      </c>
      <c r="Y191">
        <v>50000</v>
      </c>
      <c r="Z191">
        <v>1</v>
      </c>
      <c r="AA191">
        <v>999999999</v>
      </c>
      <c r="AB191">
        <v>0</v>
      </c>
      <c r="AC191">
        <v>0</v>
      </c>
      <c r="AD191">
        <v>0</v>
      </c>
      <c r="AE191">
        <v>0</v>
      </c>
      <c r="AF191" s="58" t="s">
        <v>797</v>
      </c>
    </row>
    <row r="192" spans="1:32" x14ac:dyDescent="0.15">
      <c r="A192" s="33">
        <v>13034</v>
      </c>
      <c r="B192">
        <v>3</v>
      </c>
      <c r="C192" t="s">
        <v>408</v>
      </c>
      <c r="D192">
        <v>11</v>
      </c>
      <c r="E192">
        <v>1</v>
      </c>
      <c r="F192" t="s">
        <v>408</v>
      </c>
      <c r="G192" t="s">
        <v>987</v>
      </c>
      <c r="H192">
        <v>11</v>
      </c>
      <c r="I192">
        <v>13034</v>
      </c>
      <c r="J192" s="39" t="s">
        <v>247</v>
      </c>
      <c r="K192">
        <v>1</v>
      </c>
      <c r="L192">
        <v>0</v>
      </c>
      <c r="M192">
        <v>20</v>
      </c>
      <c r="N192">
        <v>0</v>
      </c>
      <c r="O192">
        <v>50000</v>
      </c>
      <c r="P192">
        <v>10000</v>
      </c>
      <c r="Q192">
        <v>1</v>
      </c>
      <c r="R192">
        <v>1300304</v>
      </c>
      <c r="S192">
        <v>1300304</v>
      </c>
      <c r="T192">
        <v>0</v>
      </c>
      <c r="U192">
        <v>1</v>
      </c>
      <c r="V192">
        <v>0</v>
      </c>
      <c r="W192">
        <v>1</v>
      </c>
      <c r="X192" s="12">
        <v>0</v>
      </c>
      <c r="Y192">
        <v>50000</v>
      </c>
      <c r="Z192">
        <v>1</v>
      </c>
      <c r="AA192">
        <v>999999999</v>
      </c>
      <c r="AB192">
        <v>0</v>
      </c>
      <c r="AC192">
        <v>0</v>
      </c>
      <c r="AD192">
        <v>0</v>
      </c>
      <c r="AE192">
        <v>0</v>
      </c>
      <c r="AF192" s="58" t="s">
        <v>797</v>
      </c>
    </row>
    <row r="193" spans="1:32" x14ac:dyDescent="0.15">
      <c r="A193" s="33">
        <v>13035</v>
      </c>
      <c r="B193">
        <v>3</v>
      </c>
      <c r="C193" t="s">
        <v>409</v>
      </c>
      <c r="D193">
        <v>11</v>
      </c>
      <c r="E193">
        <v>1</v>
      </c>
      <c r="F193" t="s">
        <v>409</v>
      </c>
      <c r="G193" t="s">
        <v>988</v>
      </c>
      <c r="H193">
        <v>11</v>
      </c>
      <c r="I193">
        <v>13035</v>
      </c>
      <c r="J193" s="39" t="s">
        <v>247</v>
      </c>
      <c r="K193">
        <v>1</v>
      </c>
      <c r="L193">
        <v>0</v>
      </c>
      <c r="M193">
        <v>20</v>
      </c>
      <c r="N193">
        <v>0</v>
      </c>
      <c r="O193">
        <v>50000</v>
      </c>
      <c r="P193">
        <v>10000</v>
      </c>
      <c r="Q193">
        <v>1</v>
      </c>
      <c r="R193">
        <v>1300305</v>
      </c>
      <c r="S193">
        <v>1300305</v>
      </c>
      <c r="T193">
        <v>0</v>
      </c>
      <c r="U193">
        <v>1</v>
      </c>
      <c r="V193">
        <v>0</v>
      </c>
      <c r="W193">
        <v>1</v>
      </c>
      <c r="X193" s="12">
        <v>0</v>
      </c>
      <c r="Y193">
        <v>50000</v>
      </c>
      <c r="Z193">
        <v>1</v>
      </c>
      <c r="AA193">
        <v>999999999</v>
      </c>
      <c r="AB193">
        <v>0</v>
      </c>
      <c r="AC193">
        <v>0</v>
      </c>
      <c r="AD193">
        <v>0</v>
      </c>
      <c r="AE193">
        <v>0</v>
      </c>
      <c r="AF193" s="58" t="s">
        <v>797</v>
      </c>
    </row>
    <row r="194" spans="1:32" x14ac:dyDescent="0.15">
      <c r="A194" s="33">
        <v>13041</v>
      </c>
      <c r="B194">
        <v>3</v>
      </c>
      <c r="C194" t="s">
        <v>410</v>
      </c>
      <c r="D194">
        <v>11</v>
      </c>
      <c r="E194">
        <v>1</v>
      </c>
      <c r="F194" t="s">
        <v>410</v>
      </c>
      <c r="G194" t="s">
        <v>989</v>
      </c>
      <c r="H194">
        <v>11</v>
      </c>
      <c r="I194">
        <v>13041</v>
      </c>
      <c r="J194" s="39" t="s">
        <v>247</v>
      </c>
      <c r="K194">
        <v>1</v>
      </c>
      <c r="L194">
        <v>0</v>
      </c>
      <c r="M194">
        <v>30</v>
      </c>
      <c r="N194">
        <v>0</v>
      </c>
      <c r="O194">
        <v>100000</v>
      </c>
      <c r="P194">
        <v>20000</v>
      </c>
      <c r="Q194">
        <v>1</v>
      </c>
      <c r="R194">
        <v>1300400</v>
      </c>
      <c r="S194">
        <v>1300401</v>
      </c>
      <c r="T194">
        <v>0</v>
      </c>
      <c r="U194">
        <v>1</v>
      </c>
      <c r="V194">
        <v>0</v>
      </c>
      <c r="W194">
        <v>1</v>
      </c>
      <c r="X194" s="12">
        <v>0</v>
      </c>
      <c r="Y194">
        <v>100000</v>
      </c>
      <c r="Z194">
        <v>1</v>
      </c>
      <c r="AA194">
        <v>999999999</v>
      </c>
      <c r="AB194">
        <v>0</v>
      </c>
      <c r="AC194">
        <v>0</v>
      </c>
      <c r="AD194">
        <v>0</v>
      </c>
      <c r="AE194">
        <v>0</v>
      </c>
      <c r="AF194" s="58" t="s">
        <v>797</v>
      </c>
    </row>
    <row r="195" spans="1:32" x14ac:dyDescent="0.15">
      <c r="A195" s="33">
        <v>13042</v>
      </c>
      <c r="B195">
        <v>3</v>
      </c>
      <c r="C195" t="s">
        <v>411</v>
      </c>
      <c r="D195">
        <v>11</v>
      </c>
      <c r="E195">
        <v>1</v>
      </c>
      <c r="F195" t="s">
        <v>411</v>
      </c>
      <c r="G195" t="s">
        <v>990</v>
      </c>
      <c r="H195">
        <v>11</v>
      </c>
      <c r="I195">
        <v>13042</v>
      </c>
      <c r="J195" s="39" t="s">
        <v>247</v>
      </c>
      <c r="K195">
        <v>1</v>
      </c>
      <c r="L195">
        <v>0</v>
      </c>
      <c r="M195">
        <v>30</v>
      </c>
      <c r="N195">
        <v>0</v>
      </c>
      <c r="O195">
        <v>100000</v>
      </c>
      <c r="P195">
        <v>20000</v>
      </c>
      <c r="Q195">
        <v>1</v>
      </c>
      <c r="R195">
        <v>1300402</v>
      </c>
      <c r="S195">
        <v>1300402</v>
      </c>
      <c r="T195">
        <v>0</v>
      </c>
      <c r="U195">
        <v>1</v>
      </c>
      <c r="V195">
        <v>0</v>
      </c>
      <c r="W195">
        <v>1</v>
      </c>
      <c r="X195" s="12">
        <v>0</v>
      </c>
      <c r="Y195">
        <v>100000</v>
      </c>
      <c r="Z195">
        <v>1</v>
      </c>
      <c r="AA195">
        <v>999999999</v>
      </c>
      <c r="AB195">
        <v>0</v>
      </c>
      <c r="AC195">
        <v>0</v>
      </c>
      <c r="AD195">
        <v>0</v>
      </c>
      <c r="AE195">
        <v>0</v>
      </c>
      <c r="AF195" s="58" t="s">
        <v>797</v>
      </c>
    </row>
    <row r="196" spans="1:32" x14ac:dyDescent="0.15">
      <c r="A196" s="33">
        <v>13043</v>
      </c>
      <c r="B196">
        <v>3</v>
      </c>
      <c r="C196" t="s">
        <v>412</v>
      </c>
      <c r="D196">
        <v>11</v>
      </c>
      <c r="E196">
        <v>1</v>
      </c>
      <c r="F196" t="s">
        <v>412</v>
      </c>
      <c r="G196" t="s">
        <v>991</v>
      </c>
      <c r="H196">
        <v>11</v>
      </c>
      <c r="I196">
        <v>13043</v>
      </c>
      <c r="J196" s="39" t="s">
        <v>247</v>
      </c>
      <c r="K196">
        <v>1</v>
      </c>
      <c r="L196">
        <v>0</v>
      </c>
      <c r="M196">
        <v>30</v>
      </c>
      <c r="N196">
        <v>0</v>
      </c>
      <c r="O196">
        <v>100000</v>
      </c>
      <c r="P196">
        <v>20000</v>
      </c>
      <c r="Q196">
        <v>1</v>
      </c>
      <c r="R196">
        <v>1300403</v>
      </c>
      <c r="S196">
        <v>1300403</v>
      </c>
      <c r="T196">
        <v>0</v>
      </c>
      <c r="U196">
        <v>1</v>
      </c>
      <c r="V196">
        <v>0</v>
      </c>
      <c r="W196">
        <v>1</v>
      </c>
      <c r="X196" s="12">
        <v>0</v>
      </c>
      <c r="Y196">
        <v>100000</v>
      </c>
      <c r="Z196">
        <v>1</v>
      </c>
      <c r="AA196">
        <v>999999999</v>
      </c>
      <c r="AB196">
        <v>0</v>
      </c>
      <c r="AC196">
        <v>0</v>
      </c>
      <c r="AD196">
        <v>0</v>
      </c>
      <c r="AE196">
        <v>0</v>
      </c>
      <c r="AF196" s="58" t="s">
        <v>797</v>
      </c>
    </row>
    <row r="197" spans="1:32" x14ac:dyDescent="0.15">
      <c r="A197" s="33">
        <v>13044</v>
      </c>
      <c r="B197">
        <v>3</v>
      </c>
      <c r="C197" t="s">
        <v>413</v>
      </c>
      <c r="D197">
        <v>11</v>
      </c>
      <c r="E197">
        <v>1</v>
      </c>
      <c r="F197" t="s">
        <v>413</v>
      </c>
      <c r="G197" t="s">
        <v>992</v>
      </c>
      <c r="H197">
        <v>11</v>
      </c>
      <c r="I197">
        <v>13044</v>
      </c>
      <c r="J197" s="39" t="s">
        <v>247</v>
      </c>
      <c r="K197">
        <v>1</v>
      </c>
      <c r="L197">
        <v>0</v>
      </c>
      <c r="M197">
        <v>30</v>
      </c>
      <c r="N197">
        <v>0</v>
      </c>
      <c r="O197">
        <v>100000</v>
      </c>
      <c r="P197">
        <v>20000</v>
      </c>
      <c r="Q197">
        <v>1</v>
      </c>
      <c r="R197">
        <v>1300404</v>
      </c>
      <c r="S197">
        <v>1300404</v>
      </c>
      <c r="T197">
        <v>0</v>
      </c>
      <c r="U197">
        <v>1</v>
      </c>
      <c r="V197">
        <v>0</v>
      </c>
      <c r="W197">
        <v>1</v>
      </c>
      <c r="X197" s="12">
        <v>0</v>
      </c>
      <c r="Y197">
        <v>100000</v>
      </c>
      <c r="Z197">
        <v>1</v>
      </c>
      <c r="AA197">
        <v>999999999</v>
      </c>
      <c r="AB197">
        <v>0</v>
      </c>
      <c r="AC197">
        <v>0</v>
      </c>
      <c r="AD197">
        <v>0</v>
      </c>
      <c r="AE197">
        <v>0</v>
      </c>
      <c r="AF197" s="58" t="s">
        <v>797</v>
      </c>
    </row>
    <row r="198" spans="1:32" x14ac:dyDescent="0.15">
      <c r="A198" s="33">
        <v>13045</v>
      </c>
      <c r="B198">
        <v>3</v>
      </c>
      <c r="C198" t="s">
        <v>414</v>
      </c>
      <c r="D198">
        <v>11</v>
      </c>
      <c r="E198">
        <v>1</v>
      </c>
      <c r="F198" t="s">
        <v>414</v>
      </c>
      <c r="G198" t="s">
        <v>993</v>
      </c>
      <c r="H198">
        <v>11</v>
      </c>
      <c r="I198">
        <v>13045</v>
      </c>
      <c r="J198" s="39" t="s">
        <v>247</v>
      </c>
      <c r="K198">
        <v>1</v>
      </c>
      <c r="L198">
        <v>0</v>
      </c>
      <c r="M198">
        <v>30</v>
      </c>
      <c r="N198">
        <v>0</v>
      </c>
      <c r="O198">
        <v>100000</v>
      </c>
      <c r="P198">
        <v>20000</v>
      </c>
      <c r="Q198">
        <v>1</v>
      </c>
      <c r="R198">
        <v>1300405</v>
      </c>
      <c r="S198">
        <v>1300405</v>
      </c>
      <c r="T198">
        <v>0</v>
      </c>
      <c r="U198">
        <v>1</v>
      </c>
      <c r="V198">
        <v>0</v>
      </c>
      <c r="W198">
        <v>1</v>
      </c>
      <c r="X198" s="12">
        <v>0</v>
      </c>
      <c r="Y198">
        <v>100000</v>
      </c>
      <c r="Z198">
        <v>1</v>
      </c>
      <c r="AA198">
        <v>999999999</v>
      </c>
      <c r="AB198">
        <v>0</v>
      </c>
      <c r="AC198">
        <v>0</v>
      </c>
      <c r="AD198">
        <v>0</v>
      </c>
      <c r="AE198">
        <v>0</v>
      </c>
      <c r="AF198" s="58" t="s">
        <v>797</v>
      </c>
    </row>
    <row r="199" spans="1:32" x14ac:dyDescent="0.15">
      <c r="A199" s="33">
        <v>13051</v>
      </c>
      <c r="B199">
        <v>3</v>
      </c>
      <c r="C199" t="s">
        <v>415</v>
      </c>
      <c r="D199">
        <v>11</v>
      </c>
      <c r="E199">
        <v>1</v>
      </c>
      <c r="F199" t="s">
        <v>415</v>
      </c>
      <c r="G199" t="s">
        <v>959</v>
      </c>
      <c r="H199">
        <v>11</v>
      </c>
      <c r="I199">
        <v>13051</v>
      </c>
      <c r="J199" s="39" t="s">
        <v>247</v>
      </c>
      <c r="K199">
        <v>1</v>
      </c>
      <c r="L199">
        <v>0</v>
      </c>
      <c r="M199">
        <v>40</v>
      </c>
      <c r="N199">
        <v>0</v>
      </c>
      <c r="O199">
        <v>200000</v>
      </c>
      <c r="P199">
        <v>40000</v>
      </c>
      <c r="Q199">
        <v>1</v>
      </c>
      <c r="R199">
        <v>1300500</v>
      </c>
      <c r="S199">
        <v>1300501</v>
      </c>
      <c r="T199">
        <v>0</v>
      </c>
      <c r="U199">
        <v>1</v>
      </c>
      <c r="V199">
        <v>0</v>
      </c>
      <c r="W199">
        <v>1</v>
      </c>
      <c r="X199" s="12">
        <v>0</v>
      </c>
      <c r="Y199">
        <v>200000</v>
      </c>
      <c r="Z199">
        <v>1</v>
      </c>
      <c r="AA199">
        <v>999999999</v>
      </c>
      <c r="AB199">
        <v>0</v>
      </c>
      <c r="AC199">
        <v>0</v>
      </c>
      <c r="AD199">
        <v>0</v>
      </c>
      <c r="AE199">
        <v>0</v>
      </c>
      <c r="AF199" s="58" t="s">
        <v>798</v>
      </c>
    </row>
    <row r="200" spans="1:32" x14ac:dyDescent="0.15">
      <c r="A200" s="33">
        <v>13052</v>
      </c>
      <c r="B200">
        <v>3</v>
      </c>
      <c r="C200" t="s">
        <v>416</v>
      </c>
      <c r="D200">
        <v>11</v>
      </c>
      <c r="E200">
        <v>1</v>
      </c>
      <c r="F200" t="s">
        <v>416</v>
      </c>
      <c r="G200" t="s">
        <v>960</v>
      </c>
      <c r="H200">
        <v>11</v>
      </c>
      <c r="I200">
        <v>13052</v>
      </c>
      <c r="J200" s="39" t="s">
        <v>247</v>
      </c>
      <c r="K200">
        <v>1</v>
      </c>
      <c r="L200">
        <v>0</v>
      </c>
      <c r="M200">
        <v>40</v>
      </c>
      <c r="N200">
        <v>0</v>
      </c>
      <c r="O200">
        <v>200000</v>
      </c>
      <c r="P200">
        <v>40000</v>
      </c>
      <c r="Q200">
        <v>1</v>
      </c>
      <c r="R200">
        <v>1300502</v>
      </c>
      <c r="S200">
        <v>1300502</v>
      </c>
      <c r="T200">
        <v>0</v>
      </c>
      <c r="U200">
        <v>1</v>
      </c>
      <c r="V200">
        <v>0</v>
      </c>
      <c r="W200">
        <v>1</v>
      </c>
      <c r="X200" s="12">
        <v>0</v>
      </c>
      <c r="Y200">
        <v>200000</v>
      </c>
      <c r="Z200">
        <v>1</v>
      </c>
      <c r="AA200">
        <v>999999999</v>
      </c>
      <c r="AB200">
        <v>0</v>
      </c>
      <c r="AC200">
        <v>0</v>
      </c>
      <c r="AD200">
        <v>0</v>
      </c>
      <c r="AE200">
        <v>0</v>
      </c>
      <c r="AF200" s="58" t="s">
        <v>943</v>
      </c>
    </row>
    <row r="201" spans="1:32" x14ac:dyDescent="0.15">
      <c r="A201" s="33">
        <v>13053</v>
      </c>
      <c r="B201">
        <v>3</v>
      </c>
      <c r="C201" t="s">
        <v>417</v>
      </c>
      <c r="D201">
        <v>11</v>
      </c>
      <c r="E201">
        <v>1</v>
      </c>
      <c r="F201" t="s">
        <v>417</v>
      </c>
      <c r="G201" t="s">
        <v>961</v>
      </c>
      <c r="H201">
        <v>11</v>
      </c>
      <c r="I201">
        <v>13053</v>
      </c>
      <c r="J201" s="39" t="s">
        <v>247</v>
      </c>
      <c r="K201">
        <v>1</v>
      </c>
      <c r="L201">
        <v>0</v>
      </c>
      <c r="M201">
        <v>40</v>
      </c>
      <c r="N201">
        <v>0</v>
      </c>
      <c r="O201">
        <v>200000</v>
      </c>
      <c r="P201">
        <v>40000</v>
      </c>
      <c r="Q201">
        <v>1</v>
      </c>
      <c r="R201">
        <v>1300503</v>
      </c>
      <c r="S201">
        <v>1300503</v>
      </c>
      <c r="T201">
        <v>0</v>
      </c>
      <c r="U201">
        <v>1</v>
      </c>
      <c r="V201">
        <v>0</v>
      </c>
      <c r="W201">
        <v>1</v>
      </c>
      <c r="X201" s="12">
        <v>0</v>
      </c>
      <c r="Y201">
        <v>200000</v>
      </c>
      <c r="Z201">
        <v>1</v>
      </c>
      <c r="AA201">
        <v>999999999</v>
      </c>
      <c r="AB201">
        <v>0</v>
      </c>
      <c r="AC201">
        <v>0</v>
      </c>
      <c r="AD201">
        <v>0</v>
      </c>
      <c r="AE201">
        <v>0</v>
      </c>
      <c r="AF201" s="58" t="s">
        <v>798</v>
      </c>
    </row>
    <row r="202" spans="1:32" x14ac:dyDescent="0.15">
      <c r="A202" s="33">
        <v>13054</v>
      </c>
      <c r="B202">
        <v>3</v>
      </c>
      <c r="C202" t="s">
        <v>418</v>
      </c>
      <c r="D202">
        <v>11</v>
      </c>
      <c r="E202">
        <v>1</v>
      </c>
      <c r="F202" t="s">
        <v>418</v>
      </c>
      <c r="G202" t="s">
        <v>962</v>
      </c>
      <c r="H202">
        <v>11</v>
      </c>
      <c r="I202">
        <v>13054</v>
      </c>
      <c r="J202" s="39" t="s">
        <v>247</v>
      </c>
      <c r="K202">
        <v>1</v>
      </c>
      <c r="L202">
        <v>0</v>
      </c>
      <c r="M202">
        <v>40</v>
      </c>
      <c r="N202">
        <v>0</v>
      </c>
      <c r="O202">
        <v>200000</v>
      </c>
      <c r="P202">
        <v>40000</v>
      </c>
      <c r="Q202">
        <v>1</v>
      </c>
      <c r="R202">
        <v>1300504</v>
      </c>
      <c r="S202">
        <v>1300504</v>
      </c>
      <c r="T202">
        <v>0</v>
      </c>
      <c r="U202">
        <v>1</v>
      </c>
      <c r="V202">
        <v>0</v>
      </c>
      <c r="W202">
        <v>1</v>
      </c>
      <c r="X202" s="12">
        <v>0</v>
      </c>
      <c r="Y202">
        <v>200000</v>
      </c>
      <c r="Z202">
        <v>1</v>
      </c>
      <c r="AA202">
        <v>999999999</v>
      </c>
      <c r="AB202">
        <v>0</v>
      </c>
      <c r="AC202">
        <v>0</v>
      </c>
      <c r="AD202">
        <v>0</v>
      </c>
      <c r="AE202">
        <v>0</v>
      </c>
      <c r="AF202" s="58" t="s">
        <v>798</v>
      </c>
    </row>
    <row r="203" spans="1:32" x14ac:dyDescent="0.15">
      <c r="A203" s="33">
        <v>13055</v>
      </c>
      <c r="B203">
        <v>3</v>
      </c>
      <c r="C203" t="s">
        <v>419</v>
      </c>
      <c r="D203">
        <v>11</v>
      </c>
      <c r="E203">
        <v>1</v>
      </c>
      <c r="F203" t="s">
        <v>419</v>
      </c>
      <c r="G203" t="s">
        <v>963</v>
      </c>
      <c r="H203">
        <v>11</v>
      </c>
      <c r="I203">
        <v>13055</v>
      </c>
      <c r="J203" s="39" t="s">
        <v>247</v>
      </c>
      <c r="K203">
        <v>1</v>
      </c>
      <c r="L203">
        <v>0</v>
      </c>
      <c r="M203">
        <v>40</v>
      </c>
      <c r="N203">
        <v>0</v>
      </c>
      <c r="O203">
        <v>200000</v>
      </c>
      <c r="P203">
        <v>40000</v>
      </c>
      <c r="Q203">
        <v>1</v>
      </c>
      <c r="R203">
        <v>1300505</v>
      </c>
      <c r="S203">
        <v>1300505</v>
      </c>
      <c r="T203">
        <v>0</v>
      </c>
      <c r="U203">
        <v>1</v>
      </c>
      <c r="V203">
        <v>0</v>
      </c>
      <c r="W203">
        <v>1</v>
      </c>
      <c r="X203" s="12">
        <v>0</v>
      </c>
      <c r="Y203">
        <v>200000</v>
      </c>
      <c r="Z203">
        <v>1</v>
      </c>
      <c r="AA203">
        <v>999999999</v>
      </c>
      <c r="AB203">
        <v>0</v>
      </c>
      <c r="AC203">
        <v>0</v>
      </c>
      <c r="AD203">
        <v>0</v>
      </c>
      <c r="AE203">
        <v>0</v>
      </c>
      <c r="AF203" s="58" t="s">
        <v>798</v>
      </c>
    </row>
    <row r="204" spans="1:32" x14ac:dyDescent="0.15">
      <c r="A204" s="33">
        <v>13061</v>
      </c>
      <c r="B204">
        <v>3</v>
      </c>
      <c r="C204" t="s">
        <v>420</v>
      </c>
      <c r="D204">
        <v>11</v>
      </c>
      <c r="E204">
        <v>1</v>
      </c>
      <c r="F204" t="s">
        <v>420</v>
      </c>
      <c r="G204" t="s">
        <v>964</v>
      </c>
      <c r="H204">
        <v>11</v>
      </c>
      <c r="I204">
        <v>13061</v>
      </c>
      <c r="J204" s="39" t="s">
        <v>247</v>
      </c>
      <c r="K204">
        <v>1</v>
      </c>
      <c r="L204">
        <v>0</v>
      </c>
      <c r="M204">
        <v>50</v>
      </c>
      <c r="N204">
        <v>0</v>
      </c>
      <c r="O204">
        <v>400000</v>
      </c>
      <c r="P204">
        <v>80000</v>
      </c>
      <c r="Q204">
        <v>1</v>
      </c>
      <c r="R204">
        <v>1300600</v>
      </c>
      <c r="S204">
        <v>1300601</v>
      </c>
      <c r="T204">
        <v>0</v>
      </c>
      <c r="U204">
        <v>1</v>
      </c>
      <c r="V204">
        <v>0</v>
      </c>
      <c r="W204">
        <v>1</v>
      </c>
      <c r="X204" s="12">
        <v>0</v>
      </c>
      <c r="Y204">
        <v>400000</v>
      </c>
      <c r="Z204">
        <v>1</v>
      </c>
      <c r="AA204">
        <v>999999999</v>
      </c>
      <c r="AB204">
        <v>0</v>
      </c>
      <c r="AC204">
        <v>0</v>
      </c>
      <c r="AD204">
        <v>0</v>
      </c>
      <c r="AE204">
        <v>0</v>
      </c>
      <c r="AF204" s="58" t="s">
        <v>798</v>
      </c>
    </row>
    <row r="205" spans="1:32" x14ac:dyDescent="0.15">
      <c r="A205" s="33">
        <v>13062</v>
      </c>
      <c r="B205">
        <v>3</v>
      </c>
      <c r="C205" t="s">
        <v>421</v>
      </c>
      <c r="D205">
        <v>11</v>
      </c>
      <c r="E205">
        <v>1</v>
      </c>
      <c r="F205" t="s">
        <v>421</v>
      </c>
      <c r="G205" t="s">
        <v>965</v>
      </c>
      <c r="H205">
        <v>11</v>
      </c>
      <c r="I205">
        <v>13062</v>
      </c>
      <c r="J205" s="39" t="s">
        <v>247</v>
      </c>
      <c r="K205">
        <v>1</v>
      </c>
      <c r="L205">
        <v>0</v>
      </c>
      <c r="M205">
        <v>50</v>
      </c>
      <c r="N205">
        <v>0</v>
      </c>
      <c r="O205">
        <v>400000</v>
      </c>
      <c r="P205">
        <v>80000</v>
      </c>
      <c r="Q205">
        <v>1</v>
      </c>
      <c r="R205">
        <v>1300602</v>
      </c>
      <c r="S205">
        <v>1300602</v>
      </c>
      <c r="T205">
        <v>0</v>
      </c>
      <c r="U205">
        <v>1</v>
      </c>
      <c r="V205">
        <v>0</v>
      </c>
      <c r="W205">
        <v>1</v>
      </c>
      <c r="X205" s="12">
        <v>0</v>
      </c>
      <c r="Y205">
        <v>400000</v>
      </c>
      <c r="Z205">
        <v>1</v>
      </c>
      <c r="AA205">
        <v>999999999</v>
      </c>
      <c r="AB205">
        <v>0</v>
      </c>
      <c r="AC205">
        <v>0</v>
      </c>
      <c r="AD205">
        <v>0</v>
      </c>
      <c r="AE205">
        <v>0</v>
      </c>
      <c r="AF205" s="58" t="s">
        <v>798</v>
      </c>
    </row>
    <row r="206" spans="1:32" x14ac:dyDescent="0.15">
      <c r="A206" s="33">
        <v>13063</v>
      </c>
      <c r="B206">
        <v>3</v>
      </c>
      <c r="C206" t="s">
        <v>422</v>
      </c>
      <c r="D206">
        <v>11</v>
      </c>
      <c r="E206">
        <v>1</v>
      </c>
      <c r="F206" t="s">
        <v>422</v>
      </c>
      <c r="G206" t="s">
        <v>966</v>
      </c>
      <c r="H206">
        <v>11</v>
      </c>
      <c r="I206">
        <v>13063</v>
      </c>
      <c r="J206" s="39" t="s">
        <v>247</v>
      </c>
      <c r="K206">
        <v>1</v>
      </c>
      <c r="L206">
        <v>0</v>
      </c>
      <c r="M206">
        <v>50</v>
      </c>
      <c r="N206">
        <v>0</v>
      </c>
      <c r="O206">
        <v>400000</v>
      </c>
      <c r="P206">
        <v>80000</v>
      </c>
      <c r="Q206">
        <v>1</v>
      </c>
      <c r="R206">
        <v>1300603</v>
      </c>
      <c r="S206">
        <v>1300603</v>
      </c>
      <c r="T206">
        <v>0</v>
      </c>
      <c r="U206">
        <v>1</v>
      </c>
      <c r="V206">
        <v>0</v>
      </c>
      <c r="W206">
        <v>1</v>
      </c>
      <c r="X206" s="12">
        <v>0</v>
      </c>
      <c r="Y206">
        <v>400000</v>
      </c>
      <c r="Z206">
        <v>1</v>
      </c>
      <c r="AA206">
        <v>999999999</v>
      </c>
      <c r="AB206">
        <v>0</v>
      </c>
      <c r="AC206">
        <v>0</v>
      </c>
      <c r="AD206">
        <v>0</v>
      </c>
      <c r="AE206">
        <v>0</v>
      </c>
      <c r="AF206" s="58" t="s">
        <v>798</v>
      </c>
    </row>
    <row r="207" spans="1:32" x14ac:dyDescent="0.15">
      <c r="A207" s="33">
        <v>13064</v>
      </c>
      <c r="B207">
        <v>3</v>
      </c>
      <c r="C207" t="s">
        <v>423</v>
      </c>
      <c r="D207">
        <v>11</v>
      </c>
      <c r="E207">
        <v>1</v>
      </c>
      <c r="F207" t="s">
        <v>423</v>
      </c>
      <c r="G207" t="s">
        <v>967</v>
      </c>
      <c r="H207">
        <v>11</v>
      </c>
      <c r="I207">
        <v>13064</v>
      </c>
      <c r="J207" s="39" t="s">
        <v>247</v>
      </c>
      <c r="K207">
        <v>1</v>
      </c>
      <c r="L207">
        <v>0</v>
      </c>
      <c r="M207">
        <v>50</v>
      </c>
      <c r="N207">
        <v>0</v>
      </c>
      <c r="O207">
        <v>400000</v>
      </c>
      <c r="P207">
        <v>80000</v>
      </c>
      <c r="Q207">
        <v>1</v>
      </c>
      <c r="R207">
        <v>1300604</v>
      </c>
      <c r="S207">
        <v>1300604</v>
      </c>
      <c r="T207">
        <v>0</v>
      </c>
      <c r="U207">
        <v>1</v>
      </c>
      <c r="V207">
        <v>0</v>
      </c>
      <c r="W207">
        <v>1</v>
      </c>
      <c r="X207" s="12">
        <v>0</v>
      </c>
      <c r="Y207">
        <v>400000</v>
      </c>
      <c r="Z207">
        <v>1</v>
      </c>
      <c r="AA207">
        <v>999999999</v>
      </c>
      <c r="AB207">
        <v>0</v>
      </c>
      <c r="AC207">
        <v>0</v>
      </c>
      <c r="AD207">
        <v>0</v>
      </c>
      <c r="AE207">
        <v>0</v>
      </c>
      <c r="AF207" s="58" t="s">
        <v>798</v>
      </c>
    </row>
    <row r="208" spans="1:32" x14ac:dyDescent="0.15">
      <c r="A208" s="33">
        <v>13065</v>
      </c>
      <c r="B208">
        <v>3</v>
      </c>
      <c r="C208" t="s">
        <v>424</v>
      </c>
      <c r="D208">
        <v>11</v>
      </c>
      <c r="E208">
        <v>1</v>
      </c>
      <c r="F208" t="s">
        <v>424</v>
      </c>
      <c r="G208" t="s">
        <v>968</v>
      </c>
      <c r="H208">
        <v>11</v>
      </c>
      <c r="I208">
        <v>13065</v>
      </c>
      <c r="J208" s="39" t="s">
        <v>247</v>
      </c>
      <c r="K208">
        <v>1</v>
      </c>
      <c r="L208">
        <v>0</v>
      </c>
      <c r="M208">
        <v>50</v>
      </c>
      <c r="N208">
        <v>0</v>
      </c>
      <c r="O208">
        <v>400000</v>
      </c>
      <c r="P208">
        <v>80000</v>
      </c>
      <c r="Q208">
        <v>1</v>
      </c>
      <c r="R208">
        <v>1300605</v>
      </c>
      <c r="S208">
        <v>1300605</v>
      </c>
      <c r="T208">
        <v>0</v>
      </c>
      <c r="U208">
        <v>1</v>
      </c>
      <c r="V208">
        <v>0</v>
      </c>
      <c r="W208">
        <v>1</v>
      </c>
      <c r="X208" s="12">
        <v>0</v>
      </c>
      <c r="Y208">
        <v>400000</v>
      </c>
      <c r="Z208">
        <v>1</v>
      </c>
      <c r="AA208">
        <v>999999999</v>
      </c>
      <c r="AB208">
        <v>0</v>
      </c>
      <c r="AC208">
        <v>0</v>
      </c>
      <c r="AD208">
        <v>0</v>
      </c>
      <c r="AE208">
        <v>0</v>
      </c>
      <c r="AF208" s="58" t="s">
        <v>798</v>
      </c>
    </row>
    <row r="209" spans="1:32" x14ac:dyDescent="0.15">
      <c r="A209" s="33">
        <v>13071</v>
      </c>
      <c r="B209">
        <v>3</v>
      </c>
      <c r="C209" t="s">
        <v>425</v>
      </c>
      <c r="D209">
        <v>11</v>
      </c>
      <c r="E209">
        <v>1</v>
      </c>
      <c r="F209" t="s">
        <v>425</v>
      </c>
      <c r="G209" t="s">
        <v>969</v>
      </c>
      <c r="H209">
        <v>11</v>
      </c>
      <c r="I209">
        <v>13071</v>
      </c>
      <c r="J209" s="39" t="s">
        <v>247</v>
      </c>
      <c r="K209">
        <v>1</v>
      </c>
      <c r="L209">
        <v>0</v>
      </c>
      <c r="M209">
        <v>60</v>
      </c>
      <c r="N209">
        <v>0</v>
      </c>
      <c r="O209">
        <v>800000</v>
      </c>
      <c r="P209">
        <v>160000</v>
      </c>
      <c r="Q209">
        <v>1</v>
      </c>
      <c r="R209">
        <v>1300700</v>
      </c>
      <c r="S209">
        <v>1300701</v>
      </c>
      <c r="T209">
        <v>0</v>
      </c>
      <c r="U209">
        <v>1</v>
      </c>
      <c r="V209">
        <v>0</v>
      </c>
      <c r="W209">
        <v>1</v>
      </c>
      <c r="X209" s="12">
        <v>0</v>
      </c>
      <c r="Y209">
        <v>800000</v>
      </c>
      <c r="Z209">
        <v>1</v>
      </c>
      <c r="AA209">
        <v>999999999</v>
      </c>
      <c r="AB209">
        <v>0</v>
      </c>
      <c r="AC209">
        <v>0</v>
      </c>
      <c r="AD209">
        <v>0</v>
      </c>
      <c r="AE209">
        <v>0</v>
      </c>
      <c r="AF209" s="58" t="s">
        <v>798</v>
      </c>
    </row>
    <row r="210" spans="1:32" x14ac:dyDescent="0.15">
      <c r="A210" s="33">
        <v>13072</v>
      </c>
      <c r="B210">
        <v>3</v>
      </c>
      <c r="C210" t="s">
        <v>426</v>
      </c>
      <c r="D210">
        <v>11</v>
      </c>
      <c r="E210">
        <v>1</v>
      </c>
      <c r="F210" t="s">
        <v>426</v>
      </c>
      <c r="G210" t="s">
        <v>970</v>
      </c>
      <c r="H210">
        <v>11</v>
      </c>
      <c r="I210">
        <v>13072</v>
      </c>
      <c r="J210" s="39" t="s">
        <v>247</v>
      </c>
      <c r="K210">
        <v>1</v>
      </c>
      <c r="L210">
        <v>0</v>
      </c>
      <c r="M210">
        <v>60</v>
      </c>
      <c r="N210">
        <v>0</v>
      </c>
      <c r="O210">
        <v>800000</v>
      </c>
      <c r="P210">
        <v>160000</v>
      </c>
      <c r="Q210">
        <v>1</v>
      </c>
      <c r="R210">
        <v>1300702</v>
      </c>
      <c r="S210">
        <v>1300702</v>
      </c>
      <c r="T210">
        <v>0</v>
      </c>
      <c r="U210">
        <v>1</v>
      </c>
      <c r="V210">
        <v>0</v>
      </c>
      <c r="W210">
        <v>1</v>
      </c>
      <c r="X210" s="12">
        <v>0</v>
      </c>
      <c r="Y210">
        <v>800000</v>
      </c>
      <c r="Z210">
        <v>1</v>
      </c>
      <c r="AA210">
        <v>999999999</v>
      </c>
      <c r="AB210">
        <v>0</v>
      </c>
      <c r="AC210">
        <v>0</v>
      </c>
      <c r="AD210">
        <v>0</v>
      </c>
      <c r="AE210">
        <v>0</v>
      </c>
      <c r="AF210" s="58" t="s">
        <v>798</v>
      </c>
    </row>
    <row r="211" spans="1:32" x14ac:dyDescent="0.15">
      <c r="A211" s="33">
        <v>13073</v>
      </c>
      <c r="B211">
        <v>3</v>
      </c>
      <c r="C211" t="s">
        <v>427</v>
      </c>
      <c r="D211">
        <v>11</v>
      </c>
      <c r="E211">
        <v>1</v>
      </c>
      <c r="F211" t="s">
        <v>427</v>
      </c>
      <c r="G211" t="s">
        <v>971</v>
      </c>
      <c r="H211">
        <v>11</v>
      </c>
      <c r="I211">
        <v>13073</v>
      </c>
      <c r="J211" s="39" t="s">
        <v>247</v>
      </c>
      <c r="K211">
        <v>1</v>
      </c>
      <c r="L211">
        <v>0</v>
      </c>
      <c r="M211">
        <v>60</v>
      </c>
      <c r="N211">
        <v>0</v>
      </c>
      <c r="O211">
        <v>800000</v>
      </c>
      <c r="P211">
        <v>160000</v>
      </c>
      <c r="Q211">
        <v>1</v>
      </c>
      <c r="R211">
        <v>1300703</v>
      </c>
      <c r="S211">
        <v>1300703</v>
      </c>
      <c r="T211">
        <v>0</v>
      </c>
      <c r="U211">
        <v>1</v>
      </c>
      <c r="V211">
        <v>0</v>
      </c>
      <c r="W211">
        <v>1</v>
      </c>
      <c r="X211" s="12">
        <v>0</v>
      </c>
      <c r="Y211">
        <v>800000</v>
      </c>
      <c r="Z211">
        <v>1</v>
      </c>
      <c r="AA211">
        <v>999999999</v>
      </c>
      <c r="AB211">
        <v>0</v>
      </c>
      <c r="AC211">
        <v>0</v>
      </c>
      <c r="AD211">
        <v>0</v>
      </c>
      <c r="AE211">
        <v>0</v>
      </c>
      <c r="AF211" s="58" t="s">
        <v>798</v>
      </c>
    </row>
    <row r="212" spans="1:32" x14ac:dyDescent="0.15">
      <c r="A212" s="33">
        <v>13074</v>
      </c>
      <c r="B212">
        <v>3</v>
      </c>
      <c r="C212" t="s">
        <v>428</v>
      </c>
      <c r="D212">
        <v>11</v>
      </c>
      <c r="E212">
        <v>1</v>
      </c>
      <c r="F212" t="s">
        <v>428</v>
      </c>
      <c r="G212" t="s">
        <v>972</v>
      </c>
      <c r="H212">
        <v>11</v>
      </c>
      <c r="I212">
        <v>13074</v>
      </c>
      <c r="J212" s="39" t="s">
        <v>247</v>
      </c>
      <c r="K212">
        <v>1</v>
      </c>
      <c r="L212">
        <v>0</v>
      </c>
      <c r="M212">
        <v>60</v>
      </c>
      <c r="N212">
        <v>0</v>
      </c>
      <c r="O212">
        <v>800000</v>
      </c>
      <c r="P212">
        <v>160000</v>
      </c>
      <c r="Q212">
        <v>1</v>
      </c>
      <c r="R212">
        <v>1300704</v>
      </c>
      <c r="S212">
        <v>1300704</v>
      </c>
      <c r="T212">
        <v>0</v>
      </c>
      <c r="U212">
        <v>1</v>
      </c>
      <c r="V212">
        <v>0</v>
      </c>
      <c r="W212">
        <v>1</v>
      </c>
      <c r="X212" s="12">
        <v>0</v>
      </c>
      <c r="Y212">
        <v>800000</v>
      </c>
      <c r="Z212">
        <v>1</v>
      </c>
      <c r="AA212">
        <v>999999999</v>
      </c>
      <c r="AB212">
        <v>0</v>
      </c>
      <c r="AC212">
        <v>0</v>
      </c>
      <c r="AD212">
        <v>0</v>
      </c>
      <c r="AE212">
        <v>0</v>
      </c>
      <c r="AF212" s="58" t="s">
        <v>798</v>
      </c>
    </row>
    <row r="213" spans="1:32" x14ac:dyDescent="0.15">
      <c r="A213" s="33">
        <v>13075</v>
      </c>
      <c r="B213">
        <v>3</v>
      </c>
      <c r="C213" t="s">
        <v>429</v>
      </c>
      <c r="D213">
        <v>11</v>
      </c>
      <c r="E213">
        <v>1</v>
      </c>
      <c r="F213" t="s">
        <v>429</v>
      </c>
      <c r="G213" t="s">
        <v>973</v>
      </c>
      <c r="H213">
        <v>11</v>
      </c>
      <c r="I213">
        <v>13075</v>
      </c>
      <c r="J213" s="39" t="s">
        <v>247</v>
      </c>
      <c r="K213">
        <v>1</v>
      </c>
      <c r="L213">
        <v>0</v>
      </c>
      <c r="M213">
        <v>60</v>
      </c>
      <c r="N213">
        <v>0</v>
      </c>
      <c r="O213">
        <v>800000</v>
      </c>
      <c r="P213">
        <v>160000</v>
      </c>
      <c r="Q213">
        <v>1</v>
      </c>
      <c r="R213">
        <v>1300705</v>
      </c>
      <c r="S213">
        <v>1300705</v>
      </c>
      <c r="T213">
        <v>0</v>
      </c>
      <c r="U213">
        <v>1</v>
      </c>
      <c r="V213">
        <v>0</v>
      </c>
      <c r="W213">
        <v>1</v>
      </c>
      <c r="X213" s="12">
        <v>0</v>
      </c>
      <c r="Y213">
        <v>800000</v>
      </c>
      <c r="Z213">
        <v>1</v>
      </c>
      <c r="AA213">
        <v>999999999</v>
      </c>
      <c r="AB213">
        <v>0</v>
      </c>
      <c r="AC213">
        <v>0</v>
      </c>
      <c r="AD213">
        <v>0</v>
      </c>
      <c r="AE213">
        <v>0</v>
      </c>
      <c r="AF213" s="58" t="s">
        <v>798</v>
      </c>
    </row>
    <row r="214" spans="1:32" x14ac:dyDescent="0.15">
      <c r="A214" s="33">
        <v>13081</v>
      </c>
      <c r="B214">
        <v>3</v>
      </c>
      <c r="C214" t="s">
        <v>430</v>
      </c>
      <c r="D214">
        <v>11</v>
      </c>
      <c r="E214">
        <v>1</v>
      </c>
      <c r="F214" t="s">
        <v>430</v>
      </c>
      <c r="G214" t="s">
        <v>944</v>
      </c>
      <c r="H214">
        <v>11</v>
      </c>
      <c r="I214">
        <v>13081</v>
      </c>
      <c r="J214" s="39" t="s">
        <v>247</v>
      </c>
      <c r="K214">
        <v>1</v>
      </c>
      <c r="L214">
        <v>0</v>
      </c>
      <c r="M214">
        <v>70</v>
      </c>
      <c r="N214">
        <v>0</v>
      </c>
      <c r="O214">
        <v>1600000</v>
      </c>
      <c r="P214">
        <v>320000</v>
      </c>
      <c r="Q214">
        <v>1</v>
      </c>
      <c r="R214">
        <v>1300800</v>
      </c>
      <c r="S214">
        <v>1300801</v>
      </c>
      <c r="T214">
        <v>0</v>
      </c>
      <c r="U214">
        <v>1</v>
      </c>
      <c r="V214">
        <v>0</v>
      </c>
      <c r="W214">
        <v>1</v>
      </c>
      <c r="X214" s="12">
        <v>0</v>
      </c>
      <c r="Y214">
        <v>1600000</v>
      </c>
      <c r="Z214">
        <v>1</v>
      </c>
      <c r="AA214">
        <v>999999999</v>
      </c>
      <c r="AB214">
        <v>0</v>
      </c>
      <c r="AC214">
        <v>0</v>
      </c>
      <c r="AD214">
        <v>0</v>
      </c>
      <c r="AE214">
        <v>0</v>
      </c>
      <c r="AF214" s="58" t="s">
        <v>799</v>
      </c>
    </row>
    <row r="215" spans="1:32" x14ac:dyDescent="0.15">
      <c r="A215" s="33">
        <v>13082</v>
      </c>
      <c r="B215">
        <v>3</v>
      </c>
      <c r="C215" t="s">
        <v>431</v>
      </c>
      <c r="D215">
        <v>11</v>
      </c>
      <c r="E215">
        <v>1</v>
      </c>
      <c r="F215" t="s">
        <v>431</v>
      </c>
      <c r="G215" t="s">
        <v>945</v>
      </c>
      <c r="H215">
        <v>11</v>
      </c>
      <c r="I215">
        <v>13082</v>
      </c>
      <c r="J215" s="39" t="s">
        <v>247</v>
      </c>
      <c r="K215">
        <v>1</v>
      </c>
      <c r="L215">
        <v>0</v>
      </c>
      <c r="M215">
        <v>70</v>
      </c>
      <c r="N215">
        <v>0</v>
      </c>
      <c r="O215">
        <v>1600000</v>
      </c>
      <c r="P215">
        <v>320000</v>
      </c>
      <c r="Q215">
        <v>1</v>
      </c>
      <c r="R215">
        <v>1300802</v>
      </c>
      <c r="S215">
        <v>1300802</v>
      </c>
      <c r="T215">
        <v>0</v>
      </c>
      <c r="U215">
        <v>1</v>
      </c>
      <c r="V215">
        <v>0</v>
      </c>
      <c r="W215">
        <v>1</v>
      </c>
      <c r="X215" s="12">
        <v>0</v>
      </c>
      <c r="Y215">
        <v>1600000</v>
      </c>
      <c r="Z215">
        <v>1</v>
      </c>
      <c r="AA215">
        <v>999999999</v>
      </c>
      <c r="AB215">
        <v>0</v>
      </c>
      <c r="AC215">
        <v>0</v>
      </c>
      <c r="AD215">
        <v>0</v>
      </c>
      <c r="AE215">
        <v>0</v>
      </c>
      <c r="AF215" s="58" t="s">
        <v>799</v>
      </c>
    </row>
    <row r="216" spans="1:32" x14ac:dyDescent="0.15">
      <c r="A216" s="33">
        <v>13083</v>
      </c>
      <c r="B216">
        <v>3</v>
      </c>
      <c r="C216" t="s">
        <v>432</v>
      </c>
      <c r="D216">
        <v>11</v>
      </c>
      <c r="E216">
        <v>1</v>
      </c>
      <c r="F216" t="s">
        <v>432</v>
      </c>
      <c r="G216" t="s">
        <v>946</v>
      </c>
      <c r="H216">
        <v>11</v>
      </c>
      <c r="I216">
        <v>13083</v>
      </c>
      <c r="J216" s="39" t="s">
        <v>247</v>
      </c>
      <c r="K216">
        <v>1</v>
      </c>
      <c r="L216">
        <v>0</v>
      </c>
      <c r="M216">
        <v>70</v>
      </c>
      <c r="N216">
        <v>0</v>
      </c>
      <c r="O216">
        <v>1600000</v>
      </c>
      <c r="P216">
        <v>320000</v>
      </c>
      <c r="Q216">
        <v>1</v>
      </c>
      <c r="R216">
        <v>1300803</v>
      </c>
      <c r="S216">
        <v>1300803</v>
      </c>
      <c r="T216">
        <v>0</v>
      </c>
      <c r="U216">
        <v>1</v>
      </c>
      <c r="V216">
        <v>0</v>
      </c>
      <c r="W216">
        <v>1</v>
      </c>
      <c r="X216" s="12">
        <v>0</v>
      </c>
      <c r="Y216">
        <v>1600000</v>
      </c>
      <c r="Z216">
        <v>1</v>
      </c>
      <c r="AA216">
        <v>999999999</v>
      </c>
      <c r="AB216">
        <v>0</v>
      </c>
      <c r="AC216">
        <v>0</v>
      </c>
      <c r="AD216">
        <v>0</v>
      </c>
      <c r="AE216">
        <v>0</v>
      </c>
      <c r="AF216" s="58" t="s">
        <v>799</v>
      </c>
    </row>
    <row r="217" spans="1:32" x14ac:dyDescent="0.15">
      <c r="A217" s="33">
        <v>13084</v>
      </c>
      <c r="B217">
        <v>3</v>
      </c>
      <c r="C217" t="s">
        <v>433</v>
      </c>
      <c r="D217">
        <v>11</v>
      </c>
      <c r="E217">
        <v>1</v>
      </c>
      <c r="F217" t="s">
        <v>433</v>
      </c>
      <c r="G217" t="s">
        <v>947</v>
      </c>
      <c r="H217">
        <v>11</v>
      </c>
      <c r="I217">
        <v>13084</v>
      </c>
      <c r="J217" s="39" t="s">
        <v>247</v>
      </c>
      <c r="K217">
        <v>1</v>
      </c>
      <c r="L217">
        <v>0</v>
      </c>
      <c r="M217">
        <v>70</v>
      </c>
      <c r="N217">
        <v>0</v>
      </c>
      <c r="O217">
        <v>1600000</v>
      </c>
      <c r="P217">
        <v>320000</v>
      </c>
      <c r="Q217">
        <v>1</v>
      </c>
      <c r="R217">
        <v>1300804</v>
      </c>
      <c r="S217">
        <v>1300804</v>
      </c>
      <c r="T217">
        <v>0</v>
      </c>
      <c r="U217">
        <v>1</v>
      </c>
      <c r="V217">
        <v>0</v>
      </c>
      <c r="W217">
        <v>1</v>
      </c>
      <c r="X217" s="12">
        <v>0</v>
      </c>
      <c r="Y217">
        <v>1600000</v>
      </c>
      <c r="Z217">
        <v>1</v>
      </c>
      <c r="AA217">
        <v>999999999</v>
      </c>
      <c r="AB217">
        <v>0</v>
      </c>
      <c r="AC217">
        <v>0</v>
      </c>
      <c r="AD217">
        <v>0</v>
      </c>
      <c r="AE217">
        <v>0</v>
      </c>
      <c r="AF217" s="58" t="s">
        <v>799</v>
      </c>
    </row>
    <row r="218" spans="1:32" x14ac:dyDescent="0.15">
      <c r="A218" s="33">
        <v>13085</v>
      </c>
      <c r="B218">
        <v>3</v>
      </c>
      <c r="C218" t="s">
        <v>434</v>
      </c>
      <c r="D218">
        <v>11</v>
      </c>
      <c r="E218">
        <v>1</v>
      </c>
      <c r="F218" t="s">
        <v>434</v>
      </c>
      <c r="G218" t="s">
        <v>948</v>
      </c>
      <c r="H218">
        <v>11</v>
      </c>
      <c r="I218">
        <v>13085</v>
      </c>
      <c r="J218" s="39" t="s">
        <v>247</v>
      </c>
      <c r="K218">
        <v>1</v>
      </c>
      <c r="L218">
        <v>0</v>
      </c>
      <c r="M218">
        <v>70</v>
      </c>
      <c r="N218">
        <v>0</v>
      </c>
      <c r="O218">
        <v>1600000</v>
      </c>
      <c r="P218">
        <v>320000</v>
      </c>
      <c r="Q218">
        <v>1</v>
      </c>
      <c r="R218">
        <v>1300805</v>
      </c>
      <c r="S218">
        <v>1300805</v>
      </c>
      <c r="T218">
        <v>0</v>
      </c>
      <c r="U218">
        <v>1</v>
      </c>
      <c r="V218">
        <v>0</v>
      </c>
      <c r="W218">
        <v>1</v>
      </c>
      <c r="X218" s="12">
        <v>0</v>
      </c>
      <c r="Y218">
        <v>1600000</v>
      </c>
      <c r="Z218">
        <v>1</v>
      </c>
      <c r="AA218">
        <v>999999999</v>
      </c>
      <c r="AB218">
        <v>0</v>
      </c>
      <c r="AC218">
        <v>0</v>
      </c>
      <c r="AD218">
        <v>0</v>
      </c>
      <c r="AE218">
        <v>0</v>
      </c>
      <c r="AF218" s="58" t="s">
        <v>799</v>
      </c>
    </row>
    <row r="219" spans="1:32" x14ac:dyDescent="0.15">
      <c r="A219" s="33">
        <v>13091</v>
      </c>
      <c r="B219">
        <v>3</v>
      </c>
      <c r="C219" t="s">
        <v>435</v>
      </c>
      <c r="D219">
        <v>11</v>
      </c>
      <c r="E219">
        <v>1</v>
      </c>
      <c r="F219" t="s">
        <v>435</v>
      </c>
      <c r="G219" t="s">
        <v>949</v>
      </c>
      <c r="H219">
        <v>11</v>
      </c>
      <c r="I219">
        <v>13091</v>
      </c>
      <c r="J219" s="39" t="s">
        <v>247</v>
      </c>
      <c r="K219">
        <v>1</v>
      </c>
      <c r="L219">
        <v>0</v>
      </c>
      <c r="M219">
        <v>80</v>
      </c>
      <c r="N219">
        <v>0</v>
      </c>
      <c r="O219">
        <v>3200000</v>
      </c>
      <c r="P219">
        <v>640000</v>
      </c>
      <c r="Q219">
        <v>1</v>
      </c>
      <c r="R219">
        <v>1300900</v>
      </c>
      <c r="S219">
        <v>1300901</v>
      </c>
      <c r="T219">
        <v>0</v>
      </c>
      <c r="U219">
        <v>1</v>
      </c>
      <c r="V219">
        <v>0</v>
      </c>
      <c r="W219">
        <v>1</v>
      </c>
      <c r="X219" s="12">
        <v>0</v>
      </c>
      <c r="Y219">
        <v>3200000</v>
      </c>
      <c r="Z219">
        <v>1</v>
      </c>
      <c r="AA219">
        <v>999999999</v>
      </c>
      <c r="AB219">
        <v>0</v>
      </c>
      <c r="AC219">
        <v>0</v>
      </c>
      <c r="AD219">
        <v>0</v>
      </c>
      <c r="AE219">
        <v>0</v>
      </c>
      <c r="AF219" s="58" t="s">
        <v>799</v>
      </c>
    </row>
    <row r="220" spans="1:32" x14ac:dyDescent="0.15">
      <c r="A220" s="33">
        <v>13092</v>
      </c>
      <c r="B220">
        <v>3</v>
      </c>
      <c r="C220" t="s">
        <v>436</v>
      </c>
      <c r="D220">
        <v>11</v>
      </c>
      <c r="E220">
        <v>1</v>
      </c>
      <c r="F220" t="s">
        <v>436</v>
      </c>
      <c r="G220" t="s">
        <v>950</v>
      </c>
      <c r="H220">
        <v>11</v>
      </c>
      <c r="I220">
        <v>13092</v>
      </c>
      <c r="J220" s="39" t="s">
        <v>247</v>
      </c>
      <c r="K220">
        <v>1</v>
      </c>
      <c r="L220">
        <v>0</v>
      </c>
      <c r="M220">
        <v>80</v>
      </c>
      <c r="N220">
        <v>0</v>
      </c>
      <c r="O220">
        <v>3200000</v>
      </c>
      <c r="P220">
        <v>640000</v>
      </c>
      <c r="Q220">
        <v>1</v>
      </c>
      <c r="R220">
        <v>1300902</v>
      </c>
      <c r="S220">
        <v>1300902</v>
      </c>
      <c r="T220">
        <v>0</v>
      </c>
      <c r="U220">
        <v>1</v>
      </c>
      <c r="V220">
        <v>0</v>
      </c>
      <c r="W220">
        <v>1</v>
      </c>
      <c r="X220" s="12">
        <v>0</v>
      </c>
      <c r="Y220">
        <v>3200000</v>
      </c>
      <c r="Z220">
        <v>1</v>
      </c>
      <c r="AA220">
        <v>999999999</v>
      </c>
      <c r="AB220">
        <v>0</v>
      </c>
      <c r="AC220">
        <v>0</v>
      </c>
      <c r="AD220">
        <v>0</v>
      </c>
      <c r="AE220">
        <v>0</v>
      </c>
      <c r="AF220" s="58" t="s">
        <v>799</v>
      </c>
    </row>
    <row r="221" spans="1:32" x14ac:dyDescent="0.15">
      <c r="A221" s="33">
        <v>13093</v>
      </c>
      <c r="B221">
        <v>3</v>
      </c>
      <c r="C221" t="s">
        <v>437</v>
      </c>
      <c r="D221">
        <v>11</v>
      </c>
      <c r="E221">
        <v>1</v>
      </c>
      <c r="F221" t="s">
        <v>437</v>
      </c>
      <c r="G221" t="s">
        <v>951</v>
      </c>
      <c r="H221">
        <v>11</v>
      </c>
      <c r="I221">
        <v>13093</v>
      </c>
      <c r="J221" s="39" t="s">
        <v>247</v>
      </c>
      <c r="K221">
        <v>1</v>
      </c>
      <c r="L221">
        <v>0</v>
      </c>
      <c r="M221">
        <v>80</v>
      </c>
      <c r="N221">
        <v>0</v>
      </c>
      <c r="O221">
        <v>3200000</v>
      </c>
      <c r="P221">
        <v>640000</v>
      </c>
      <c r="Q221">
        <v>1</v>
      </c>
      <c r="R221">
        <v>1300903</v>
      </c>
      <c r="S221">
        <v>1300903</v>
      </c>
      <c r="T221">
        <v>0</v>
      </c>
      <c r="U221">
        <v>1</v>
      </c>
      <c r="V221">
        <v>0</v>
      </c>
      <c r="W221">
        <v>1</v>
      </c>
      <c r="X221" s="12">
        <v>0</v>
      </c>
      <c r="Y221">
        <v>3200000</v>
      </c>
      <c r="Z221">
        <v>1</v>
      </c>
      <c r="AA221">
        <v>999999999</v>
      </c>
      <c r="AB221">
        <v>0</v>
      </c>
      <c r="AC221">
        <v>0</v>
      </c>
      <c r="AD221">
        <v>0</v>
      </c>
      <c r="AE221">
        <v>0</v>
      </c>
      <c r="AF221" s="58" t="s">
        <v>799</v>
      </c>
    </row>
    <row r="222" spans="1:32" x14ac:dyDescent="0.15">
      <c r="A222" s="33">
        <v>13094</v>
      </c>
      <c r="B222">
        <v>3</v>
      </c>
      <c r="C222" t="s">
        <v>438</v>
      </c>
      <c r="D222">
        <v>11</v>
      </c>
      <c r="E222">
        <v>1</v>
      </c>
      <c r="F222" t="s">
        <v>438</v>
      </c>
      <c r="G222" t="s">
        <v>952</v>
      </c>
      <c r="H222">
        <v>11</v>
      </c>
      <c r="I222">
        <v>13094</v>
      </c>
      <c r="J222" s="39" t="s">
        <v>247</v>
      </c>
      <c r="K222">
        <v>1</v>
      </c>
      <c r="L222">
        <v>0</v>
      </c>
      <c r="M222">
        <v>80</v>
      </c>
      <c r="N222">
        <v>0</v>
      </c>
      <c r="O222">
        <v>3200000</v>
      </c>
      <c r="P222">
        <v>640000</v>
      </c>
      <c r="Q222">
        <v>1</v>
      </c>
      <c r="R222">
        <v>1300904</v>
      </c>
      <c r="S222">
        <v>1300904</v>
      </c>
      <c r="T222">
        <v>0</v>
      </c>
      <c r="U222">
        <v>1</v>
      </c>
      <c r="V222">
        <v>0</v>
      </c>
      <c r="W222">
        <v>1</v>
      </c>
      <c r="X222" s="12">
        <v>0</v>
      </c>
      <c r="Y222">
        <v>3200000</v>
      </c>
      <c r="Z222">
        <v>1</v>
      </c>
      <c r="AA222">
        <v>999999999</v>
      </c>
      <c r="AB222">
        <v>0</v>
      </c>
      <c r="AC222">
        <v>0</v>
      </c>
      <c r="AD222">
        <v>0</v>
      </c>
      <c r="AE222">
        <v>0</v>
      </c>
      <c r="AF222" s="58" t="s">
        <v>799</v>
      </c>
    </row>
    <row r="223" spans="1:32" x14ac:dyDescent="0.15">
      <c r="A223" s="33">
        <v>13095</v>
      </c>
      <c r="B223">
        <v>3</v>
      </c>
      <c r="C223" t="s">
        <v>439</v>
      </c>
      <c r="D223">
        <v>11</v>
      </c>
      <c r="E223">
        <v>1</v>
      </c>
      <c r="F223" t="s">
        <v>439</v>
      </c>
      <c r="G223" t="s">
        <v>953</v>
      </c>
      <c r="H223">
        <v>11</v>
      </c>
      <c r="I223">
        <v>13095</v>
      </c>
      <c r="J223" s="39" t="s">
        <v>247</v>
      </c>
      <c r="K223">
        <v>1</v>
      </c>
      <c r="L223">
        <v>0</v>
      </c>
      <c r="M223">
        <v>80</v>
      </c>
      <c r="N223">
        <v>0</v>
      </c>
      <c r="O223">
        <v>3200000</v>
      </c>
      <c r="P223">
        <v>640000</v>
      </c>
      <c r="Q223">
        <v>1</v>
      </c>
      <c r="R223">
        <v>1300905</v>
      </c>
      <c r="S223">
        <v>1300905</v>
      </c>
      <c r="T223">
        <v>0</v>
      </c>
      <c r="U223">
        <v>1</v>
      </c>
      <c r="V223">
        <v>0</v>
      </c>
      <c r="W223">
        <v>1</v>
      </c>
      <c r="X223" s="12">
        <v>0</v>
      </c>
      <c r="Y223">
        <v>3200000</v>
      </c>
      <c r="Z223">
        <v>1</v>
      </c>
      <c r="AA223">
        <v>999999999</v>
      </c>
      <c r="AB223">
        <v>0</v>
      </c>
      <c r="AC223">
        <v>0</v>
      </c>
      <c r="AD223">
        <v>0</v>
      </c>
      <c r="AE223">
        <v>0</v>
      </c>
      <c r="AF223" s="58" t="s">
        <v>799</v>
      </c>
    </row>
    <row r="224" spans="1:32" x14ac:dyDescent="0.15">
      <c r="A224" s="33">
        <v>13101</v>
      </c>
      <c r="B224">
        <v>3</v>
      </c>
      <c r="C224" t="s">
        <v>440</v>
      </c>
      <c r="D224">
        <v>11</v>
      </c>
      <c r="E224">
        <v>1</v>
      </c>
      <c r="F224" t="s">
        <v>440</v>
      </c>
      <c r="G224" t="s">
        <v>954</v>
      </c>
      <c r="H224">
        <v>11</v>
      </c>
      <c r="I224">
        <v>13101</v>
      </c>
      <c r="J224" s="39" t="s">
        <v>247</v>
      </c>
      <c r="K224">
        <v>1</v>
      </c>
      <c r="L224">
        <v>0</v>
      </c>
      <c r="M224">
        <v>90</v>
      </c>
      <c r="N224">
        <v>0</v>
      </c>
      <c r="O224">
        <v>6400000</v>
      </c>
      <c r="P224">
        <v>1280000</v>
      </c>
      <c r="Q224">
        <v>1</v>
      </c>
      <c r="R224">
        <v>1301000</v>
      </c>
      <c r="S224">
        <v>1301001</v>
      </c>
      <c r="T224">
        <v>0</v>
      </c>
      <c r="U224">
        <v>1</v>
      </c>
      <c r="V224">
        <v>0</v>
      </c>
      <c r="W224">
        <v>1</v>
      </c>
      <c r="X224" s="12">
        <v>0</v>
      </c>
      <c r="Y224">
        <v>6400000</v>
      </c>
      <c r="Z224">
        <v>1</v>
      </c>
      <c r="AA224">
        <v>999999999</v>
      </c>
      <c r="AB224">
        <v>0</v>
      </c>
      <c r="AC224">
        <v>0</v>
      </c>
      <c r="AD224">
        <v>0</v>
      </c>
      <c r="AE224">
        <v>0</v>
      </c>
      <c r="AF224" s="58" t="s">
        <v>799</v>
      </c>
    </row>
    <row r="225" spans="1:32" x14ac:dyDescent="0.15">
      <c r="A225" s="33">
        <v>13102</v>
      </c>
      <c r="B225">
        <v>3</v>
      </c>
      <c r="C225" t="s">
        <v>441</v>
      </c>
      <c r="D225">
        <v>11</v>
      </c>
      <c r="E225">
        <v>1</v>
      </c>
      <c r="F225" t="s">
        <v>441</v>
      </c>
      <c r="G225" t="s">
        <v>955</v>
      </c>
      <c r="H225">
        <v>11</v>
      </c>
      <c r="I225">
        <v>13102</v>
      </c>
      <c r="J225" s="39" t="s">
        <v>247</v>
      </c>
      <c r="K225">
        <v>1</v>
      </c>
      <c r="L225">
        <v>0</v>
      </c>
      <c r="M225">
        <v>90</v>
      </c>
      <c r="N225">
        <v>0</v>
      </c>
      <c r="O225">
        <v>6400000</v>
      </c>
      <c r="P225">
        <v>1280000</v>
      </c>
      <c r="Q225">
        <v>1</v>
      </c>
      <c r="R225">
        <v>1301002</v>
      </c>
      <c r="S225">
        <v>1301002</v>
      </c>
      <c r="T225">
        <v>0</v>
      </c>
      <c r="U225">
        <v>1</v>
      </c>
      <c r="V225">
        <v>0</v>
      </c>
      <c r="W225">
        <v>1</v>
      </c>
      <c r="X225" s="12">
        <v>0</v>
      </c>
      <c r="Y225">
        <v>6400000</v>
      </c>
      <c r="Z225">
        <v>1</v>
      </c>
      <c r="AA225">
        <v>999999999</v>
      </c>
      <c r="AB225">
        <v>0</v>
      </c>
      <c r="AC225">
        <v>0</v>
      </c>
      <c r="AD225">
        <v>0</v>
      </c>
      <c r="AE225">
        <v>0</v>
      </c>
      <c r="AF225" s="58" t="s">
        <v>799</v>
      </c>
    </row>
    <row r="226" spans="1:32" x14ac:dyDescent="0.15">
      <c r="A226" s="33">
        <v>13103</v>
      </c>
      <c r="B226">
        <v>3</v>
      </c>
      <c r="C226" t="s">
        <v>442</v>
      </c>
      <c r="D226">
        <v>11</v>
      </c>
      <c r="E226">
        <v>1</v>
      </c>
      <c r="F226" t="s">
        <v>442</v>
      </c>
      <c r="G226" t="s">
        <v>956</v>
      </c>
      <c r="H226">
        <v>11</v>
      </c>
      <c r="I226">
        <v>13103</v>
      </c>
      <c r="J226" s="39" t="s">
        <v>247</v>
      </c>
      <c r="K226">
        <v>1</v>
      </c>
      <c r="L226">
        <v>0</v>
      </c>
      <c r="M226">
        <v>90</v>
      </c>
      <c r="N226">
        <v>0</v>
      </c>
      <c r="O226">
        <v>6400000</v>
      </c>
      <c r="P226">
        <v>1280000</v>
      </c>
      <c r="Q226">
        <v>1</v>
      </c>
      <c r="R226">
        <v>1301003</v>
      </c>
      <c r="S226">
        <v>1301003</v>
      </c>
      <c r="T226">
        <v>0</v>
      </c>
      <c r="U226">
        <v>1</v>
      </c>
      <c r="V226">
        <v>0</v>
      </c>
      <c r="W226">
        <v>1</v>
      </c>
      <c r="X226" s="12">
        <v>0</v>
      </c>
      <c r="Y226">
        <v>6400000</v>
      </c>
      <c r="Z226">
        <v>1</v>
      </c>
      <c r="AA226">
        <v>999999999</v>
      </c>
      <c r="AB226">
        <v>0</v>
      </c>
      <c r="AC226">
        <v>0</v>
      </c>
      <c r="AD226">
        <v>0</v>
      </c>
      <c r="AE226">
        <v>0</v>
      </c>
      <c r="AF226" s="58" t="s">
        <v>799</v>
      </c>
    </row>
    <row r="227" spans="1:32" x14ac:dyDescent="0.15">
      <c r="A227" s="33">
        <v>13104</v>
      </c>
      <c r="B227">
        <v>3</v>
      </c>
      <c r="C227" t="s">
        <v>443</v>
      </c>
      <c r="D227">
        <v>11</v>
      </c>
      <c r="E227">
        <v>1</v>
      </c>
      <c r="F227" t="s">
        <v>443</v>
      </c>
      <c r="G227" t="s">
        <v>957</v>
      </c>
      <c r="H227">
        <v>11</v>
      </c>
      <c r="I227">
        <v>13104</v>
      </c>
      <c r="J227" s="39" t="s">
        <v>247</v>
      </c>
      <c r="K227">
        <v>1</v>
      </c>
      <c r="L227">
        <v>0</v>
      </c>
      <c r="M227">
        <v>90</v>
      </c>
      <c r="N227">
        <v>0</v>
      </c>
      <c r="O227">
        <v>6400000</v>
      </c>
      <c r="P227">
        <v>1280000</v>
      </c>
      <c r="Q227">
        <v>1</v>
      </c>
      <c r="R227">
        <v>1301004</v>
      </c>
      <c r="S227">
        <v>1301004</v>
      </c>
      <c r="T227">
        <v>0</v>
      </c>
      <c r="U227">
        <v>1</v>
      </c>
      <c r="V227">
        <v>0</v>
      </c>
      <c r="W227">
        <v>1</v>
      </c>
      <c r="X227" s="12">
        <v>0</v>
      </c>
      <c r="Y227">
        <v>6400000</v>
      </c>
      <c r="Z227">
        <v>1</v>
      </c>
      <c r="AA227">
        <v>999999999</v>
      </c>
      <c r="AB227">
        <v>0</v>
      </c>
      <c r="AC227">
        <v>0</v>
      </c>
      <c r="AD227">
        <v>0</v>
      </c>
      <c r="AE227">
        <v>0</v>
      </c>
      <c r="AF227" s="58" t="s">
        <v>799</v>
      </c>
    </row>
    <row r="228" spans="1:32" x14ac:dyDescent="0.15">
      <c r="A228" s="33">
        <v>13105</v>
      </c>
      <c r="B228">
        <v>3</v>
      </c>
      <c r="C228" t="s">
        <v>444</v>
      </c>
      <c r="D228">
        <v>11</v>
      </c>
      <c r="E228">
        <v>1</v>
      </c>
      <c r="F228" t="s">
        <v>444</v>
      </c>
      <c r="G228" t="s">
        <v>958</v>
      </c>
      <c r="H228">
        <v>11</v>
      </c>
      <c r="I228">
        <v>13105</v>
      </c>
      <c r="J228" s="39" t="s">
        <v>247</v>
      </c>
      <c r="K228">
        <v>1</v>
      </c>
      <c r="L228">
        <v>0</v>
      </c>
      <c r="M228">
        <v>90</v>
      </c>
      <c r="N228">
        <v>0</v>
      </c>
      <c r="O228">
        <v>6400000</v>
      </c>
      <c r="P228">
        <v>1280000</v>
      </c>
      <c r="Q228">
        <v>1</v>
      </c>
      <c r="R228">
        <v>1301005</v>
      </c>
      <c r="S228">
        <v>1301005</v>
      </c>
      <c r="T228">
        <v>0</v>
      </c>
      <c r="U228">
        <v>1</v>
      </c>
      <c r="V228">
        <v>0</v>
      </c>
      <c r="W228">
        <v>1</v>
      </c>
      <c r="X228" s="12">
        <v>0</v>
      </c>
      <c r="Y228">
        <v>6400000</v>
      </c>
      <c r="Z228">
        <v>1</v>
      </c>
      <c r="AA228">
        <v>999999999</v>
      </c>
      <c r="AB228">
        <v>0</v>
      </c>
      <c r="AC228">
        <v>0</v>
      </c>
      <c r="AD228">
        <v>0</v>
      </c>
      <c r="AE228">
        <v>0</v>
      </c>
      <c r="AF228" s="58" t="s">
        <v>799</v>
      </c>
    </row>
    <row r="229" spans="1:32" x14ac:dyDescent="0.15">
      <c r="A229" s="39">
        <v>20000</v>
      </c>
      <c r="B229" s="39">
        <v>3</v>
      </c>
      <c r="C229" s="39"/>
      <c r="D229" s="39">
        <v>0</v>
      </c>
      <c r="E229" s="39">
        <v>1</v>
      </c>
      <c r="F229" s="39" t="s">
        <v>248</v>
      </c>
      <c r="G229" s="39" t="s">
        <v>249</v>
      </c>
      <c r="H229" s="39">
        <v>0</v>
      </c>
      <c r="I229" s="39">
        <v>0</v>
      </c>
      <c r="J229" s="39" t="s">
        <v>247</v>
      </c>
      <c r="K229" s="42">
        <v>4</v>
      </c>
      <c r="L229" s="42">
        <v>0</v>
      </c>
      <c r="M229" s="42">
        <v>1</v>
      </c>
      <c r="N229" s="42">
        <v>0</v>
      </c>
      <c r="O229" s="42">
        <v>20000</v>
      </c>
      <c r="P229" s="42">
        <v>2000</v>
      </c>
      <c r="Q229" s="42">
        <v>1</v>
      </c>
      <c r="R229" s="42">
        <v>20000</v>
      </c>
      <c r="S229" s="42">
        <v>20000</v>
      </c>
      <c r="T229" s="41">
        <v>0</v>
      </c>
      <c r="U229" s="39">
        <v>99</v>
      </c>
      <c r="V229" s="39">
        <v>0</v>
      </c>
      <c r="W229" s="39">
        <v>0</v>
      </c>
      <c r="X229" s="12">
        <v>0</v>
      </c>
      <c r="Y229" s="39">
        <v>20000</v>
      </c>
      <c r="Z229" s="42">
        <v>1</v>
      </c>
      <c r="AA229" s="42">
        <v>999999999</v>
      </c>
      <c r="AB229" s="42">
        <v>0</v>
      </c>
      <c r="AC229" s="12">
        <v>0</v>
      </c>
      <c r="AD229">
        <v>0</v>
      </c>
      <c r="AE229">
        <v>0</v>
      </c>
    </row>
    <row r="230" spans="1:32" x14ac:dyDescent="0.15">
      <c r="A230" s="39">
        <v>20001</v>
      </c>
      <c r="B230" s="39">
        <v>3</v>
      </c>
      <c r="C230" s="39"/>
      <c r="D230" s="39">
        <v>9</v>
      </c>
      <c r="E230" s="39">
        <v>1</v>
      </c>
      <c r="F230" s="39" t="s">
        <v>657</v>
      </c>
      <c r="G230" s="39" t="s">
        <v>866</v>
      </c>
      <c r="H230" s="39">
        <v>8</v>
      </c>
      <c r="I230" s="39">
        <v>250</v>
      </c>
      <c r="J230" s="39" t="s">
        <v>247</v>
      </c>
      <c r="K230" s="42">
        <v>1</v>
      </c>
      <c r="L230" s="42">
        <v>0</v>
      </c>
      <c r="M230" s="42">
        <v>1</v>
      </c>
      <c r="N230" s="42">
        <v>0</v>
      </c>
      <c r="O230" s="42">
        <v>4000</v>
      </c>
      <c r="P230" s="42">
        <v>4000</v>
      </c>
      <c r="Q230" s="42">
        <v>1</v>
      </c>
      <c r="R230" s="39">
        <v>20001</v>
      </c>
      <c r="S230" s="39">
        <v>20001</v>
      </c>
      <c r="T230" s="41">
        <v>0</v>
      </c>
      <c r="U230" s="39">
        <v>99</v>
      </c>
      <c r="V230" s="39">
        <v>0</v>
      </c>
      <c r="W230" s="39">
        <v>2</v>
      </c>
      <c r="X230" s="12">
        <v>0</v>
      </c>
      <c r="Y230" s="39">
        <v>4000</v>
      </c>
      <c r="Z230" s="42">
        <v>1</v>
      </c>
      <c r="AA230" s="42">
        <v>999999999</v>
      </c>
      <c r="AB230" s="42">
        <v>0</v>
      </c>
      <c r="AC230" s="12">
        <v>0</v>
      </c>
      <c r="AD230">
        <v>0</v>
      </c>
      <c r="AE230">
        <v>0</v>
      </c>
    </row>
    <row r="231" spans="1:32" x14ac:dyDescent="0.15">
      <c r="A231" s="39">
        <v>20002</v>
      </c>
      <c r="B231" s="39">
        <v>3</v>
      </c>
      <c r="C231" s="39"/>
      <c r="D231" s="39">
        <v>9</v>
      </c>
      <c r="E231" s="39">
        <v>2</v>
      </c>
      <c r="F231" s="39" t="s">
        <v>660</v>
      </c>
      <c r="G231" s="39" t="s">
        <v>867</v>
      </c>
      <c r="H231" s="39">
        <v>8</v>
      </c>
      <c r="I231" s="39">
        <v>1000</v>
      </c>
      <c r="J231" s="39" t="s">
        <v>247</v>
      </c>
      <c r="K231" s="42">
        <v>2</v>
      </c>
      <c r="L231" s="42">
        <v>0</v>
      </c>
      <c r="M231" s="42">
        <v>15</v>
      </c>
      <c r="N231" s="42">
        <v>0</v>
      </c>
      <c r="O231" s="42">
        <v>20000</v>
      </c>
      <c r="P231" s="42">
        <v>2000</v>
      </c>
      <c r="Q231" s="42">
        <v>1</v>
      </c>
      <c r="R231" s="39">
        <v>20002</v>
      </c>
      <c r="S231" s="39">
        <v>20002</v>
      </c>
      <c r="T231" s="41">
        <v>0</v>
      </c>
      <c r="U231" s="39">
        <v>99</v>
      </c>
      <c r="V231" s="39">
        <v>0</v>
      </c>
      <c r="W231" s="39">
        <v>2</v>
      </c>
      <c r="X231" s="12">
        <v>0</v>
      </c>
      <c r="Y231" s="39">
        <v>20000</v>
      </c>
      <c r="Z231" s="42">
        <v>1</v>
      </c>
      <c r="AA231" s="42">
        <v>999999999</v>
      </c>
      <c r="AB231" s="42">
        <v>0</v>
      </c>
      <c r="AC231" s="12">
        <v>0</v>
      </c>
      <c r="AD231">
        <v>0</v>
      </c>
      <c r="AE231">
        <v>0</v>
      </c>
    </row>
    <row r="232" spans="1:32" x14ac:dyDescent="0.15">
      <c r="A232" s="39">
        <v>20003</v>
      </c>
      <c r="B232" s="39">
        <v>3</v>
      </c>
      <c r="C232" s="39"/>
      <c r="D232" s="39">
        <v>9</v>
      </c>
      <c r="E232" s="39">
        <v>2</v>
      </c>
      <c r="F232" s="39" t="s">
        <v>659</v>
      </c>
      <c r="G232" s="39" t="s">
        <v>868</v>
      </c>
      <c r="H232" s="39">
        <v>8</v>
      </c>
      <c r="I232" s="39">
        <v>4000</v>
      </c>
      <c r="J232" s="39" t="s">
        <v>247</v>
      </c>
      <c r="K232" s="42">
        <v>3</v>
      </c>
      <c r="L232" s="42">
        <v>0</v>
      </c>
      <c r="M232" s="42">
        <v>30</v>
      </c>
      <c r="N232" s="42">
        <v>0</v>
      </c>
      <c r="O232" s="42">
        <v>100000</v>
      </c>
      <c r="P232" s="42">
        <v>10000</v>
      </c>
      <c r="Q232" s="42">
        <v>1</v>
      </c>
      <c r="R232" s="39">
        <v>20003</v>
      </c>
      <c r="S232" s="39">
        <v>20003</v>
      </c>
      <c r="T232" s="41">
        <v>0</v>
      </c>
      <c r="U232" s="39">
        <v>99</v>
      </c>
      <c r="V232" s="39">
        <v>0</v>
      </c>
      <c r="W232" s="39">
        <v>2</v>
      </c>
      <c r="X232" s="12">
        <v>0</v>
      </c>
      <c r="Y232" s="39">
        <v>100000</v>
      </c>
      <c r="Z232" s="42">
        <v>1</v>
      </c>
      <c r="AA232" s="42">
        <v>999999999</v>
      </c>
      <c r="AB232" s="42">
        <v>0</v>
      </c>
      <c r="AC232" s="42">
        <v>0</v>
      </c>
      <c r="AD232">
        <v>0</v>
      </c>
      <c r="AE232">
        <v>0</v>
      </c>
    </row>
    <row r="233" spans="1:32" x14ac:dyDescent="0.15">
      <c r="A233" s="39">
        <v>20004</v>
      </c>
      <c r="B233" s="39">
        <v>3</v>
      </c>
      <c r="C233" s="39"/>
      <c r="D233" s="39">
        <v>9</v>
      </c>
      <c r="E233" s="39">
        <v>3</v>
      </c>
      <c r="F233" s="39" t="s">
        <v>658</v>
      </c>
      <c r="G233" s="39" t="s">
        <v>869</v>
      </c>
      <c r="H233" s="39">
        <v>8</v>
      </c>
      <c r="I233" s="39">
        <v>16000</v>
      </c>
      <c r="J233" s="39" t="s">
        <v>247</v>
      </c>
      <c r="K233" s="42">
        <v>4</v>
      </c>
      <c r="L233" s="42">
        <v>0</v>
      </c>
      <c r="M233" s="42">
        <v>45</v>
      </c>
      <c r="N233" s="42">
        <v>0</v>
      </c>
      <c r="O233" s="42">
        <v>500000</v>
      </c>
      <c r="P233" s="42">
        <v>50000</v>
      </c>
      <c r="Q233" s="42">
        <v>1</v>
      </c>
      <c r="R233" s="39">
        <v>20004</v>
      </c>
      <c r="S233" s="39">
        <v>20004</v>
      </c>
      <c r="T233" s="41">
        <v>0</v>
      </c>
      <c r="U233" s="39">
        <v>99</v>
      </c>
      <c r="V233" s="39">
        <v>0</v>
      </c>
      <c r="W233" s="39">
        <v>2</v>
      </c>
      <c r="X233" s="12">
        <v>0</v>
      </c>
      <c r="Y233" s="39">
        <v>500000</v>
      </c>
      <c r="Z233" s="42">
        <v>1</v>
      </c>
      <c r="AA233" s="42">
        <v>999999999</v>
      </c>
      <c r="AB233" s="42">
        <v>0</v>
      </c>
      <c r="AC233" s="42">
        <v>0</v>
      </c>
      <c r="AD233">
        <v>0</v>
      </c>
      <c r="AE233">
        <v>0</v>
      </c>
    </row>
    <row r="234" spans="1:32" x14ac:dyDescent="0.15">
      <c r="A234" s="39">
        <v>20005</v>
      </c>
      <c r="B234" s="39">
        <v>3</v>
      </c>
      <c r="C234" s="39"/>
      <c r="D234" s="39">
        <v>9</v>
      </c>
      <c r="E234" s="39">
        <v>3</v>
      </c>
      <c r="F234" s="39" t="s">
        <v>661</v>
      </c>
      <c r="G234" s="39" t="s">
        <v>870</v>
      </c>
      <c r="H234" s="39">
        <v>8</v>
      </c>
      <c r="I234" s="39">
        <v>64000</v>
      </c>
      <c r="J234" s="39" t="s">
        <v>247</v>
      </c>
      <c r="K234" s="42">
        <v>5</v>
      </c>
      <c r="L234" s="42">
        <v>0</v>
      </c>
      <c r="M234" s="42">
        <v>60</v>
      </c>
      <c r="N234" s="42">
        <v>0</v>
      </c>
      <c r="O234" s="42">
        <v>2500000</v>
      </c>
      <c r="P234" s="42">
        <v>250000</v>
      </c>
      <c r="Q234" s="42">
        <v>1</v>
      </c>
      <c r="R234" s="39">
        <v>20005</v>
      </c>
      <c r="S234" s="39">
        <v>20005</v>
      </c>
      <c r="T234" s="41">
        <v>1</v>
      </c>
      <c r="U234" s="39">
        <v>99</v>
      </c>
      <c r="V234" s="39">
        <v>0</v>
      </c>
      <c r="W234" s="39">
        <v>2</v>
      </c>
      <c r="X234" s="12">
        <v>0</v>
      </c>
      <c r="Y234" s="39">
        <v>2500000</v>
      </c>
      <c r="Z234" s="42">
        <v>1</v>
      </c>
      <c r="AA234" s="42">
        <v>999999999</v>
      </c>
      <c r="AB234" s="42">
        <v>0</v>
      </c>
      <c r="AC234" s="42">
        <v>0</v>
      </c>
      <c r="AD234">
        <v>0</v>
      </c>
      <c r="AE234">
        <v>0</v>
      </c>
    </row>
    <row r="235" spans="1:32" x14ac:dyDescent="0.15">
      <c r="A235" s="39">
        <v>20006</v>
      </c>
      <c r="B235" s="39">
        <v>3</v>
      </c>
      <c r="C235" s="39"/>
      <c r="D235" s="39">
        <v>9</v>
      </c>
      <c r="E235" s="39">
        <v>2</v>
      </c>
      <c r="F235" s="39" t="s">
        <v>875</v>
      </c>
      <c r="G235" s="39" t="s">
        <v>868</v>
      </c>
      <c r="H235" s="39">
        <v>8</v>
      </c>
      <c r="I235" s="39">
        <v>10000</v>
      </c>
      <c r="J235" s="39" t="s">
        <v>247</v>
      </c>
      <c r="K235" s="42">
        <v>3</v>
      </c>
      <c r="L235" s="42">
        <v>0</v>
      </c>
      <c r="M235" s="42">
        <v>1</v>
      </c>
      <c r="N235" s="42">
        <v>0</v>
      </c>
      <c r="O235" s="42">
        <v>100000</v>
      </c>
      <c r="P235" s="42">
        <v>10000</v>
      </c>
      <c r="Q235" s="42">
        <v>1</v>
      </c>
      <c r="R235" s="39">
        <v>20003</v>
      </c>
      <c r="S235" s="39">
        <v>20003</v>
      </c>
      <c r="T235" s="41">
        <v>0</v>
      </c>
      <c r="U235" s="39">
        <v>99</v>
      </c>
      <c r="V235" s="39">
        <v>0</v>
      </c>
      <c r="W235" s="39">
        <v>2</v>
      </c>
      <c r="X235" s="12">
        <v>0</v>
      </c>
      <c r="Y235" s="39">
        <v>100000</v>
      </c>
      <c r="Z235" s="42">
        <v>1</v>
      </c>
      <c r="AA235" s="42">
        <v>999999999</v>
      </c>
      <c r="AB235" s="42">
        <v>0</v>
      </c>
      <c r="AC235" s="42">
        <v>0</v>
      </c>
      <c r="AD235">
        <v>0</v>
      </c>
      <c r="AE235">
        <v>0</v>
      </c>
    </row>
    <row r="236" spans="1:32" x14ac:dyDescent="0.15">
      <c r="A236" s="39">
        <v>20007</v>
      </c>
      <c r="B236" s="39">
        <v>3</v>
      </c>
      <c r="C236" s="39"/>
      <c r="D236" s="39">
        <v>9</v>
      </c>
      <c r="E236" s="39">
        <v>3</v>
      </c>
      <c r="F236" s="39" t="s">
        <v>876</v>
      </c>
      <c r="G236" s="39" t="s">
        <v>869</v>
      </c>
      <c r="H236" s="39">
        <v>8</v>
      </c>
      <c r="I236" s="39">
        <v>50000</v>
      </c>
      <c r="J236" s="39" t="s">
        <v>247</v>
      </c>
      <c r="K236" s="42">
        <v>4</v>
      </c>
      <c r="L236" s="42">
        <v>0</v>
      </c>
      <c r="M236" s="42">
        <v>1</v>
      </c>
      <c r="N236" s="42">
        <v>0</v>
      </c>
      <c r="O236" s="42">
        <v>500000</v>
      </c>
      <c r="P236" s="42">
        <v>50000</v>
      </c>
      <c r="Q236" s="42">
        <v>1</v>
      </c>
      <c r="R236" s="39">
        <v>20004</v>
      </c>
      <c r="S236" s="39">
        <v>20004</v>
      </c>
      <c r="T236" s="41">
        <v>0</v>
      </c>
      <c r="U236" s="39">
        <v>99</v>
      </c>
      <c r="V236" s="39">
        <v>0</v>
      </c>
      <c r="W236" s="39">
        <v>2</v>
      </c>
      <c r="X236" s="12">
        <v>0</v>
      </c>
      <c r="Y236" s="39">
        <v>500000</v>
      </c>
      <c r="Z236" s="42">
        <v>1</v>
      </c>
      <c r="AA236" s="42">
        <v>999999999</v>
      </c>
      <c r="AB236" s="42">
        <v>0</v>
      </c>
      <c r="AC236" s="42">
        <v>0</v>
      </c>
      <c r="AD236">
        <v>0</v>
      </c>
      <c r="AE236">
        <v>0</v>
      </c>
    </row>
    <row r="237" spans="1:32" x14ac:dyDescent="0.15">
      <c r="A237" s="39">
        <v>20008</v>
      </c>
      <c r="B237" s="39">
        <v>3</v>
      </c>
      <c r="C237" s="39"/>
      <c r="D237" s="39">
        <v>9</v>
      </c>
      <c r="E237" s="39">
        <v>3</v>
      </c>
      <c r="F237" s="39" t="s">
        <v>877</v>
      </c>
      <c r="G237" s="39" t="s">
        <v>870</v>
      </c>
      <c r="H237" s="39">
        <v>8</v>
      </c>
      <c r="I237" s="39">
        <v>250000</v>
      </c>
      <c r="J237" s="39" t="s">
        <v>247</v>
      </c>
      <c r="K237" s="42">
        <v>5</v>
      </c>
      <c r="L237" s="42">
        <v>0</v>
      </c>
      <c r="M237" s="42">
        <v>1</v>
      </c>
      <c r="N237" s="42">
        <v>0</v>
      </c>
      <c r="O237" s="42">
        <v>2500000</v>
      </c>
      <c r="P237" s="42">
        <v>250000</v>
      </c>
      <c r="Q237" s="42">
        <v>1</v>
      </c>
      <c r="R237" s="39">
        <v>20005</v>
      </c>
      <c r="S237" s="39">
        <v>20005</v>
      </c>
      <c r="T237" s="41">
        <v>1</v>
      </c>
      <c r="U237" s="39">
        <v>99</v>
      </c>
      <c r="V237" s="39">
        <v>0</v>
      </c>
      <c r="W237" s="39">
        <v>2</v>
      </c>
      <c r="X237" s="12">
        <v>0</v>
      </c>
      <c r="Y237" s="39">
        <v>2500000</v>
      </c>
      <c r="Z237" s="42">
        <v>1</v>
      </c>
      <c r="AA237" s="42">
        <v>999999999</v>
      </c>
      <c r="AB237" s="42">
        <v>0</v>
      </c>
      <c r="AC237" s="42">
        <v>0</v>
      </c>
      <c r="AD237">
        <v>0</v>
      </c>
      <c r="AE237">
        <v>0</v>
      </c>
    </row>
    <row r="238" spans="1:32" x14ac:dyDescent="0.15">
      <c r="A238" s="39">
        <v>20011</v>
      </c>
      <c r="B238" s="39">
        <v>3</v>
      </c>
      <c r="C238" s="39"/>
      <c r="D238" s="39">
        <v>0</v>
      </c>
      <c r="E238" s="39">
        <v>1</v>
      </c>
      <c r="F238" s="39" t="s">
        <v>781</v>
      </c>
      <c r="G238" s="39" t="s">
        <v>778</v>
      </c>
      <c r="H238" s="39">
        <v>3</v>
      </c>
      <c r="I238" s="39">
        <v>20000</v>
      </c>
      <c r="J238" s="39" t="s">
        <v>247</v>
      </c>
      <c r="K238" s="42">
        <v>2</v>
      </c>
      <c r="L238" s="42">
        <v>0</v>
      </c>
      <c r="M238" s="42">
        <v>1</v>
      </c>
      <c r="N238" s="42">
        <v>0</v>
      </c>
      <c r="O238" s="42">
        <v>20000</v>
      </c>
      <c r="P238" s="42">
        <v>2000</v>
      </c>
      <c r="Q238" s="42">
        <v>1</v>
      </c>
      <c r="R238" s="42">
        <v>20011</v>
      </c>
      <c r="S238" s="42">
        <v>20011</v>
      </c>
      <c r="T238" s="41">
        <v>0</v>
      </c>
      <c r="U238" s="39">
        <v>99</v>
      </c>
      <c r="V238" s="39">
        <v>0</v>
      </c>
      <c r="W238" s="39">
        <v>2</v>
      </c>
      <c r="X238" s="12">
        <v>0</v>
      </c>
      <c r="Y238" s="39">
        <v>20000</v>
      </c>
      <c r="Z238" s="42">
        <v>1</v>
      </c>
      <c r="AA238" s="42">
        <v>999999999</v>
      </c>
      <c r="AB238" s="42">
        <v>0</v>
      </c>
      <c r="AC238" s="42">
        <v>0</v>
      </c>
      <c r="AD238">
        <v>0</v>
      </c>
      <c r="AE238">
        <v>1</v>
      </c>
    </row>
    <row r="239" spans="1:32" x14ac:dyDescent="0.15">
      <c r="A239" s="39">
        <v>20012</v>
      </c>
      <c r="B239" s="39">
        <v>3</v>
      </c>
      <c r="C239" s="39"/>
      <c r="D239" s="39">
        <v>0</v>
      </c>
      <c r="E239" s="39">
        <v>2</v>
      </c>
      <c r="F239" s="39" t="s">
        <v>782</v>
      </c>
      <c r="G239" s="39" t="s">
        <v>772</v>
      </c>
      <c r="H239" s="39">
        <v>3</v>
      </c>
      <c r="I239" s="39">
        <v>100000</v>
      </c>
      <c r="J239" s="39" t="s">
        <v>247</v>
      </c>
      <c r="K239" s="42">
        <v>3</v>
      </c>
      <c r="L239" s="42">
        <v>0</v>
      </c>
      <c r="M239" s="42">
        <v>1</v>
      </c>
      <c r="N239" s="42">
        <v>0</v>
      </c>
      <c r="O239" s="42">
        <v>100000</v>
      </c>
      <c r="P239" s="42">
        <v>10000</v>
      </c>
      <c r="Q239" s="42">
        <v>1</v>
      </c>
      <c r="R239" s="42">
        <v>20012</v>
      </c>
      <c r="S239" s="42">
        <v>20012</v>
      </c>
      <c r="T239" s="41">
        <v>0</v>
      </c>
      <c r="U239" s="39">
        <v>99</v>
      </c>
      <c r="V239" s="39">
        <v>0</v>
      </c>
      <c r="W239" s="39">
        <v>2</v>
      </c>
      <c r="X239" s="12">
        <v>0</v>
      </c>
      <c r="Y239" s="39">
        <v>100000</v>
      </c>
      <c r="Z239" s="42">
        <v>1</v>
      </c>
      <c r="AA239" s="42">
        <v>999999999</v>
      </c>
      <c r="AB239" s="42">
        <v>0</v>
      </c>
      <c r="AC239" s="42">
        <v>0</v>
      </c>
      <c r="AD239">
        <v>0</v>
      </c>
      <c r="AE239">
        <v>1</v>
      </c>
    </row>
    <row r="240" spans="1:32" x14ac:dyDescent="0.15">
      <c r="A240" s="39">
        <v>20013</v>
      </c>
      <c r="B240" s="39">
        <v>3</v>
      </c>
      <c r="C240" s="39"/>
      <c r="D240" s="39">
        <v>0</v>
      </c>
      <c r="E240" s="39">
        <v>3</v>
      </c>
      <c r="F240" s="39" t="s">
        <v>783</v>
      </c>
      <c r="G240" s="39" t="s">
        <v>779</v>
      </c>
      <c r="H240" s="39">
        <v>3</v>
      </c>
      <c r="I240" s="39">
        <v>500000</v>
      </c>
      <c r="J240" s="39" t="s">
        <v>247</v>
      </c>
      <c r="K240" s="42">
        <v>4</v>
      </c>
      <c r="L240" s="42">
        <v>0</v>
      </c>
      <c r="M240" s="42">
        <v>1</v>
      </c>
      <c r="N240" s="42">
        <v>0</v>
      </c>
      <c r="O240" s="42">
        <v>500000</v>
      </c>
      <c r="P240" s="42">
        <v>50000</v>
      </c>
      <c r="Q240" s="42">
        <v>1</v>
      </c>
      <c r="R240" s="42">
        <v>20013</v>
      </c>
      <c r="S240" s="42">
        <v>20013</v>
      </c>
      <c r="T240" s="41">
        <v>1</v>
      </c>
      <c r="U240" s="39">
        <v>99</v>
      </c>
      <c r="V240" s="39">
        <v>0</v>
      </c>
      <c r="W240" s="39">
        <v>2</v>
      </c>
      <c r="X240" s="12">
        <v>0</v>
      </c>
      <c r="Y240" s="39">
        <v>500000</v>
      </c>
      <c r="Z240" s="42">
        <v>1</v>
      </c>
      <c r="AA240" s="42">
        <v>999999999</v>
      </c>
      <c r="AB240" s="42">
        <v>0</v>
      </c>
      <c r="AC240" s="42">
        <v>0</v>
      </c>
      <c r="AD240">
        <v>0</v>
      </c>
      <c r="AE240">
        <v>1</v>
      </c>
    </row>
    <row r="241" spans="1:31" x14ac:dyDescent="0.15">
      <c r="A241" s="39">
        <v>20014</v>
      </c>
      <c r="B241" s="39">
        <v>3</v>
      </c>
      <c r="C241" s="39"/>
      <c r="D241" s="39">
        <v>0</v>
      </c>
      <c r="E241" s="39">
        <v>3</v>
      </c>
      <c r="F241" s="39" t="s">
        <v>784</v>
      </c>
      <c r="G241" s="39" t="s">
        <v>780</v>
      </c>
      <c r="H241" s="39">
        <v>3</v>
      </c>
      <c r="I241" s="39">
        <v>2500000</v>
      </c>
      <c r="J241" s="39" t="s">
        <v>247</v>
      </c>
      <c r="K241" s="42">
        <v>5</v>
      </c>
      <c r="L241" s="42">
        <v>0</v>
      </c>
      <c r="M241" s="42">
        <v>1</v>
      </c>
      <c r="N241" s="42">
        <v>0</v>
      </c>
      <c r="O241" s="42">
        <v>2500000</v>
      </c>
      <c r="P241" s="42">
        <v>250000</v>
      </c>
      <c r="Q241" s="42">
        <v>1</v>
      </c>
      <c r="R241" s="42">
        <v>20013</v>
      </c>
      <c r="S241" s="42">
        <v>20013</v>
      </c>
      <c r="T241" s="41">
        <v>0</v>
      </c>
      <c r="U241" s="39">
        <v>99</v>
      </c>
      <c r="V241" s="39">
        <v>0</v>
      </c>
      <c r="W241" s="39">
        <v>2</v>
      </c>
      <c r="X241" s="12">
        <v>0</v>
      </c>
      <c r="Y241" s="39">
        <v>2500000</v>
      </c>
      <c r="Z241" s="42">
        <v>1</v>
      </c>
      <c r="AA241" s="42">
        <v>999999999</v>
      </c>
      <c r="AB241" s="42">
        <v>0</v>
      </c>
      <c r="AC241" s="42">
        <v>0</v>
      </c>
      <c r="AD241">
        <v>0</v>
      </c>
      <c r="AE241">
        <v>1</v>
      </c>
    </row>
    <row r="242" spans="1:31" x14ac:dyDescent="0.15">
      <c r="A242" s="39">
        <v>20021</v>
      </c>
      <c r="B242" s="39">
        <v>3</v>
      </c>
      <c r="C242" s="39"/>
      <c r="D242" s="39">
        <v>0</v>
      </c>
      <c r="E242" s="39">
        <v>1</v>
      </c>
      <c r="F242" s="39" t="s">
        <v>151</v>
      </c>
      <c r="G242" s="39" t="s">
        <v>259</v>
      </c>
      <c r="H242" s="39">
        <v>5</v>
      </c>
      <c r="I242" s="39">
        <v>100</v>
      </c>
      <c r="J242" s="39" t="s">
        <v>247</v>
      </c>
      <c r="K242" s="42">
        <v>3</v>
      </c>
      <c r="L242" s="42">
        <v>0</v>
      </c>
      <c r="M242" s="42">
        <v>1</v>
      </c>
      <c r="N242" s="42">
        <v>0</v>
      </c>
      <c r="O242" s="42">
        <v>10000</v>
      </c>
      <c r="P242" s="42">
        <v>2000</v>
      </c>
      <c r="Q242" s="42">
        <v>1</v>
      </c>
      <c r="R242" s="42">
        <v>20021</v>
      </c>
      <c r="S242" s="42">
        <v>20021</v>
      </c>
      <c r="T242" s="41">
        <v>0</v>
      </c>
      <c r="U242" s="39">
        <v>99</v>
      </c>
      <c r="V242" s="39">
        <v>0</v>
      </c>
      <c r="W242" s="39">
        <v>2</v>
      </c>
      <c r="X242" s="12">
        <v>0</v>
      </c>
      <c r="Y242" s="39">
        <v>10000</v>
      </c>
      <c r="Z242" s="42">
        <v>1</v>
      </c>
      <c r="AA242" s="42">
        <v>999999999</v>
      </c>
      <c r="AB242" s="42">
        <v>0</v>
      </c>
      <c r="AC242" s="42">
        <v>0</v>
      </c>
      <c r="AD242">
        <v>0</v>
      </c>
      <c r="AE242">
        <v>1</v>
      </c>
    </row>
    <row r="243" spans="1:31" x14ac:dyDescent="0.15">
      <c r="A243" s="39">
        <v>20022</v>
      </c>
      <c r="B243" s="39">
        <v>3</v>
      </c>
      <c r="C243" s="39"/>
      <c r="D243" s="39">
        <v>0</v>
      </c>
      <c r="E243" s="39">
        <v>2</v>
      </c>
      <c r="F243" s="39" t="s">
        <v>153</v>
      </c>
      <c r="G243" s="39" t="s">
        <v>260</v>
      </c>
      <c r="H243" s="39">
        <v>5</v>
      </c>
      <c r="I243" s="39">
        <v>1000</v>
      </c>
      <c r="J243" s="39" t="s">
        <v>247</v>
      </c>
      <c r="K243" s="42">
        <v>4</v>
      </c>
      <c r="L243" s="42">
        <v>0</v>
      </c>
      <c r="M243" s="42">
        <v>1</v>
      </c>
      <c r="N243" s="42">
        <v>0</v>
      </c>
      <c r="O243" s="42">
        <v>100000</v>
      </c>
      <c r="P243" s="42">
        <v>20000</v>
      </c>
      <c r="Q243" s="42">
        <v>1</v>
      </c>
      <c r="R243" s="42">
        <v>20021</v>
      </c>
      <c r="S243" s="42">
        <v>20021</v>
      </c>
      <c r="T243" s="41">
        <v>0</v>
      </c>
      <c r="U243" s="39">
        <v>99</v>
      </c>
      <c r="V243" s="39">
        <v>0</v>
      </c>
      <c r="W243" s="39">
        <v>2</v>
      </c>
      <c r="X243" s="12">
        <v>0</v>
      </c>
      <c r="Y243" s="39">
        <v>100000</v>
      </c>
      <c r="Z243" s="42">
        <v>1</v>
      </c>
      <c r="AA243" s="42">
        <v>999999999</v>
      </c>
      <c r="AB243" s="42">
        <v>0</v>
      </c>
      <c r="AC243" s="42">
        <v>0</v>
      </c>
      <c r="AD243">
        <v>0</v>
      </c>
      <c r="AE243">
        <v>1</v>
      </c>
    </row>
    <row r="244" spans="1:31" x14ac:dyDescent="0.15">
      <c r="A244" s="39">
        <v>20023</v>
      </c>
      <c r="B244" s="39">
        <v>3</v>
      </c>
      <c r="C244" s="39"/>
      <c r="D244" s="39">
        <v>0</v>
      </c>
      <c r="E244" s="39">
        <v>2</v>
      </c>
      <c r="F244" s="39" t="s">
        <v>152</v>
      </c>
      <c r="G244" s="39" t="s">
        <v>656</v>
      </c>
      <c r="H244" s="39">
        <v>5</v>
      </c>
      <c r="I244" s="39">
        <v>10000</v>
      </c>
      <c r="J244" s="39" t="s">
        <v>247</v>
      </c>
      <c r="K244" s="42">
        <v>5</v>
      </c>
      <c r="L244" s="42">
        <v>0</v>
      </c>
      <c r="M244" s="42">
        <v>1</v>
      </c>
      <c r="N244" s="42">
        <v>0</v>
      </c>
      <c r="O244" s="42">
        <v>1000000</v>
      </c>
      <c r="P244" s="42">
        <v>200000</v>
      </c>
      <c r="Q244" s="42">
        <v>1</v>
      </c>
      <c r="R244" s="42">
        <v>20021</v>
      </c>
      <c r="S244" s="42">
        <v>20021</v>
      </c>
      <c r="T244" s="41">
        <v>0</v>
      </c>
      <c r="U244" s="39">
        <v>99</v>
      </c>
      <c r="V244" s="39">
        <v>0</v>
      </c>
      <c r="W244" s="39">
        <v>2</v>
      </c>
      <c r="X244" s="12">
        <v>0</v>
      </c>
      <c r="Y244" s="39">
        <v>1000000</v>
      </c>
      <c r="Z244" s="42">
        <v>1</v>
      </c>
      <c r="AA244" s="42">
        <v>999999999</v>
      </c>
      <c r="AB244" s="42">
        <v>0</v>
      </c>
      <c r="AC244" s="42">
        <v>0</v>
      </c>
      <c r="AD244">
        <v>0</v>
      </c>
      <c r="AE244">
        <v>1</v>
      </c>
    </row>
    <row r="245" spans="1:31" x14ac:dyDescent="0.15">
      <c r="A245" s="39">
        <v>20031</v>
      </c>
      <c r="B245" s="39">
        <v>3</v>
      </c>
      <c r="C245" s="39"/>
      <c r="D245" s="39">
        <v>0</v>
      </c>
      <c r="E245" s="39">
        <v>1</v>
      </c>
      <c r="F245" s="39" t="s">
        <v>676</v>
      </c>
      <c r="G245" s="39" t="s">
        <v>684</v>
      </c>
      <c r="H245" s="39">
        <v>4</v>
      </c>
      <c r="I245" s="39">
        <v>10</v>
      </c>
      <c r="J245" s="39" t="s">
        <v>247</v>
      </c>
      <c r="K245" s="42">
        <v>3</v>
      </c>
      <c r="L245" s="42">
        <v>0</v>
      </c>
      <c r="M245" s="42">
        <v>1</v>
      </c>
      <c r="N245" s="42">
        <v>0</v>
      </c>
      <c r="O245" s="42">
        <v>10000</v>
      </c>
      <c r="P245" s="42">
        <v>2000</v>
      </c>
      <c r="Q245" s="42">
        <v>1</v>
      </c>
      <c r="R245" s="42">
        <v>20031</v>
      </c>
      <c r="S245" s="42">
        <v>20031</v>
      </c>
      <c r="T245" s="41">
        <v>0</v>
      </c>
      <c r="U245" s="39">
        <v>99</v>
      </c>
      <c r="V245" s="39">
        <v>0</v>
      </c>
      <c r="W245" s="39">
        <v>2</v>
      </c>
      <c r="X245" s="12">
        <v>0</v>
      </c>
      <c r="Y245" s="39">
        <v>10000</v>
      </c>
      <c r="Z245" s="42">
        <v>1</v>
      </c>
      <c r="AA245" s="42">
        <v>999999999</v>
      </c>
      <c r="AB245" s="42">
        <v>0</v>
      </c>
      <c r="AC245" s="42">
        <v>0</v>
      </c>
      <c r="AD245">
        <v>0</v>
      </c>
      <c r="AE245">
        <v>1</v>
      </c>
    </row>
    <row r="246" spans="1:31" x14ac:dyDescent="0.15">
      <c r="A246" s="39">
        <v>20032</v>
      </c>
      <c r="B246" s="39">
        <v>3</v>
      </c>
      <c r="C246" s="39"/>
      <c r="D246" s="39">
        <v>0</v>
      </c>
      <c r="E246" s="39">
        <v>2</v>
      </c>
      <c r="F246" s="39" t="s">
        <v>677</v>
      </c>
      <c r="G246" s="39" t="s">
        <v>685</v>
      </c>
      <c r="H246" s="39">
        <v>4</v>
      </c>
      <c r="I246" s="39">
        <v>100</v>
      </c>
      <c r="J246" s="39" t="s">
        <v>247</v>
      </c>
      <c r="K246" s="42">
        <v>4</v>
      </c>
      <c r="L246" s="42">
        <v>0</v>
      </c>
      <c r="M246" s="42">
        <v>1</v>
      </c>
      <c r="N246" s="42">
        <v>0</v>
      </c>
      <c r="O246" s="42">
        <v>100000</v>
      </c>
      <c r="P246" s="42">
        <v>20000</v>
      </c>
      <c r="Q246" s="42">
        <v>1</v>
      </c>
      <c r="R246" s="42">
        <v>20031</v>
      </c>
      <c r="S246" s="42">
        <v>20031</v>
      </c>
      <c r="T246" s="41">
        <v>1</v>
      </c>
      <c r="U246" s="39">
        <v>99</v>
      </c>
      <c r="V246" s="39">
        <v>0</v>
      </c>
      <c r="W246" s="39">
        <v>2</v>
      </c>
      <c r="X246" s="12">
        <v>0</v>
      </c>
      <c r="Y246" s="39">
        <v>100000</v>
      </c>
      <c r="Z246" s="42">
        <v>1</v>
      </c>
      <c r="AA246" s="42">
        <v>999999999</v>
      </c>
      <c r="AB246" s="42">
        <v>0</v>
      </c>
      <c r="AC246" s="42">
        <v>0</v>
      </c>
      <c r="AD246">
        <v>0</v>
      </c>
      <c r="AE246">
        <v>1</v>
      </c>
    </row>
    <row r="247" spans="1:31" x14ac:dyDescent="0.15">
      <c r="A247" s="39">
        <v>20033</v>
      </c>
      <c r="B247" s="39">
        <v>3</v>
      </c>
      <c r="C247" s="39"/>
      <c r="D247" s="39">
        <v>0</v>
      </c>
      <c r="E247" s="39">
        <v>2</v>
      </c>
      <c r="F247" s="39" t="s">
        <v>678</v>
      </c>
      <c r="G247" s="39" t="s">
        <v>686</v>
      </c>
      <c r="H247" s="39">
        <v>4</v>
      </c>
      <c r="I247" s="39">
        <v>1000</v>
      </c>
      <c r="J247" s="39" t="s">
        <v>247</v>
      </c>
      <c r="K247" s="42">
        <v>5</v>
      </c>
      <c r="L247" s="42">
        <v>0</v>
      </c>
      <c r="M247" s="42">
        <v>30</v>
      </c>
      <c r="N247" s="42">
        <v>0</v>
      </c>
      <c r="O247" s="42">
        <v>1000000</v>
      </c>
      <c r="P247" s="42">
        <v>200000</v>
      </c>
      <c r="Q247" s="42">
        <v>1</v>
      </c>
      <c r="R247" s="42">
        <v>20031</v>
      </c>
      <c r="S247" s="42">
        <v>20031</v>
      </c>
      <c r="T247" s="41">
        <v>1</v>
      </c>
      <c r="U247" s="39">
        <v>99</v>
      </c>
      <c r="V247" s="39">
        <v>0</v>
      </c>
      <c r="W247" s="39">
        <v>2</v>
      </c>
      <c r="X247" s="12">
        <v>0</v>
      </c>
      <c r="Y247" s="39">
        <v>1000000</v>
      </c>
      <c r="Z247" s="42">
        <v>1</v>
      </c>
      <c r="AA247" s="42">
        <v>999999999</v>
      </c>
      <c r="AB247" s="42">
        <v>0</v>
      </c>
      <c r="AC247" s="42">
        <v>0</v>
      </c>
      <c r="AD247">
        <v>0</v>
      </c>
      <c r="AE247">
        <v>1</v>
      </c>
    </row>
    <row r="248" spans="1:31" x14ac:dyDescent="0.15">
      <c r="A248" s="39">
        <v>20051</v>
      </c>
      <c r="B248" s="39">
        <v>3</v>
      </c>
      <c r="C248" s="39"/>
      <c r="D248" s="39">
        <v>0</v>
      </c>
      <c r="E248" s="39">
        <v>2</v>
      </c>
      <c r="F248" s="39" t="s">
        <v>809</v>
      </c>
      <c r="G248" s="39" t="s">
        <v>807</v>
      </c>
      <c r="H248" s="39">
        <v>4</v>
      </c>
      <c r="I248" s="39">
        <v>500</v>
      </c>
      <c r="J248" s="39" t="s">
        <v>247</v>
      </c>
      <c r="K248" s="42">
        <v>4</v>
      </c>
      <c r="L248" s="42">
        <v>0</v>
      </c>
      <c r="M248" s="42">
        <v>1</v>
      </c>
      <c r="N248" s="42">
        <v>0</v>
      </c>
      <c r="O248" s="42">
        <v>500000</v>
      </c>
      <c r="P248" s="42">
        <v>100000</v>
      </c>
      <c r="Q248" s="42">
        <v>1</v>
      </c>
      <c r="R248" s="42">
        <v>20031</v>
      </c>
      <c r="S248" s="42">
        <v>20031</v>
      </c>
      <c r="T248" s="41">
        <v>0</v>
      </c>
      <c r="U248" s="39">
        <v>99</v>
      </c>
      <c r="V248" s="39">
        <v>0</v>
      </c>
      <c r="W248" s="39">
        <v>2</v>
      </c>
      <c r="X248" s="12">
        <v>0</v>
      </c>
      <c r="Y248" s="39">
        <v>500000</v>
      </c>
      <c r="Z248" s="42">
        <v>1</v>
      </c>
      <c r="AA248" s="42">
        <v>999999999</v>
      </c>
      <c r="AB248" s="42">
        <v>0</v>
      </c>
      <c r="AC248" s="42">
        <v>0</v>
      </c>
      <c r="AD248">
        <v>0</v>
      </c>
      <c r="AE248">
        <v>1</v>
      </c>
    </row>
    <row r="249" spans="1:31" x14ac:dyDescent="0.15">
      <c r="A249" s="39">
        <v>20052</v>
      </c>
      <c r="B249" s="39">
        <v>3</v>
      </c>
      <c r="C249" s="39"/>
      <c r="D249" s="39">
        <v>0</v>
      </c>
      <c r="E249" s="39">
        <v>2</v>
      </c>
      <c r="F249" s="39" t="s">
        <v>810</v>
      </c>
      <c r="G249" s="39" t="s">
        <v>808</v>
      </c>
      <c r="H249" s="39">
        <v>4</v>
      </c>
      <c r="I249" s="39">
        <v>1000</v>
      </c>
      <c r="J249" s="39" t="s">
        <v>247</v>
      </c>
      <c r="K249" s="42">
        <v>5</v>
      </c>
      <c r="L249" s="42">
        <v>0</v>
      </c>
      <c r="M249" s="42">
        <v>1</v>
      </c>
      <c r="N249" s="42">
        <v>0</v>
      </c>
      <c r="O249" s="42">
        <v>1000000</v>
      </c>
      <c r="P249" s="42">
        <v>200000</v>
      </c>
      <c r="Q249" s="42">
        <v>1</v>
      </c>
      <c r="R249" s="42">
        <v>20031</v>
      </c>
      <c r="S249" s="42">
        <v>20031</v>
      </c>
      <c r="T249" s="41">
        <v>0</v>
      </c>
      <c r="U249" s="39">
        <v>99</v>
      </c>
      <c r="V249" s="39">
        <v>0</v>
      </c>
      <c r="W249" s="39">
        <v>2</v>
      </c>
      <c r="X249" s="12">
        <v>0</v>
      </c>
      <c r="Y249" s="39">
        <v>1000000</v>
      </c>
      <c r="Z249" s="42">
        <v>1</v>
      </c>
      <c r="AA249" s="42">
        <v>999999999</v>
      </c>
      <c r="AB249" s="42">
        <v>0</v>
      </c>
      <c r="AC249" s="42">
        <v>0</v>
      </c>
      <c r="AD249">
        <v>0</v>
      </c>
      <c r="AE249">
        <v>1</v>
      </c>
    </row>
    <row r="250" spans="1:31" x14ac:dyDescent="0.15">
      <c r="A250" s="39">
        <v>21100</v>
      </c>
      <c r="B250" s="26">
        <v>2</v>
      </c>
      <c r="C250" s="26"/>
      <c r="D250" s="26">
        <v>20</v>
      </c>
      <c r="E250" s="26">
        <v>1</v>
      </c>
      <c r="F250" s="26" t="s">
        <v>135</v>
      </c>
      <c r="G250" s="26" t="s">
        <v>1175</v>
      </c>
      <c r="H250" s="26">
        <v>1</v>
      </c>
      <c r="I250" s="26">
        <v>1000</v>
      </c>
      <c r="J250" s="39" t="s">
        <v>247</v>
      </c>
      <c r="K250" s="26">
        <v>1</v>
      </c>
      <c r="L250" s="26">
        <v>0</v>
      </c>
      <c r="M250" s="26">
        <v>1</v>
      </c>
      <c r="N250" s="26">
        <v>0</v>
      </c>
      <c r="O250" s="26">
        <v>100</v>
      </c>
      <c r="P250" s="42">
        <v>20</v>
      </c>
      <c r="Q250" s="29">
        <v>0</v>
      </c>
      <c r="R250" s="26">
        <v>21100</v>
      </c>
      <c r="S250" s="26">
        <v>21100</v>
      </c>
      <c r="T250" s="41">
        <v>0</v>
      </c>
      <c r="U250" s="26">
        <v>99</v>
      </c>
      <c r="V250" s="26">
        <v>1</v>
      </c>
      <c r="W250" s="26">
        <v>1</v>
      </c>
      <c r="X250" s="12">
        <v>0</v>
      </c>
      <c r="Y250" s="26">
        <v>100</v>
      </c>
      <c r="Z250" s="42">
        <v>1</v>
      </c>
      <c r="AA250" s="42">
        <v>999999999</v>
      </c>
      <c r="AB250" s="26">
        <v>0</v>
      </c>
      <c r="AC250" s="26">
        <v>0</v>
      </c>
      <c r="AD250" s="26">
        <v>201</v>
      </c>
      <c r="AE250">
        <v>0</v>
      </c>
    </row>
    <row r="251" spans="1:31" x14ac:dyDescent="0.15">
      <c r="A251" s="39">
        <v>21101</v>
      </c>
      <c r="B251" s="26">
        <v>2</v>
      </c>
      <c r="C251" s="26"/>
      <c r="D251" s="26">
        <v>20</v>
      </c>
      <c r="E251" s="26">
        <v>2</v>
      </c>
      <c r="F251" s="26" t="s">
        <v>136</v>
      </c>
      <c r="G251" s="26" t="s">
        <v>1176</v>
      </c>
      <c r="H251" s="26">
        <v>1</v>
      </c>
      <c r="I251" s="26">
        <v>3000</v>
      </c>
      <c r="J251" s="39" t="s">
        <v>247</v>
      </c>
      <c r="K251" s="26">
        <v>2</v>
      </c>
      <c r="L251" s="26">
        <v>0</v>
      </c>
      <c r="M251" s="26">
        <v>10</v>
      </c>
      <c r="N251" s="26">
        <v>0</v>
      </c>
      <c r="O251" s="26">
        <v>300</v>
      </c>
      <c r="P251" s="42">
        <v>60</v>
      </c>
      <c r="Q251" s="29">
        <v>0</v>
      </c>
      <c r="R251" s="26">
        <v>21101</v>
      </c>
      <c r="S251" s="26">
        <v>21101</v>
      </c>
      <c r="T251" s="41">
        <v>0</v>
      </c>
      <c r="U251" s="26">
        <v>99</v>
      </c>
      <c r="V251" s="26">
        <v>1</v>
      </c>
      <c r="W251" s="26">
        <v>1</v>
      </c>
      <c r="X251" s="12">
        <v>0</v>
      </c>
      <c r="Y251" s="26">
        <v>300</v>
      </c>
      <c r="Z251" s="42">
        <v>1</v>
      </c>
      <c r="AA251" s="42">
        <v>999999999</v>
      </c>
      <c r="AB251" s="26">
        <v>0</v>
      </c>
      <c r="AC251" s="26">
        <v>0</v>
      </c>
      <c r="AD251" s="26">
        <v>201</v>
      </c>
      <c r="AE251">
        <v>0</v>
      </c>
    </row>
    <row r="252" spans="1:31" x14ac:dyDescent="0.15">
      <c r="A252" s="39">
        <v>21102</v>
      </c>
      <c r="B252" s="26">
        <v>2</v>
      </c>
      <c r="C252" s="26"/>
      <c r="D252" s="26">
        <v>20</v>
      </c>
      <c r="E252" s="26">
        <v>3</v>
      </c>
      <c r="F252" s="26" t="s">
        <v>137</v>
      </c>
      <c r="G252" s="26" t="s">
        <v>1177</v>
      </c>
      <c r="H252" s="26">
        <v>1</v>
      </c>
      <c r="I252" s="26">
        <v>8000</v>
      </c>
      <c r="J252" s="39" t="s">
        <v>247</v>
      </c>
      <c r="K252" s="26">
        <v>3</v>
      </c>
      <c r="L252" s="26">
        <v>0</v>
      </c>
      <c r="M252" s="26">
        <v>30</v>
      </c>
      <c r="N252" s="26">
        <v>0</v>
      </c>
      <c r="O252" s="26">
        <v>1000</v>
      </c>
      <c r="P252" s="42">
        <v>200</v>
      </c>
      <c r="Q252" s="29">
        <v>0</v>
      </c>
      <c r="R252" s="26">
        <v>21102</v>
      </c>
      <c r="S252" s="26">
        <v>21102</v>
      </c>
      <c r="T252" s="41">
        <v>0</v>
      </c>
      <c r="U252" s="26">
        <v>99</v>
      </c>
      <c r="V252" s="26">
        <v>1</v>
      </c>
      <c r="W252" s="26">
        <v>1</v>
      </c>
      <c r="X252" s="12">
        <v>0</v>
      </c>
      <c r="Y252" s="26">
        <v>1000</v>
      </c>
      <c r="Z252" s="42">
        <v>1</v>
      </c>
      <c r="AA252" s="42">
        <v>999999999</v>
      </c>
      <c r="AB252" s="26">
        <v>0</v>
      </c>
      <c r="AC252" s="26">
        <v>0</v>
      </c>
      <c r="AD252" s="26">
        <v>201</v>
      </c>
      <c r="AE252">
        <v>0</v>
      </c>
    </row>
    <row r="253" spans="1:31" x14ac:dyDescent="0.15">
      <c r="A253" s="39">
        <v>21103</v>
      </c>
      <c r="B253" s="26">
        <v>2</v>
      </c>
      <c r="C253" s="26"/>
      <c r="D253" s="26">
        <v>20</v>
      </c>
      <c r="E253" s="26">
        <v>3</v>
      </c>
      <c r="F253" s="26" t="s">
        <v>284</v>
      </c>
      <c r="G253" s="26" t="s">
        <v>1178</v>
      </c>
      <c r="H253" s="26">
        <v>1</v>
      </c>
      <c r="I253" s="26">
        <v>20000</v>
      </c>
      <c r="J253" s="39" t="s">
        <v>247</v>
      </c>
      <c r="K253" s="26">
        <v>4</v>
      </c>
      <c r="L253" s="26">
        <v>0</v>
      </c>
      <c r="M253" s="26">
        <v>50</v>
      </c>
      <c r="N253" s="26">
        <v>0</v>
      </c>
      <c r="O253" s="26">
        <v>3000</v>
      </c>
      <c r="P253" s="42">
        <v>600</v>
      </c>
      <c r="Q253" s="29">
        <v>0</v>
      </c>
      <c r="R253" s="26">
        <v>21103</v>
      </c>
      <c r="S253" s="26">
        <v>21103</v>
      </c>
      <c r="T253" s="41">
        <v>0</v>
      </c>
      <c r="U253" s="26">
        <v>99</v>
      </c>
      <c r="V253" s="26">
        <v>1</v>
      </c>
      <c r="W253" s="26">
        <v>1</v>
      </c>
      <c r="X253" s="12">
        <v>0</v>
      </c>
      <c r="Y253" s="26">
        <v>3000</v>
      </c>
      <c r="Z253" s="42">
        <v>1</v>
      </c>
      <c r="AA253" s="42">
        <v>999999999</v>
      </c>
      <c r="AB253" s="26">
        <v>0</v>
      </c>
      <c r="AC253" s="26">
        <v>0</v>
      </c>
      <c r="AD253" s="26">
        <v>201</v>
      </c>
      <c r="AE253">
        <v>0</v>
      </c>
    </row>
    <row r="254" spans="1:31" x14ac:dyDescent="0.15">
      <c r="A254" s="39">
        <v>21104</v>
      </c>
      <c r="B254" s="26">
        <v>2</v>
      </c>
      <c r="C254" s="26"/>
      <c r="D254" s="26">
        <v>20</v>
      </c>
      <c r="E254" s="26">
        <v>3</v>
      </c>
      <c r="F254" s="26" t="s">
        <v>287</v>
      </c>
      <c r="G254" s="26" t="s">
        <v>1179</v>
      </c>
      <c r="H254" s="26">
        <v>1</v>
      </c>
      <c r="I254" s="26">
        <v>40000</v>
      </c>
      <c r="J254" s="39" t="s">
        <v>247</v>
      </c>
      <c r="K254" s="26">
        <v>5</v>
      </c>
      <c r="L254" s="26">
        <v>0</v>
      </c>
      <c r="M254" s="26">
        <v>70</v>
      </c>
      <c r="N254" s="26">
        <v>0</v>
      </c>
      <c r="O254" s="26">
        <v>10000</v>
      </c>
      <c r="P254" s="42">
        <v>2000</v>
      </c>
      <c r="Q254" s="29">
        <v>0</v>
      </c>
      <c r="R254" s="26">
        <v>21104</v>
      </c>
      <c r="S254" s="26">
        <v>21104</v>
      </c>
      <c r="T254" s="41">
        <v>0</v>
      </c>
      <c r="U254" s="26">
        <v>99</v>
      </c>
      <c r="V254" s="26">
        <v>1</v>
      </c>
      <c r="W254" s="26">
        <v>1</v>
      </c>
      <c r="X254" s="12">
        <v>0</v>
      </c>
      <c r="Y254" s="26">
        <v>10000</v>
      </c>
      <c r="Z254" s="42">
        <v>1</v>
      </c>
      <c r="AA254" s="42">
        <v>999999999</v>
      </c>
      <c r="AB254" s="26">
        <v>0</v>
      </c>
      <c r="AC254" s="26">
        <v>0</v>
      </c>
      <c r="AD254" s="26">
        <v>201</v>
      </c>
      <c r="AE254">
        <v>0</v>
      </c>
    </row>
    <row r="255" spans="1:31" x14ac:dyDescent="0.15">
      <c r="A255" s="39">
        <v>21105</v>
      </c>
      <c r="B255" s="26">
        <v>2</v>
      </c>
      <c r="C255" s="26"/>
      <c r="D255" s="26">
        <v>20</v>
      </c>
      <c r="E255" s="26">
        <v>1</v>
      </c>
      <c r="F255" s="26" t="s">
        <v>882</v>
      </c>
      <c r="G255" s="26" t="s">
        <v>1180</v>
      </c>
      <c r="H255" s="26">
        <v>1</v>
      </c>
      <c r="I255" s="26">
        <v>10000</v>
      </c>
      <c r="J255" s="39" t="s">
        <v>247</v>
      </c>
      <c r="K255" s="26">
        <v>1</v>
      </c>
      <c r="L255" s="26">
        <v>0</v>
      </c>
      <c r="M255" s="26">
        <v>1</v>
      </c>
      <c r="N255" s="26">
        <v>0</v>
      </c>
      <c r="O255" s="26">
        <v>100</v>
      </c>
      <c r="P255" s="42">
        <v>20</v>
      </c>
      <c r="Q255" s="29">
        <v>0</v>
      </c>
      <c r="R255" s="26">
        <v>21100</v>
      </c>
      <c r="S255" s="26">
        <v>21100</v>
      </c>
      <c r="T255" s="41">
        <v>0</v>
      </c>
      <c r="U255" s="26">
        <v>99</v>
      </c>
      <c r="V255" s="26">
        <v>1</v>
      </c>
      <c r="W255" s="26">
        <v>1</v>
      </c>
      <c r="X255" s="12">
        <v>0</v>
      </c>
      <c r="Y255" s="26">
        <v>100</v>
      </c>
      <c r="Z255" s="42">
        <v>1</v>
      </c>
      <c r="AA255" s="42">
        <v>999999999</v>
      </c>
      <c r="AB255" s="26">
        <v>0</v>
      </c>
      <c r="AC255" s="26">
        <v>0</v>
      </c>
      <c r="AD255" s="26">
        <v>201</v>
      </c>
      <c r="AE255">
        <v>0</v>
      </c>
    </row>
    <row r="256" spans="1:31" x14ac:dyDescent="0.15">
      <c r="A256" s="39">
        <v>21106</v>
      </c>
      <c r="B256" s="26">
        <v>2</v>
      </c>
      <c r="C256" s="26"/>
      <c r="D256" s="26">
        <v>20</v>
      </c>
      <c r="E256" s="26">
        <v>2</v>
      </c>
      <c r="F256" s="26" t="s">
        <v>883</v>
      </c>
      <c r="G256" s="26" t="s">
        <v>1181</v>
      </c>
      <c r="H256" s="26">
        <v>1</v>
      </c>
      <c r="I256" s="26">
        <v>30000</v>
      </c>
      <c r="J256" s="39" t="s">
        <v>247</v>
      </c>
      <c r="K256" s="26">
        <v>2</v>
      </c>
      <c r="L256" s="26">
        <v>0</v>
      </c>
      <c r="M256" s="26">
        <v>10</v>
      </c>
      <c r="N256" s="26">
        <v>0</v>
      </c>
      <c r="O256" s="26">
        <v>300</v>
      </c>
      <c r="P256" s="42">
        <v>60</v>
      </c>
      <c r="Q256" s="29">
        <v>0</v>
      </c>
      <c r="R256" s="26">
        <v>21101</v>
      </c>
      <c r="S256" s="26">
        <v>21101</v>
      </c>
      <c r="T256" s="41">
        <v>0</v>
      </c>
      <c r="U256" s="26">
        <v>99</v>
      </c>
      <c r="V256" s="26">
        <v>1</v>
      </c>
      <c r="W256" s="26">
        <v>1</v>
      </c>
      <c r="X256" s="12">
        <v>0</v>
      </c>
      <c r="Y256" s="26">
        <v>300</v>
      </c>
      <c r="Z256" s="42">
        <v>1</v>
      </c>
      <c r="AA256" s="42">
        <v>999999999</v>
      </c>
      <c r="AB256" s="26">
        <v>0</v>
      </c>
      <c r="AC256" s="26">
        <v>0</v>
      </c>
      <c r="AD256" s="26">
        <v>201</v>
      </c>
      <c r="AE256">
        <v>0</v>
      </c>
    </row>
    <row r="257" spans="1:31" x14ac:dyDescent="0.15">
      <c r="A257" s="39">
        <v>21107</v>
      </c>
      <c r="B257" s="26">
        <v>2</v>
      </c>
      <c r="C257" s="26"/>
      <c r="D257" s="26">
        <v>20</v>
      </c>
      <c r="E257" s="26">
        <v>3</v>
      </c>
      <c r="F257" s="26" t="s">
        <v>884</v>
      </c>
      <c r="G257" s="26" t="s">
        <v>1182</v>
      </c>
      <c r="H257" s="26">
        <v>1</v>
      </c>
      <c r="I257" s="26">
        <v>80000</v>
      </c>
      <c r="J257" s="39" t="s">
        <v>247</v>
      </c>
      <c r="K257" s="26">
        <v>3</v>
      </c>
      <c r="L257" s="26">
        <v>0</v>
      </c>
      <c r="M257" s="26">
        <v>30</v>
      </c>
      <c r="N257" s="26">
        <v>0</v>
      </c>
      <c r="O257" s="26">
        <v>1000</v>
      </c>
      <c r="P257" s="42">
        <v>200</v>
      </c>
      <c r="Q257" s="29">
        <v>0</v>
      </c>
      <c r="R257" s="26">
        <v>21102</v>
      </c>
      <c r="S257" s="26">
        <v>21102</v>
      </c>
      <c r="T257" s="41">
        <v>0</v>
      </c>
      <c r="U257" s="26">
        <v>99</v>
      </c>
      <c r="V257" s="26">
        <v>1</v>
      </c>
      <c r="W257" s="26">
        <v>1</v>
      </c>
      <c r="X257" s="12">
        <v>0</v>
      </c>
      <c r="Y257" s="26">
        <v>1000</v>
      </c>
      <c r="Z257" s="42">
        <v>1</v>
      </c>
      <c r="AA257" s="42">
        <v>999999999</v>
      </c>
      <c r="AB257" s="26">
        <v>0</v>
      </c>
      <c r="AC257" s="26">
        <v>0</v>
      </c>
      <c r="AD257" s="26">
        <v>201</v>
      </c>
      <c r="AE257">
        <v>0</v>
      </c>
    </row>
    <row r="258" spans="1:31" x14ac:dyDescent="0.15">
      <c r="A258" s="39">
        <v>21108</v>
      </c>
      <c r="B258" s="26">
        <v>2</v>
      </c>
      <c r="C258" s="26"/>
      <c r="D258" s="26">
        <v>20</v>
      </c>
      <c r="E258" s="26">
        <v>3</v>
      </c>
      <c r="F258" s="26" t="s">
        <v>885</v>
      </c>
      <c r="G258" s="26" t="s">
        <v>1183</v>
      </c>
      <c r="H258" s="26">
        <v>1</v>
      </c>
      <c r="I258" s="26">
        <v>200000</v>
      </c>
      <c r="J258" s="39" t="s">
        <v>247</v>
      </c>
      <c r="K258" s="26">
        <v>4</v>
      </c>
      <c r="L258" s="26">
        <v>0</v>
      </c>
      <c r="M258" s="26">
        <v>50</v>
      </c>
      <c r="N258" s="26">
        <v>0</v>
      </c>
      <c r="O258" s="26">
        <v>3000</v>
      </c>
      <c r="P258" s="42">
        <v>600</v>
      </c>
      <c r="Q258" s="29">
        <v>0</v>
      </c>
      <c r="R258" s="26">
        <v>21103</v>
      </c>
      <c r="S258" s="26">
        <v>21103</v>
      </c>
      <c r="T258" s="41">
        <v>0</v>
      </c>
      <c r="U258" s="26">
        <v>99</v>
      </c>
      <c r="V258" s="26">
        <v>1</v>
      </c>
      <c r="W258" s="26">
        <v>1</v>
      </c>
      <c r="X258" s="12">
        <v>0</v>
      </c>
      <c r="Y258" s="26">
        <v>3000</v>
      </c>
      <c r="Z258" s="42">
        <v>1</v>
      </c>
      <c r="AA258" s="42">
        <v>999999999</v>
      </c>
      <c r="AB258" s="26">
        <v>0</v>
      </c>
      <c r="AC258" s="26">
        <v>0</v>
      </c>
      <c r="AD258" s="26">
        <v>201</v>
      </c>
      <c r="AE258">
        <v>0</v>
      </c>
    </row>
    <row r="259" spans="1:31" x14ac:dyDescent="0.15">
      <c r="A259" s="39">
        <v>21109</v>
      </c>
      <c r="B259" s="26">
        <v>2</v>
      </c>
      <c r="C259" s="26"/>
      <c r="D259" s="26">
        <v>20</v>
      </c>
      <c r="E259" s="26">
        <v>3</v>
      </c>
      <c r="F259" s="26" t="s">
        <v>886</v>
      </c>
      <c r="G259" s="26" t="s">
        <v>1184</v>
      </c>
      <c r="H259" s="26">
        <v>1</v>
      </c>
      <c r="I259" s="26">
        <v>400000</v>
      </c>
      <c r="J259" s="39" t="s">
        <v>247</v>
      </c>
      <c r="K259" s="26">
        <v>5</v>
      </c>
      <c r="L259" s="26">
        <v>0</v>
      </c>
      <c r="M259" s="26">
        <v>70</v>
      </c>
      <c r="N259" s="26">
        <v>0</v>
      </c>
      <c r="O259" s="26">
        <v>10000</v>
      </c>
      <c r="P259" s="42">
        <v>2000</v>
      </c>
      <c r="Q259" s="29">
        <v>0</v>
      </c>
      <c r="R259" s="26">
        <v>21104</v>
      </c>
      <c r="S259" s="26">
        <v>21104</v>
      </c>
      <c r="T259" s="41">
        <v>0</v>
      </c>
      <c r="U259" s="26">
        <v>99</v>
      </c>
      <c r="V259" s="26">
        <v>1</v>
      </c>
      <c r="W259" s="26">
        <v>1</v>
      </c>
      <c r="X259" s="12">
        <v>0</v>
      </c>
      <c r="Y259" s="26">
        <v>10000</v>
      </c>
      <c r="Z259" s="42">
        <v>1</v>
      </c>
      <c r="AA259" s="42">
        <v>999999999</v>
      </c>
      <c r="AB259" s="26">
        <v>0</v>
      </c>
      <c r="AC259" s="26">
        <v>0</v>
      </c>
      <c r="AD259" s="26">
        <v>201</v>
      </c>
      <c r="AE259">
        <v>0</v>
      </c>
    </row>
    <row r="260" spans="1:31" x14ac:dyDescent="0.15">
      <c r="A260" s="39">
        <v>21200</v>
      </c>
      <c r="B260" s="26">
        <v>2</v>
      </c>
      <c r="C260" s="26"/>
      <c r="D260" s="26">
        <v>30</v>
      </c>
      <c r="E260" s="26">
        <v>1</v>
      </c>
      <c r="F260" s="26" t="s">
        <v>138</v>
      </c>
      <c r="G260" s="26" t="s">
        <v>1185</v>
      </c>
      <c r="H260" s="26">
        <v>2</v>
      </c>
      <c r="I260" s="26">
        <v>500</v>
      </c>
      <c r="J260" s="39" t="s">
        <v>247</v>
      </c>
      <c r="K260" s="26">
        <v>1</v>
      </c>
      <c r="L260" s="26">
        <v>0</v>
      </c>
      <c r="M260" s="26">
        <v>1</v>
      </c>
      <c r="N260" s="26">
        <v>0</v>
      </c>
      <c r="O260" s="26">
        <v>100</v>
      </c>
      <c r="P260" s="42">
        <v>20</v>
      </c>
      <c r="Q260" s="29">
        <v>0</v>
      </c>
      <c r="R260" s="26">
        <v>21200</v>
      </c>
      <c r="S260" s="26">
        <v>21200</v>
      </c>
      <c r="T260" s="41">
        <v>0</v>
      </c>
      <c r="U260" s="26">
        <v>99</v>
      </c>
      <c r="V260" s="26">
        <v>2</v>
      </c>
      <c r="W260" s="26">
        <v>1</v>
      </c>
      <c r="X260" s="12">
        <v>0</v>
      </c>
      <c r="Y260" s="26">
        <v>100</v>
      </c>
      <c r="Z260" s="42">
        <v>1</v>
      </c>
      <c r="AA260" s="42">
        <v>999999999</v>
      </c>
      <c r="AB260" s="26">
        <v>0</v>
      </c>
      <c r="AC260" s="26">
        <v>0</v>
      </c>
      <c r="AD260" s="26">
        <v>202</v>
      </c>
      <c r="AE260">
        <v>0</v>
      </c>
    </row>
    <row r="261" spans="1:31" x14ac:dyDescent="0.15">
      <c r="A261" s="39">
        <v>21201</v>
      </c>
      <c r="B261" s="26">
        <v>2</v>
      </c>
      <c r="C261" s="26"/>
      <c r="D261" s="26">
        <v>30</v>
      </c>
      <c r="E261" s="26">
        <v>2</v>
      </c>
      <c r="F261" s="26" t="s">
        <v>139</v>
      </c>
      <c r="G261" s="26" t="s">
        <v>1186</v>
      </c>
      <c r="H261" s="26">
        <v>2</v>
      </c>
      <c r="I261" s="26">
        <v>1500</v>
      </c>
      <c r="J261" s="39" t="s">
        <v>247</v>
      </c>
      <c r="K261" s="26">
        <v>2</v>
      </c>
      <c r="L261" s="26">
        <v>0</v>
      </c>
      <c r="M261" s="26">
        <v>10</v>
      </c>
      <c r="N261" s="26">
        <v>0</v>
      </c>
      <c r="O261" s="26">
        <v>300</v>
      </c>
      <c r="P261" s="42">
        <v>60</v>
      </c>
      <c r="Q261" s="29">
        <v>0</v>
      </c>
      <c r="R261" s="26">
        <v>21201</v>
      </c>
      <c r="S261" s="26">
        <v>21201</v>
      </c>
      <c r="T261" s="41">
        <v>0</v>
      </c>
      <c r="U261" s="26">
        <v>99</v>
      </c>
      <c r="V261" s="26">
        <v>2</v>
      </c>
      <c r="W261" s="26">
        <v>1</v>
      </c>
      <c r="X261" s="12">
        <v>0</v>
      </c>
      <c r="Y261" s="26">
        <v>300</v>
      </c>
      <c r="Z261" s="42">
        <v>1</v>
      </c>
      <c r="AA261" s="42">
        <v>999999999</v>
      </c>
      <c r="AB261" s="26">
        <v>0</v>
      </c>
      <c r="AC261" s="26">
        <v>0</v>
      </c>
      <c r="AD261" s="26">
        <v>202</v>
      </c>
      <c r="AE261">
        <v>0</v>
      </c>
    </row>
    <row r="262" spans="1:31" x14ac:dyDescent="0.15">
      <c r="A262" s="39">
        <v>21202</v>
      </c>
      <c r="B262" s="26">
        <v>2</v>
      </c>
      <c r="C262" s="26"/>
      <c r="D262" s="26">
        <v>30</v>
      </c>
      <c r="E262" s="26">
        <v>3</v>
      </c>
      <c r="F262" s="26" t="s">
        <v>140</v>
      </c>
      <c r="G262" s="26" t="s">
        <v>1187</v>
      </c>
      <c r="H262" s="26">
        <v>2</v>
      </c>
      <c r="I262" s="26">
        <v>4000</v>
      </c>
      <c r="J262" s="39" t="s">
        <v>247</v>
      </c>
      <c r="K262" s="26">
        <v>3</v>
      </c>
      <c r="L262" s="26">
        <v>0</v>
      </c>
      <c r="M262" s="26">
        <v>30</v>
      </c>
      <c r="N262" s="26">
        <v>0</v>
      </c>
      <c r="O262" s="26">
        <v>1000</v>
      </c>
      <c r="P262" s="42">
        <v>200</v>
      </c>
      <c r="Q262" s="29">
        <v>0</v>
      </c>
      <c r="R262" s="26">
        <v>21202</v>
      </c>
      <c r="S262" s="26">
        <v>21202</v>
      </c>
      <c r="T262" s="41">
        <v>0</v>
      </c>
      <c r="U262" s="26">
        <v>99</v>
      </c>
      <c r="V262" s="26">
        <v>2</v>
      </c>
      <c r="W262" s="26">
        <v>1</v>
      </c>
      <c r="X262" s="12">
        <v>0</v>
      </c>
      <c r="Y262" s="26">
        <v>1000</v>
      </c>
      <c r="Z262" s="42">
        <v>1</v>
      </c>
      <c r="AA262" s="42">
        <v>999999999</v>
      </c>
      <c r="AB262" s="26">
        <v>0</v>
      </c>
      <c r="AC262" s="26">
        <v>0</v>
      </c>
      <c r="AD262" s="26">
        <v>202</v>
      </c>
      <c r="AE262">
        <v>0</v>
      </c>
    </row>
    <row r="263" spans="1:31" x14ac:dyDescent="0.15">
      <c r="A263" s="39">
        <v>21203</v>
      </c>
      <c r="B263" s="26">
        <v>2</v>
      </c>
      <c r="C263" s="26"/>
      <c r="D263" s="26">
        <v>30</v>
      </c>
      <c r="E263" s="26">
        <v>3</v>
      </c>
      <c r="F263" s="26" t="s">
        <v>285</v>
      </c>
      <c r="G263" s="26" t="s">
        <v>1188</v>
      </c>
      <c r="H263" s="26">
        <v>2</v>
      </c>
      <c r="I263" s="26">
        <v>10000</v>
      </c>
      <c r="J263" s="39" t="s">
        <v>247</v>
      </c>
      <c r="K263" s="26">
        <v>4</v>
      </c>
      <c r="L263" s="26">
        <v>0</v>
      </c>
      <c r="M263" s="26">
        <v>50</v>
      </c>
      <c r="N263" s="26">
        <v>0</v>
      </c>
      <c r="O263" s="26">
        <v>3000</v>
      </c>
      <c r="P263" s="42">
        <v>600</v>
      </c>
      <c r="Q263" s="29">
        <v>0</v>
      </c>
      <c r="R263" s="26">
        <v>21203</v>
      </c>
      <c r="S263" s="26">
        <v>21203</v>
      </c>
      <c r="T263" s="41">
        <v>0</v>
      </c>
      <c r="U263" s="26">
        <v>99</v>
      </c>
      <c r="V263" s="26">
        <v>2</v>
      </c>
      <c r="W263" s="26">
        <v>1</v>
      </c>
      <c r="X263" s="12">
        <v>0</v>
      </c>
      <c r="Y263" s="26">
        <v>3000</v>
      </c>
      <c r="Z263" s="42">
        <v>1</v>
      </c>
      <c r="AA263" s="42">
        <v>999999999</v>
      </c>
      <c r="AB263" s="26">
        <v>0</v>
      </c>
      <c r="AC263" s="26">
        <v>0</v>
      </c>
      <c r="AD263" s="26">
        <v>202</v>
      </c>
      <c r="AE263">
        <v>0</v>
      </c>
    </row>
    <row r="264" spans="1:31" x14ac:dyDescent="0.15">
      <c r="A264" s="39">
        <v>21204</v>
      </c>
      <c r="B264" s="26">
        <v>2</v>
      </c>
      <c r="C264" s="26"/>
      <c r="D264" s="26">
        <v>30</v>
      </c>
      <c r="E264" s="26">
        <v>3</v>
      </c>
      <c r="F264" s="26" t="s">
        <v>286</v>
      </c>
      <c r="G264" s="26" t="s">
        <v>1189</v>
      </c>
      <c r="H264" s="26">
        <v>2</v>
      </c>
      <c r="I264" s="26">
        <v>20000</v>
      </c>
      <c r="J264" s="39" t="s">
        <v>247</v>
      </c>
      <c r="K264" s="26">
        <v>5</v>
      </c>
      <c r="L264" s="26">
        <v>0</v>
      </c>
      <c r="M264" s="26">
        <v>70</v>
      </c>
      <c r="N264" s="26">
        <v>0</v>
      </c>
      <c r="O264" s="26">
        <v>10000</v>
      </c>
      <c r="P264" s="42">
        <v>2000</v>
      </c>
      <c r="Q264" s="29">
        <v>0</v>
      </c>
      <c r="R264" s="26">
        <v>21204</v>
      </c>
      <c r="S264" s="26">
        <v>21204</v>
      </c>
      <c r="T264" s="41">
        <v>0</v>
      </c>
      <c r="U264" s="26">
        <v>99</v>
      </c>
      <c r="V264" s="26">
        <v>2</v>
      </c>
      <c r="W264" s="26">
        <v>1</v>
      </c>
      <c r="X264" s="12">
        <v>0</v>
      </c>
      <c r="Y264" s="26">
        <v>10000</v>
      </c>
      <c r="Z264" s="42">
        <v>1</v>
      </c>
      <c r="AA264" s="42">
        <v>999999999</v>
      </c>
      <c r="AB264" s="26">
        <v>0</v>
      </c>
      <c r="AC264" s="26">
        <v>0</v>
      </c>
      <c r="AD264" s="26">
        <v>202</v>
      </c>
      <c r="AE264">
        <v>0</v>
      </c>
    </row>
    <row r="265" spans="1:31" x14ac:dyDescent="0.15">
      <c r="A265" s="39">
        <v>22001</v>
      </c>
      <c r="B265" s="26">
        <v>3</v>
      </c>
      <c r="C265" s="26"/>
      <c r="D265" s="26">
        <v>0</v>
      </c>
      <c r="E265" s="26">
        <v>1</v>
      </c>
      <c r="F265" s="26" t="s">
        <v>791</v>
      </c>
      <c r="G265" s="26" t="s">
        <v>937</v>
      </c>
      <c r="H265" s="26">
        <v>0</v>
      </c>
      <c r="I265" s="26">
        <v>0</v>
      </c>
      <c r="J265" s="39" t="s">
        <v>247</v>
      </c>
      <c r="K265" s="26">
        <v>2</v>
      </c>
      <c r="L265" s="26">
        <v>0</v>
      </c>
      <c r="M265" s="26">
        <v>1</v>
      </c>
      <c r="N265" s="26">
        <v>0</v>
      </c>
      <c r="O265" s="26">
        <v>20000</v>
      </c>
      <c r="P265" s="42">
        <v>2000</v>
      </c>
      <c r="Q265" s="29">
        <v>0</v>
      </c>
      <c r="R265" s="16">
        <v>22001</v>
      </c>
      <c r="S265" s="16">
        <v>22001</v>
      </c>
      <c r="T265" s="41">
        <v>0</v>
      </c>
      <c r="U265" s="26">
        <v>99</v>
      </c>
      <c r="V265" s="26">
        <v>0</v>
      </c>
      <c r="W265" s="26">
        <v>0</v>
      </c>
      <c r="X265" s="12">
        <v>1</v>
      </c>
      <c r="Y265" s="26">
        <v>20000</v>
      </c>
      <c r="Z265" s="42">
        <v>1</v>
      </c>
      <c r="AA265" s="42">
        <v>999999999</v>
      </c>
      <c r="AB265" s="26">
        <v>0</v>
      </c>
      <c r="AC265" s="26">
        <v>0</v>
      </c>
      <c r="AD265" s="26">
        <v>601</v>
      </c>
      <c r="AE265" s="26">
        <v>0</v>
      </c>
    </row>
    <row r="266" spans="1:31" x14ac:dyDescent="0.15">
      <c r="A266" s="39">
        <v>22002</v>
      </c>
      <c r="B266" s="26">
        <v>3</v>
      </c>
      <c r="C266" s="26"/>
      <c r="D266" s="26">
        <v>0</v>
      </c>
      <c r="E266" s="26">
        <v>1</v>
      </c>
      <c r="F266" s="26" t="s">
        <v>792</v>
      </c>
      <c r="G266" s="26" t="s">
        <v>938</v>
      </c>
      <c r="H266" s="26">
        <v>0</v>
      </c>
      <c r="I266" s="26">
        <v>0</v>
      </c>
      <c r="J266" s="39" t="s">
        <v>247</v>
      </c>
      <c r="K266" s="26">
        <v>3</v>
      </c>
      <c r="L266" s="26">
        <v>0</v>
      </c>
      <c r="M266" s="26">
        <v>1</v>
      </c>
      <c r="N266" s="26">
        <v>0</v>
      </c>
      <c r="O266" s="26">
        <v>100000</v>
      </c>
      <c r="P266" s="42">
        <v>10000</v>
      </c>
      <c r="Q266" s="29">
        <v>0</v>
      </c>
      <c r="R266" s="16">
        <v>22002</v>
      </c>
      <c r="S266" s="16">
        <v>22002</v>
      </c>
      <c r="T266" s="41">
        <v>0</v>
      </c>
      <c r="U266" s="26">
        <v>99</v>
      </c>
      <c r="V266" s="26">
        <v>0</v>
      </c>
      <c r="W266" s="26">
        <v>0</v>
      </c>
      <c r="X266" s="12">
        <v>1</v>
      </c>
      <c r="Y266" s="26">
        <v>100000</v>
      </c>
      <c r="Z266" s="42">
        <v>1</v>
      </c>
      <c r="AA266" s="42">
        <v>999999999</v>
      </c>
      <c r="AB266" s="26">
        <v>0</v>
      </c>
      <c r="AC266" s="26">
        <v>0</v>
      </c>
      <c r="AD266" s="26">
        <v>601</v>
      </c>
      <c r="AE266" s="26">
        <v>0</v>
      </c>
    </row>
    <row r="267" spans="1:31" x14ac:dyDescent="0.15">
      <c r="A267" s="39">
        <v>22003</v>
      </c>
      <c r="B267" s="26">
        <v>3</v>
      </c>
      <c r="C267" s="26"/>
      <c r="D267" s="26">
        <v>0</v>
      </c>
      <c r="E267" s="26">
        <v>1</v>
      </c>
      <c r="F267" s="26" t="s">
        <v>793</v>
      </c>
      <c r="G267" s="26" t="s">
        <v>939</v>
      </c>
      <c r="H267" s="26">
        <v>0</v>
      </c>
      <c r="I267" s="26">
        <v>0</v>
      </c>
      <c r="J267" s="39" t="s">
        <v>247</v>
      </c>
      <c r="K267" s="26">
        <v>4</v>
      </c>
      <c r="L267" s="26">
        <v>0</v>
      </c>
      <c r="M267" s="26">
        <v>1</v>
      </c>
      <c r="N267" s="26">
        <v>0</v>
      </c>
      <c r="O267" s="26">
        <v>500000</v>
      </c>
      <c r="P267" s="42">
        <v>50000</v>
      </c>
      <c r="Q267" s="29">
        <v>0</v>
      </c>
      <c r="R267" s="16">
        <v>22003</v>
      </c>
      <c r="S267" s="16">
        <v>22003</v>
      </c>
      <c r="T267" s="41">
        <v>1</v>
      </c>
      <c r="U267" s="26">
        <v>99</v>
      </c>
      <c r="V267" s="26">
        <v>0</v>
      </c>
      <c r="W267" s="26">
        <v>0</v>
      </c>
      <c r="X267" s="12">
        <v>1</v>
      </c>
      <c r="Y267" s="26">
        <v>500000</v>
      </c>
      <c r="Z267" s="42">
        <v>1</v>
      </c>
      <c r="AA267" s="42">
        <v>999999999</v>
      </c>
      <c r="AB267" s="26">
        <v>0</v>
      </c>
      <c r="AC267" s="26">
        <v>0</v>
      </c>
      <c r="AD267" s="26">
        <v>601</v>
      </c>
      <c r="AE267" s="26">
        <v>0</v>
      </c>
    </row>
    <row r="268" spans="1:31" x14ac:dyDescent="0.15">
      <c r="A268" s="39">
        <v>22004</v>
      </c>
      <c r="B268" s="26">
        <v>3</v>
      </c>
      <c r="C268" s="26"/>
      <c r="D268" s="26">
        <v>0</v>
      </c>
      <c r="E268" s="26">
        <v>1</v>
      </c>
      <c r="F268" s="26" t="s">
        <v>794</v>
      </c>
      <c r="G268" s="26" t="s">
        <v>940</v>
      </c>
      <c r="H268" s="26">
        <v>0</v>
      </c>
      <c r="I268" s="26">
        <v>0</v>
      </c>
      <c r="J268" s="39" t="s">
        <v>247</v>
      </c>
      <c r="K268" s="26">
        <v>5</v>
      </c>
      <c r="L268" s="26">
        <v>0</v>
      </c>
      <c r="M268" s="26">
        <v>1</v>
      </c>
      <c r="N268" s="26">
        <v>0</v>
      </c>
      <c r="O268" s="26">
        <v>2500000</v>
      </c>
      <c r="P268" s="42">
        <v>250000</v>
      </c>
      <c r="Q268" s="29">
        <v>0</v>
      </c>
      <c r="R268" s="16">
        <v>22004</v>
      </c>
      <c r="S268" s="16">
        <v>22004</v>
      </c>
      <c r="T268" s="41">
        <v>0</v>
      </c>
      <c r="U268" s="26">
        <v>99</v>
      </c>
      <c r="V268" s="26">
        <v>0</v>
      </c>
      <c r="W268" s="26">
        <v>0</v>
      </c>
      <c r="X268" s="12">
        <v>1</v>
      </c>
      <c r="Y268" s="26">
        <v>2500000</v>
      </c>
      <c r="Z268" s="42">
        <v>1</v>
      </c>
      <c r="AA268" s="42">
        <v>999999999</v>
      </c>
      <c r="AB268" s="26">
        <v>0</v>
      </c>
      <c r="AC268" s="26">
        <v>0</v>
      </c>
      <c r="AD268" s="26">
        <v>601</v>
      </c>
      <c r="AE268" s="26">
        <v>0</v>
      </c>
    </row>
    <row r="269" spans="1:31" x14ac:dyDescent="0.15">
      <c r="A269" s="39">
        <v>22011</v>
      </c>
      <c r="B269" s="26">
        <v>3</v>
      </c>
      <c r="C269" s="26"/>
      <c r="D269" s="26">
        <v>0</v>
      </c>
      <c r="E269" s="26">
        <v>1</v>
      </c>
      <c r="F269" s="26" t="s">
        <v>788</v>
      </c>
      <c r="G269" s="26" t="s">
        <v>913</v>
      </c>
      <c r="H269" s="26">
        <v>0</v>
      </c>
      <c r="I269" s="26">
        <v>0</v>
      </c>
      <c r="J269" s="39" t="s">
        <v>247</v>
      </c>
      <c r="K269" s="26">
        <v>2</v>
      </c>
      <c r="L269" s="26">
        <v>0</v>
      </c>
      <c r="M269" s="26">
        <v>1</v>
      </c>
      <c r="N269" s="26">
        <v>0</v>
      </c>
      <c r="O269" s="26">
        <v>20000</v>
      </c>
      <c r="P269" s="42">
        <v>2000</v>
      </c>
      <c r="Q269" s="29">
        <v>0</v>
      </c>
      <c r="R269" s="26">
        <v>22011</v>
      </c>
      <c r="S269" s="26">
        <v>22011</v>
      </c>
      <c r="T269" s="41">
        <v>0</v>
      </c>
      <c r="U269" s="26">
        <v>99</v>
      </c>
      <c r="V269" s="26">
        <v>0</v>
      </c>
      <c r="W269" s="26">
        <v>0</v>
      </c>
      <c r="X269" s="12">
        <v>1</v>
      </c>
      <c r="Y269" s="26">
        <v>20000</v>
      </c>
      <c r="Z269" s="42">
        <v>1</v>
      </c>
      <c r="AA269" s="42">
        <v>999999999</v>
      </c>
      <c r="AB269" s="26">
        <v>0</v>
      </c>
      <c r="AC269" s="26">
        <v>0</v>
      </c>
      <c r="AD269" s="26">
        <v>601</v>
      </c>
      <c r="AE269" s="26">
        <v>0</v>
      </c>
    </row>
    <row r="270" spans="1:31" x14ac:dyDescent="0.15">
      <c r="A270" s="39">
        <v>22012</v>
      </c>
      <c r="B270" s="26">
        <v>3</v>
      </c>
      <c r="C270" s="26"/>
      <c r="D270" s="26">
        <v>0</v>
      </c>
      <c r="E270" s="26">
        <v>1</v>
      </c>
      <c r="F270" s="26" t="s">
        <v>789</v>
      </c>
      <c r="G270" s="26" t="s">
        <v>914</v>
      </c>
      <c r="H270" s="26">
        <v>0</v>
      </c>
      <c r="I270" s="26">
        <v>0</v>
      </c>
      <c r="J270" s="39" t="s">
        <v>247</v>
      </c>
      <c r="K270" s="26">
        <v>3</v>
      </c>
      <c r="L270" s="26">
        <v>0</v>
      </c>
      <c r="M270" s="26">
        <v>1</v>
      </c>
      <c r="N270" s="26">
        <v>0</v>
      </c>
      <c r="O270" s="26">
        <v>100000</v>
      </c>
      <c r="P270" s="42">
        <v>10000</v>
      </c>
      <c r="Q270" s="29">
        <v>0</v>
      </c>
      <c r="R270" s="26">
        <v>22012</v>
      </c>
      <c r="S270" s="26">
        <v>22012</v>
      </c>
      <c r="T270" s="41">
        <v>0</v>
      </c>
      <c r="U270" s="26">
        <v>99</v>
      </c>
      <c r="V270" s="26">
        <v>0</v>
      </c>
      <c r="W270" s="26">
        <v>0</v>
      </c>
      <c r="X270" s="12">
        <v>1</v>
      </c>
      <c r="Y270" s="26">
        <v>100000</v>
      </c>
      <c r="Z270" s="42">
        <v>1</v>
      </c>
      <c r="AA270" s="42">
        <v>999999999</v>
      </c>
      <c r="AB270" s="26">
        <v>0</v>
      </c>
      <c r="AC270" s="26">
        <v>0</v>
      </c>
      <c r="AD270" s="26">
        <v>601</v>
      </c>
      <c r="AE270" s="26">
        <v>0</v>
      </c>
    </row>
    <row r="271" spans="1:31" x14ac:dyDescent="0.15">
      <c r="A271" s="39">
        <v>22013</v>
      </c>
      <c r="B271" s="26">
        <v>3</v>
      </c>
      <c r="C271" s="26"/>
      <c r="D271" s="26">
        <v>0</v>
      </c>
      <c r="E271" s="26">
        <v>1</v>
      </c>
      <c r="F271" s="26" t="s">
        <v>790</v>
      </c>
      <c r="G271" s="26" t="s">
        <v>915</v>
      </c>
      <c r="H271" s="26">
        <v>0</v>
      </c>
      <c r="I271" s="26">
        <v>0</v>
      </c>
      <c r="J271" s="39" t="s">
        <v>247</v>
      </c>
      <c r="K271" s="26">
        <v>4</v>
      </c>
      <c r="L271" s="26">
        <v>0</v>
      </c>
      <c r="M271" s="26">
        <v>1</v>
      </c>
      <c r="N271" s="26">
        <v>0</v>
      </c>
      <c r="O271" s="26">
        <v>500000</v>
      </c>
      <c r="P271" s="42">
        <v>50000</v>
      </c>
      <c r="Q271" s="29">
        <v>0</v>
      </c>
      <c r="R271" s="26">
        <v>22013</v>
      </c>
      <c r="S271" s="26">
        <v>22013</v>
      </c>
      <c r="T271" s="41">
        <v>1</v>
      </c>
      <c r="U271" s="26">
        <v>99</v>
      </c>
      <c r="V271" s="26">
        <v>0</v>
      </c>
      <c r="W271" s="26">
        <v>0</v>
      </c>
      <c r="X271" s="12">
        <v>1</v>
      </c>
      <c r="Y271" s="26">
        <v>500000</v>
      </c>
      <c r="Z271" s="42">
        <v>1</v>
      </c>
      <c r="AA271" s="42">
        <v>999999999</v>
      </c>
      <c r="AB271" s="26">
        <v>0</v>
      </c>
      <c r="AC271" s="26">
        <v>0</v>
      </c>
      <c r="AD271" s="26">
        <v>601</v>
      </c>
      <c r="AE271" s="26">
        <v>0</v>
      </c>
    </row>
    <row r="272" spans="1:31" x14ac:dyDescent="0.15">
      <c r="A272" s="39">
        <v>23001</v>
      </c>
      <c r="B272" s="39">
        <v>2</v>
      </c>
      <c r="C272" s="39"/>
      <c r="D272" s="39">
        <v>40</v>
      </c>
      <c r="E272" s="39">
        <v>1</v>
      </c>
      <c r="F272" s="39" t="s">
        <v>282</v>
      </c>
      <c r="G272" s="39" t="s">
        <v>283</v>
      </c>
      <c r="H272" s="39">
        <v>0</v>
      </c>
      <c r="I272" s="39">
        <v>0</v>
      </c>
      <c r="J272" s="39" t="s">
        <v>247</v>
      </c>
      <c r="K272" s="39">
        <v>4</v>
      </c>
      <c r="L272" s="39">
        <v>0</v>
      </c>
      <c r="M272" s="39">
        <v>1</v>
      </c>
      <c r="N272" s="26">
        <v>0</v>
      </c>
      <c r="O272" s="39">
        <v>50000</v>
      </c>
      <c r="P272" s="42">
        <v>5000</v>
      </c>
      <c r="Q272" s="40">
        <v>0</v>
      </c>
      <c r="R272" s="12">
        <v>23001</v>
      </c>
      <c r="S272" s="39">
        <v>23001</v>
      </c>
      <c r="T272" s="41">
        <v>0</v>
      </c>
      <c r="U272" s="39">
        <v>99</v>
      </c>
      <c r="V272" s="39">
        <v>0</v>
      </c>
      <c r="W272" s="39">
        <v>0</v>
      </c>
      <c r="X272" s="12">
        <v>1</v>
      </c>
      <c r="Y272" s="39">
        <v>50000</v>
      </c>
      <c r="Z272" s="42">
        <v>1</v>
      </c>
      <c r="AA272" s="42">
        <v>999999999</v>
      </c>
      <c r="AB272" s="39">
        <v>0</v>
      </c>
      <c r="AC272" s="39">
        <v>0</v>
      </c>
      <c r="AD272" s="26">
        <v>601</v>
      </c>
      <c r="AE272">
        <v>0</v>
      </c>
    </row>
    <row r="273" spans="1:31" x14ac:dyDescent="0.15">
      <c r="A273" s="39">
        <v>25001</v>
      </c>
      <c r="B273" s="39">
        <v>3</v>
      </c>
      <c r="C273" s="39"/>
      <c r="D273" s="39">
        <v>8</v>
      </c>
      <c r="E273" s="39">
        <v>1</v>
      </c>
      <c r="F273" s="43" t="s">
        <v>279</v>
      </c>
      <c r="G273" s="39" t="s">
        <v>864</v>
      </c>
      <c r="H273" s="39">
        <v>17</v>
      </c>
      <c r="I273" s="39">
        <v>10001</v>
      </c>
      <c r="J273" s="39" t="s">
        <v>247</v>
      </c>
      <c r="K273" s="39">
        <v>2</v>
      </c>
      <c r="L273" s="39">
        <v>0</v>
      </c>
      <c r="M273" s="39">
        <v>1</v>
      </c>
      <c r="N273" s="39">
        <v>0</v>
      </c>
      <c r="O273" s="39">
        <v>40000</v>
      </c>
      <c r="P273" s="39">
        <v>4000</v>
      </c>
      <c r="Q273" s="40">
        <v>1</v>
      </c>
      <c r="R273" s="42">
        <v>25001</v>
      </c>
      <c r="S273" s="42">
        <v>25001</v>
      </c>
      <c r="T273" s="41">
        <v>0</v>
      </c>
      <c r="U273" s="39">
        <v>99</v>
      </c>
      <c r="V273" s="39">
        <v>0</v>
      </c>
      <c r="W273" s="39">
        <v>1</v>
      </c>
      <c r="X273" s="12">
        <v>0</v>
      </c>
      <c r="Y273" s="39">
        <v>40000</v>
      </c>
      <c r="Z273" s="42">
        <v>1</v>
      </c>
      <c r="AA273" s="42">
        <v>999999999</v>
      </c>
      <c r="AB273" s="39">
        <v>0</v>
      </c>
      <c r="AC273" s="39">
        <v>0</v>
      </c>
      <c r="AD273" s="39">
        <v>0</v>
      </c>
      <c r="AE273">
        <v>0</v>
      </c>
    </row>
    <row r="274" spans="1:31" x14ac:dyDescent="0.15">
      <c r="A274" s="39">
        <v>25002</v>
      </c>
      <c r="B274" s="39">
        <v>3</v>
      </c>
      <c r="C274" s="39"/>
      <c r="D274" s="39">
        <v>8</v>
      </c>
      <c r="E274" s="39">
        <v>1</v>
      </c>
      <c r="F274" s="43" t="s">
        <v>281</v>
      </c>
      <c r="G274" s="39" t="s">
        <v>878</v>
      </c>
      <c r="H274" s="39">
        <v>17</v>
      </c>
      <c r="I274" s="39">
        <v>10002</v>
      </c>
      <c r="J274" s="39" t="s">
        <v>247</v>
      </c>
      <c r="K274" s="39">
        <v>3</v>
      </c>
      <c r="L274" s="39">
        <v>0</v>
      </c>
      <c r="M274" s="39">
        <v>1</v>
      </c>
      <c r="N274" s="39">
        <v>0</v>
      </c>
      <c r="O274" s="39">
        <v>80000</v>
      </c>
      <c r="P274" s="39">
        <v>8000</v>
      </c>
      <c r="Q274" s="40">
        <v>1</v>
      </c>
      <c r="R274" s="42">
        <v>25002</v>
      </c>
      <c r="S274" s="42">
        <v>25002</v>
      </c>
      <c r="T274" s="41">
        <v>0</v>
      </c>
      <c r="U274" s="39">
        <v>99</v>
      </c>
      <c r="V274" s="39">
        <v>0</v>
      </c>
      <c r="W274" s="39">
        <v>1</v>
      </c>
      <c r="X274" s="12">
        <v>0</v>
      </c>
      <c r="Y274" s="39">
        <v>80000</v>
      </c>
      <c r="Z274" s="42">
        <v>1</v>
      </c>
      <c r="AA274" s="42">
        <v>999999999</v>
      </c>
      <c r="AB274" s="39">
        <v>0</v>
      </c>
      <c r="AC274" s="39">
        <v>0</v>
      </c>
      <c r="AD274" s="39">
        <v>0</v>
      </c>
      <c r="AE274">
        <v>0</v>
      </c>
    </row>
    <row r="275" spans="1:31" x14ac:dyDescent="0.15">
      <c r="A275" s="39">
        <v>25003</v>
      </c>
      <c r="B275" s="39">
        <v>3</v>
      </c>
      <c r="C275" s="39"/>
      <c r="D275" s="39">
        <v>8</v>
      </c>
      <c r="E275" s="39">
        <v>1</v>
      </c>
      <c r="F275" s="43" t="s">
        <v>280</v>
      </c>
      <c r="G275" s="39" t="s">
        <v>879</v>
      </c>
      <c r="H275" s="39">
        <v>17</v>
      </c>
      <c r="I275" s="39">
        <v>10003</v>
      </c>
      <c r="J275" s="39" t="s">
        <v>247</v>
      </c>
      <c r="K275" s="39">
        <v>4</v>
      </c>
      <c r="L275" s="39">
        <v>0</v>
      </c>
      <c r="M275" s="39">
        <v>1</v>
      </c>
      <c r="N275" s="39">
        <v>0</v>
      </c>
      <c r="O275" s="39">
        <v>160000</v>
      </c>
      <c r="P275" s="42">
        <v>16000</v>
      </c>
      <c r="Q275" s="40">
        <v>1</v>
      </c>
      <c r="R275" s="42">
        <v>25003</v>
      </c>
      <c r="S275" s="42">
        <v>25003</v>
      </c>
      <c r="T275" s="41">
        <v>0</v>
      </c>
      <c r="U275" s="39">
        <v>99</v>
      </c>
      <c r="V275" s="39">
        <v>0</v>
      </c>
      <c r="W275" s="39">
        <v>1</v>
      </c>
      <c r="X275" s="12">
        <v>0</v>
      </c>
      <c r="Y275" s="39">
        <v>160000</v>
      </c>
      <c r="Z275" s="42">
        <v>1</v>
      </c>
      <c r="AA275" s="42">
        <v>999999999</v>
      </c>
      <c r="AB275" s="39">
        <v>0</v>
      </c>
      <c r="AC275" s="39">
        <v>0</v>
      </c>
      <c r="AD275" s="39">
        <v>0</v>
      </c>
      <c r="AE275">
        <v>0</v>
      </c>
    </row>
    <row r="276" spans="1:31" x14ac:dyDescent="0.15">
      <c r="A276" s="39">
        <v>25004</v>
      </c>
      <c r="B276" s="39">
        <v>3</v>
      </c>
      <c r="C276" s="39"/>
      <c r="D276" s="39">
        <v>8</v>
      </c>
      <c r="E276" s="39">
        <v>1</v>
      </c>
      <c r="F276" s="47" t="s">
        <v>680</v>
      </c>
      <c r="G276" s="39" t="s">
        <v>865</v>
      </c>
      <c r="H276" s="39">
        <v>17</v>
      </c>
      <c r="I276" s="39">
        <v>10004</v>
      </c>
      <c r="J276" s="39" t="s">
        <v>247</v>
      </c>
      <c r="K276" s="39">
        <v>2</v>
      </c>
      <c r="L276" s="39">
        <v>0</v>
      </c>
      <c r="M276" s="39">
        <v>1</v>
      </c>
      <c r="N276" s="39">
        <v>0</v>
      </c>
      <c r="O276" s="39">
        <v>20000</v>
      </c>
      <c r="P276" s="39">
        <v>2000</v>
      </c>
      <c r="Q276" s="40">
        <v>1</v>
      </c>
      <c r="R276" s="42">
        <v>25004</v>
      </c>
      <c r="S276" s="42">
        <v>25004</v>
      </c>
      <c r="T276" s="41">
        <v>0</v>
      </c>
      <c r="U276" s="39">
        <v>99</v>
      </c>
      <c r="V276" s="39">
        <v>0</v>
      </c>
      <c r="W276" s="39">
        <v>1</v>
      </c>
      <c r="X276" s="12">
        <v>0</v>
      </c>
      <c r="Y276" s="39">
        <v>20000</v>
      </c>
      <c r="Z276" s="42">
        <v>1</v>
      </c>
      <c r="AA276" s="42">
        <v>999999999</v>
      </c>
      <c r="AB276" s="39">
        <v>0</v>
      </c>
      <c r="AC276" s="39">
        <v>0</v>
      </c>
      <c r="AD276" s="39">
        <v>203</v>
      </c>
      <c r="AE276">
        <v>0</v>
      </c>
    </row>
    <row r="277" spans="1:31" x14ac:dyDescent="0.15">
      <c r="A277" s="39">
        <v>25005</v>
      </c>
      <c r="B277" s="39">
        <v>3</v>
      </c>
      <c r="C277" s="39"/>
      <c r="D277" s="39">
        <v>8</v>
      </c>
      <c r="E277" s="39">
        <v>1</v>
      </c>
      <c r="F277" s="47" t="s">
        <v>681</v>
      </c>
      <c r="G277" s="39" t="s">
        <v>880</v>
      </c>
      <c r="H277" s="39">
        <v>17</v>
      </c>
      <c r="I277" s="39">
        <v>10005</v>
      </c>
      <c r="J277" s="39" t="s">
        <v>247</v>
      </c>
      <c r="K277" s="39">
        <v>3</v>
      </c>
      <c r="L277" s="39">
        <v>0</v>
      </c>
      <c r="M277" s="39">
        <v>1</v>
      </c>
      <c r="N277" s="39">
        <v>0</v>
      </c>
      <c r="O277" s="39">
        <v>40000</v>
      </c>
      <c r="P277" s="39">
        <v>4000</v>
      </c>
      <c r="Q277" s="40">
        <v>1</v>
      </c>
      <c r="R277" s="42">
        <v>25005</v>
      </c>
      <c r="S277" s="42">
        <v>25005</v>
      </c>
      <c r="T277" s="41">
        <v>0</v>
      </c>
      <c r="U277" s="39">
        <v>99</v>
      </c>
      <c r="V277" s="39">
        <v>0</v>
      </c>
      <c r="W277" s="39">
        <v>1</v>
      </c>
      <c r="X277" s="12">
        <v>0</v>
      </c>
      <c r="Y277" s="39">
        <v>40000</v>
      </c>
      <c r="Z277" s="42">
        <v>1</v>
      </c>
      <c r="AA277" s="42">
        <v>999999999</v>
      </c>
      <c r="AB277" s="39">
        <v>0</v>
      </c>
      <c r="AC277" s="39">
        <v>0</v>
      </c>
      <c r="AD277" s="39">
        <v>203</v>
      </c>
      <c r="AE277">
        <v>0</v>
      </c>
    </row>
    <row r="278" spans="1:31" x14ac:dyDescent="0.15">
      <c r="A278" s="39">
        <v>25006</v>
      </c>
      <c r="B278" s="39">
        <v>3</v>
      </c>
      <c r="C278" s="39"/>
      <c r="D278" s="39">
        <v>8</v>
      </c>
      <c r="E278" s="39">
        <v>1</v>
      </c>
      <c r="F278" s="47" t="s">
        <v>682</v>
      </c>
      <c r="G278" s="39" t="s">
        <v>881</v>
      </c>
      <c r="H278" s="39">
        <v>17</v>
      </c>
      <c r="I278" s="39">
        <v>10006</v>
      </c>
      <c r="J278" s="39" t="s">
        <v>247</v>
      </c>
      <c r="K278" s="39">
        <v>4</v>
      </c>
      <c r="L278" s="39">
        <v>0</v>
      </c>
      <c r="M278" s="39">
        <v>1</v>
      </c>
      <c r="N278" s="39">
        <v>0</v>
      </c>
      <c r="O278" s="39">
        <v>80000</v>
      </c>
      <c r="P278" s="42">
        <v>8000</v>
      </c>
      <c r="Q278" s="40">
        <v>1</v>
      </c>
      <c r="R278" s="42">
        <v>25006</v>
      </c>
      <c r="S278" s="42">
        <v>25006</v>
      </c>
      <c r="T278" s="41">
        <v>0</v>
      </c>
      <c r="U278" s="39">
        <v>99</v>
      </c>
      <c r="V278" s="39">
        <v>0</v>
      </c>
      <c r="W278" s="39">
        <v>1</v>
      </c>
      <c r="X278" s="12">
        <v>0</v>
      </c>
      <c r="Y278" s="39">
        <v>80000</v>
      </c>
      <c r="Z278" s="42">
        <v>1</v>
      </c>
      <c r="AA278" s="42">
        <v>999999999</v>
      </c>
      <c r="AB278" s="39">
        <v>0</v>
      </c>
      <c r="AC278" s="39">
        <v>0</v>
      </c>
      <c r="AD278" s="39">
        <v>0</v>
      </c>
      <c r="AE278">
        <v>0</v>
      </c>
    </row>
    <row r="279" spans="1:31" x14ac:dyDescent="0.15">
      <c r="A279" s="39">
        <v>25011</v>
      </c>
      <c r="B279" s="39">
        <v>3</v>
      </c>
      <c r="C279" s="39"/>
      <c r="D279" s="39">
        <v>0</v>
      </c>
      <c r="E279" s="39">
        <v>1</v>
      </c>
      <c r="F279" s="49" t="s">
        <v>729</v>
      </c>
      <c r="G279" s="39" t="s">
        <v>800</v>
      </c>
      <c r="H279" s="39">
        <v>17</v>
      </c>
      <c r="I279" s="39">
        <v>12001</v>
      </c>
      <c r="J279" s="39" t="s">
        <v>247</v>
      </c>
      <c r="K279" s="39">
        <v>2</v>
      </c>
      <c r="L279" s="39">
        <v>0</v>
      </c>
      <c r="M279" s="39">
        <v>1</v>
      </c>
      <c r="N279" s="39">
        <v>0</v>
      </c>
      <c r="O279" s="39">
        <v>1000000</v>
      </c>
      <c r="P279" s="42">
        <v>10000</v>
      </c>
      <c r="Q279" s="40">
        <v>1</v>
      </c>
      <c r="R279" s="42">
        <v>25011</v>
      </c>
      <c r="S279" s="42">
        <v>25011</v>
      </c>
      <c r="T279" s="41">
        <v>0</v>
      </c>
      <c r="U279" s="39">
        <v>99</v>
      </c>
      <c r="V279" s="39">
        <v>0</v>
      </c>
      <c r="W279" s="39">
        <v>1</v>
      </c>
      <c r="X279" s="12">
        <v>0</v>
      </c>
      <c r="Y279" s="39">
        <v>1000000</v>
      </c>
      <c r="Z279" s="42">
        <v>1</v>
      </c>
      <c r="AA279" s="42">
        <v>999999999</v>
      </c>
      <c r="AB279" s="39">
        <v>0</v>
      </c>
      <c r="AC279" s="39">
        <v>0</v>
      </c>
      <c r="AD279" s="39">
        <v>0</v>
      </c>
      <c r="AE279">
        <v>0</v>
      </c>
    </row>
    <row r="280" spans="1:31" x14ac:dyDescent="0.15">
      <c r="A280" s="39">
        <v>25012</v>
      </c>
      <c r="B280" s="39">
        <v>3</v>
      </c>
      <c r="C280" s="39"/>
      <c r="D280" s="39">
        <v>0</v>
      </c>
      <c r="E280" s="39">
        <v>1</v>
      </c>
      <c r="F280" s="49" t="s">
        <v>730</v>
      </c>
      <c r="G280" s="39" t="s">
        <v>801</v>
      </c>
      <c r="H280" s="39">
        <v>17</v>
      </c>
      <c r="I280" s="39">
        <v>12002</v>
      </c>
      <c r="J280" s="39" t="s">
        <v>247</v>
      </c>
      <c r="K280" s="39">
        <v>3</v>
      </c>
      <c r="L280" s="39">
        <v>0</v>
      </c>
      <c r="M280" s="39">
        <v>1</v>
      </c>
      <c r="N280" s="39">
        <v>0</v>
      </c>
      <c r="O280" s="39">
        <v>3000000</v>
      </c>
      <c r="P280" s="42">
        <v>30000</v>
      </c>
      <c r="Q280" s="40">
        <v>1</v>
      </c>
      <c r="R280" s="42">
        <v>25012</v>
      </c>
      <c r="S280" s="42">
        <v>25012</v>
      </c>
      <c r="T280" s="41">
        <v>0</v>
      </c>
      <c r="U280" s="39">
        <v>99</v>
      </c>
      <c r="V280" s="39">
        <v>0</v>
      </c>
      <c r="W280" s="39">
        <v>1</v>
      </c>
      <c r="X280" s="12">
        <v>0</v>
      </c>
      <c r="Y280" s="39">
        <v>3000000</v>
      </c>
      <c r="Z280" s="42">
        <v>1</v>
      </c>
      <c r="AA280" s="42">
        <v>999999999</v>
      </c>
      <c r="AB280" s="39">
        <v>0</v>
      </c>
      <c r="AC280" s="39">
        <v>0</v>
      </c>
      <c r="AD280" s="39">
        <v>0</v>
      </c>
      <c r="AE280">
        <v>0</v>
      </c>
    </row>
    <row r="281" spans="1:31" x14ac:dyDescent="0.15">
      <c r="A281" s="39">
        <v>25013</v>
      </c>
      <c r="B281" s="39">
        <v>3</v>
      </c>
      <c r="C281" s="39"/>
      <c r="D281" s="39">
        <v>0</v>
      </c>
      <c r="E281" s="39">
        <v>1</v>
      </c>
      <c r="F281" s="49" t="s">
        <v>731</v>
      </c>
      <c r="G281" s="39" t="s">
        <v>802</v>
      </c>
      <c r="H281" s="39">
        <v>17</v>
      </c>
      <c r="I281" s="39">
        <v>12003</v>
      </c>
      <c r="J281" s="39" t="s">
        <v>247</v>
      </c>
      <c r="K281" s="39">
        <v>4</v>
      </c>
      <c r="L281" s="39">
        <v>0</v>
      </c>
      <c r="M281" s="39">
        <v>1</v>
      </c>
      <c r="N281" s="39">
        <v>0</v>
      </c>
      <c r="O281" s="39">
        <v>5000000</v>
      </c>
      <c r="P281" s="42">
        <v>50000</v>
      </c>
      <c r="Q281" s="40">
        <v>1</v>
      </c>
      <c r="R281" s="42">
        <v>25013</v>
      </c>
      <c r="S281" s="42">
        <v>25013</v>
      </c>
      <c r="T281" s="41">
        <v>0</v>
      </c>
      <c r="U281" s="39">
        <v>99</v>
      </c>
      <c r="V281" s="39">
        <v>0</v>
      </c>
      <c r="W281" s="39">
        <v>1</v>
      </c>
      <c r="X281" s="12">
        <v>0</v>
      </c>
      <c r="Y281" s="39">
        <v>5000000</v>
      </c>
      <c r="Z281" s="42">
        <v>1</v>
      </c>
      <c r="AA281" s="42">
        <v>999999999</v>
      </c>
      <c r="AB281" s="39">
        <v>0</v>
      </c>
      <c r="AC281" s="39">
        <v>0</v>
      </c>
      <c r="AD281" s="39">
        <v>0</v>
      </c>
      <c r="AE281">
        <v>0</v>
      </c>
    </row>
    <row r="282" spans="1:31" x14ac:dyDescent="0.15">
      <c r="A282" s="39">
        <v>25021</v>
      </c>
      <c r="B282" s="39">
        <v>3</v>
      </c>
      <c r="C282" s="39"/>
      <c r="D282" s="39">
        <v>0</v>
      </c>
      <c r="E282" s="39">
        <v>1</v>
      </c>
      <c r="F282" s="49" t="s">
        <v>732</v>
      </c>
      <c r="G282" s="39" t="s">
        <v>803</v>
      </c>
      <c r="H282" s="39">
        <v>17</v>
      </c>
      <c r="I282" s="39">
        <v>12011</v>
      </c>
      <c r="J282" s="39" t="s">
        <v>247</v>
      </c>
      <c r="K282" s="39">
        <v>2</v>
      </c>
      <c r="L282" s="39">
        <v>0</v>
      </c>
      <c r="M282" s="39">
        <v>1</v>
      </c>
      <c r="N282" s="39">
        <v>0</v>
      </c>
      <c r="O282" s="39">
        <v>1000000</v>
      </c>
      <c r="P282" s="42">
        <v>10000</v>
      </c>
      <c r="Q282" s="40">
        <v>1</v>
      </c>
      <c r="R282" s="42">
        <v>25021</v>
      </c>
      <c r="S282" s="42">
        <v>25021</v>
      </c>
      <c r="T282" s="41">
        <v>0</v>
      </c>
      <c r="U282" s="39">
        <v>99</v>
      </c>
      <c r="V282" s="39">
        <v>0</v>
      </c>
      <c r="W282" s="39">
        <v>1</v>
      </c>
      <c r="X282" s="12">
        <v>0</v>
      </c>
      <c r="Y282" s="39">
        <v>1000000</v>
      </c>
      <c r="Z282" s="42">
        <v>1</v>
      </c>
      <c r="AA282" s="42">
        <v>999999999</v>
      </c>
      <c r="AB282" s="39">
        <v>0</v>
      </c>
      <c r="AC282" s="39">
        <v>0</v>
      </c>
      <c r="AD282" s="39">
        <v>0</v>
      </c>
      <c r="AE282">
        <v>0</v>
      </c>
    </row>
    <row r="283" spans="1:31" x14ac:dyDescent="0.15">
      <c r="A283" s="39">
        <v>25022</v>
      </c>
      <c r="B283" s="39">
        <v>3</v>
      </c>
      <c r="C283" s="39"/>
      <c r="D283" s="39">
        <v>0</v>
      </c>
      <c r="E283" s="39">
        <v>1</v>
      </c>
      <c r="F283" s="49" t="s">
        <v>733</v>
      </c>
      <c r="G283" s="39" t="s">
        <v>804</v>
      </c>
      <c r="H283" s="39">
        <v>17</v>
      </c>
      <c r="I283" s="39">
        <v>12012</v>
      </c>
      <c r="J283" s="39" t="s">
        <v>247</v>
      </c>
      <c r="K283" s="39">
        <v>3</v>
      </c>
      <c r="L283" s="39">
        <v>0</v>
      </c>
      <c r="M283" s="39">
        <v>1</v>
      </c>
      <c r="N283" s="39">
        <v>0</v>
      </c>
      <c r="O283" s="39">
        <v>3000000</v>
      </c>
      <c r="P283" s="42">
        <v>30000</v>
      </c>
      <c r="Q283" s="40">
        <v>1</v>
      </c>
      <c r="R283" s="42">
        <v>25022</v>
      </c>
      <c r="S283" s="42">
        <v>25022</v>
      </c>
      <c r="T283" s="41">
        <v>0</v>
      </c>
      <c r="U283" s="39">
        <v>99</v>
      </c>
      <c r="V283" s="39">
        <v>0</v>
      </c>
      <c r="W283" s="39">
        <v>1</v>
      </c>
      <c r="X283" s="12">
        <v>0</v>
      </c>
      <c r="Y283" s="39">
        <v>3000000</v>
      </c>
      <c r="Z283" s="42">
        <v>1</v>
      </c>
      <c r="AA283" s="42">
        <v>999999999</v>
      </c>
      <c r="AB283" s="39">
        <v>0</v>
      </c>
      <c r="AC283" s="39">
        <v>0</v>
      </c>
      <c r="AD283" s="39">
        <v>0</v>
      </c>
      <c r="AE283">
        <v>0</v>
      </c>
    </row>
    <row r="284" spans="1:31" x14ac:dyDescent="0.15">
      <c r="A284" s="39">
        <v>25023</v>
      </c>
      <c r="B284" s="39">
        <v>3</v>
      </c>
      <c r="C284" s="39"/>
      <c r="D284" s="39">
        <v>0</v>
      </c>
      <c r="E284" s="39">
        <v>1</v>
      </c>
      <c r="F284" s="47" t="s">
        <v>683</v>
      </c>
      <c r="G284" s="39" t="s">
        <v>805</v>
      </c>
      <c r="H284" s="39">
        <v>17</v>
      </c>
      <c r="I284" s="39">
        <v>12013</v>
      </c>
      <c r="J284" s="39" t="s">
        <v>247</v>
      </c>
      <c r="K284" s="39">
        <v>4</v>
      </c>
      <c r="L284" s="39">
        <v>0</v>
      </c>
      <c r="M284" s="39">
        <v>1</v>
      </c>
      <c r="N284" s="39">
        <v>0</v>
      </c>
      <c r="O284" s="39">
        <v>5000000</v>
      </c>
      <c r="P284" s="42">
        <v>50000</v>
      </c>
      <c r="Q284" s="40">
        <v>1</v>
      </c>
      <c r="R284" s="42">
        <v>25023</v>
      </c>
      <c r="S284" s="42">
        <v>25023</v>
      </c>
      <c r="T284" s="41">
        <v>0</v>
      </c>
      <c r="U284" s="39">
        <v>99</v>
      </c>
      <c r="V284" s="39">
        <v>0</v>
      </c>
      <c r="W284" s="39">
        <v>1</v>
      </c>
      <c r="X284" s="12">
        <v>0</v>
      </c>
      <c r="Y284" s="39">
        <v>5000000</v>
      </c>
      <c r="Z284" s="42">
        <v>1</v>
      </c>
      <c r="AA284" s="42">
        <v>999999999</v>
      </c>
      <c r="AB284" s="39">
        <v>0</v>
      </c>
      <c r="AC284" s="39">
        <v>0</v>
      </c>
      <c r="AD284" s="39">
        <v>0</v>
      </c>
      <c r="AE284">
        <v>0</v>
      </c>
    </row>
    <row r="285" spans="1:31" x14ac:dyDescent="0.15">
      <c r="A285" s="39">
        <v>33001</v>
      </c>
      <c r="B285" s="39">
        <v>3</v>
      </c>
      <c r="C285" s="39"/>
      <c r="D285" s="39">
        <v>52</v>
      </c>
      <c r="E285" s="39">
        <v>1</v>
      </c>
      <c r="F285" s="39" t="s">
        <v>214</v>
      </c>
      <c r="G285" s="39" t="s">
        <v>773</v>
      </c>
      <c r="H285" s="39">
        <v>0</v>
      </c>
      <c r="I285" s="39">
        <v>2000</v>
      </c>
      <c r="J285" s="39" t="s">
        <v>247</v>
      </c>
      <c r="K285" s="39">
        <v>2</v>
      </c>
      <c r="L285" s="39">
        <v>0</v>
      </c>
      <c r="M285" s="39">
        <v>1</v>
      </c>
      <c r="N285" s="39">
        <v>0</v>
      </c>
      <c r="O285" s="39">
        <v>20000</v>
      </c>
      <c r="P285" s="42">
        <v>2000</v>
      </c>
      <c r="Q285" s="40">
        <v>1</v>
      </c>
      <c r="R285" s="39">
        <v>33001</v>
      </c>
      <c r="S285" s="39">
        <v>33001</v>
      </c>
      <c r="T285" s="41">
        <v>0</v>
      </c>
      <c r="U285" s="39">
        <v>99</v>
      </c>
      <c r="V285" s="16">
        <v>0</v>
      </c>
      <c r="W285" s="39">
        <v>7</v>
      </c>
      <c r="X285" s="12">
        <v>1</v>
      </c>
      <c r="Y285" s="39">
        <v>20000</v>
      </c>
      <c r="Z285" s="42">
        <v>10000</v>
      </c>
      <c r="AA285" s="42">
        <v>40000</v>
      </c>
      <c r="AB285" s="39">
        <v>0</v>
      </c>
      <c r="AC285" s="39">
        <v>0</v>
      </c>
      <c r="AD285" s="39">
        <v>403</v>
      </c>
      <c r="AE285">
        <v>0</v>
      </c>
    </row>
    <row r="286" spans="1:31" x14ac:dyDescent="0.15">
      <c r="A286" s="39">
        <v>33002</v>
      </c>
      <c r="B286" s="39">
        <v>3</v>
      </c>
      <c r="C286" s="39"/>
      <c r="D286" s="39">
        <v>52</v>
      </c>
      <c r="E286" s="39">
        <v>1</v>
      </c>
      <c r="F286" s="39" t="s">
        <v>215</v>
      </c>
      <c r="G286" s="39" t="s">
        <v>774</v>
      </c>
      <c r="H286" s="39">
        <v>0</v>
      </c>
      <c r="I286" s="39">
        <v>10000</v>
      </c>
      <c r="J286" s="39" t="s">
        <v>247</v>
      </c>
      <c r="K286" s="39">
        <v>3</v>
      </c>
      <c r="L286" s="39">
        <v>0</v>
      </c>
      <c r="M286" s="39">
        <v>1</v>
      </c>
      <c r="N286" s="39">
        <v>0</v>
      </c>
      <c r="O286" s="39">
        <v>100000</v>
      </c>
      <c r="P286" s="42">
        <v>10000</v>
      </c>
      <c r="Q286" s="40">
        <v>1</v>
      </c>
      <c r="R286" s="39">
        <v>33002</v>
      </c>
      <c r="S286" s="39">
        <v>33002</v>
      </c>
      <c r="T286" s="41">
        <v>0</v>
      </c>
      <c r="U286" s="39">
        <v>99</v>
      </c>
      <c r="V286" s="16">
        <v>0</v>
      </c>
      <c r="W286" s="39">
        <v>7</v>
      </c>
      <c r="X286" s="12">
        <v>1</v>
      </c>
      <c r="Y286" s="39">
        <v>100000</v>
      </c>
      <c r="Z286" s="42">
        <v>50000</v>
      </c>
      <c r="AA286" s="42">
        <v>200000</v>
      </c>
      <c r="AB286" s="39">
        <v>0</v>
      </c>
      <c r="AC286" s="39">
        <v>0</v>
      </c>
      <c r="AD286" s="39">
        <v>403</v>
      </c>
      <c r="AE286">
        <v>0</v>
      </c>
    </row>
    <row r="287" spans="1:31" x14ac:dyDescent="0.15">
      <c r="A287" s="39">
        <v>33003</v>
      </c>
      <c r="B287" s="39">
        <v>3</v>
      </c>
      <c r="C287" s="39"/>
      <c r="D287" s="39">
        <v>52</v>
      </c>
      <c r="E287" s="39">
        <v>1</v>
      </c>
      <c r="F287" s="39" t="s">
        <v>216</v>
      </c>
      <c r="G287" s="39" t="s">
        <v>775</v>
      </c>
      <c r="H287" s="39">
        <v>0</v>
      </c>
      <c r="I287" s="39">
        <v>50000</v>
      </c>
      <c r="J287" s="39" t="s">
        <v>247</v>
      </c>
      <c r="K287" s="39">
        <v>4</v>
      </c>
      <c r="L287" s="39">
        <v>0</v>
      </c>
      <c r="M287" s="39">
        <v>1</v>
      </c>
      <c r="N287" s="39">
        <v>0</v>
      </c>
      <c r="O287" s="39">
        <v>500000</v>
      </c>
      <c r="P287" s="42">
        <v>50000</v>
      </c>
      <c r="Q287" s="40">
        <v>1</v>
      </c>
      <c r="R287" s="39">
        <v>33003</v>
      </c>
      <c r="S287" s="39">
        <v>33003</v>
      </c>
      <c r="T287" s="41">
        <v>0</v>
      </c>
      <c r="U287" s="39">
        <v>99</v>
      </c>
      <c r="V287" s="16">
        <v>0</v>
      </c>
      <c r="W287" s="39">
        <v>7</v>
      </c>
      <c r="X287" s="12">
        <v>1</v>
      </c>
      <c r="Y287" s="39">
        <v>500000</v>
      </c>
      <c r="Z287" s="42">
        <v>250000</v>
      </c>
      <c r="AA287" s="42">
        <v>1000000</v>
      </c>
      <c r="AB287" s="39">
        <v>0</v>
      </c>
      <c r="AC287" s="39">
        <v>0</v>
      </c>
      <c r="AD287" s="39">
        <v>403</v>
      </c>
      <c r="AE287">
        <v>0</v>
      </c>
    </row>
    <row r="288" spans="1:31" x14ac:dyDescent="0.15">
      <c r="A288" s="39">
        <v>33004</v>
      </c>
      <c r="B288" s="39">
        <v>3</v>
      </c>
      <c r="C288" s="39"/>
      <c r="D288" s="39">
        <v>52</v>
      </c>
      <c r="E288" s="39">
        <v>1</v>
      </c>
      <c r="F288" s="39" t="s">
        <v>221</v>
      </c>
      <c r="G288" s="39" t="s">
        <v>776</v>
      </c>
      <c r="H288" s="39">
        <v>0</v>
      </c>
      <c r="I288" s="39">
        <v>250000</v>
      </c>
      <c r="J288" s="39" t="s">
        <v>247</v>
      </c>
      <c r="K288" s="39">
        <v>5</v>
      </c>
      <c r="L288" s="39">
        <v>0</v>
      </c>
      <c r="M288" s="39">
        <v>1</v>
      </c>
      <c r="N288" s="39">
        <v>0</v>
      </c>
      <c r="O288" s="39">
        <v>2500000</v>
      </c>
      <c r="P288" s="42">
        <v>250000</v>
      </c>
      <c r="Q288" s="40">
        <v>1</v>
      </c>
      <c r="R288" s="39">
        <v>33004</v>
      </c>
      <c r="S288" s="39">
        <v>33004</v>
      </c>
      <c r="T288" s="41">
        <v>1</v>
      </c>
      <c r="U288" s="39">
        <v>99</v>
      </c>
      <c r="V288" s="16">
        <v>0</v>
      </c>
      <c r="W288" s="39">
        <v>7</v>
      </c>
      <c r="X288" s="12">
        <v>1</v>
      </c>
      <c r="Y288" s="39">
        <v>2500000</v>
      </c>
      <c r="Z288" s="42">
        <v>1250000</v>
      </c>
      <c r="AA288" s="42">
        <v>5000000</v>
      </c>
      <c r="AB288" s="39">
        <v>0</v>
      </c>
      <c r="AC288" s="39">
        <v>0</v>
      </c>
      <c r="AD288" s="39">
        <v>403</v>
      </c>
      <c r="AE288">
        <v>0</v>
      </c>
    </row>
    <row r="289" spans="1:32" x14ac:dyDescent="0.15">
      <c r="A289" s="39">
        <v>33005</v>
      </c>
      <c r="B289" s="39">
        <v>3</v>
      </c>
      <c r="C289" s="39"/>
      <c r="D289" s="39">
        <v>52</v>
      </c>
      <c r="E289" s="39">
        <v>1</v>
      </c>
      <c r="F289" s="39" t="s">
        <v>220</v>
      </c>
      <c r="G289" s="39" t="s">
        <v>777</v>
      </c>
      <c r="H289" s="39">
        <v>0</v>
      </c>
      <c r="I289" s="39">
        <v>1250000</v>
      </c>
      <c r="J289" s="39" t="s">
        <v>247</v>
      </c>
      <c r="K289" s="39">
        <v>5</v>
      </c>
      <c r="L289" s="39">
        <v>0</v>
      </c>
      <c r="M289" s="39">
        <v>1</v>
      </c>
      <c r="N289" s="39">
        <v>0</v>
      </c>
      <c r="O289" s="39">
        <v>12500000</v>
      </c>
      <c r="P289" s="42">
        <v>1250000</v>
      </c>
      <c r="Q289" s="40">
        <v>1</v>
      </c>
      <c r="R289" s="39">
        <v>33005</v>
      </c>
      <c r="S289" s="39">
        <v>33005</v>
      </c>
      <c r="T289" s="41">
        <v>1</v>
      </c>
      <c r="U289" s="39">
        <v>99</v>
      </c>
      <c r="V289" s="16">
        <v>0</v>
      </c>
      <c r="W289" s="39">
        <v>7</v>
      </c>
      <c r="X289" s="12">
        <v>1</v>
      </c>
      <c r="Y289" s="39">
        <v>12500000</v>
      </c>
      <c r="Z289" s="42">
        <v>6250000</v>
      </c>
      <c r="AA289" s="42">
        <v>25000000</v>
      </c>
      <c r="AB289" s="39">
        <v>0</v>
      </c>
      <c r="AC289" s="39">
        <v>0</v>
      </c>
      <c r="AD289" s="39">
        <v>403</v>
      </c>
      <c r="AE289">
        <v>0</v>
      </c>
    </row>
    <row r="290" spans="1:32" x14ac:dyDescent="0.15">
      <c r="A290" s="39">
        <v>33011</v>
      </c>
      <c r="B290" s="39">
        <v>3</v>
      </c>
      <c r="C290" s="39"/>
      <c r="D290" s="39">
        <v>0</v>
      </c>
      <c r="E290" s="39">
        <v>1</v>
      </c>
      <c r="F290" s="39" t="s">
        <v>217</v>
      </c>
      <c r="G290" s="39" t="s">
        <v>871</v>
      </c>
      <c r="H290" s="39">
        <v>14</v>
      </c>
      <c r="I290" s="39">
        <v>1</v>
      </c>
      <c r="J290" s="39" t="s">
        <v>247</v>
      </c>
      <c r="K290" s="39">
        <v>2</v>
      </c>
      <c r="L290" s="39">
        <v>0</v>
      </c>
      <c r="M290" s="39">
        <v>1</v>
      </c>
      <c r="N290" s="39">
        <v>0</v>
      </c>
      <c r="O290" s="39">
        <v>20000</v>
      </c>
      <c r="P290" s="42">
        <v>2000</v>
      </c>
      <c r="Q290" s="40">
        <v>1</v>
      </c>
      <c r="R290" s="39">
        <v>33011</v>
      </c>
      <c r="S290" s="39">
        <v>33011</v>
      </c>
      <c r="T290" s="41">
        <v>0</v>
      </c>
      <c r="U290" s="39">
        <v>99</v>
      </c>
      <c r="V290" s="16">
        <v>0</v>
      </c>
      <c r="W290" s="39">
        <v>1</v>
      </c>
      <c r="X290" s="12">
        <v>0</v>
      </c>
      <c r="Y290" s="39">
        <v>20000</v>
      </c>
      <c r="Z290" s="42">
        <v>1</v>
      </c>
      <c r="AA290" s="42">
        <v>999999999</v>
      </c>
      <c r="AB290" s="39">
        <v>0</v>
      </c>
      <c r="AC290" s="39">
        <v>0</v>
      </c>
      <c r="AD290" s="39">
        <v>0</v>
      </c>
      <c r="AE290">
        <v>0</v>
      </c>
    </row>
    <row r="291" spans="1:32" x14ac:dyDescent="0.15">
      <c r="A291" s="39">
        <v>33012</v>
      </c>
      <c r="B291" s="39">
        <v>3</v>
      </c>
      <c r="C291" s="39"/>
      <c r="D291" s="39">
        <v>0</v>
      </c>
      <c r="E291" s="39">
        <v>1</v>
      </c>
      <c r="F291" s="39" t="s">
        <v>219</v>
      </c>
      <c r="G291" s="39" t="s">
        <v>872</v>
      </c>
      <c r="H291" s="39">
        <v>14</v>
      </c>
      <c r="I291" s="39">
        <v>2</v>
      </c>
      <c r="J291" s="39" t="s">
        <v>247</v>
      </c>
      <c r="K291" s="39">
        <v>3</v>
      </c>
      <c r="L291" s="39">
        <v>0</v>
      </c>
      <c r="M291" s="39">
        <v>1</v>
      </c>
      <c r="N291" s="39">
        <v>0</v>
      </c>
      <c r="O291" s="39">
        <v>60000</v>
      </c>
      <c r="P291" s="42">
        <v>6000</v>
      </c>
      <c r="Q291" s="40">
        <v>1</v>
      </c>
      <c r="R291" s="39">
        <v>33012</v>
      </c>
      <c r="S291" s="39">
        <v>33012</v>
      </c>
      <c r="T291" s="41">
        <v>0</v>
      </c>
      <c r="U291" s="39">
        <v>99</v>
      </c>
      <c r="V291" s="16">
        <v>0</v>
      </c>
      <c r="W291" s="39">
        <v>1</v>
      </c>
      <c r="X291" s="12">
        <v>0</v>
      </c>
      <c r="Y291" s="39">
        <v>60000</v>
      </c>
      <c r="Z291" s="42">
        <v>1</v>
      </c>
      <c r="AA291" s="42">
        <v>999999999</v>
      </c>
      <c r="AB291" s="39">
        <v>0</v>
      </c>
      <c r="AC291" s="39">
        <v>0</v>
      </c>
      <c r="AD291" s="39">
        <v>0</v>
      </c>
      <c r="AE291">
        <v>0</v>
      </c>
    </row>
    <row r="292" spans="1:32" x14ac:dyDescent="0.15">
      <c r="A292" s="39">
        <v>33013</v>
      </c>
      <c r="B292" s="39">
        <v>3</v>
      </c>
      <c r="C292" s="39"/>
      <c r="D292" s="39">
        <v>0</v>
      </c>
      <c r="E292" s="39">
        <v>1</v>
      </c>
      <c r="F292" s="39" t="s">
        <v>218</v>
      </c>
      <c r="G292" s="39" t="s">
        <v>873</v>
      </c>
      <c r="H292" s="39">
        <v>14</v>
      </c>
      <c r="I292" s="39">
        <v>3</v>
      </c>
      <c r="J292" s="39" t="s">
        <v>247</v>
      </c>
      <c r="K292" s="39">
        <v>4</v>
      </c>
      <c r="L292" s="39">
        <v>1</v>
      </c>
      <c r="M292" s="39">
        <v>1</v>
      </c>
      <c r="N292" s="39">
        <v>0</v>
      </c>
      <c r="O292" s="39">
        <v>100000</v>
      </c>
      <c r="P292" s="42">
        <v>10000</v>
      </c>
      <c r="Q292" s="40">
        <v>1</v>
      </c>
      <c r="R292" s="39">
        <v>33013</v>
      </c>
      <c r="S292" s="39">
        <v>33013</v>
      </c>
      <c r="T292" s="41">
        <v>0</v>
      </c>
      <c r="U292" s="39">
        <v>99</v>
      </c>
      <c r="V292" s="16">
        <v>0</v>
      </c>
      <c r="W292" s="39">
        <v>1</v>
      </c>
      <c r="X292" s="12">
        <v>0</v>
      </c>
      <c r="Y292" s="39">
        <v>100000</v>
      </c>
      <c r="Z292" s="42">
        <v>1</v>
      </c>
      <c r="AA292" s="42">
        <v>999999999</v>
      </c>
      <c r="AB292" s="39">
        <v>0</v>
      </c>
      <c r="AC292" s="39">
        <v>0</v>
      </c>
      <c r="AD292" s="39">
        <v>0</v>
      </c>
      <c r="AE292">
        <v>0</v>
      </c>
    </row>
    <row r="293" spans="1:32" x14ac:dyDescent="0.15">
      <c r="A293" s="39">
        <v>34001</v>
      </c>
      <c r="B293" s="39">
        <v>3</v>
      </c>
      <c r="C293" s="39"/>
      <c r="D293" s="39">
        <v>70</v>
      </c>
      <c r="E293" s="39">
        <v>1</v>
      </c>
      <c r="F293" s="39" t="s">
        <v>112</v>
      </c>
      <c r="G293" s="39" t="s">
        <v>207</v>
      </c>
      <c r="H293" s="39">
        <v>0</v>
      </c>
      <c r="I293" s="39">
        <v>0</v>
      </c>
      <c r="J293" s="39" t="s">
        <v>247</v>
      </c>
      <c r="K293" s="39">
        <v>3</v>
      </c>
      <c r="L293" s="39">
        <v>0</v>
      </c>
      <c r="M293" s="39">
        <v>1</v>
      </c>
      <c r="N293" s="39">
        <v>0</v>
      </c>
      <c r="O293" s="39">
        <v>50000</v>
      </c>
      <c r="P293" s="42">
        <v>5000</v>
      </c>
      <c r="Q293" s="40">
        <v>1</v>
      </c>
      <c r="R293" s="12">
        <v>34001</v>
      </c>
      <c r="S293" s="39">
        <v>34001</v>
      </c>
      <c r="T293" s="41">
        <v>0</v>
      </c>
      <c r="U293" s="39">
        <v>99</v>
      </c>
      <c r="V293" s="16">
        <v>0</v>
      </c>
      <c r="W293" s="39">
        <v>0</v>
      </c>
      <c r="X293" s="12">
        <v>1</v>
      </c>
      <c r="Y293" s="39">
        <v>50000</v>
      </c>
      <c r="Z293" s="42">
        <v>1</v>
      </c>
      <c r="AA293" s="42">
        <v>999999999</v>
      </c>
      <c r="AB293" s="39">
        <v>0</v>
      </c>
      <c r="AC293" s="39">
        <v>0</v>
      </c>
      <c r="AD293" s="39">
        <v>601</v>
      </c>
      <c r="AE293">
        <v>0</v>
      </c>
    </row>
    <row r="294" spans="1:32" x14ac:dyDescent="0.15">
      <c r="A294" s="39">
        <v>34002</v>
      </c>
      <c r="B294" s="39">
        <v>3</v>
      </c>
      <c r="C294" s="39" t="s">
        <v>1133</v>
      </c>
      <c r="D294" s="39">
        <v>70</v>
      </c>
      <c r="E294" s="39">
        <v>1</v>
      </c>
      <c r="F294" s="39" t="s">
        <v>1134</v>
      </c>
      <c r="G294" s="39" t="s">
        <v>1135</v>
      </c>
      <c r="H294" s="39">
        <v>25</v>
      </c>
      <c r="I294" s="39">
        <v>1</v>
      </c>
      <c r="J294" s="39" t="s">
        <v>247</v>
      </c>
      <c r="K294" s="39">
        <v>5</v>
      </c>
      <c r="L294" s="39">
        <v>1</v>
      </c>
      <c r="M294" s="39">
        <v>15</v>
      </c>
      <c r="N294" s="39">
        <v>0</v>
      </c>
      <c r="O294" s="39">
        <v>50000</v>
      </c>
      <c r="P294" s="42">
        <v>5000</v>
      </c>
      <c r="Q294" s="40">
        <v>1</v>
      </c>
      <c r="R294" s="12">
        <v>34101</v>
      </c>
      <c r="S294" s="39">
        <v>34101</v>
      </c>
      <c r="T294" s="41">
        <v>0</v>
      </c>
      <c r="U294" s="39">
        <v>99</v>
      </c>
      <c r="V294" s="16">
        <v>0</v>
      </c>
      <c r="W294" s="39">
        <v>1</v>
      </c>
      <c r="X294" s="12">
        <v>1</v>
      </c>
      <c r="Y294" s="39">
        <v>50000</v>
      </c>
      <c r="Z294" s="42">
        <v>1</v>
      </c>
      <c r="AA294" s="42">
        <v>999999999</v>
      </c>
      <c r="AB294" s="39">
        <v>0</v>
      </c>
      <c r="AC294" s="39">
        <v>0</v>
      </c>
      <c r="AD294" s="39">
        <v>601</v>
      </c>
      <c r="AE294" s="24">
        <v>0</v>
      </c>
      <c r="AF294" s="61"/>
    </row>
    <row r="295" spans="1:32" x14ac:dyDescent="0.15">
      <c r="A295" s="39">
        <v>34003</v>
      </c>
      <c r="B295" s="39">
        <v>3</v>
      </c>
      <c r="C295" s="39" t="s">
        <v>1136</v>
      </c>
      <c r="D295" s="39">
        <v>70</v>
      </c>
      <c r="E295" s="39">
        <v>1</v>
      </c>
      <c r="F295" s="39" t="s">
        <v>1137</v>
      </c>
      <c r="G295" s="39" t="s">
        <v>1138</v>
      </c>
      <c r="H295" s="39">
        <v>25</v>
      </c>
      <c r="I295" s="39">
        <v>2</v>
      </c>
      <c r="J295" s="39" t="s">
        <v>247</v>
      </c>
      <c r="K295" s="39">
        <v>5</v>
      </c>
      <c r="L295" s="39">
        <v>1</v>
      </c>
      <c r="M295" s="39">
        <v>15</v>
      </c>
      <c r="N295" s="39">
        <v>0</v>
      </c>
      <c r="O295" s="39">
        <v>100000</v>
      </c>
      <c r="P295" s="42">
        <v>10000</v>
      </c>
      <c r="Q295" s="40">
        <v>1</v>
      </c>
      <c r="R295" s="12">
        <v>34102</v>
      </c>
      <c r="S295" s="39">
        <v>34102</v>
      </c>
      <c r="T295" s="41">
        <v>0</v>
      </c>
      <c r="U295" s="39">
        <v>99</v>
      </c>
      <c r="V295" s="16">
        <v>0</v>
      </c>
      <c r="W295" s="39">
        <v>1</v>
      </c>
      <c r="X295" s="12">
        <v>1</v>
      </c>
      <c r="Y295" s="39">
        <v>100000</v>
      </c>
      <c r="Z295" s="42">
        <v>1</v>
      </c>
      <c r="AA295" s="42">
        <v>999999999</v>
      </c>
      <c r="AB295" s="39">
        <v>0</v>
      </c>
      <c r="AC295" s="39">
        <v>0</v>
      </c>
      <c r="AD295" s="39">
        <v>601</v>
      </c>
      <c r="AE295" s="24">
        <v>0</v>
      </c>
      <c r="AF295" s="61"/>
    </row>
    <row r="296" spans="1:32" x14ac:dyDescent="0.15">
      <c r="A296" s="39">
        <v>34004</v>
      </c>
      <c r="B296" s="39">
        <v>3</v>
      </c>
      <c r="C296" s="39" t="s">
        <v>1139</v>
      </c>
      <c r="D296" s="39">
        <v>70</v>
      </c>
      <c r="E296" s="39">
        <v>1</v>
      </c>
      <c r="F296" s="39" t="s">
        <v>1140</v>
      </c>
      <c r="G296" s="39" t="s">
        <v>1141</v>
      </c>
      <c r="H296" s="39">
        <v>25</v>
      </c>
      <c r="I296" s="39">
        <v>3</v>
      </c>
      <c r="J296" s="39" t="s">
        <v>247</v>
      </c>
      <c r="K296" s="39">
        <v>5</v>
      </c>
      <c r="L296" s="39">
        <v>1</v>
      </c>
      <c r="M296" s="39">
        <v>15</v>
      </c>
      <c r="N296" s="39">
        <v>0</v>
      </c>
      <c r="O296" s="39">
        <v>100000</v>
      </c>
      <c r="P296" s="42">
        <v>10000</v>
      </c>
      <c r="Q296" s="40">
        <v>1</v>
      </c>
      <c r="R296" s="12">
        <v>34103</v>
      </c>
      <c r="S296" s="39">
        <v>34103</v>
      </c>
      <c r="T296" s="41">
        <v>0</v>
      </c>
      <c r="U296" s="39">
        <v>99</v>
      </c>
      <c r="V296" s="16">
        <v>0</v>
      </c>
      <c r="W296" s="39">
        <v>1</v>
      </c>
      <c r="X296" s="12">
        <v>1</v>
      </c>
      <c r="Y296" s="39">
        <v>100000</v>
      </c>
      <c r="Z296" s="42">
        <v>1</v>
      </c>
      <c r="AA296" s="42">
        <v>999999999</v>
      </c>
      <c r="AB296" s="39">
        <v>0</v>
      </c>
      <c r="AC296" s="39">
        <v>0</v>
      </c>
      <c r="AD296" s="39">
        <v>601</v>
      </c>
      <c r="AE296" s="24">
        <v>0</v>
      </c>
      <c r="AF296" s="61"/>
    </row>
    <row r="297" spans="1:32" x14ac:dyDescent="0.15">
      <c r="A297" s="39">
        <v>34008</v>
      </c>
      <c r="B297" s="39">
        <v>3</v>
      </c>
      <c r="C297" s="39"/>
      <c r="D297" s="39">
        <v>0</v>
      </c>
      <c r="E297" s="39">
        <v>1</v>
      </c>
      <c r="F297" s="39" t="s">
        <v>208</v>
      </c>
      <c r="G297" s="39" t="s">
        <v>209</v>
      </c>
      <c r="H297" s="39">
        <v>0</v>
      </c>
      <c r="I297" s="39">
        <v>0</v>
      </c>
      <c r="J297" s="39" t="s">
        <v>247</v>
      </c>
      <c r="K297" s="39">
        <v>3</v>
      </c>
      <c r="L297" s="39">
        <v>0</v>
      </c>
      <c r="M297" s="39">
        <v>1</v>
      </c>
      <c r="N297" s="39">
        <v>0</v>
      </c>
      <c r="O297" s="39">
        <v>1000000</v>
      </c>
      <c r="P297" s="42">
        <v>20000</v>
      </c>
      <c r="Q297" s="40">
        <v>1</v>
      </c>
      <c r="R297" s="39">
        <v>34008</v>
      </c>
      <c r="S297" s="39">
        <v>34008</v>
      </c>
      <c r="T297" s="41">
        <v>0</v>
      </c>
      <c r="U297" s="39">
        <v>99</v>
      </c>
      <c r="V297" s="16">
        <v>0</v>
      </c>
      <c r="W297" s="39">
        <v>5</v>
      </c>
      <c r="X297" s="12">
        <v>0</v>
      </c>
      <c r="Y297" s="39">
        <v>1000000</v>
      </c>
      <c r="Z297" s="42">
        <v>1</v>
      </c>
      <c r="AA297" s="42">
        <v>999999999</v>
      </c>
      <c r="AB297" s="39">
        <v>0</v>
      </c>
      <c r="AC297" s="39">
        <v>0</v>
      </c>
      <c r="AD297" s="39">
        <v>0</v>
      </c>
      <c r="AE297">
        <v>0</v>
      </c>
    </row>
    <row r="298" spans="1:32" x14ac:dyDescent="0.15">
      <c r="A298" s="39">
        <v>34009</v>
      </c>
      <c r="B298" s="39">
        <v>3</v>
      </c>
      <c r="C298" s="39"/>
      <c r="D298" s="39">
        <v>70</v>
      </c>
      <c r="E298" s="39">
        <v>1</v>
      </c>
      <c r="F298" s="39" t="s">
        <v>210</v>
      </c>
      <c r="G298" s="39" t="s">
        <v>267</v>
      </c>
      <c r="H298" s="39">
        <v>10</v>
      </c>
      <c r="I298" s="39">
        <v>100</v>
      </c>
      <c r="J298" s="39" t="s">
        <v>247</v>
      </c>
      <c r="K298" s="39">
        <v>3</v>
      </c>
      <c r="L298" s="39">
        <v>0</v>
      </c>
      <c r="M298" s="39">
        <v>1</v>
      </c>
      <c r="N298" s="39">
        <v>0</v>
      </c>
      <c r="O298" s="39">
        <v>200000</v>
      </c>
      <c r="P298" s="42">
        <v>5000</v>
      </c>
      <c r="Q298" s="40">
        <v>1</v>
      </c>
      <c r="R298" s="12">
        <v>34009</v>
      </c>
      <c r="S298" s="39">
        <v>34009</v>
      </c>
      <c r="T298" s="41">
        <v>0</v>
      </c>
      <c r="U298" s="39">
        <v>99</v>
      </c>
      <c r="V298" s="16">
        <v>0</v>
      </c>
      <c r="W298" s="39">
        <v>1</v>
      </c>
      <c r="X298" s="12">
        <v>1</v>
      </c>
      <c r="Y298" s="39">
        <v>200000</v>
      </c>
      <c r="Z298" s="42">
        <v>1</v>
      </c>
      <c r="AA298" s="42">
        <v>999999999</v>
      </c>
      <c r="AB298" s="39">
        <v>0</v>
      </c>
      <c r="AC298" s="39">
        <v>0</v>
      </c>
      <c r="AD298" s="39">
        <v>601</v>
      </c>
      <c r="AE298">
        <v>0</v>
      </c>
    </row>
    <row r="299" spans="1:32" x14ac:dyDescent="0.15">
      <c r="A299" s="39">
        <v>34010</v>
      </c>
      <c r="B299" s="39">
        <v>3</v>
      </c>
      <c r="C299" s="39"/>
      <c r="D299" s="39">
        <v>70</v>
      </c>
      <c r="E299" s="39">
        <v>1</v>
      </c>
      <c r="F299" s="39" t="s">
        <v>1104</v>
      </c>
      <c r="G299" s="39" t="s">
        <v>1105</v>
      </c>
      <c r="H299" s="39">
        <v>10</v>
      </c>
      <c r="I299" s="39">
        <v>1000</v>
      </c>
      <c r="J299" s="39" t="s">
        <v>247</v>
      </c>
      <c r="K299" s="39">
        <v>4</v>
      </c>
      <c r="L299" s="39">
        <v>0</v>
      </c>
      <c r="M299" s="39">
        <v>1</v>
      </c>
      <c r="N299" s="39">
        <v>0</v>
      </c>
      <c r="O299" s="39">
        <v>2000000</v>
      </c>
      <c r="P299" s="42">
        <v>50000</v>
      </c>
      <c r="Q299" s="40">
        <v>1</v>
      </c>
      <c r="R299" s="12">
        <v>34009</v>
      </c>
      <c r="S299" s="39">
        <v>34009</v>
      </c>
      <c r="T299" s="41">
        <v>0</v>
      </c>
      <c r="U299" s="39">
        <v>99</v>
      </c>
      <c r="V299" s="16">
        <v>0</v>
      </c>
      <c r="W299" s="39">
        <v>1</v>
      </c>
      <c r="X299" s="12">
        <v>1</v>
      </c>
      <c r="Y299" s="39">
        <v>2000000</v>
      </c>
      <c r="Z299" s="42">
        <v>1</v>
      </c>
      <c r="AA299" s="42">
        <v>999999999</v>
      </c>
      <c r="AB299" s="39">
        <v>0</v>
      </c>
      <c r="AC299" s="39">
        <v>0</v>
      </c>
      <c r="AD299" s="39">
        <v>601</v>
      </c>
      <c r="AE299">
        <v>0</v>
      </c>
    </row>
    <row r="300" spans="1:32" x14ac:dyDescent="0.15">
      <c r="A300" s="39">
        <v>35007</v>
      </c>
      <c r="B300" s="39">
        <v>3</v>
      </c>
      <c r="C300" s="39"/>
      <c r="D300" s="39">
        <v>0</v>
      </c>
      <c r="E300" s="39">
        <v>1</v>
      </c>
      <c r="F300" s="39" t="s">
        <v>241</v>
      </c>
      <c r="G300" s="39" t="s">
        <v>675</v>
      </c>
      <c r="H300" s="39">
        <v>0</v>
      </c>
      <c r="I300" s="39">
        <v>0</v>
      </c>
      <c r="J300" s="39" t="s">
        <v>247</v>
      </c>
      <c r="K300" s="39">
        <v>1</v>
      </c>
      <c r="L300" s="39">
        <v>1</v>
      </c>
      <c r="M300" s="39">
        <v>1</v>
      </c>
      <c r="N300" s="39">
        <v>0</v>
      </c>
      <c r="O300" s="39">
        <v>200</v>
      </c>
      <c r="P300" s="42">
        <v>20</v>
      </c>
      <c r="Q300" s="39">
        <v>0</v>
      </c>
      <c r="R300" s="12">
        <v>35007</v>
      </c>
      <c r="S300" s="39">
        <v>35007</v>
      </c>
      <c r="T300" s="41">
        <v>0</v>
      </c>
      <c r="U300" s="39">
        <v>99</v>
      </c>
      <c r="V300" s="16">
        <v>0</v>
      </c>
      <c r="W300" s="39">
        <v>10</v>
      </c>
      <c r="X300" s="12">
        <v>0</v>
      </c>
      <c r="Y300" s="39">
        <v>200</v>
      </c>
      <c r="Z300" s="42">
        <v>100</v>
      </c>
      <c r="AA300" s="42">
        <v>400</v>
      </c>
      <c r="AB300" s="39">
        <v>0</v>
      </c>
      <c r="AC300" s="39">
        <v>0</v>
      </c>
      <c r="AD300" s="39">
        <v>0</v>
      </c>
      <c r="AE300">
        <v>0</v>
      </c>
    </row>
    <row r="301" spans="1:32" x14ac:dyDescent="0.15">
      <c r="A301" s="39">
        <v>35008</v>
      </c>
      <c r="B301" s="39">
        <v>3</v>
      </c>
      <c r="C301" s="26"/>
      <c r="D301" s="26">
        <v>50</v>
      </c>
      <c r="E301" s="26">
        <v>1</v>
      </c>
      <c r="F301" s="39" t="s">
        <v>150</v>
      </c>
      <c r="G301" s="16" t="s">
        <v>1204</v>
      </c>
      <c r="H301" s="27">
        <v>9</v>
      </c>
      <c r="I301" s="27">
        <v>1</v>
      </c>
      <c r="J301" s="39" t="s">
        <v>247</v>
      </c>
      <c r="K301" s="26">
        <v>1</v>
      </c>
      <c r="L301" s="26">
        <v>0</v>
      </c>
      <c r="M301" s="26">
        <v>1</v>
      </c>
      <c r="N301" s="26">
        <v>0</v>
      </c>
      <c r="O301" s="26">
        <v>2000</v>
      </c>
      <c r="P301" s="42">
        <v>200</v>
      </c>
      <c r="Q301" s="25">
        <v>0</v>
      </c>
      <c r="R301" s="12">
        <v>35008</v>
      </c>
      <c r="S301" s="25">
        <v>35008</v>
      </c>
      <c r="T301" s="41">
        <v>0</v>
      </c>
      <c r="U301" s="25">
        <v>99</v>
      </c>
      <c r="V301" s="26">
        <v>0</v>
      </c>
      <c r="W301" s="26">
        <v>3</v>
      </c>
      <c r="X301" s="12">
        <v>1</v>
      </c>
      <c r="Y301" s="26">
        <v>2000</v>
      </c>
      <c r="Z301" s="42">
        <v>1000</v>
      </c>
      <c r="AA301" s="42">
        <v>4000</v>
      </c>
      <c r="AB301" s="28">
        <v>0</v>
      </c>
      <c r="AC301" s="28">
        <v>0</v>
      </c>
      <c r="AD301" s="28">
        <v>401</v>
      </c>
      <c r="AE301">
        <v>0</v>
      </c>
    </row>
    <row r="302" spans="1:32" x14ac:dyDescent="0.15">
      <c r="A302" s="39">
        <v>35009</v>
      </c>
      <c r="B302" s="16">
        <v>3</v>
      </c>
      <c r="C302" s="16"/>
      <c r="D302" s="16">
        <v>50</v>
      </c>
      <c r="E302" s="16">
        <v>1</v>
      </c>
      <c r="F302" s="39" t="s">
        <v>149</v>
      </c>
      <c r="G302" s="16" t="s">
        <v>1205</v>
      </c>
      <c r="H302" s="24">
        <v>9</v>
      </c>
      <c r="I302" s="24">
        <v>5</v>
      </c>
      <c r="J302" s="39" t="s">
        <v>247</v>
      </c>
      <c r="K302" s="16">
        <v>2</v>
      </c>
      <c r="L302" s="16">
        <v>0</v>
      </c>
      <c r="M302" s="16">
        <v>1</v>
      </c>
      <c r="N302" s="16">
        <v>0</v>
      </c>
      <c r="O302" s="16">
        <v>10000</v>
      </c>
      <c r="P302" s="42">
        <v>1000</v>
      </c>
      <c r="Q302" s="39">
        <v>1</v>
      </c>
      <c r="R302" s="12">
        <v>35009</v>
      </c>
      <c r="S302" s="39">
        <v>35009</v>
      </c>
      <c r="T302" s="41">
        <v>0</v>
      </c>
      <c r="U302" s="39">
        <v>99</v>
      </c>
      <c r="V302" s="16">
        <v>0</v>
      </c>
      <c r="W302" s="26">
        <v>3</v>
      </c>
      <c r="X302" s="12">
        <v>1</v>
      </c>
      <c r="Y302" s="16">
        <v>10000</v>
      </c>
      <c r="Z302" s="42">
        <v>5000</v>
      </c>
      <c r="AA302" s="42">
        <v>20000</v>
      </c>
      <c r="AB302" s="15">
        <v>0</v>
      </c>
      <c r="AC302" s="15">
        <v>0</v>
      </c>
      <c r="AD302" s="28">
        <v>401</v>
      </c>
      <c r="AE302">
        <v>0</v>
      </c>
    </row>
    <row r="303" spans="1:32" x14ac:dyDescent="0.15">
      <c r="A303" s="39">
        <v>35010</v>
      </c>
      <c r="B303" s="16">
        <v>3</v>
      </c>
      <c r="C303" s="16"/>
      <c r="D303" s="16">
        <v>50</v>
      </c>
      <c r="E303" s="16">
        <v>1</v>
      </c>
      <c r="F303" s="16" t="s">
        <v>146</v>
      </c>
      <c r="G303" s="16" t="s">
        <v>687</v>
      </c>
      <c r="H303" s="24">
        <v>9</v>
      </c>
      <c r="I303" s="24">
        <v>25</v>
      </c>
      <c r="J303" s="39" t="s">
        <v>247</v>
      </c>
      <c r="K303" s="16">
        <v>3</v>
      </c>
      <c r="L303" s="16">
        <v>0</v>
      </c>
      <c r="M303" s="16">
        <v>1</v>
      </c>
      <c r="N303" s="16">
        <v>0</v>
      </c>
      <c r="O303" s="16">
        <v>50000</v>
      </c>
      <c r="P303" s="42">
        <v>5000</v>
      </c>
      <c r="Q303" s="39">
        <v>1</v>
      </c>
      <c r="R303" s="12">
        <v>35010</v>
      </c>
      <c r="S303" s="39">
        <v>35010</v>
      </c>
      <c r="T303" s="41">
        <v>0</v>
      </c>
      <c r="U303" s="39">
        <v>99</v>
      </c>
      <c r="V303" s="16">
        <v>0</v>
      </c>
      <c r="W303" s="26">
        <v>3</v>
      </c>
      <c r="X303" s="12">
        <v>1</v>
      </c>
      <c r="Y303" s="16">
        <v>50000</v>
      </c>
      <c r="Z303" s="42">
        <v>25000</v>
      </c>
      <c r="AA303" s="42">
        <v>100000</v>
      </c>
      <c r="AB303" s="15">
        <v>0</v>
      </c>
      <c r="AC303" s="15">
        <v>0</v>
      </c>
      <c r="AD303" s="28">
        <v>401</v>
      </c>
      <c r="AE303">
        <v>0</v>
      </c>
    </row>
    <row r="304" spans="1:32" x14ac:dyDescent="0.15">
      <c r="A304" s="39">
        <v>35011</v>
      </c>
      <c r="B304" s="16">
        <v>3</v>
      </c>
      <c r="C304" s="16"/>
      <c r="D304" s="16">
        <v>50</v>
      </c>
      <c r="E304" s="16">
        <v>1</v>
      </c>
      <c r="F304" s="16" t="s">
        <v>147</v>
      </c>
      <c r="G304" s="16" t="s">
        <v>688</v>
      </c>
      <c r="H304" s="24">
        <v>9</v>
      </c>
      <c r="I304" s="24">
        <v>125</v>
      </c>
      <c r="J304" s="39" t="s">
        <v>247</v>
      </c>
      <c r="K304" s="16">
        <v>4</v>
      </c>
      <c r="L304" s="16">
        <v>0</v>
      </c>
      <c r="M304" s="16">
        <v>1</v>
      </c>
      <c r="N304" s="16">
        <v>0</v>
      </c>
      <c r="O304" s="16">
        <v>250000</v>
      </c>
      <c r="P304" s="42">
        <v>25000</v>
      </c>
      <c r="Q304" s="39">
        <v>1</v>
      </c>
      <c r="R304" s="12">
        <v>35011</v>
      </c>
      <c r="S304" s="39">
        <v>35011</v>
      </c>
      <c r="T304" s="41">
        <v>0</v>
      </c>
      <c r="U304" s="39">
        <v>99</v>
      </c>
      <c r="V304" s="16">
        <v>0</v>
      </c>
      <c r="W304" s="26">
        <v>3</v>
      </c>
      <c r="X304" s="12">
        <v>1</v>
      </c>
      <c r="Y304" s="16">
        <v>250000</v>
      </c>
      <c r="Z304" s="42">
        <v>125000</v>
      </c>
      <c r="AA304" s="42">
        <v>500000</v>
      </c>
      <c r="AB304" s="15">
        <v>0</v>
      </c>
      <c r="AC304" s="15">
        <v>0</v>
      </c>
      <c r="AD304" s="28">
        <v>401</v>
      </c>
      <c r="AE304">
        <v>0</v>
      </c>
    </row>
    <row r="305" spans="1:32" x14ac:dyDescent="0.15">
      <c r="A305" s="39">
        <v>35012</v>
      </c>
      <c r="B305" s="16">
        <v>3</v>
      </c>
      <c r="C305" s="16"/>
      <c r="D305" s="16">
        <v>50</v>
      </c>
      <c r="E305" s="16">
        <v>1</v>
      </c>
      <c r="F305" s="16" t="s">
        <v>148</v>
      </c>
      <c r="G305" s="16" t="s">
        <v>689</v>
      </c>
      <c r="H305" s="24">
        <v>9</v>
      </c>
      <c r="I305" s="24">
        <v>625</v>
      </c>
      <c r="J305" s="39" t="s">
        <v>247</v>
      </c>
      <c r="K305" s="16">
        <v>5</v>
      </c>
      <c r="L305" s="16">
        <v>0</v>
      </c>
      <c r="M305" s="16">
        <v>1</v>
      </c>
      <c r="N305" s="16">
        <v>0</v>
      </c>
      <c r="O305" s="16">
        <v>1250000</v>
      </c>
      <c r="P305" s="42">
        <v>125000</v>
      </c>
      <c r="Q305" s="39">
        <v>1</v>
      </c>
      <c r="R305" s="12">
        <v>35012</v>
      </c>
      <c r="S305" s="39">
        <v>35012</v>
      </c>
      <c r="T305" s="41">
        <v>0</v>
      </c>
      <c r="U305" s="39">
        <v>99</v>
      </c>
      <c r="V305" s="16">
        <v>0</v>
      </c>
      <c r="W305" s="26">
        <v>3</v>
      </c>
      <c r="X305" s="12">
        <v>1</v>
      </c>
      <c r="Y305" s="16">
        <v>1250000</v>
      </c>
      <c r="Z305" s="42">
        <v>625000</v>
      </c>
      <c r="AA305" s="42">
        <v>2500000</v>
      </c>
      <c r="AB305" s="15">
        <v>0</v>
      </c>
      <c r="AC305" s="15">
        <v>0</v>
      </c>
      <c r="AD305" s="28">
        <v>401</v>
      </c>
      <c r="AE305">
        <v>0</v>
      </c>
    </row>
    <row r="306" spans="1:32" x14ac:dyDescent="0.15">
      <c r="A306" s="39">
        <v>35013</v>
      </c>
      <c r="B306" s="16">
        <v>3</v>
      </c>
      <c r="C306" s="16"/>
      <c r="D306" s="16">
        <v>51</v>
      </c>
      <c r="E306" s="16">
        <v>1</v>
      </c>
      <c r="F306" s="16" t="s">
        <v>211</v>
      </c>
      <c r="G306" s="16" t="s">
        <v>690</v>
      </c>
      <c r="H306" s="24">
        <v>12</v>
      </c>
      <c r="I306" s="24">
        <v>5</v>
      </c>
      <c r="J306" s="39" t="s">
        <v>247</v>
      </c>
      <c r="K306" s="16">
        <v>2</v>
      </c>
      <c r="L306" s="16">
        <v>0</v>
      </c>
      <c r="M306" s="16">
        <v>1</v>
      </c>
      <c r="N306" s="16">
        <v>0</v>
      </c>
      <c r="O306" s="16">
        <v>10000</v>
      </c>
      <c r="P306" s="42">
        <v>1000</v>
      </c>
      <c r="Q306" s="39">
        <v>1</v>
      </c>
      <c r="R306" s="39">
        <v>35013</v>
      </c>
      <c r="S306" s="39">
        <v>35013</v>
      </c>
      <c r="T306" s="41">
        <v>0</v>
      </c>
      <c r="U306" s="39">
        <v>99</v>
      </c>
      <c r="V306" s="16">
        <v>0</v>
      </c>
      <c r="W306" s="16">
        <v>12</v>
      </c>
      <c r="X306" s="12">
        <v>1</v>
      </c>
      <c r="Y306" s="16">
        <v>10000</v>
      </c>
      <c r="Z306" s="42">
        <v>5000</v>
      </c>
      <c r="AA306" s="42">
        <v>20000</v>
      </c>
      <c r="AB306" s="15">
        <v>0</v>
      </c>
      <c r="AC306" s="15">
        <v>0</v>
      </c>
      <c r="AD306" s="15">
        <v>402</v>
      </c>
      <c r="AE306">
        <v>0</v>
      </c>
    </row>
    <row r="307" spans="1:32" x14ac:dyDescent="0.15">
      <c r="A307" s="39">
        <v>35014</v>
      </c>
      <c r="B307" s="16">
        <v>3</v>
      </c>
      <c r="C307" s="16"/>
      <c r="D307" s="16">
        <v>51</v>
      </c>
      <c r="E307" s="16">
        <v>1</v>
      </c>
      <c r="F307" s="16" t="s">
        <v>212</v>
      </c>
      <c r="G307" s="16" t="s">
        <v>691</v>
      </c>
      <c r="H307" s="24">
        <v>12</v>
      </c>
      <c r="I307" s="24">
        <v>25</v>
      </c>
      <c r="J307" s="39" t="s">
        <v>247</v>
      </c>
      <c r="K307" s="16">
        <v>3</v>
      </c>
      <c r="L307" s="16">
        <v>0</v>
      </c>
      <c r="M307" s="16">
        <v>1</v>
      </c>
      <c r="N307" s="16">
        <v>0</v>
      </c>
      <c r="O307" s="16">
        <v>50000</v>
      </c>
      <c r="P307" s="42">
        <v>5000</v>
      </c>
      <c r="Q307" s="39">
        <v>1</v>
      </c>
      <c r="R307" s="39">
        <v>35014</v>
      </c>
      <c r="S307" s="39">
        <v>35014</v>
      </c>
      <c r="T307" s="41">
        <v>0</v>
      </c>
      <c r="U307" s="39">
        <v>99</v>
      </c>
      <c r="V307" s="16">
        <v>0</v>
      </c>
      <c r="W307" s="16">
        <v>12</v>
      </c>
      <c r="X307" s="12">
        <v>1</v>
      </c>
      <c r="Y307" s="16">
        <v>50000</v>
      </c>
      <c r="Z307" s="42">
        <v>25000</v>
      </c>
      <c r="AA307" s="42">
        <v>100000</v>
      </c>
      <c r="AB307" s="15">
        <v>0</v>
      </c>
      <c r="AC307" s="15">
        <v>0</v>
      </c>
      <c r="AD307" s="15">
        <v>402</v>
      </c>
      <c r="AE307">
        <v>0</v>
      </c>
    </row>
    <row r="308" spans="1:32" x14ac:dyDescent="0.15">
      <c r="A308" s="39">
        <v>35015</v>
      </c>
      <c r="B308" s="16">
        <v>3</v>
      </c>
      <c r="C308" s="16"/>
      <c r="D308" s="16">
        <v>51</v>
      </c>
      <c r="E308" s="16">
        <v>1</v>
      </c>
      <c r="F308" s="16" t="s">
        <v>213</v>
      </c>
      <c r="G308" s="16" t="s">
        <v>692</v>
      </c>
      <c r="H308" s="24">
        <v>12</v>
      </c>
      <c r="I308" s="24">
        <v>125</v>
      </c>
      <c r="J308" s="39" t="s">
        <v>247</v>
      </c>
      <c r="K308" s="16">
        <v>4</v>
      </c>
      <c r="L308" s="16">
        <v>0</v>
      </c>
      <c r="M308" s="16">
        <v>1</v>
      </c>
      <c r="N308" s="16">
        <v>0</v>
      </c>
      <c r="O308" s="16">
        <v>250000</v>
      </c>
      <c r="P308" s="42">
        <v>25000</v>
      </c>
      <c r="Q308" s="39">
        <v>1</v>
      </c>
      <c r="R308" s="39">
        <v>35015</v>
      </c>
      <c r="S308" s="39">
        <v>35015</v>
      </c>
      <c r="T308" s="41">
        <v>0</v>
      </c>
      <c r="U308" s="39">
        <v>99</v>
      </c>
      <c r="V308" s="16">
        <v>0</v>
      </c>
      <c r="W308" s="16">
        <v>12</v>
      </c>
      <c r="X308" s="12">
        <v>1</v>
      </c>
      <c r="Y308" s="16">
        <v>250000</v>
      </c>
      <c r="Z308" s="42">
        <v>125000</v>
      </c>
      <c r="AA308" s="42">
        <v>500000</v>
      </c>
      <c r="AB308" s="15">
        <v>0</v>
      </c>
      <c r="AC308" s="15">
        <v>0</v>
      </c>
      <c r="AD308" s="15">
        <v>402</v>
      </c>
      <c r="AE308">
        <v>0</v>
      </c>
    </row>
    <row r="309" spans="1:32" x14ac:dyDescent="0.15">
      <c r="A309" s="39">
        <v>35016</v>
      </c>
      <c r="B309" s="16">
        <v>3</v>
      </c>
      <c r="C309" s="16"/>
      <c r="D309" s="16">
        <v>51</v>
      </c>
      <c r="E309" s="16">
        <v>1</v>
      </c>
      <c r="F309" s="16" t="s">
        <v>655</v>
      </c>
      <c r="G309" s="16" t="s">
        <v>693</v>
      </c>
      <c r="H309" s="24">
        <v>12</v>
      </c>
      <c r="I309" s="24">
        <v>625</v>
      </c>
      <c r="J309" s="39" t="s">
        <v>247</v>
      </c>
      <c r="K309" s="16">
        <v>5</v>
      </c>
      <c r="L309" s="16">
        <v>0</v>
      </c>
      <c r="M309" s="16">
        <v>1</v>
      </c>
      <c r="N309" s="16">
        <v>0</v>
      </c>
      <c r="O309" s="16">
        <v>1250000</v>
      </c>
      <c r="P309" s="42">
        <v>125000</v>
      </c>
      <c r="Q309" s="39">
        <v>1</v>
      </c>
      <c r="R309" s="39">
        <v>35016</v>
      </c>
      <c r="S309" s="39">
        <v>35016</v>
      </c>
      <c r="T309" s="41">
        <v>0</v>
      </c>
      <c r="U309" s="39">
        <v>99</v>
      </c>
      <c r="V309" s="16">
        <v>0</v>
      </c>
      <c r="W309" s="16">
        <v>12</v>
      </c>
      <c r="X309" s="12">
        <v>1</v>
      </c>
      <c r="Y309" s="16">
        <v>1250000</v>
      </c>
      <c r="Z309" s="42">
        <v>625000</v>
      </c>
      <c r="AA309" s="42">
        <v>2500000</v>
      </c>
      <c r="AB309" s="15">
        <v>0</v>
      </c>
      <c r="AC309" s="15">
        <v>0</v>
      </c>
      <c r="AD309" s="15">
        <v>402</v>
      </c>
      <c r="AE309">
        <v>0</v>
      </c>
    </row>
    <row r="310" spans="1:32" x14ac:dyDescent="0.15">
      <c r="A310" s="16">
        <v>35019</v>
      </c>
      <c r="B310" s="16">
        <v>3</v>
      </c>
      <c r="C310" s="16"/>
      <c r="D310" s="16">
        <v>0</v>
      </c>
      <c r="E310" s="16">
        <v>1</v>
      </c>
      <c r="F310" s="16" t="s">
        <v>261</v>
      </c>
      <c r="G310" s="16" t="s">
        <v>1113</v>
      </c>
      <c r="H310" s="16">
        <v>16</v>
      </c>
      <c r="I310" s="16">
        <v>5</v>
      </c>
      <c r="J310" s="39" t="s">
        <v>247</v>
      </c>
      <c r="K310" s="16">
        <v>5</v>
      </c>
      <c r="L310" s="16">
        <v>0</v>
      </c>
      <c r="M310" s="16">
        <v>1</v>
      </c>
      <c r="N310" s="16">
        <v>0</v>
      </c>
      <c r="O310" s="16">
        <v>500000</v>
      </c>
      <c r="P310" s="42">
        <v>50000</v>
      </c>
      <c r="Q310" s="16">
        <v>1</v>
      </c>
      <c r="R310" s="12">
        <v>35019</v>
      </c>
      <c r="S310" s="39">
        <v>35019</v>
      </c>
      <c r="T310" s="41">
        <v>0</v>
      </c>
      <c r="U310" s="16">
        <v>99</v>
      </c>
      <c r="V310" s="16">
        <v>0</v>
      </c>
      <c r="W310" s="16">
        <v>1</v>
      </c>
      <c r="X310" s="12">
        <v>0</v>
      </c>
      <c r="Y310" s="16">
        <v>500000</v>
      </c>
      <c r="Z310" s="42">
        <v>1</v>
      </c>
      <c r="AA310" s="42">
        <v>999999999</v>
      </c>
      <c r="AB310" s="15">
        <v>0</v>
      </c>
      <c r="AC310" s="15">
        <v>0</v>
      </c>
      <c r="AD310" s="15">
        <v>0</v>
      </c>
      <c r="AE310">
        <v>0</v>
      </c>
    </row>
    <row r="311" spans="1:32" s="46" customFormat="1" x14ac:dyDescent="0.15">
      <c r="A311" s="16">
        <v>36100</v>
      </c>
      <c r="B311" s="16">
        <v>3</v>
      </c>
      <c r="C311" s="16" t="s">
        <v>667</v>
      </c>
      <c r="D311" s="16">
        <v>0</v>
      </c>
      <c r="E311" s="16">
        <v>1</v>
      </c>
      <c r="F311" s="16" t="s">
        <v>1196</v>
      </c>
      <c r="G311" s="16" t="s">
        <v>719</v>
      </c>
      <c r="H311" s="16">
        <v>15</v>
      </c>
      <c r="I311" s="16">
        <v>0</v>
      </c>
      <c r="J311" s="39" t="s">
        <v>250</v>
      </c>
      <c r="K311" s="16">
        <v>4</v>
      </c>
      <c r="L311" s="16">
        <v>0</v>
      </c>
      <c r="M311" s="16">
        <v>20</v>
      </c>
      <c r="N311" s="16">
        <v>0</v>
      </c>
      <c r="O311" s="16">
        <v>50000</v>
      </c>
      <c r="P311" s="44">
        <v>5000</v>
      </c>
      <c r="Q311" s="16">
        <v>1</v>
      </c>
      <c r="R311" s="16">
        <v>36100</v>
      </c>
      <c r="S311" s="16">
        <v>36100</v>
      </c>
      <c r="T311" s="45">
        <v>0</v>
      </c>
      <c r="U311" s="16">
        <v>99</v>
      </c>
      <c r="V311" s="16">
        <v>0</v>
      </c>
      <c r="W311" s="16">
        <v>6</v>
      </c>
      <c r="X311" s="15">
        <v>1</v>
      </c>
      <c r="Y311" s="15">
        <v>50000</v>
      </c>
      <c r="Z311" s="44">
        <v>1</v>
      </c>
      <c r="AA311" s="44">
        <v>999999999</v>
      </c>
      <c r="AB311" s="15">
        <v>0</v>
      </c>
      <c r="AC311" s="15">
        <v>0</v>
      </c>
      <c r="AD311" s="15">
        <v>601</v>
      </c>
      <c r="AE311" s="46">
        <v>0</v>
      </c>
      <c r="AF311" s="60"/>
    </row>
    <row r="312" spans="1:32" s="46" customFormat="1" x14ac:dyDescent="0.15">
      <c r="A312" s="16">
        <v>36101</v>
      </c>
      <c r="B312" s="16">
        <v>3</v>
      </c>
      <c r="C312" s="16" t="s">
        <v>720</v>
      </c>
      <c r="D312" s="16">
        <v>0</v>
      </c>
      <c r="E312" s="16">
        <v>1</v>
      </c>
      <c r="F312" s="16" t="s">
        <v>721</v>
      </c>
      <c r="G312" s="16" t="s">
        <v>722</v>
      </c>
      <c r="H312" s="16">
        <v>18</v>
      </c>
      <c r="I312" s="16">
        <v>0</v>
      </c>
      <c r="J312" s="39" t="s">
        <v>723</v>
      </c>
      <c r="K312" s="16">
        <v>2</v>
      </c>
      <c r="L312" s="16">
        <v>0</v>
      </c>
      <c r="M312" s="16">
        <v>1</v>
      </c>
      <c r="N312" s="16">
        <v>0</v>
      </c>
      <c r="O312" s="16">
        <v>20000</v>
      </c>
      <c r="P312" s="44">
        <v>2000</v>
      </c>
      <c r="Q312" s="16">
        <v>1</v>
      </c>
      <c r="R312" s="16">
        <v>36101</v>
      </c>
      <c r="S312" s="16">
        <v>36101</v>
      </c>
      <c r="T312" s="45">
        <v>0</v>
      </c>
      <c r="U312" s="16">
        <v>99</v>
      </c>
      <c r="V312" s="16">
        <v>0</v>
      </c>
      <c r="W312" s="16">
        <v>11</v>
      </c>
      <c r="X312" s="15">
        <v>0</v>
      </c>
      <c r="Y312" s="15">
        <v>20000</v>
      </c>
      <c r="Z312" s="44">
        <v>1</v>
      </c>
      <c r="AA312" s="44">
        <v>999999999</v>
      </c>
      <c r="AB312" s="15">
        <v>0</v>
      </c>
      <c r="AC312" s="15">
        <v>0</v>
      </c>
      <c r="AD312" s="15">
        <v>0</v>
      </c>
      <c r="AE312" s="46">
        <v>0</v>
      </c>
      <c r="AF312" s="60"/>
    </row>
    <row r="313" spans="1:32" s="46" customFormat="1" x14ac:dyDescent="0.15">
      <c r="A313" s="16">
        <v>36102</v>
      </c>
      <c r="B313" s="16">
        <v>3</v>
      </c>
      <c r="C313" s="16" t="s">
        <v>724</v>
      </c>
      <c r="D313" s="16">
        <v>0</v>
      </c>
      <c r="E313" s="16">
        <v>1</v>
      </c>
      <c r="F313" s="16" t="s">
        <v>669</v>
      </c>
      <c r="G313" s="16" t="s">
        <v>679</v>
      </c>
      <c r="H313" s="16">
        <v>18</v>
      </c>
      <c r="I313" s="16">
        <v>0</v>
      </c>
      <c r="J313" s="39" t="s">
        <v>723</v>
      </c>
      <c r="K313" s="16">
        <v>3</v>
      </c>
      <c r="L313" s="16">
        <v>0</v>
      </c>
      <c r="M313" s="16">
        <v>1</v>
      </c>
      <c r="N313" s="16">
        <v>0</v>
      </c>
      <c r="O313" s="16">
        <v>160000</v>
      </c>
      <c r="P313" s="44">
        <v>16000</v>
      </c>
      <c r="Q313" s="16">
        <v>1</v>
      </c>
      <c r="R313" s="16">
        <v>36102</v>
      </c>
      <c r="S313" s="16">
        <v>36102</v>
      </c>
      <c r="T313" s="45">
        <v>0</v>
      </c>
      <c r="U313" s="16">
        <v>99</v>
      </c>
      <c r="V313" s="16">
        <v>0</v>
      </c>
      <c r="W313" s="16">
        <v>11</v>
      </c>
      <c r="X313" s="15">
        <v>0</v>
      </c>
      <c r="Y313" s="15">
        <v>160000</v>
      </c>
      <c r="Z313" s="44">
        <v>1</v>
      </c>
      <c r="AA313" s="44">
        <v>999999999</v>
      </c>
      <c r="AB313" s="15">
        <v>0</v>
      </c>
      <c r="AC313" s="15">
        <v>0</v>
      </c>
      <c r="AD313" s="15">
        <v>0</v>
      </c>
      <c r="AE313" s="46">
        <v>0</v>
      </c>
      <c r="AF313" s="60"/>
    </row>
    <row r="314" spans="1:32" s="46" customFormat="1" x14ac:dyDescent="0.15">
      <c r="A314" s="16">
        <v>36103</v>
      </c>
      <c r="B314" s="16">
        <v>3</v>
      </c>
      <c r="C314" s="16" t="s">
        <v>724</v>
      </c>
      <c r="D314" s="16">
        <v>0</v>
      </c>
      <c r="E314" s="16">
        <v>1</v>
      </c>
      <c r="F314" s="16" t="s">
        <v>670</v>
      </c>
      <c r="G314" s="16" t="s">
        <v>725</v>
      </c>
      <c r="H314" s="16">
        <v>18</v>
      </c>
      <c r="I314" s="16">
        <v>0</v>
      </c>
      <c r="J314" s="39" t="s">
        <v>723</v>
      </c>
      <c r="K314" s="16">
        <v>4</v>
      </c>
      <c r="L314" s="16">
        <v>0</v>
      </c>
      <c r="M314" s="16">
        <v>1</v>
      </c>
      <c r="N314" s="16">
        <v>0</v>
      </c>
      <c r="O314" s="16">
        <v>1280000</v>
      </c>
      <c r="P314" s="44">
        <v>128000</v>
      </c>
      <c r="Q314" s="16">
        <v>1</v>
      </c>
      <c r="R314" s="16">
        <v>36103</v>
      </c>
      <c r="S314" s="16">
        <v>36103</v>
      </c>
      <c r="T314" s="45">
        <v>0</v>
      </c>
      <c r="U314" s="16">
        <v>99</v>
      </c>
      <c r="V314" s="16">
        <v>0</v>
      </c>
      <c r="W314" s="16">
        <v>11</v>
      </c>
      <c r="X314" s="15">
        <v>0</v>
      </c>
      <c r="Y314" s="15">
        <v>1280000</v>
      </c>
      <c r="Z314" s="44">
        <v>1</v>
      </c>
      <c r="AA314" s="44">
        <v>999999999</v>
      </c>
      <c r="AB314" s="15">
        <v>0</v>
      </c>
      <c r="AC314" s="15">
        <v>0</v>
      </c>
      <c r="AD314" s="15">
        <v>0</v>
      </c>
      <c r="AE314" s="46">
        <v>0</v>
      </c>
      <c r="AF314" s="60"/>
    </row>
    <row r="315" spans="1:32" s="46" customFormat="1" x14ac:dyDescent="0.15">
      <c r="A315" s="16">
        <v>36104</v>
      </c>
      <c r="B315" s="16">
        <v>3</v>
      </c>
      <c r="C315" s="16"/>
      <c r="D315" s="16">
        <v>0</v>
      </c>
      <c r="E315" s="16">
        <v>1</v>
      </c>
      <c r="F315" s="16" t="s">
        <v>673</v>
      </c>
      <c r="G315" s="16" t="s">
        <v>674</v>
      </c>
      <c r="H315" s="16">
        <v>19</v>
      </c>
      <c r="I315" s="16">
        <v>0</v>
      </c>
      <c r="J315" s="39" t="s">
        <v>723</v>
      </c>
      <c r="K315" s="16">
        <v>4</v>
      </c>
      <c r="L315" s="16">
        <v>0</v>
      </c>
      <c r="M315" s="16">
        <v>1</v>
      </c>
      <c r="N315" s="16">
        <v>0</v>
      </c>
      <c r="O315" s="16">
        <v>50000</v>
      </c>
      <c r="P315" s="44">
        <v>5000</v>
      </c>
      <c r="Q315" s="16">
        <v>1</v>
      </c>
      <c r="R315" s="16">
        <v>36104</v>
      </c>
      <c r="S315" s="15">
        <v>36104</v>
      </c>
      <c r="T315" s="45">
        <v>0</v>
      </c>
      <c r="U315" s="16">
        <v>99</v>
      </c>
      <c r="V315" s="16">
        <v>0</v>
      </c>
      <c r="W315" s="16">
        <v>13</v>
      </c>
      <c r="X315" s="15">
        <v>0</v>
      </c>
      <c r="Y315" s="15">
        <v>50000</v>
      </c>
      <c r="Z315" s="44">
        <v>1</v>
      </c>
      <c r="AA315" s="44">
        <v>999999999</v>
      </c>
      <c r="AB315" s="15">
        <v>0</v>
      </c>
      <c r="AC315" s="15">
        <v>0</v>
      </c>
      <c r="AD315" s="15">
        <v>0</v>
      </c>
      <c r="AE315" s="46">
        <v>0</v>
      </c>
      <c r="AF315" s="60"/>
    </row>
    <row r="316" spans="1:32" s="46" customFormat="1" x14ac:dyDescent="0.15">
      <c r="A316" s="16">
        <v>36105</v>
      </c>
      <c r="B316" s="16">
        <v>3</v>
      </c>
      <c r="C316" s="16"/>
      <c r="D316" s="16">
        <v>0</v>
      </c>
      <c r="E316" s="16">
        <v>1</v>
      </c>
      <c r="F316" s="16" t="s">
        <v>811</v>
      </c>
      <c r="G316" s="16" t="s">
        <v>941</v>
      </c>
      <c r="H316" s="16">
        <v>0</v>
      </c>
      <c r="I316" s="16">
        <v>0</v>
      </c>
      <c r="J316" s="39" t="s">
        <v>723</v>
      </c>
      <c r="K316" s="16">
        <v>2</v>
      </c>
      <c r="L316" s="16">
        <v>0</v>
      </c>
      <c r="M316" s="16">
        <v>1</v>
      </c>
      <c r="N316" s="16">
        <v>0</v>
      </c>
      <c r="O316" s="16">
        <v>50000</v>
      </c>
      <c r="P316" s="44">
        <v>5000</v>
      </c>
      <c r="Q316" s="16">
        <v>0</v>
      </c>
      <c r="R316" s="16">
        <v>36105</v>
      </c>
      <c r="S316" s="16">
        <v>36105</v>
      </c>
      <c r="T316" s="45">
        <v>0</v>
      </c>
      <c r="U316" s="16">
        <v>99</v>
      </c>
      <c r="V316" s="16">
        <v>0</v>
      </c>
      <c r="W316" s="16">
        <v>0</v>
      </c>
      <c r="X316" s="15">
        <v>0</v>
      </c>
      <c r="Y316" s="15">
        <v>50000</v>
      </c>
      <c r="Z316" s="44">
        <v>1</v>
      </c>
      <c r="AA316" s="44">
        <v>999999999</v>
      </c>
      <c r="AB316" s="15">
        <v>0</v>
      </c>
      <c r="AC316" s="15">
        <v>0</v>
      </c>
      <c r="AD316" s="15">
        <v>0</v>
      </c>
      <c r="AE316" s="46">
        <v>0</v>
      </c>
      <c r="AF316" s="60"/>
    </row>
    <row r="317" spans="1:32" s="46" customFormat="1" x14ac:dyDescent="0.15">
      <c r="A317" s="16">
        <v>36106</v>
      </c>
      <c r="B317" s="16">
        <v>3</v>
      </c>
      <c r="C317" s="16"/>
      <c r="D317" s="16">
        <v>0</v>
      </c>
      <c r="E317" s="16">
        <v>1</v>
      </c>
      <c r="F317" s="16" t="s">
        <v>812</v>
      </c>
      <c r="G317" s="16" t="s">
        <v>942</v>
      </c>
      <c r="H317" s="16">
        <v>0</v>
      </c>
      <c r="I317" s="16">
        <v>0</v>
      </c>
      <c r="J317" s="39" t="s">
        <v>723</v>
      </c>
      <c r="K317" s="16">
        <v>4</v>
      </c>
      <c r="L317" s="16">
        <v>0</v>
      </c>
      <c r="M317" s="16">
        <v>1</v>
      </c>
      <c r="N317" s="16">
        <v>0</v>
      </c>
      <c r="O317" s="16">
        <v>50000</v>
      </c>
      <c r="P317" s="44">
        <v>5000</v>
      </c>
      <c r="Q317" s="16">
        <v>0</v>
      </c>
      <c r="R317" s="16">
        <v>36106</v>
      </c>
      <c r="S317" s="16">
        <v>36106</v>
      </c>
      <c r="T317" s="45">
        <v>0</v>
      </c>
      <c r="U317" s="16">
        <v>99</v>
      </c>
      <c r="V317" s="16">
        <v>0</v>
      </c>
      <c r="W317" s="16">
        <v>0</v>
      </c>
      <c r="X317" s="15">
        <v>0</v>
      </c>
      <c r="Y317" s="15">
        <v>50000</v>
      </c>
      <c r="Z317" s="44">
        <v>1</v>
      </c>
      <c r="AA317" s="44">
        <v>999999999</v>
      </c>
      <c r="AB317" s="15">
        <v>0</v>
      </c>
      <c r="AC317" s="15">
        <v>0</v>
      </c>
      <c r="AD317" s="15">
        <v>0</v>
      </c>
      <c r="AE317" s="46">
        <v>0</v>
      </c>
      <c r="AF317" s="60"/>
    </row>
    <row r="318" spans="1:32" x14ac:dyDescent="0.15">
      <c r="A318" s="31">
        <v>36201</v>
      </c>
      <c r="B318" s="31">
        <v>3</v>
      </c>
      <c r="C318" s="31"/>
      <c r="D318" s="31">
        <v>11</v>
      </c>
      <c r="E318" s="31">
        <v>1</v>
      </c>
      <c r="F318" s="31" t="s">
        <v>253</v>
      </c>
      <c r="G318" s="31" t="s">
        <v>716</v>
      </c>
      <c r="H318" s="31">
        <v>11</v>
      </c>
      <c r="I318" s="31">
        <v>36201</v>
      </c>
      <c r="J318" s="39" t="s">
        <v>247</v>
      </c>
      <c r="K318" s="31">
        <v>1</v>
      </c>
      <c r="L318" s="31">
        <v>0</v>
      </c>
      <c r="M318" s="31">
        <v>1</v>
      </c>
      <c r="N318" s="31">
        <v>0</v>
      </c>
      <c r="O318" s="31">
        <v>100</v>
      </c>
      <c r="P318" s="42">
        <v>20</v>
      </c>
      <c r="Q318" s="31">
        <v>1</v>
      </c>
      <c r="R318" s="32">
        <v>36001</v>
      </c>
      <c r="S318" s="32">
        <v>36001</v>
      </c>
      <c r="T318" s="41">
        <v>0</v>
      </c>
      <c r="U318" s="31">
        <v>1</v>
      </c>
      <c r="V318" s="31">
        <v>0</v>
      </c>
      <c r="W318" s="31">
        <v>1</v>
      </c>
      <c r="X318" s="12">
        <v>0</v>
      </c>
      <c r="Y318" s="32">
        <v>100</v>
      </c>
      <c r="Z318" s="42">
        <v>1</v>
      </c>
      <c r="AA318" s="42">
        <v>999999999</v>
      </c>
      <c r="AB318" s="32">
        <v>0</v>
      </c>
      <c r="AC318" s="32">
        <v>0</v>
      </c>
      <c r="AD318" s="32">
        <v>0</v>
      </c>
      <c r="AE318">
        <v>1</v>
      </c>
    </row>
    <row r="319" spans="1:32" x14ac:dyDescent="0.15">
      <c r="A319" s="31">
        <v>36202</v>
      </c>
      <c r="B319" s="31">
        <v>3</v>
      </c>
      <c r="C319" s="31"/>
      <c r="D319" s="31">
        <v>11</v>
      </c>
      <c r="E319" s="31">
        <v>1</v>
      </c>
      <c r="F319" s="31" t="s">
        <v>254</v>
      </c>
      <c r="G319" s="31" t="s">
        <v>716</v>
      </c>
      <c r="H319" s="31">
        <v>11</v>
      </c>
      <c r="I319" s="31">
        <v>36202</v>
      </c>
      <c r="J319" s="39" t="s">
        <v>247</v>
      </c>
      <c r="K319" s="31">
        <v>2</v>
      </c>
      <c r="L319" s="31">
        <v>0</v>
      </c>
      <c r="M319" s="31">
        <v>1</v>
      </c>
      <c r="N319" s="31">
        <v>0</v>
      </c>
      <c r="O319" s="31">
        <v>100</v>
      </c>
      <c r="P319" s="42">
        <v>20</v>
      </c>
      <c r="Q319" s="31">
        <v>1</v>
      </c>
      <c r="R319" s="32">
        <v>36001</v>
      </c>
      <c r="S319" s="32">
        <v>36001</v>
      </c>
      <c r="T319" s="41">
        <v>0</v>
      </c>
      <c r="U319" s="31">
        <v>1</v>
      </c>
      <c r="V319" s="31">
        <v>0</v>
      </c>
      <c r="W319" s="31">
        <v>1</v>
      </c>
      <c r="X319" s="12">
        <v>0</v>
      </c>
      <c r="Y319" s="32">
        <v>100</v>
      </c>
      <c r="Z319" s="42">
        <v>1</v>
      </c>
      <c r="AA319" s="42">
        <v>999999999</v>
      </c>
      <c r="AB319" s="32">
        <v>0</v>
      </c>
      <c r="AC319" s="32">
        <v>0</v>
      </c>
      <c r="AD319" s="32">
        <v>0</v>
      </c>
      <c r="AE319">
        <v>1</v>
      </c>
    </row>
    <row r="320" spans="1:32" x14ac:dyDescent="0.15">
      <c r="A320" s="31">
        <v>36203</v>
      </c>
      <c r="B320" s="31">
        <v>3</v>
      </c>
      <c r="C320" s="31"/>
      <c r="D320" s="31">
        <v>11</v>
      </c>
      <c r="E320" s="31">
        <v>1</v>
      </c>
      <c r="F320" s="31" t="s">
        <v>255</v>
      </c>
      <c r="G320" s="31" t="s">
        <v>716</v>
      </c>
      <c r="H320" s="31">
        <v>11</v>
      </c>
      <c r="I320" s="31">
        <v>36203</v>
      </c>
      <c r="J320" s="39" t="s">
        <v>247</v>
      </c>
      <c r="K320" s="31">
        <v>3</v>
      </c>
      <c r="L320" s="31">
        <v>0</v>
      </c>
      <c r="M320" s="31">
        <v>1</v>
      </c>
      <c r="N320" s="31">
        <v>0</v>
      </c>
      <c r="O320" s="31">
        <v>100</v>
      </c>
      <c r="P320" s="42">
        <v>20</v>
      </c>
      <c r="Q320" s="31">
        <v>1</v>
      </c>
      <c r="R320" s="32">
        <v>36001</v>
      </c>
      <c r="S320" s="32">
        <v>36001</v>
      </c>
      <c r="T320" s="41">
        <v>0</v>
      </c>
      <c r="U320" s="31">
        <v>1</v>
      </c>
      <c r="V320" s="31">
        <v>0</v>
      </c>
      <c r="W320" s="31">
        <v>1</v>
      </c>
      <c r="X320" s="12">
        <v>0</v>
      </c>
      <c r="Y320" s="32">
        <v>100</v>
      </c>
      <c r="Z320" s="42">
        <v>1</v>
      </c>
      <c r="AA320" s="42">
        <v>999999999</v>
      </c>
      <c r="AB320" s="32">
        <v>0</v>
      </c>
      <c r="AC320" s="32">
        <v>0</v>
      </c>
      <c r="AD320" s="32">
        <v>0</v>
      </c>
      <c r="AE320">
        <v>1</v>
      </c>
    </row>
    <row r="321" spans="1:32" x14ac:dyDescent="0.15">
      <c r="A321" s="31">
        <v>36204</v>
      </c>
      <c r="B321" s="31">
        <v>3</v>
      </c>
      <c r="C321" s="31"/>
      <c r="D321" s="31">
        <v>11</v>
      </c>
      <c r="E321" s="31">
        <v>1</v>
      </c>
      <c r="F321" s="31" t="s">
        <v>256</v>
      </c>
      <c r="G321" s="31" t="s">
        <v>716</v>
      </c>
      <c r="H321" s="31">
        <v>11</v>
      </c>
      <c r="I321" s="31">
        <v>36204</v>
      </c>
      <c r="J321" s="39" t="s">
        <v>247</v>
      </c>
      <c r="K321" s="31">
        <v>1</v>
      </c>
      <c r="L321" s="31">
        <v>0</v>
      </c>
      <c r="M321" s="31">
        <v>1</v>
      </c>
      <c r="N321" s="31">
        <v>0</v>
      </c>
      <c r="O321" s="31">
        <v>100</v>
      </c>
      <c r="P321" s="42">
        <v>20</v>
      </c>
      <c r="Q321" s="31">
        <v>1</v>
      </c>
      <c r="R321" s="32">
        <v>36001</v>
      </c>
      <c r="S321" s="32">
        <v>36001</v>
      </c>
      <c r="T321" s="41">
        <v>0</v>
      </c>
      <c r="U321" s="31">
        <v>1</v>
      </c>
      <c r="V321" s="31">
        <v>0</v>
      </c>
      <c r="W321" s="31">
        <v>1</v>
      </c>
      <c r="X321" s="12">
        <v>0</v>
      </c>
      <c r="Y321" s="32">
        <v>100</v>
      </c>
      <c r="Z321" s="42">
        <v>1</v>
      </c>
      <c r="AA321" s="42">
        <v>999999999</v>
      </c>
      <c r="AB321" s="32">
        <v>0</v>
      </c>
      <c r="AC321" s="32">
        <v>0</v>
      </c>
      <c r="AD321" s="32">
        <v>0</v>
      </c>
      <c r="AE321">
        <v>1</v>
      </c>
    </row>
    <row r="322" spans="1:32" x14ac:dyDescent="0.15">
      <c r="A322" s="31">
        <v>36205</v>
      </c>
      <c r="B322" s="31">
        <v>3</v>
      </c>
      <c r="C322" s="31"/>
      <c r="D322" s="31">
        <v>11</v>
      </c>
      <c r="E322" s="31">
        <v>1</v>
      </c>
      <c r="F322" s="31" t="s">
        <v>257</v>
      </c>
      <c r="G322" s="31" t="s">
        <v>716</v>
      </c>
      <c r="H322" s="31">
        <v>11</v>
      </c>
      <c r="I322" s="31">
        <v>36205</v>
      </c>
      <c r="J322" s="39" t="s">
        <v>247</v>
      </c>
      <c r="K322" s="31">
        <v>2</v>
      </c>
      <c r="L322" s="31">
        <v>0</v>
      </c>
      <c r="M322" s="31">
        <v>1</v>
      </c>
      <c r="N322" s="31">
        <v>0</v>
      </c>
      <c r="O322" s="31">
        <v>100</v>
      </c>
      <c r="P322" s="42">
        <v>20</v>
      </c>
      <c r="Q322" s="31">
        <v>1</v>
      </c>
      <c r="R322" s="32">
        <v>36001</v>
      </c>
      <c r="S322" s="32">
        <v>36001</v>
      </c>
      <c r="T322" s="41">
        <v>0</v>
      </c>
      <c r="U322" s="31">
        <v>1</v>
      </c>
      <c r="V322" s="31">
        <v>0</v>
      </c>
      <c r="W322" s="31">
        <v>1</v>
      </c>
      <c r="X322" s="12">
        <v>0</v>
      </c>
      <c r="Y322" s="32">
        <v>100</v>
      </c>
      <c r="Z322" s="42">
        <v>1</v>
      </c>
      <c r="AA322" s="42">
        <v>999999999</v>
      </c>
      <c r="AB322" s="32">
        <v>0</v>
      </c>
      <c r="AC322" s="32">
        <v>0</v>
      </c>
      <c r="AD322" s="32">
        <v>0</v>
      </c>
      <c r="AE322">
        <v>1</v>
      </c>
    </row>
    <row r="323" spans="1:32" x14ac:dyDescent="0.15">
      <c r="A323" s="31">
        <v>36206</v>
      </c>
      <c r="B323" s="31">
        <v>3</v>
      </c>
      <c r="C323" s="31"/>
      <c r="D323" s="31">
        <v>11</v>
      </c>
      <c r="E323" s="31">
        <v>1</v>
      </c>
      <c r="F323" s="31" t="s">
        <v>258</v>
      </c>
      <c r="G323" s="31" t="s">
        <v>716</v>
      </c>
      <c r="H323" s="31">
        <v>11</v>
      </c>
      <c r="I323" s="31">
        <v>36206</v>
      </c>
      <c r="J323" s="39" t="s">
        <v>247</v>
      </c>
      <c r="K323" s="31">
        <v>3</v>
      </c>
      <c r="L323" s="31">
        <v>0</v>
      </c>
      <c r="M323" s="31">
        <v>1</v>
      </c>
      <c r="N323" s="31">
        <v>0</v>
      </c>
      <c r="O323" s="31">
        <v>100</v>
      </c>
      <c r="P323" s="42">
        <v>20</v>
      </c>
      <c r="Q323" s="31">
        <v>1</v>
      </c>
      <c r="R323" s="32">
        <v>36001</v>
      </c>
      <c r="S323" s="32">
        <v>36001</v>
      </c>
      <c r="T323" s="41">
        <v>0</v>
      </c>
      <c r="U323" s="31">
        <v>1</v>
      </c>
      <c r="V323" s="31">
        <v>0</v>
      </c>
      <c r="W323" s="31">
        <v>1</v>
      </c>
      <c r="X323" s="12">
        <v>0</v>
      </c>
      <c r="Y323" s="32">
        <v>100</v>
      </c>
      <c r="Z323" s="42">
        <v>1</v>
      </c>
      <c r="AA323" s="42">
        <v>999999999</v>
      </c>
      <c r="AB323" s="32">
        <v>0</v>
      </c>
      <c r="AC323" s="32">
        <v>0</v>
      </c>
      <c r="AD323" s="32">
        <v>0</v>
      </c>
      <c r="AE323">
        <v>1</v>
      </c>
    </row>
    <row r="324" spans="1:32" x14ac:dyDescent="0.15">
      <c r="A324" s="31">
        <v>36207</v>
      </c>
      <c r="B324" s="31">
        <v>3</v>
      </c>
      <c r="C324" s="31"/>
      <c r="D324" s="31">
        <v>11</v>
      </c>
      <c r="E324" s="31">
        <v>1</v>
      </c>
      <c r="F324" s="31" t="s">
        <v>887</v>
      </c>
      <c r="G324" s="31" t="s">
        <v>716</v>
      </c>
      <c r="H324" s="31">
        <v>11</v>
      </c>
      <c r="I324" s="31">
        <v>36207</v>
      </c>
      <c r="J324" s="39" t="s">
        <v>247</v>
      </c>
      <c r="K324" s="31">
        <v>3</v>
      </c>
      <c r="L324" s="31">
        <v>0</v>
      </c>
      <c r="M324" s="31">
        <v>1</v>
      </c>
      <c r="N324" s="31">
        <v>0</v>
      </c>
      <c r="O324" s="31">
        <v>100</v>
      </c>
      <c r="P324" s="42">
        <v>20</v>
      </c>
      <c r="Q324" s="31">
        <v>1</v>
      </c>
      <c r="R324" s="32">
        <v>36001</v>
      </c>
      <c r="S324" s="32">
        <v>36001</v>
      </c>
      <c r="T324" s="41">
        <v>0</v>
      </c>
      <c r="U324" s="31">
        <v>1</v>
      </c>
      <c r="V324" s="31">
        <v>0</v>
      </c>
      <c r="W324" s="31">
        <v>1</v>
      </c>
      <c r="X324" s="12">
        <v>0</v>
      </c>
      <c r="Y324" s="32">
        <v>100</v>
      </c>
      <c r="Z324" s="42">
        <v>1</v>
      </c>
      <c r="AA324" s="42">
        <v>999999999</v>
      </c>
      <c r="AB324" s="32">
        <v>0</v>
      </c>
      <c r="AC324" s="32">
        <v>0</v>
      </c>
      <c r="AD324" s="32">
        <v>0</v>
      </c>
      <c r="AE324">
        <v>1</v>
      </c>
    </row>
    <row r="325" spans="1:32" x14ac:dyDescent="0.15">
      <c r="A325" s="31">
        <v>36208</v>
      </c>
      <c r="B325" s="31">
        <v>3</v>
      </c>
      <c r="C325" s="31"/>
      <c r="D325" s="31">
        <v>11</v>
      </c>
      <c r="E325" s="31">
        <v>2</v>
      </c>
      <c r="F325" s="31" t="s">
        <v>888</v>
      </c>
      <c r="G325" s="31" t="s">
        <v>718</v>
      </c>
      <c r="H325" s="31">
        <v>11</v>
      </c>
      <c r="I325" s="31">
        <v>36208</v>
      </c>
      <c r="J325" s="39" t="s">
        <v>247</v>
      </c>
      <c r="K325" s="31">
        <v>4</v>
      </c>
      <c r="L325" s="31">
        <v>0</v>
      </c>
      <c r="M325" s="31">
        <v>1</v>
      </c>
      <c r="N325" s="31">
        <v>0</v>
      </c>
      <c r="O325" s="31">
        <v>100</v>
      </c>
      <c r="P325" s="42">
        <v>20</v>
      </c>
      <c r="Q325" s="31">
        <v>1</v>
      </c>
      <c r="R325" s="32">
        <v>36001</v>
      </c>
      <c r="S325" s="32">
        <v>36001</v>
      </c>
      <c r="T325" s="41">
        <v>0</v>
      </c>
      <c r="U325" s="31">
        <v>1</v>
      </c>
      <c r="V325" s="31">
        <v>0</v>
      </c>
      <c r="W325" s="31">
        <v>1</v>
      </c>
      <c r="X325" s="12">
        <v>0</v>
      </c>
      <c r="Y325" s="32">
        <v>100</v>
      </c>
      <c r="Z325" s="42">
        <v>1</v>
      </c>
      <c r="AA325" s="42">
        <v>999999999</v>
      </c>
      <c r="AB325" s="32">
        <v>0</v>
      </c>
      <c r="AC325" s="32">
        <v>0</v>
      </c>
      <c r="AD325" s="32">
        <v>0</v>
      </c>
      <c r="AE325">
        <v>1</v>
      </c>
    </row>
    <row r="326" spans="1:32" x14ac:dyDescent="0.15">
      <c r="A326" s="31">
        <v>36209</v>
      </c>
      <c r="B326" s="31">
        <v>3</v>
      </c>
      <c r="C326" s="31"/>
      <c r="D326" s="31">
        <v>11</v>
      </c>
      <c r="E326" s="31">
        <v>3</v>
      </c>
      <c r="F326" s="31" t="s">
        <v>889</v>
      </c>
      <c r="G326" s="31" t="s">
        <v>718</v>
      </c>
      <c r="H326" s="31">
        <v>11</v>
      </c>
      <c r="I326" s="31">
        <v>36209</v>
      </c>
      <c r="J326" s="39" t="s">
        <v>247</v>
      </c>
      <c r="K326" s="31">
        <v>5</v>
      </c>
      <c r="L326" s="31">
        <v>0</v>
      </c>
      <c r="M326" s="31">
        <v>1</v>
      </c>
      <c r="N326" s="31">
        <v>0</v>
      </c>
      <c r="O326" s="31">
        <v>100</v>
      </c>
      <c r="P326" s="42">
        <v>20</v>
      </c>
      <c r="Q326" s="31">
        <v>1</v>
      </c>
      <c r="R326" s="32">
        <v>36001</v>
      </c>
      <c r="S326" s="32">
        <v>36001</v>
      </c>
      <c r="T326" s="41">
        <v>0</v>
      </c>
      <c r="U326" s="31">
        <v>1</v>
      </c>
      <c r="V326" s="31">
        <v>0</v>
      </c>
      <c r="W326" s="31">
        <v>1</v>
      </c>
      <c r="X326" s="12">
        <v>0</v>
      </c>
      <c r="Y326" s="32">
        <v>100</v>
      </c>
      <c r="Z326" s="42">
        <v>1</v>
      </c>
      <c r="AA326" s="42">
        <v>999999999</v>
      </c>
      <c r="AB326" s="32">
        <v>0</v>
      </c>
      <c r="AC326" s="32">
        <v>0</v>
      </c>
      <c r="AD326" s="32">
        <v>0</v>
      </c>
      <c r="AE326">
        <v>1</v>
      </c>
    </row>
    <row r="327" spans="1:32" x14ac:dyDescent="0.15">
      <c r="A327" s="31">
        <v>36301</v>
      </c>
      <c r="B327" s="31">
        <v>3</v>
      </c>
      <c r="C327" s="31"/>
      <c r="D327" s="31">
        <v>11</v>
      </c>
      <c r="E327" s="31">
        <v>2</v>
      </c>
      <c r="F327" s="31" t="s">
        <v>922</v>
      </c>
      <c r="G327" s="31" t="s">
        <v>924</v>
      </c>
      <c r="H327" s="31">
        <v>11</v>
      </c>
      <c r="I327" s="31">
        <v>36301</v>
      </c>
      <c r="J327" s="39" t="s">
        <v>247</v>
      </c>
      <c r="K327" s="31">
        <v>3</v>
      </c>
      <c r="L327" s="31">
        <v>0</v>
      </c>
      <c r="M327" s="31">
        <v>1</v>
      </c>
      <c r="N327" s="31">
        <v>0</v>
      </c>
      <c r="O327" s="31">
        <v>100</v>
      </c>
      <c r="P327" s="42">
        <v>20</v>
      </c>
      <c r="Q327" s="31">
        <v>1</v>
      </c>
      <c r="R327" s="32">
        <v>36001</v>
      </c>
      <c r="S327" s="32">
        <v>36001</v>
      </c>
      <c r="T327" s="41">
        <v>0</v>
      </c>
      <c r="U327" s="31">
        <v>1</v>
      </c>
      <c r="V327" s="31">
        <v>0</v>
      </c>
      <c r="W327" s="31">
        <v>1</v>
      </c>
      <c r="X327" s="12">
        <v>0</v>
      </c>
      <c r="Y327" s="32">
        <v>100</v>
      </c>
      <c r="Z327" s="42">
        <v>1</v>
      </c>
      <c r="AA327" s="42">
        <v>999999999</v>
      </c>
      <c r="AB327" s="32">
        <v>0</v>
      </c>
      <c r="AC327" s="32">
        <v>0</v>
      </c>
      <c r="AD327" s="32">
        <v>0</v>
      </c>
      <c r="AE327">
        <v>1</v>
      </c>
    </row>
    <row r="328" spans="1:32" x14ac:dyDescent="0.15">
      <c r="A328" s="31">
        <v>36302</v>
      </c>
      <c r="B328" s="31">
        <v>3</v>
      </c>
      <c r="C328" s="31"/>
      <c r="D328" s="31">
        <v>11</v>
      </c>
      <c r="E328" s="31">
        <v>3</v>
      </c>
      <c r="F328" s="31" t="s">
        <v>923</v>
      </c>
      <c r="G328" s="31" t="s">
        <v>925</v>
      </c>
      <c r="H328" s="31">
        <v>11</v>
      </c>
      <c r="I328" s="31">
        <v>36302</v>
      </c>
      <c r="J328" s="39" t="s">
        <v>247</v>
      </c>
      <c r="K328" s="31">
        <v>4</v>
      </c>
      <c r="L328" s="31">
        <v>0</v>
      </c>
      <c r="M328" s="31">
        <v>1</v>
      </c>
      <c r="N328" s="31">
        <v>0</v>
      </c>
      <c r="O328" s="31">
        <v>100</v>
      </c>
      <c r="P328" s="42">
        <v>20</v>
      </c>
      <c r="Q328" s="31">
        <v>1</v>
      </c>
      <c r="R328" s="32">
        <v>36001</v>
      </c>
      <c r="S328" s="32">
        <v>36001</v>
      </c>
      <c r="T328" s="41">
        <v>0</v>
      </c>
      <c r="U328" s="31">
        <v>1</v>
      </c>
      <c r="V328" s="31">
        <v>0</v>
      </c>
      <c r="W328" s="31">
        <v>1</v>
      </c>
      <c r="X328" s="12">
        <v>0</v>
      </c>
      <c r="Y328" s="32">
        <v>100</v>
      </c>
      <c r="Z328" s="42">
        <v>1</v>
      </c>
      <c r="AA328" s="42">
        <v>999999999</v>
      </c>
      <c r="AB328" s="32">
        <v>0</v>
      </c>
      <c r="AC328" s="32">
        <v>0</v>
      </c>
      <c r="AD328" s="32">
        <v>0</v>
      </c>
      <c r="AE328">
        <v>1</v>
      </c>
    </row>
    <row r="329" spans="1:32" x14ac:dyDescent="0.15">
      <c r="A329" s="31">
        <v>36317</v>
      </c>
      <c r="B329" s="31">
        <v>3</v>
      </c>
      <c r="C329" s="31"/>
      <c r="D329" s="31">
        <v>11</v>
      </c>
      <c r="E329" s="31">
        <v>1</v>
      </c>
      <c r="F329" s="31" t="s">
        <v>251</v>
      </c>
      <c r="G329" s="31" t="s">
        <v>716</v>
      </c>
      <c r="H329" s="31">
        <v>11</v>
      </c>
      <c r="I329" s="31">
        <v>36317</v>
      </c>
      <c r="J329" s="39" t="s">
        <v>247</v>
      </c>
      <c r="K329" s="31">
        <v>4</v>
      </c>
      <c r="L329" s="31">
        <v>0</v>
      </c>
      <c r="M329" s="31">
        <v>1</v>
      </c>
      <c r="N329" s="31">
        <v>0</v>
      </c>
      <c r="O329" s="31">
        <v>100</v>
      </c>
      <c r="P329" s="42">
        <v>20</v>
      </c>
      <c r="Q329" s="31">
        <v>1</v>
      </c>
      <c r="R329" s="32">
        <v>36001</v>
      </c>
      <c r="S329" s="32">
        <v>36001</v>
      </c>
      <c r="T329" s="41">
        <v>0</v>
      </c>
      <c r="U329" s="31">
        <v>1</v>
      </c>
      <c r="V329" s="31">
        <v>0</v>
      </c>
      <c r="W329" s="31">
        <v>1</v>
      </c>
      <c r="X329" s="12">
        <v>0</v>
      </c>
      <c r="Y329" s="32">
        <v>100</v>
      </c>
      <c r="Z329" s="42">
        <v>1</v>
      </c>
      <c r="AA329" s="42">
        <v>999999999</v>
      </c>
      <c r="AB329" s="32">
        <v>0</v>
      </c>
      <c r="AC329" s="32">
        <v>0</v>
      </c>
      <c r="AD329" s="32">
        <v>0</v>
      </c>
      <c r="AE329">
        <v>1</v>
      </c>
    </row>
    <row r="330" spans="1:32" x14ac:dyDescent="0.15">
      <c r="A330" s="39">
        <v>37001</v>
      </c>
      <c r="B330" s="16">
        <v>3</v>
      </c>
      <c r="C330" s="16" t="s">
        <v>1142</v>
      </c>
      <c r="D330" s="39">
        <v>12</v>
      </c>
      <c r="E330" s="39">
        <v>1</v>
      </c>
      <c r="F330" s="31" t="s">
        <v>1143</v>
      </c>
      <c r="G330" s="39" t="s">
        <v>1201</v>
      </c>
      <c r="H330" s="39">
        <v>20</v>
      </c>
      <c r="I330" s="39">
        <v>50</v>
      </c>
      <c r="J330" s="39" t="s">
        <v>247</v>
      </c>
      <c r="K330" s="16">
        <v>3</v>
      </c>
      <c r="L330" s="16">
        <v>1</v>
      </c>
      <c r="M330" s="16">
        <v>1</v>
      </c>
      <c r="N330" s="16">
        <v>0</v>
      </c>
      <c r="O330" s="42">
        <v>100</v>
      </c>
      <c r="P330" s="42">
        <v>20</v>
      </c>
      <c r="Q330" s="42">
        <v>1</v>
      </c>
      <c r="R330" s="42">
        <v>75101</v>
      </c>
      <c r="S330" s="42">
        <v>75101</v>
      </c>
      <c r="T330" s="41">
        <v>0</v>
      </c>
      <c r="U330" s="39">
        <v>99</v>
      </c>
      <c r="V330" s="16">
        <v>0</v>
      </c>
      <c r="W330" s="39">
        <v>2</v>
      </c>
      <c r="X330" s="12">
        <v>0</v>
      </c>
      <c r="Y330" s="16">
        <v>100</v>
      </c>
      <c r="Z330" s="42">
        <v>1</v>
      </c>
      <c r="AA330" s="42">
        <v>999999999</v>
      </c>
      <c r="AB330" s="15">
        <v>0</v>
      </c>
      <c r="AC330" s="15">
        <v>0</v>
      </c>
      <c r="AD330" s="42">
        <v>0</v>
      </c>
      <c r="AE330" s="24">
        <v>0</v>
      </c>
      <c r="AF330" s="61"/>
    </row>
    <row r="331" spans="1:32" x14ac:dyDescent="0.15">
      <c r="A331" s="39">
        <v>37002</v>
      </c>
      <c r="B331" s="16">
        <v>3</v>
      </c>
      <c r="C331" s="16" t="s">
        <v>1145</v>
      </c>
      <c r="D331" s="39">
        <v>12</v>
      </c>
      <c r="E331" s="39">
        <v>2</v>
      </c>
      <c r="F331" s="31" t="s">
        <v>1146</v>
      </c>
      <c r="G331" s="39" t="s">
        <v>1147</v>
      </c>
      <c r="H331" s="39">
        <v>20</v>
      </c>
      <c r="I331" s="39">
        <v>500</v>
      </c>
      <c r="J331" s="39" t="s">
        <v>247</v>
      </c>
      <c r="K331" s="16">
        <v>4</v>
      </c>
      <c r="L331" s="16">
        <v>1</v>
      </c>
      <c r="M331" s="16">
        <v>1</v>
      </c>
      <c r="N331" s="16">
        <v>0</v>
      </c>
      <c r="O331" s="42">
        <v>100</v>
      </c>
      <c r="P331" s="42">
        <v>20</v>
      </c>
      <c r="Q331" s="42">
        <v>1</v>
      </c>
      <c r="R331" s="42">
        <v>75102</v>
      </c>
      <c r="S331" s="42">
        <v>75102</v>
      </c>
      <c r="T331" s="41">
        <v>0</v>
      </c>
      <c r="U331" s="39">
        <v>99</v>
      </c>
      <c r="V331" s="16">
        <v>0</v>
      </c>
      <c r="W331" s="39">
        <v>2</v>
      </c>
      <c r="X331" s="12">
        <v>0</v>
      </c>
      <c r="Y331" s="16">
        <v>100</v>
      </c>
      <c r="Z331" s="42">
        <v>1</v>
      </c>
      <c r="AA331" s="42">
        <v>999999999</v>
      </c>
      <c r="AB331" s="15">
        <v>0</v>
      </c>
      <c r="AC331" s="15">
        <v>0</v>
      </c>
      <c r="AD331" s="42">
        <v>0</v>
      </c>
      <c r="AE331" s="24">
        <v>0</v>
      </c>
      <c r="AF331" s="61"/>
    </row>
    <row r="332" spans="1:32" x14ac:dyDescent="0.15">
      <c r="A332" s="39">
        <v>37003</v>
      </c>
      <c r="B332" s="16">
        <v>3</v>
      </c>
      <c r="C332" s="16" t="s">
        <v>1145</v>
      </c>
      <c r="D332" s="39">
        <v>12</v>
      </c>
      <c r="E332" s="39">
        <v>3</v>
      </c>
      <c r="F332" s="31" t="s">
        <v>1148</v>
      </c>
      <c r="G332" s="39" t="s">
        <v>1144</v>
      </c>
      <c r="H332" s="39">
        <v>20</v>
      </c>
      <c r="I332" s="39">
        <v>1000</v>
      </c>
      <c r="J332" s="39" t="s">
        <v>247</v>
      </c>
      <c r="K332" s="16">
        <v>5</v>
      </c>
      <c r="L332" s="16">
        <v>1</v>
      </c>
      <c r="M332" s="16">
        <v>1</v>
      </c>
      <c r="N332" s="16">
        <v>0</v>
      </c>
      <c r="O332" s="42">
        <v>100</v>
      </c>
      <c r="P332" s="42">
        <v>20</v>
      </c>
      <c r="Q332" s="42">
        <v>1</v>
      </c>
      <c r="R332" s="42">
        <v>75103</v>
      </c>
      <c r="S332" s="42">
        <v>75103</v>
      </c>
      <c r="T332" s="41">
        <v>0</v>
      </c>
      <c r="U332" s="39">
        <v>99</v>
      </c>
      <c r="V332" s="16">
        <v>0</v>
      </c>
      <c r="W332" s="39">
        <v>2</v>
      </c>
      <c r="X332" s="12">
        <v>1</v>
      </c>
      <c r="Y332" s="16">
        <v>100000</v>
      </c>
      <c r="Z332" s="42">
        <v>1</v>
      </c>
      <c r="AA332" s="42">
        <v>999999999</v>
      </c>
      <c r="AB332" s="15">
        <v>0</v>
      </c>
      <c r="AC332" s="15">
        <v>0</v>
      </c>
      <c r="AD332" s="42">
        <v>601</v>
      </c>
      <c r="AE332" s="24">
        <v>0</v>
      </c>
      <c r="AF332" s="61"/>
    </row>
    <row r="333" spans="1:32" x14ac:dyDescent="0.15">
      <c r="A333" s="39">
        <v>37101</v>
      </c>
      <c r="B333" s="16">
        <v>3</v>
      </c>
      <c r="C333" s="16" t="s">
        <v>1145</v>
      </c>
      <c r="D333" s="39">
        <v>12</v>
      </c>
      <c r="E333" s="39">
        <v>1</v>
      </c>
      <c r="F333" s="31" t="s">
        <v>1149</v>
      </c>
      <c r="G333" s="39" t="s">
        <v>1150</v>
      </c>
      <c r="H333" s="39">
        <v>21</v>
      </c>
      <c r="I333" s="39">
        <v>50</v>
      </c>
      <c r="J333" s="39" t="s">
        <v>247</v>
      </c>
      <c r="K333" s="16">
        <v>3</v>
      </c>
      <c r="L333" s="16">
        <v>1</v>
      </c>
      <c r="M333" s="16">
        <v>1</v>
      </c>
      <c r="N333" s="16">
        <v>0</v>
      </c>
      <c r="O333" s="42">
        <v>100</v>
      </c>
      <c r="P333" s="42">
        <v>20</v>
      </c>
      <c r="Q333" s="42">
        <v>1</v>
      </c>
      <c r="R333" s="42">
        <v>75201</v>
      </c>
      <c r="S333" s="42">
        <v>75201</v>
      </c>
      <c r="T333" s="41">
        <v>0</v>
      </c>
      <c r="U333" s="39">
        <v>99</v>
      </c>
      <c r="V333" s="16">
        <v>0</v>
      </c>
      <c r="W333" s="39">
        <v>2</v>
      </c>
      <c r="X333" s="12">
        <v>0</v>
      </c>
      <c r="Y333" s="16">
        <v>100</v>
      </c>
      <c r="Z333" s="42">
        <v>1</v>
      </c>
      <c r="AA333" s="42">
        <v>999999999</v>
      </c>
      <c r="AB333" s="15">
        <v>0</v>
      </c>
      <c r="AC333" s="15">
        <v>0</v>
      </c>
      <c r="AD333" s="42">
        <v>0</v>
      </c>
      <c r="AE333" s="24">
        <v>0</v>
      </c>
      <c r="AF333" s="61"/>
    </row>
    <row r="334" spans="1:32" x14ac:dyDescent="0.15">
      <c r="A334" s="39">
        <v>37102</v>
      </c>
      <c r="B334" s="16">
        <v>3</v>
      </c>
      <c r="C334" s="16" t="s">
        <v>1151</v>
      </c>
      <c r="D334" s="39">
        <v>12</v>
      </c>
      <c r="E334" s="39">
        <v>2</v>
      </c>
      <c r="F334" s="31" t="s">
        <v>1152</v>
      </c>
      <c r="G334" s="39" t="s">
        <v>1153</v>
      </c>
      <c r="H334" s="39">
        <v>21</v>
      </c>
      <c r="I334" s="39">
        <v>500</v>
      </c>
      <c r="J334" s="39" t="s">
        <v>247</v>
      </c>
      <c r="K334" s="16">
        <v>4</v>
      </c>
      <c r="L334" s="16">
        <v>1</v>
      </c>
      <c r="M334" s="16">
        <v>1</v>
      </c>
      <c r="N334" s="16">
        <v>0</v>
      </c>
      <c r="O334" s="42">
        <v>100</v>
      </c>
      <c r="P334" s="42">
        <v>20</v>
      </c>
      <c r="Q334" s="42">
        <v>1</v>
      </c>
      <c r="R334" s="42">
        <v>75202</v>
      </c>
      <c r="S334" s="42">
        <v>75202</v>
      </c>
      <c r="T334" s="41">
        <v>0</v>
      </c>
      <c r="U334" s="39">
        <v>99</v>
      </c>
      <c r="V334" s="16">
        <v>0</v>
      </c>
      <c r="W334" s="39">
        <v>2</v>
      </c>
      <c r="X334" s="12">
        <v>0</v>
      </c>
      <c r="Y334" s="16">
        <v>100</v>
      </c>
      <c r="Z334" s="42">
        <v>1</v>
      </c>
      <c r="AA334" s="42">
        <v>999999999</v>
      </c>
      <c r="AB334" s="15">
        <v>0</v>
      </c>
      <c r="AC334" s="15">
        <v>0</v>
      </c>
      <c r="AD334" s="42">
        <v>0</v>
      </c>
      <c r="AE334" s="24">
        <v>0</v>
      </c>
      <c r="AF334" s="61"/>
    </row>
    <row r="335" spans="1:32" x14ac:dyDescent="0.15">
      <c r="A335" s="39">
        <v>37103</v>
      </c>
      <c r="B335" s="16">
        <v>3</v>
      </c>
      <c r="C335" s="16" t="s">
        <v>1154</v>
      </c>
      <c r="D335" s="39">
        <v>12</v>
      </c>
      <c r="E335" s="39">
        <v>3</v>
      </c>
      <c r="F335" s="31" t="s">
        <v>1155</v>
      </c>
      <c r="G335" s="39" t="s">
        <v>1156</v>
      </c>
      <c r="H335" s="39">
        <v>21</v>
      </c>
      <c r="I335" s="39">
        <v>1000</v>
      </c>
      <c r="J335" s="39" t="s">
        <v>247</v>
      </c>
      <c r="K335" s="16">
        <v>5</v>
      </c>
      <c r="L335" s="16">
        <v>1</v>
      </c>
      <c r="M335" s="16">
        <v>1</v>
      </c>
      <c r="N335" s="16">
        <v>0</v>
      </c>
      <c r="O335" s="42">
        <v>100</v>
      </c>
      <c r="P335" s="42">
        <v>20</v>
      </c>
      <c r="Q335" s="42">
        <v>1</v>
      </c>
      <c r="R335" s="42">
        <v>75203</v>
      </c>
      <c r="S335" s="42">
        <v>75203</v>
      </c>
      <c r="T335" s="41">
        <v>0</v>
      </c>
      <c r="U335" s="39">
        <v>99</v>
      </c>
      <c r="V335" s="16">
        <v>0</v>
      </c>
      <c r="W335" s="39">
        <v>2</v>
      </c>
      <c r="X335" s="12">
        <v>1</v>
      </c>
      <c r="Y335" s="16">
        <v>100000</v>
      </c>
      <c r="Z335" s="42">
        <v>1</v>
      </c>
      <c r="AA335" s="42">
        <v>999999999</v>
      </c>
      <c r="AB335" s="15">
        <v>0</v>
      </c>
      <c r="AC335" s="15">
        <v>0</v>
      </c>
      <c r="AD335" s="42">
        <v>601</v>
      </c>
      <c r="AE335" s="24">
        <v>0</v>
      </c>
      <c r="AF335" s="61"/>
    </row>
    <row r="336" spans="1:32" x14ac:dyDescent="0.15">
      <c r="A336" s="39">
        <v>37201</v>
      </c>
      <c r="B336" s="16">
        <v>3</v>
      </c>
      <c r="C336" s="16" t="s">
        <v>1154</v>
      </c>
      <c r="D336" s="39">
        <v>12</v>
      </c>
      <c r="E336" s="39">
        <v>1</v>
      </c>
      <c r="F336" s="31" t="s">
        <v>1157</v>
      </c>
      <c r="G336" s="39" t="s">
        <v>1158</v>
      </c>
      <c r="H336" s="39">
        <v>22</v>
      </c>
      <c r="I336" s="39">
        <v>100</v>
      </c>
      <c r="J336" s="39" t="s">
        <v>247</v>
      </c>
      <c r="K336" s="16">
        <v>3</v>
      </c>
      <c r="L336" s="16">
        <v>1</v>
      </c>
      <c r="M336" s="16">
        <v>1</v>
      </c>
      <c r="N336" s="16">
        <v>0</v>
      </c>
      <c r="O336" s="42">
        <v>100</v>
      </c>
      <c r="P336" s="42">
        <v>20</v>
      </c>
      <c r="Q336" s="42">
        <v>1</v>
      </c>
      <c r="R336" s="42">
        <v>75301</v>
      </c>
      <c r="S336" s="42">
        <v>75301</v>
      </c>
      <c r="T336" s="41">
        <v>0</v>
      </c>
      <c r="U336" s="39">
        <v>99</v>
      </c>
      <c r="V336" s="16">
        <v>0</v>
      </c>
      <c r="W336" s="39">
        <v>2</v>
      </c>
      <c r="X336" s="12">
        <v>0</v>
      </c>
      <c r="Y336" s="16">
        <v>100</v>
      </c>
      <c r="Z336" s="42">
        <v>1</v>
      </c>
      <c r="AA336" s="42">
        <v>999999999</v>
      </c>
      <c r="AB336" s="15">
        <v>0</v>
      </c>
      <c r="AC336" s="15">
        <v>0</v>
      </c>
      <c r="AD336" s="42">
        <v>0</v>
      </c>
      <c r="AE336" s="24">
        <v>0</v>
      </c>
      <c r="AF336" s="61"/>
    </row>
    <row r="337" spans="1:32" x14ac:dyDescent="0.15">
      <c r="A337" s="39">
        <v>37202</v>
      </c>
      <c r="B337" s="16">
        <v>3</v>
      </c>
      <c r="C337" s="16" t="s">
        <v>1154</v>
      </c>
      <c r="D337" s="39">
        <v>12</v>
      </c>
      <c r="E337" s="39">
        <v>2</v>
      </c>
      <c r="F337" s="31" t="s">
        <v>1159</v>
      </c>
      <c r="G337" s="39" t="s">
        <v>1160</v>
      </c>
      <c r="H337" s="39">
        <v>22</v>
      </c>
      <c r="I337" s="39">
        <v>1000</v>
      </c>
      <c r="J337" s="39" t="s">
        <v>247</v>
      </c>
      <c r="K337" s="16">
        <v>4</v>
      </c>
      <c r="L337" s="16">
        <v>1</v>
      </c>
      <c r="M337" s="16">
        <v>1</v>
      </c>
      <c r="N337" s="16">
        <v>0</v>
      </c>
      <c r="O337" s="42">
        <v>100</v>
      </c>
      <c r="P337" s="42">
        <v>20</v>
      </c>
      <c r="Q337" s="42">
        <v>1</v>
      </c>
      <c r="R337" s="42">
        <v>75302</v>
      </c>
      <c r="S337" s="42">
        <v>75302</v>
      </c>
      <c r="T337" s="41">
        <v>0</v>
      </c>
      <c r="U337" s="39">
        <v>99</v>
      </c>
      <c r="V337" s="16">
        <v>0</v>
      </c>
      <c r="W337" s="39">
        <v>2</v>
      </c>
      <c r="X337" s="12">
        <v>0</v>
      </c>
      <c r="Y337" s="16">
        <v>100</v>
      </c>
      <c r="Z337" s="42">
        <v>1</v>
      </c>
      <c r="AA337" s="42">
        <v>999999999</v>
      </c>
      <c r="AB337" s="15">
        <v>0</v>
      </c>
      <c r="AC337" s="15">
        <v>0</v>
      </c>
      <c r="AD337" s="42">
        <v>0</v>
      </c>
      <c r="AE337" s="24">
        <v>0</v>
      </c>
      <c r="AF337" s="61"/>
    </row>
    <row r="338" spans="1:32" x14ac:dyDescent="0.15">
      <c r="A338" s="39">
        <v>37203</v>
      </c>
      <c r="B338" s="16">
        <v>3</v>
      </c>
      <c r="C338" s="16" t="s">
        <v>1154</v>
      </c>
      <c r="D338" s="39">
        <v>12</v>
      </c>
      <c r="E338" s="39">
        <v>3</v>
      </c>
      <c r="F338" s="31" t="s">
        <v>1161</v>
      </c>
      <c r="G338" s="39" t="s">
        <v>1162</v>
      </c>
      <c r="H338" s="39">
        <v>22</v>
      </c>
      <c r="I338" s="39">
        <v>10000</v>
      </c>
      <c r="J338" s="39" t="s">
        <v>247</v>
      </c>
      <c r="K338" s="16">
        <v>5</v>
      </c>
      <c r="L338" s="16">
        <v>1</v>
      </c>
      <c r="M338" s="16">
        <v>30</v>
      </c>
      <c r="N338" s="16">
        <v>0</v>
      </c>
      <c r="O338" s="42">
        <v>100</v>
      </c>
      <c r="P338" s="42">
        <v>20</v>
      </c>
      <c r="Q338" s="42">
        <v>1</v>
      </c>
      <c r="R338" s="42">
        <v>75303</v>
      </c>
      <c r="S338" s="42">
        <v>75303</v>
      </c>
      <c r="T338" s="41">
        <v>0</v>
      </c>
      <c r="U338" s="39">
        <v>99</v>
      </c>
      <c r="V338" s="16">
        <v>0</v>
      </c>
      <c r="W338" s="39">
        <v>2</v>
      </c>
      <c r="X338" s="12">
        <v>1</v>
      </c>
      <c r="Y338" s="16">
        <v>100000</v>
      </c>
      <c r="Z338" s="42">
        <v>1</v>
      </c>
      <c r="AA338" s="42">
        <v>999999999</v>
      </c>
      <c r="AB338" s="15">
        <v>0</v>
      </c>
      <c r="AC338" s="15">
        <v>0</v>
      </c>
      <c r="AD338" s="42">
        <v>601</v>
      </c>
      <c r="AE338" s="24">
        <v>0</v>
      </c>
      <c r="AF338" s="61"/>
    </row>
    <row r="339" spans="1:32" x14ac:dyDescent="0.15">
      <c r="A339" s="39">
        <v>37301</v>
      </c>
      <c r="B339" s="16">
        <v>3</v>
      </c>
      <c r="C339" s="16" t="s">
        <v>1154</v>
      </c>
      <c r="D339" s="39">
        <v>12</v>
      </c>
      <c r="E339" s="39">
        <v>1</v>
      </c>
      <c r="F339" s="31" t="s">
        <v>1163</v>
      </c>
      <c r="G339" s="39" t="s">
        <v>1164</v>
      </c>
      <c r="H339" s="39">
        <v>23</v>
      </c>
      <c r="I339" s="39">
        <v>100</v>
      </c>
      <c r="J339" s="39" t="s">
        <v>247</v>
      </c>
      <c r="K339" s="16">
        <v>3</v>
      </c>
      <c r="L339" s="16">
        <v>1</v>
      </c>
      <c r="M339" s="16">
        <v>1</v>
      </c>
      <c r="N339" s="16">
        <v>0</v>
      </c>
      <c r="O339" s="42">
        <v>100</v>
      </c>
      <c r="P339" s="42">
        <v>20</v>
      </c>
      <c r="Q339" s="42">
        <v>1</v>
      </c>
      <c r="R339" s="42">
        <v>75401</v>
      </c>
      <c r="S339" s="42">
        <v>75401</v>
      </c>
      <c r="T339" s="41">
        <v>0</v>
      </c>
      <c r="U339" s="39">
        <v>99</v>
      </c>
      <c r="V339" s="16">
        <v>0</v>
      </c>
      <c r="W339" s="39">
        <v>2</v>
      </c>
      <c r="X339" s="12">
        <v>0</v>
      </c>
      <c r="Y339" s="16">
        <v>100</v>
      </c>
      <c r="Z339" s="42">
        <v>1</v>
      </c>
      <c r="AA339" s="42">
        <v>999999999</v>
      </c>
      <c r="AB339" s="15">
        <v>0</v>
      </c>
      <c r="AC339" s="15">
        <v>0</v>
      </c>
      <c r="AD339" s="42">
        <v>0</v>
      </c>
      <c r="AE339" s="24">
        <v>0</v>
      </c>
      <c r="AF339" s="61"/>
    </row>
    <row r="340" spans="1:32" x14ac:dyDescent="0.15">
      <c r="A340" s="39">
        <v>37302</v>
      </c>
      <c r="B340" s="16">
        <v>3</v>
      </c>
      <c r="C340" s="16" t="s">
        <v>1154</v>
      </c>
      <c r="D340" s="39">
        <v>12</v>
      </c>
      <c r="E340" s="39">
        <v>2</v>
      </c>
      <c r="F340" s="31" t="s">
        <v>1165</v>
      </c>
      <c r="G340" s="39" t="s">
        <v>1166</v>
      </c>
      <c r="H340" s="39">
        <v>23</v>
      </c>
      <c r="I340" s="39">
        <v>1000</v>
      </c>
      <c r="J340" s="39" t="s">
        <v>247</v>
      </c>
      <c r="K340" s="16">
        <v>4</v>
      </c>
      <c r="L340" s="16">
        <v>1</v>
      </c>
      <c r="M340" s="16">
        <v>1</v>
      </c>
      <c r="N340" s="16">
        <v>0</v>
      </c>
      <c r="O340" s="42">
        <v>100</v>
      </c>
      <c r="P340" s="42">
        <v>20</v>
      </c>
      <c r="Q340" s="42">
        <v>1</v>
      </c>
      <c r="R340" s="42">
        <v>75402</v>
      </c>
      <c r="S340" s="42">
        <v>75402</v>
      </c>
      <c r="T340" s="41">
        <v>0</v>
      </c>
      <c r="U340" s="39">
        <v>99</v>
      </c>
      <c r="V340" s="16">
        <v>0</v>
      </c>
      <c r="W340" s="39">
        <v>2</v>
      </c>
      <c r="X340" s="12">
        <v>0</v>
      </c>
      <c r="Y340" s="16">
        <v>100</v>
      </c>
      <c r="Z340" s="42">
        <v>1</v>
      </c>
      <c r="AA340" s="42">
        <v>999999999</v>
      </c>
      <c r="AB340" s="15">
        <v>0</v>
      </c>
      <c r="AC340" s="15">
        <v>0</v>
      </c>
      <c r="AD340" s="42">
        <v>0</v>
      </c>
      <c r="AE340" s="24">
        <v>0</v>
      </c>
      <c r="AF340" s="61"/>
    </row>
    <row r="341" spans="1:32" x14ac:dyDescent="0.15">
      <c r="A341" s="39">
        <v>37303</v>
      </c>
      <c r="B341" s="16">
        <v>3</v>
      </c>
      <c r="C341" s="16" t="s">
        <v>1154</v>
      </c>
      <c r="D341" s="39">
        <v>12</v>
      </c>
      <c r="E341" s="39">
        <v>3</v>
      </c>
      <c r="F341" s="31" t="s">
        <v>1167</v>
      </c>
      <c r="G341" s="39" t="s">
        <v>1168</v>
      </c>
      <c r="H341" s="39">
        <v>23</v>
      </c>
      <c r="I341" s="39">
        <v>10000</v>
      </c>
      <c r="J341" s="39" t="s">
        <v>247</v>
      </c>
      <c r="K341" s="16">
        <v>5</v>
      </c>
      <c r="L341" s="16">
        <v>1</v>
      </c>
      <c r="M341" s="16">
        <v>30</v>
      </c>
      <c r="N341" s="16">
        <v>0</v>
      </c>
      <c r="O341" s="42">
        <v>100</v>
      </c>
      <c r="P341" s="42">
        <v>20</v>
      </c>
      <c r="Q341" s="42">
        <v>1</v>
      </c>
      <c r="R341" s="42">
        <v>75403</v>
      </c>
      <c r="S341" s="42">
        <v>75403</v>
      </c>
      <c r="T341" s="41">
        <v>0</v>
      </c>
      <c r="U341" s="39">
        <v>99</v>
      </c>
      <c r="V341" s="16">
        <v>0</v>
      </c>
      <c r="W341" s="39">
        <v>2</v>
      </c>
      <c r="X341" s="12">
        <v>1</v>
      </c>
      <c r="Y341" s="16">
        <v>100000</v>
      </c>
      <c r="Z341" s="42">
        <v>1</v>
      </c>
      <c r="AA341" s="42">
        <v>999999999</v>
      </c>
      <c r="AB341" s="15">
        <v>0</v>
      </c>
      <c r="AC341" s="15">
        <v>0</v>
      </c>
      <c r="AD341" s="42">
        <v>601</v>
      </c>
      <c r="AE341" s="24">
        <v>0</v>
      </c>
      <c r="AF341" s="61"/>
    </row>
    <row r="342" spans="1:32" x14ac:dyDescent="0.15">
      <c r="A342" s="39">
        <v>37401</v>
      </c>
      <c r="B342" s="16">
        <v>3</v>
      </c>
      <c r="C342" s="16" t="s">
        <v>1154</v>
      </c>
      <c r="D342" s="39">
        <v>12</v>
      </c>
      <c r="E342" s="39">
        <v>1</v>
      </c>
      <c r="F342" s="31" t="s">
        <v>1169</v>
      </c>
      <c r="G342" s="39" t="s">
        <v>1170</v>
      </c>
      <c r="H342" s="39">
        <v>24</v>
      </c>
      <c r="I342" s="39">
        <v>100</v>
      </c>
      <c r="J342" s="39" t="s">
        <v>247</v>
      </c>
      <c r="K342" s="16">
        <v>3</v>
      </c>
      <c r="L342" s="16">
        <v>1</v>
      </c>
      <c r="M342" s="16">
        <v>1</v>
      </c>
      <c r="N342" s="16">
        <v>0</v>
      </c>
      <c r="O342" s="42">
        <v>100</v>
      </c>
      <c r="P342" s="42">
        <v>20</v>
      </c>
      <c r="Q342" s="42">
        <v>1</v>
      </c>
      <c r="R342" s="42">
        <v>75501</v>
      </c>
      <c r="S342" s="42">
        <v>75501</v>
      </c>
      <c r="T342" s="41">
        <v>0</v>
      </c>
      <c r="U342" s="39">
        <v>99</v>
      </c>
      <c r="V342" s="16">
        <v>0</v>
      </c>
      <c r="W342" s="39">
        <v>2</v>
      </c>
      <c r="X342" s="12">
        <v>0</v>
      </c>
      <c r="Y342" s="16">
        <v>100</v>
      </c>
      <c r="Z342" s="42">
        <v>1</v>
      </c>
      <c r="AA342" s="42">
        <v>999999999</v>
      </c>
      <c r="AB342" s="15">
        <v>0</v>
      </c>
      <c r="AC342" s="15">
        <v>0</v>
      </c>
      <c r="AD342" s="42">
        <v>0</v>
      </c>
      <c r="AE342" s="24">
        <v>0</v>
      </c>
      <c r="AF342" s="61"/>
    </row>
    <row r="343" spans="1:32" x14ac:dyDescent="0.15">
      <c r="A343" s="39">
        <v>37402</v>
      </c>
      <c r="B343" s="16">
        <v>3</v>
      </c>
      <c r="C343" s="16" t="s">
        <v>1154</v>
      </c>
      <c r="D343" s="39">
        <v>12</v>
      </c>
      <c r="E343" s="39">
        <v>2</v>
      </c>
      <c r="F343" s="31" t="s">
        <v>1171</v>
      </c>
      <c r="G343" s="39" t="s">
        <v>1172</v>
      </c>
      <c r="H343" s="39">
        <v>24</v>
      </c>
      <c r="I343" s="39">
        <v>1000</v>
      </c>
      <c r="J343" s="39" t="s">
        <v>247</v>
      </c>
      <c r="K343" s="16">
        <v>4</v>
      </c>
      <c r="L343" s="16">
        <v>1</v>
      </c>
      <c r="M343" s="16">
        <v>1</v>
      </c>
      <c r="N343" s="16">
        <v>0</v>
      </c>
      <c r="O343" s="42">
        <v>100</v>
      </c>
      <c r="P343" s="42">
        <v>20</v>
      </c>
      <c r="Q343" s="42">
        <v>1</v>
      </c>
      <c r="R343" s="42">
        <v>75502</v>
      </c>
      <c r="S343" s="42">
        <v>75502</v>
      </c>
      <c r="T343" s="41">
        <v>0</v>
      </c>
      <c r="U343" s="39">
        <v>99</v>
      </c>
      <c r="V343" s="16">
        <v>0</v>
      </c>
      <c r="W343" s="39">
        <v>2</v>
      </c>
      <c r="X343" s="12">
        <v>0</v>
      </c>
      <c r="Y343" s="16">
        <v>100</v>
      </c>
      <c r="Z343" s="42">
        <v>1</v>
      </c>
      <c r="AA343" s="42">
        <v>999999999</v>
      </c>
      <c r="AB343" s="15">
        <v>0</v>
      </c>
      <c r="AC343" s="15">
        <v>0</v>
      </c>
      <c r="AD343" s="42">
        <v>0</v>
      </c>
      <c r="AE343" s="24">
        <v>0</v>
      </c>
      <c r="AF343" s="61"/>
    </row>
    <row r="344" spans="1:32" x14ac:dyDescent="0.15">
      <c r="A344" s="39">
        <v>37403</v>
      </c>
      <c r="B344" s="16">
        <v>3</v>
      </c>
      <c r="C344" s="16" t="s">
        <v>1154</v>
      </c>
      <c r="D344" s="39">
        <v>12</v>
      </c>
      <c r="E344" s="39">
        <v>3</v>
      </c>
      <c r="F344" s="31" t="s">
        <v>1173</v>
      </c>
      <c r="G344" s="39" t="s">
        <v>1174</v>
      </c>
      <c r="H344" s="39">
        <v>24</v>
      </c>
      <c r="I344" s="39">
        <v>10000</v>
      </c>
      <c r="J344" s="39" t="s">
        <v>247</v>
      </c>
      <c r="K344" s="16">
        <v>5</v>
      </c>
      <c r="L344" s="16">
        <v>1</v>
      </c>
      <c r="M344" s="16">
        <v>30</v>
      </c>
      <c r="N344" s="16">
        <v>0</v>
      </c>
      <c r="O344" s="42">
        <v>100</v>
      </c>
      <c r="P344" s="42">
        <v>20</v>
      </c>
      <c r="Q344" s="42">
        <v>1</v>
      </c>
      <c r="R344" s="42">
        <v>75503</v>
      </c>
      <c r="S344" s="42">
        <v>75503</v>
      </c>
      <c r="T344" s="41">
        <v>0</v>
      </c>
      <c r="U344" s="39">
        <v>99</v>
      </c>
      <c r="V344" s="16">
        <v>0</v>
      </c>
      <c r="W344" s="39">
        <v>2</v>
      </c>
      <c r="X344" s="12">
        <v>1</v>
      </c>
      <c r="Y344" s="16">
        <v>100000</v>
      </c>
      <c r="Z344" s="42">
        <v>1</v>
      </c>
      <c r="AA344" s="42">
        <v>999999999</v>
      </c>
      <c r="AB344" s="15">
        <v>0</v>
      </c>
      <c r="AC344" s="15">
        <v>0</v>
      </c>
      <c r="AD344" s="42">
        <v>601</v>
      </c>
      <c r="AE344" s="24">
        <v>0</v>
      </c>
      <c r="AF344" s="61"/>
    </row>
    <row r="345" spans="1:32" x14ac:dyDescent="0.15">
      <c r="A345" s="39">
        <v>37011</v>
      </c>
      <c r="B345" s="16">
        <v>3</v>
      </c>
      <c r="C345" s="16" t="s">
        <v>1202</v>
      </c>
      <c r="D345" s="39">
        <v>12</v>
      </c>
      <c r="E345" s="39">
        <v>1</v>
      </c>
      <c r="F345" s="31" t="s">
        <v>1143</v>
      </c>
      <c r="G345" s="39" t="s">
        <v>1201</v>
      </c>
      <c r="H345" s="39">
        <v>20</v>
      </c>
      <c r="I345" s="39">
        <v>50</v>
      </c>
      <c r="J345" s="39" t="s">
        <v>247</v>
      </c>
      <c r="K345" s="16">
        <v>3</v>
      </c>
      <c r="L345" s="16">
        <v>1</v>
      </c>
      <c r="M345" s="16">
        <v>1</v>
      </c>
      <c r="N345" s="16">
        <v>0</v>
      </c>
      <c r="O345" s="42">
        <v>100</v>
      </c>
      <c r="P345" s="42">
        <v>20</v>
      </c>
      <c r="Q345" s="42">
        <v>1</v>
      </c>
      <c r="R345" s="42">
        <v>75101</v>
      </c>
      <c r="S345" s="42">
        <v>75101</v>
      </c>
      <c r="T345" s="41">
        <v>0</v>
      </c>
      <c r="U345" s="39">
        <v>99</v>
      </c>
      <c r="V345" s="16">
        <v>0</v>
      </c>
      <c r="W345" s="39">
        <v>2</v>
      </c>
      <c r="X345" s="12">
        <v>0</v>
      </c>
      <c r="Y345" s="16">
        <v>100</v>
      </c>
      <c r="Z345" s="42">
        <v>1</v>
      </c>
      <c r="AA345" s="42">
        <v>999999999</v>
      </c>
      <c r="AB345" s="15">
        <v>0</v>
      </c>
      <c r="AC345" s="15">
        <v>0</v>
      </c>
      <c r="AD345" s="42">
        <v>0</v>
      </c>
      <c r="AE345" s="24">
        <v>0</v>
      </c>
      <c r="AF345" s="61"/>
    </row>
    <row r="346" spans="1:32" x14ac:dyDescent="0.15">
      <c r="A346" s="39">
        <v>37012</v>
      </c>
      <c r="B346" s="16">
        <v>3</v>
      </c>
      <c r="C346" s="16" t="s">
        <v>1202</v>
      </c>
      <c r="D346" s="39">
        <v>12</v>
      </c>
      <c r="E346" s="39">
        <v>2</v>
      </c>
      <c r="F346" s="31" t="s">
        <v>1146</v>
      </c>
      <c r="G346" s="39" t="s">
        <v>1147</v>
      </c>
      <c r="H346" s="39">
        <v>20</v>
      </c>
      <c r="I346" s="39">
        <v>500</v>
      </c>
      <c r="J346" s="39" t="s">
        <v>247</v>
      </c>
      <c r="K346" s="16">
        <v>4</v>
      </c>
      <c r="L346" s="16">
        <v>1</v>
      </c>
      <c r="M346" s="16">
        <v>1</v>
      </c>
      <c r="N346" s="16">
        <v>0</v>
      </c>
      <c r="O346" s="42">
        <v>100</v>
      </c>
      <c r="P346" s="42">
        <v>20</v>
      </c>
      <c r="Q346" s="42">
        <v>1</v>
      </c>
      <c r="R346" s="42">
        <v>75102</v>
      </c>
      <c r="S346" s="42">
        <v>75102</v>
      </c>
      <c r="T346" s="41">
        <v>0</v>
      </c>
      <c r="U346" s="39">
        <v>99</v>
      </c>
      <c r="V346" s="16">
        <v>0</v>
      </c>
      <c r="W346" s="39">
        <v>2</v>
      </c>
      <c r="X346" s="12">
        <v>0</v>
      </c>
      <c r="Y346" s="16">
        <v>100</v>
      </c>
      <c r="Z346" s="42">
        <v>1</v>
      </c>
      <c r="AA346" s="42">
        <v>999999999</v>
      </c>
      <c r="AB346" s="15">
        <v>0</v>
      </c>
      <c r="AC346" s="15">
        <v>0</v>
      </c>
      <c r="AD346" s="42">
        <v>0</v>
      </c>
      <c r="AE346" s="24">
        <v>0</v>
      </c>
      <c r="AF346" s="61"/>
    </row>
    <row r="347" spans="1:32" x14ac:dyDescent="0.15">
      <c r="A347" s="39">
        <v>37013</v>
      </c>
      <c r="B347" s="16">
        <v>3</v>
      </c>
      <c r="C347" s="16" t="s">
        <v>1202</v>
      </c>
      <c r="D347" s="39">
        <v>12</v>
      </c>
      <c r="E347" s="39">
        <v>3</v>
      </c>
      <c r="F347" s="31" t="s">
        <v>1148</v>
      </c>
      <c r="G347" s="39" t="s">
        <v>1144</v>
      </c>
      <c r="H347" s="39">
        <v>20</v>
      </c>
      <c r="I347" s="39">
        <v>1000</v>
      </c>
      <c r="J347" s="39" t="s">
        <v>247</v>
      </c>
      <c r="K347" s="16">
        <v>5</v>
      </c>
      <c r="L347" s="16">
        <v>1</v>
      </c>
      <c r="M347" s="16">
        <v>1</v>
      </c>
      <c r="N347" s="16">
        <v>0</v>
      </c>
      <c r="O347" s="42">
        <v>100</v>
      </c>
      <c r="P347" s="42">
        <v>20</v>
      </c>
      <c r="Q347" s="42">
        <v>1</v>
      </c>
      <c r="R347" s="42">
        <v>75103</v>
      </c>
      <c r="S347" s="42">
        <v>75103</v>
      </c>
      <c r="T347" s="41">
        <v>0</v>
      </c>
      <c r="U347" s="39">
        <v>99</v>
      </c>
      <c r="V347" s="16">
        <v>0</v>
      </c>
      <c r="W347" s="39">
        <v>2</v>
      </c>
      <c r="X347" s="12">
        <v>1</v>
      </c>
      <c r="Y347" s="16">
        <v>100000</v>
      </c>
      <c r="Z347" s="42">
        <v>1</v>
      </c>
      <c r="AA347" s="42">
        <v>999999999</v>
      </c>
      <c r="AB347" s="15">
        <v>0</v>
      </c>
      <c r="AC347" s="15">
        <v>0</v>
      </c>
      <c r="AD347" s="42">
        <v>601</v>
      </c>
      <c r="AE347" s="24">
        <v>0</v>
      </c>
      <c r="AF347" s="61"/>
    </row>
    <row r="348" spans="1:32" x14ac:dyDescent="0.15">
      <c r="A348" s="39">
        <v>37111</v>
      </c>
      <c r="B348" s="16">
        <v>3</v>
      </c>
      <c r="C348" s="16" t="s">
        <v>1202</v>
      </c>
      <c r="D348" s="39">
        <v>12</v>
      </c>
      <c r="E348" s="39">
        <v>1</v>
      </c>
      <c r="F348" s="31" t="s">
        <v>1149</v>
      </c>
      <c r="G348" s="39" t="s">
        <v>1150</v>
      </c>
      <c r="H348" s="39">
        <v>21</v>
      </c>
      <c r="I348" s="39">
        <v>50</v>
      </c>
      <c r="J348" s="39" t="s">
        <v>247</v>
      </c>
      <c r="K348" s="16">
        <v>3</v>
      </c>
      <c r="L348" s="16">
        <v>1</v>
      </c>
      <c r="M348" s="16">
        <v>1</v>
      </c>
      <c r="N348" s="16">
        <v>0</v>
      </c>
      <c r="O348" s="42">
        <v>100</v>
      </c>
      <c r="P348" s="42">
        <v>20</v>
      </c>
      <c r="Q348" s="42">
        <v>1</v>
      </c>
      <c r="R348" s="42">
        <v>75201</v>
      </c>
      <c r="S348" s="42">
        <v>75201</v>
      </c>
      <c r="T348" s="41">
        <v>0</v>
      </c>
      <c r="U348" s="39">
        <v>99</v>
      </c>
      <c r="V348" s="16">
        <v>0</v>
      </c>
      <c r="W348" s="39">
        <v>2</v>
      </c>
      <c r="X348" s="12">
        <v>0</v>
      </c>
      <c r="Y348" s="16">
        <v>100</v>
      </c>
      <c r="Z348" s="42">
        <v>1</v>
      </c>
      <c r="AA348" s="42">
        <v>999999999</v>
      </c>
      <c r="AB348" s="15">
        <v>0</v>
      </c>
      <c r="AC348" s="15">
        <v>0</v>
      </c>
      <c r="AD348" s="42">
        <v>0</v>
      </c>
      <c r="AE348" s="24">
        <v>0</v>
      </c>
      <c r="AF348" s="61"/>
    </row>
    <row r="349" spans="1:32" x14ac:dyDescent="0.15">
      <c r="A349" s="39">
        <v>37112</v>
      </c>
      <c r="B349" s="16">
        <v>3</v>
      </c>
      <c r="C349" s="16" t="s">
        <v>1202</v>
      </c>
      <c r="D349" s="39">
        <v>12</v>
      </c>
      <c r="E349" s="39">
        <v>2</v>
      </c>
      <c r="F349" s="31" t="s">
        <v>1152</v>
      </c>
      <c r="G349" s="39" t="s">
        <v>1153</v>
      </c>
      <c r="H349" s="39">
        <v>21</v>
      </c>
      <c r="I349" s="39">
        <v>500</v>
      </c>
      <c r="J349" s="39" t="s">
        <v>247</v>
      </c>
      <c r="K349" s="16">
        <v>4</v>
      </c>
      <c r="L349" s="16">
        <v>1</v>
      </c>
      <c r="M349" s="16">
        <v>1</v>
      </c>
      <c r="N349" s="16">
        <v>0</v>
      </c>
      <c r="O349" s="42">
        <v>100</v>
      </c>
      <c r="P349" s="42">
        <v>20</v>
      </c>
      <c r="Q349" s="42">
        <v>1</v>
      </c>
      <c r="R349" s="42">
        <v>75202</v>
      </c>
      <c r="S349" s="42">
        <v>75202</v>
      </c>
      <c r="T349" s="41">
        <v>0</v>
      </c>
      <c r="U349" s="39">
        <v>99</v>
      </c>
      <c r="V349" s="16">
        <v>0</v>
      </c>
      <c r="W349" s="39">
        <v>2</v>
      </c>
      <c r="X349" s="12">
        <v>0</v>
      </c>
      <c r="Y349" s="16">
        <v>100</v>
      </c>
      <c r="Z349" s="42">
        <v>1</v>
      </c>
      <c r="AA349" s="42">
        <v>999999999</v>
      </c>
      <c r="AB349" s="15">
        <v>0</v>
      </c>
      <c r="AC349" s="15">
        <v>0</v>
      </c>
      <c r="AD349" s="42">
        <v>0</v>
      </c>
      <c r="AE349" s="24">
        <v>0</v>
      </c>
      <c r="AF349" s="61"/>
    </row>
    <row r="350" spans="1:32" x14ac:dyDescent="0.15">
      <c r="A350" s="39">
        <v>37113</v>
      </c>
      <c r="B350" s="16">
        <v>3</v>
      </c>
      <c r="C350" s="16" t="s">
        <v>1202</v>
      </c>
      <c r="D350" s="39">
        <v>12</v>
      </c>
      <c r="E350" s="39">
        <v>3</v>
      </c>
      <c r="F350" s="31" t="s">
        <v>1155</v>
      </c>
      <c r="G350" s="39" t="s">
        <v>1156</v>
      </c>
      <c r="H350" s="39">
        <v>21</v>
      </c>
      <c r="I350" s="39">
        <v>1000</v>
      </c>
      <c r="J350" s="39" t="s">
        <v>247</v>
      </c>
      <c r="K350" s="16">
        <v>5</v>
      </c>
      <c r="L350" s="16">
        <v>1</v>
      </c>
      <c r="M350" s="16">
        <v>1</v>
      </c>
      <c r="N350" s="16">
        <v>0</v>
      </c>
      <c r="O350" s="42">
        <v>100</v>
      </c>
      <c r="P350" s="42">
        <v>20</v>
      </c>
      <c r="Q350" s="42">
        <v>1</v>
      </c>
      <c r="R350" s="42">
        <v>75203</v>
      </c>
      <c r="S350" s="42">
        <v>75203</v>
      </c>
      <c r="T350" s="41">
        <v>0</v>
      </c>
      <c r="U350" s="39">
        <v>99</v>
      </c>
      <c r="V350" s="16">
        <v>0</v>
      </c>
      <c r="W350" s="39">
        <v>2</v>
      </c>
      <c r="X350" s="12">
        <v>1</v>
      </c>
      <c r="Y350" s="16">
        <v>100000</v>
      </c>
      <c r="Z350" s="42">
        <v>1</v>
      </c>
      <c r="AA350" s="42">
        <v>999999999</v>
      </c>
      <c r="AB350" s="15">
        <v>0</v>
      </c>
      <c r="AC350" s="15">
        <v>0</v>
      </c>
      <c r="AD350" s="42">
        <v>601</v>
      </c>
      <c r="AE350" s="24">
        <v>0</v>
      </c>
      <c r="AF350" s="61"/>
    </row>
    <row r="351" spans="1:32" x14ac:dyDescent="0.15">
      <c r="A351" s="39">
        <v>37211</v>
      </c>
      <c r="B351" s="16">
        <v>3</v>
      </c>
      <c r="C351" s="16" t="s">
        <v>1202</v>
      </c>
      <c r="D351" s="39">
        <v>12</v>
      </c>
      <c r="E351" s="39">
        <v>1</v>
      </c>
      <c r="F351" s="31" t="s">
        <v>1157</v>
      </c>
      <c r="G351" s="39" t="s">
        <v>1158</v>
      </c>
      <c r="H351" s="39">
        <v>22</v>
      </c>
      <c r="I351" s="39">
        <v>100</v>
      </c>
      <c r="J351" s="39" t="s">
        <v>247</v>
      </c>
      <c r="K351" s="16">
        <v>3</v>
      </c>
      <c r="L351" s="16">
        <v>1</v>
      </c>
      <c r="M351" s="16">
        <v>1</v>
      </c>
      <c r="N351" s="16">
        <v>0</v>
      </c>
      <c r="O351" s="42">
        <v>100</v>
      </c>
      <c r="P351" s="42">
        <v>20</v>
      </c>
      <c r="Q351" s="42">
        <v>1</v>
      </c>
      <c r="R351" s="42">
        <v>75301</v>
      </c>
      <c r="S351" s="42">
        <v>75301</v>
      </c>
      <c r="T351" s="41">
        <v>0</v>
      </c>
      <c r="U351" s="39">
        <v>99</v>
      </c>
      <c r="V351" s="16">
        <v>0</v>
      </c>
      <c r="W351" s="39">
        <v>2</v>
      </c>
      <c r="X351" s="12">
        <v>0</v>
      </c>
      <c r="Y351" s="16">
        <v>100</v>
      </c>
      <c r="Z351" s="42">
        <v>1</v>
      </c>
      <c r="AA351" s="42">
        <v>999999999</v>
      </c>
      <c r="AB351" s="15">
        <v>0</v>
      </c>
      <c r="AC351" s="15">
        <v>0</v>
      </c>
      <c r="AD351" s="42">
        <v>0</v>
      </c>
      <c r="AE351" s="24">
        <v>0</v>
      </c>
      <c r="AF351" s="61"/>
    </row>
    <row r="352" spans="1:32" x14ac:dyDescent="0.15">
      <c r="A352" s="39">
        <v>37212</v>
      </c>
      <c r="B352" s="16">
        <v>3</v>
      </c>
      <c r="C352" s="16" t="s">
        <v>1202</v>
      </c>
      <c r="D352" s="39">
        <v>12</v>
      </c>
      <c r="E352" s="39">
        <v>2</v>
      </c>
      <c r="F352" s="31" t="s">
        <v>1159</v>
      </c>
      <c r="G352" s="39" t="s">
        <v>1160</v>
      </c>
      <c r="H352" s="39">
        <v>22</v>
      </c>
      <c r="I352" s="39">
        <v>1000</v>
      </c>
      <c r="J352" s="39" t="s">
        <v>247</v>
      </c>
      <c r="K352" s="16">
        <v>4</v>
      </c>
      <c r="L352" s="16">
        <v>1</v>
      </c>
      <c r="M352" s="16">
        <v>1</v>
      </c>
      <c r="N352" s="16">
        <v>0</v>
      </c>
      <c r="O352" s="42">
        <v>100</v>
      </c>
      <c r="P352" s="42">
        <v>20</v>
      </c>
      <c r="Q352" s="42">
        <v>1</v>
      </c>
      <c r="R352" s="42">
        <v>75302</v>
      </c>
      <c r="S352" s="42">
        <v>75302</v>
      </c>
      <c r="T352" s="41">
        <v>0</v>
      </c>
      <c r="U352" s="39">
        <v>99</v>
      </c>
      <c r="V352" s="16">
        <v>0</v>
      </c>
      <c r="W352" s="39">
        <v>2</v>
      </c>
      <c r="X352" s="12">
        <v>0</v>
      </c>
      <c r="Y352" s="16">
        <v>100</v>
      </c>
      <c r="Z352" s="42">
        <v>1</v>
      </c>
      <c r="AA352" s="42">
        <v>999999999</v>
      </c>
      <c r="AB352" s="15">
        <v>0</v>
      </c>
      <c r="AC352" s="15">
        <v>0</v>
      </c>
      <c r="AD352" s="42">
        <v>0</v>
      </c>
      <c r="AE352" s="24">
        <v>0</v>
      </c>
      <c r="AF352" s="61"/>
    </row>
    <row r="353" spans="1:32" x14ac:dyDescent="0.15">
      <c r="A353" s="39">
        <v>37213</v>
      </c>
      <c r="B353" s="16">
        <v>3</v>
      </c>
      <c r="C353" s="16" t="s">
        <v>1202</v>
      </c>
      <c r="D353" s="39">
        <v>12</v>
      </c>
      <c r="E353" s="39">
        <v>3</v>
      </c>
      <c r="F353" s="31" t="s">
        <v>1161</v>
      </c>
      <c r="G353" s="39" t="s">
        <v>1162</v>
      </c>
      <c r="H353" s="39">
        <v>22</v>
      </c>
      <c r="I353" s="39">
        <v>10000</v>
      </c>
      <c r="J353" s="39" t="s">
        <v>247</v>
      </c>
      <c r="K353" s="16">
        <v>5</v>
      </c>
      <c r="L353" s="16">
        <v>1</v>
      </c>
      <c r="M353" s="16">
        <v>30</v>
      </c>
      <c r="N353" s="16">
        <v>0</v>
      </c>
      <c r="O353" s="42">
        <v>100</v>
      </c>
      <c r="P353" s="42">
        <v>20</v>
      </c>
      <c r="Q353" s="42">
        <v>1</v>
      </c>
      <c r="R353" s="42">
        <v>75303</v>
      </c>
      <c r="S353" s="42">
        <v>75303</v>
      </c>
      <c r="T353" s="41">
        <v>0</v>
      </c>
      <c r="U353" s="39">
        <v>99</v>
      </c>
      <c r="V353" s="16">
        <v>0</v>
      </c>
      <c r="W353" s="39">
        <v>2</v>
      </c>
      <c r="X353" s="12">
        <v>1</v>
      </c>
      <c r="Y353" s="16">
        <v>100000</v>
      </c>
      <c r="Z353" s="42">
        <v>1</v>
      </c>
      <c r="AA353" s="42">
        <v>999999999</v>
      </c>
      <c r="AB353" s="15">
        <v>0</v>
      </c>
      <c r="AC353" s="15">
        <v>0</v>
      </c>
      <c r="AD353" s="42">
        <v>601</v>
      </c>
      <c r="AE353" s="24">
        <v>0</v>
      </c>
      <c r="AF353" s="61"/>
    </row>
    <row r="354" spans="1:32" x14ac:dyDescent="0.15">
      <c r="A354" s="39">
        <v>37311</v>
      </c>
      <c r="B354" s="16">
        <v>3</v>
      </c>
      <c r="C354" s="16" t="s">
        <v>1202</v>
      </c>
      <c r="D354" s="39">
        <v>12</v>
      </c>
      <c r="E354" s="39">
        <v>1</v>
      </c>
      <c r="F354" s="31" t="s">
        <v>1163</v>
      </c>
      <c r="G354" s="39" t="s">
        <v>1164</v>
      </c>
      <c r="H354" s="39">
        <v>23</v>
      </c>
      <c r="I354" s="39">
        <v>100</v>
      </c>
      <c r="J354" s="39" t="s">
        <v>247</v>
      </c>
      <c r="K354" s="16">
        <v>3</v>
      </c>
      <c r="L354" s="16">
        <v>1</v>
      </c>
      <c r="M354" s="16">
        <v>1</v>
      </c>
      <c r="N354" s="16">
        <v>0</v>
      </c>
      <c r="O354" s="42">
        <v>100</v>
      </c>
      <c r="P354" s="42">
        <v>20</v>
      </c>
      <c r="Q354" s="42">
        <v>1</v>
      </c>
      <c r="R354" s="42">
        <v>75401</v>
      </c>
      <c r="S354" s="42">
        <v>75401</v>
      </c>
      <c r="T354" s="41">
        <v>0</v>
      </c>
      <c r="U354" s="39">
        <v>99</v>
      </c>
      <c r="V354" s="16">
        <v>0</v>
      </c>
      <c r="W354" s="39">
        <v>2</v>
      </c>
      <c r="X354" s="12">
        <v>0</v>
      </c>
      <c r="Y354" s="16">
        <v>100</v>
      </c>
      <c r="Z354" s="42">
        <v>1</v>
      </c>
      <c r="AA354" s="42">
        <v>999999999</v>
      </c>
      <c r="AB354" s="15">
        <v>0</v>
      </c>
      <c r="AC354" s="15">
        <v>0</v>
      </c>
      <c r="AD354" s="42">
        <v>0</v>
      </c>
      <c r="AE354" s="24">
        <v>0</v>
      </c>
      <c r="AF354" s="61"/>
    </row>
    <row r="355" spans="1:32" x14ac:dyDescent="0.15">
      <c r="A355" s="39">
        <v>37312</v>
      </c>
      <c r="B355" s="16">
        <v>3</v>
      </c>
      <c r="C355" s="16" t="s">
        <v>1202</v>
      </c>
      <c r="D355" s="39">
        <v>12</v>
      </c>
      <c r="E355" s="39">
        <v>2</v>
      </c>
      <c r="F355" s="31" t="s">
        <v>1165</v>
      </c>
      <c r="G355" s="39" t="s">
        <v>1166</v>
      </c>
      <c r="H355" s="39">
        <v>23</v>
      </c>
      <c r="I355" s="39">
        <v>1000</v>
      </c>
      <c r="J355" s="39" t="s">
        <v>247</v>
      </c>
      <c r="K355" s="16">
        <v>4</v>
      </c>
      <c r="L355" s="16">
        <v>1</v>
      </c>
      <c r="M355" s="16">
        <v>1</v>
      </c>
      <c r="N355" s="16">
        <v>0</v>
      </c>
      <c r="O355" s="42">
        <v>100</v>
      </c>
      <c r="P355" s="42">
        <v>20</v>
      </c>
      <c r="Q355" s="42">
        <v>1</v>
      </c>
      <c r="R355" s="42">
        <v>75402</v>
      </c>
      <c r="S355" s="42">
        <v>75402</v>
      </c>
      <c r="T355" s="41">
        <v>0</v>
      </c>
      <c r="U355" s="39">
        <v>99</v>
      </c>
      <c r="V355" s="16">
        <v>0</v>
      </c>
      <c r="W355" s="39">
        <v>2</v>
      </c>
      <c r="X355" s="12">
        <v>0</v>
      </c>
      <c r="Y355" s="16">
        <v>100</v>
      </c>
      <c r="Z355" s="42">
        <v>1</v>
      </c>
      <c r="AA355" s="42">
        <v>999999999</v>
      </c>
      <c r="AB355" s="15">
        <v>0</v>
      </c>
      <c r="AC355" s="15">
        <v>0</v>
      </c>
      <c r="AD355" s="42">
        <v>0</v>
      </c>
      <c r="AE355" s="24">
        <v>0</v>
      </c>
      <c r="AF355" s="61"/>
    </row>
    <row r="356" spans="1:32" x14ac:dyDescent="0.15">
      <c r="A356" s="39">
        <v>37313</v>
      </c>
      <c r="B356" s="16">
        <v>3</v>
      </c>
      <c r="C356" s="16" t="s">
        <v>1202</v>
      </c>
      <c r="D356" s="39">
        <v>12</v>
      </c>
      <c r="E356" s="39">
        <v>3</v>
      </c>
      <c r="F356" s="31" t="s">
        <v>1167</v>
      </c>
      <c r="G356" s="39" t="s">
        <v>1168</v>
      </c>
      <c r="H356" s="39">
        <v>23</v>
      </c>
      <c r="I356" s="39">
        <v>10000</v>
      </c>
      <c r="J356" s="39" t="s">
        <v>247</v>
      </c>
      <c r="K356" s="16">
        <v>5</v>
      </c>
      <c r="L356" s="16">
        <v>1</v>
      </c>
      <c r="M356" s="16">
        <v>30</v>
      </c>
      <c r="N356" s="16">
        <v>0</v>
      </c>
      <c r="O356" s="42">
        <v>100</v>
      </c>
      <c r="P356" s="42">
        <v>20</v>
      </c>
      <c r="Q356" s="42">
        <v>1</v>
      </c>
      <c r="R356" s="42">
        <v>75403</v>
      </c>
      <c r="S356" s="42">
        <v>75403</v>
      </c>
      <c r="T356" s="41">
        <v>0</v>
      </c>
      <c r="U356" s="39">
        <v>99</v>
      </c>
      <c r="V356" s="16">
        <v>0</v>
      </c>
      <c r="W356" s="39">
        <v>2</v>
      </c>
      <c r="X356" s="12">
        <v>1</v>
      </c>
      <c r="Y356" s="16">
        <v>100000</v>
      </c>
      <c r="Z356" s="42">
        <v>1</v>
      </c>
      <c r="AA356" s="42">
        <v>999999999</v>
      </c>
      <c r="AB356" s="15">
        <v>0</v>
      </c>
      <c r="AC356" s="15">
        <v>0</v>
      </c>
      <c r="AD356" s="42">
        <v>601</v>
      </c>
      <c r="AE356" s="24">
        <v>0</v>
      </c>
      <c r="AF356" s="61"/>
    </row>
    <row r="357" spans="1:32" x14ac:dyDescent="0.15">
      <c r="A357" s="39">
        <v>37411</v>
      </c>
      <c r="B357" s="16">
        <v>3</v>
      </c>
      <c r="C357" s="16" t="s">
        <v>1202</v>
      </c>
      <c r="D357" s="39">
        <v>12</v>
      </c>
      <c r="E357" s="39">
        <v>1</v>
      </c>
      <c r="F357" s="31" t="s">
        <v>1169</v>
      </c>
      <c r="G357" s="39" t="s">
        <v>1170</v>
      </c>
      <c r="H357" s="39">
        <v>24</v>
      </c>
      <c r="I357" s="39">
        <v>100</v>
      </c>
      <c r="J357" s="39" t="s">
        <v>247</v>
      </c>
      <c r="K357" s="16">
        <v>3</v>
      </c>
      <c r="L357" s="16">
        <v>1</v>
      </c>
      <c r="M357" s="16">
        <v>1</v>
      </c>
      <c r="N357" s="16">
        <v>0</v>
      </c>
      <c r="O357" s="42">
        <v>100</v>
      </c>
      <c r="P357" s="42">
        <v>20</v>
      </c>
      <c r="Q357" s="42">
        <v>1</v>
      </c>
      <c r="R357" s="42">
        <v>75501</v>
      </c>
      <c r="S357" s="42">
        <v>75501</v>
      </c>
      <c r="T357" s="41">
        <v>0</v>
      </c>
      <c r="U357" s="39">
        <v>99</v>
      </c>
      <c r="V357" s="16">
        <v>0</v>
      </c>
      <c r="W357" s="39">
        <v>2</v>
      </c>
      <c r="X357" s="12">
        <v>0</v>
      </c>
      <c r="Y357" s="16">
        <v>100</v>
      </c>
      <c r="Z357" s="42">
        <v>1</v>
      </c>
      <c r="AA357" s="42">
        <v>999999999</v>
      </c>
      <c r="AB357" s="15">
        <v>0</v>
      </c>
      <c r="AC357" s="15">
        <v>0</v>
      </c>
      <c r="AD357" s="42">
        <v>0</v>
      </c>
      <c r="AE357" s="24">
        <v>0</v>
      </c>
      <c r="AF357" s="61"/>
    </row>
    <row r="358" spans="1:32" x14ac:dyDescent="0.15">
      <c r="A358" s="39">
        <v>37412</v>
      </c>
      <c r="B358" s="16">
        <v>3</v>
      </c>
      <c r="C358" s="16" t="s">
        <v>1202</v>
      </c>
      <c r="D358" s="39">
        <v>12</v>
      </c>
      <c r="E358" s="39">
        <v>2</v>
      </c>
      <c r="F358" s="31" t="s">
        <v>1171</v>
      </c>
      <c r="G358" s="39" t="s">
        <v>1219</v>
      </c>
      <c r="H358" s="39">
        <v>24</v>
      </c>
      <c r="I358" s="39">
        <v>1000</v>
      </c>
      <c r="J358" s="39" t="s">
        <v>247</v>
      </c>
      <c r="K358" s="16">
        <v>4</v>
      </c>
      <c r="L358" s="16">
        <v>1</v>
      </c>
      <c r="M358" s="16">
        <v>1</v>
      </c>
      <c r="N358" s="16">
        <v>0</v>
      </c>
      <c r="O358" s="42">
        <v>100</v>
      </c>
      <c r="P358" s="42">
        <v>20</v>
      </c>
      <c r="Q358" s="42">
        <v>1</v>
      </c>
      <c r="R358" s="42">
        <v>75502</v>
      </c>
      <c r="S358" s="42">
        <v>75502</v>
      </c>
      <c r="T358" s="41">
        <v>0</v>
      </c>
      <c r="U358" s="39">
        <v>99</v>
      </c>
      <c r="V358" s="16">
        <v>0</v>
      </c>
      <c r="W358" s="39">
        <v>2</v>
      </c>
      <c r="X358" s="12">
        <v>0</v>
      </c>
      <c r="Y358" s="16">
        <v>100</v>
      </c>
      <c r="Z358" s="42">
        <v>1</v>
      </c>
      <c r="AA358" s="42">
        <v>999999999</v>
      </c>
      <c r="AB358" s="15">
        <v>0</v>
      </c>
      <c r="AC358" s="15">
        <v>0</v>
      </c>
      <c r="AD358" s="42">
        <v>0</v>
      </c>
      <c r="AE358" s="24">
        <v>0</v>
      </c>
      <c r="AF358" s="61"/>
    </row>
    <row r="359" spans="1:32" x14ac:dyDescent="0.15">
      <c r="A359" s="39">
        <v>37413</v>
      </c>
      <c r="B359" s="16">
        <v>3</v>
      </c>
      <c r="C359" s="16" t="s">
        <v>1202</v>
      </c>
      <c r="D359" s="39">
        <v>12</v>
      </c>
      <c r="E359" s="39">
        <v>3</v>
      </c>
      <c r="F359" s="31" t="s">
        <v>1173</v>
      </c>
      <c r="G359" s="39" t="s">
        <v>1174</v>
      </c>
      <c r="H359" s="39">
        <v>24</v>
      </c>
      <c r="I359" s="39">
        <v>10000</v>
      </c>
      <c r="J359" s="39" t="s">
        <v>247</v>
      </c>
      <c r="K359" s="16">
        <v>5</v>
      </c>
      <c r="L359" s="16">
        <v>1</v>
      </c>
      <c r="M359" s="16">
        <v>30</v>
      </c>
      <c r="N359" s="16">
        <v>0</v>
      </c>
      <c r="O359" s="42">
        <v>100</v>
      </c>
      <c r="P359" s="42">
        <v>20</v>
      </c>
      <c r="Q359" s="42">
        <v>1</v>
      </c>
      <c r="R359" s="42">
        <v>75503</v>
      </c>
      <c r="S359" s="42">
        <v>75503</v>
      </c>
      <c r="T359" s="41">
        <v>0</v>
      </c>
      <c r="U359" s="39">
        <v>99</v>
      </c>
      <c r="V359" s="16">
        <v>0</v>
      </c>
      <c r="W359" s="39">
        <v>2</v>
      </c>
      <c r="X359" s="12">
        <v>1</v>
      </c>
      <c r="Y359" s="16">
        <v>100000</v>
      </c>
      <c r="Z359" s="42">
        <v>1</v>
      </c>
      <c r="AA359" s="42">
        <v>999999999</v>
      </c>
      <c r="AB359" s="15">
        <v>0</v>
      </c>
      <c r="AC359" s="15">
        <v>0</v>
      </c>
      <c r="AD359" s="42">
        <v>601</v>
      </c>
      <c r="AE359" s="24">
        <v>0</v>
      </c>
      <c r="AF359" s="61"/>
    </row>
    <row r="360" spans="1:32" s="46" customFormat="1" x14ac:dyDescent="0.15">
      <c r="A360" s="16">
        <v>37500</v>
      </c>
      <c r="B360" s="16">
        <v>3</v>
      </c>
      <c r="C360" s="16" t="s">
        <v>1191</v>
      </c>
      <c r="D360" s="16">
        <v>0</v>
      </c>
      <c r="E360" s="16">
        <v>1</v>
      </c>
      <c r="F360" s="16" t="s">
        <v>1192</v>
      </c>
      <c r="G360" s="16" t="s">
        <v>1193</v>
      </c>
      <c r="H360" s="16">
        <v>0</v>
      </c>
      <c r="I360" s="16">
        <v>0</v>
      </c>
      <c r="J360" s="39" t="s">
        <v>723</v>
      </c>
      <c r="K360" s="16">
        <v>3</v>
      </c>
      <c r="L360" s="16">
        <v>0</v>
      </c>
      <c r="M360" s="16">
        <v>1</v>
      </c>
      <c r="N360" s="16">
        <v>0</v>
      </c>
      <c r="O360" s="16">
        <v>50000</v>
      </c>
      <c r="P360" s="44">
        <v>5000</v>
      </c>
      <c r="Q360" s="16">
        <v>1</v>
      </c>
      <c r="R360" s="16">
        <v>75600</v>
      </c>
      <c r="S360" s="15">
        <v>75600</v>
      </c>
      <c r="T360" s="45">
        <v>0</v>
      </c>
      <c r="U360" s="16">
        <v>99</v>
      </c>
      <c r="V360" s="16">
        <v>0</v>
      </c>
      <c r="W360" s="16">
        <v>0</v>
      </c>
      <c r="X360" s="15">
        <v>1</v>
      </c>
      <c r="Y360" s="15">
        <v>50000</v>
      </c>
      <c r="Z360" s="44">
        <v>1</v>
      </c>
      <c r="AA360" s="44">
        <v>999999999</v>
      </c>
      <c r="AB360" s="15">
        <v>0</v>
      </c>
      <c r="AC360" s="15">
        <v>0</v>
      </c>
      <c r="AD360" s="15">
        <v>601</v>
      </c>
      <c r="AE360" s="46">
        <v>0</v>
      </c>
      <c r="AF360" s="60"/>
    </row>
    <row r="361" spans="1:32" s="46" customFormat="1" x14ac:dyDescent="0.15">
      <c r="A361" s="16">
        <v>37600</v>
      </c>
      <c r="B361" s="16">
        <v>3</v>
      </c>
      <c r="C361" s="16" t="s">
        <v>1208</v>
      </c>
      <c r="D361" s="16">
        <v>0</v>
      </c>
      <c r="E361" s="16">
        <v>1</v>
      </c>
      <c r="F361" s="16" t="s">
        <v>1210</v>
      </c>
      <c r="G361" s="16" t="s">
        <v>1206</v>
      </c>
      <c r="H361" s="16">
        <v>0</v>
      </c>
      <c r="I361" s="16">
        <v>0</v>
      </c>
      <c r="J361" s="39" t="s">
        <v>723</v>
      </c>
      <c r="K361" s="16">
        <v>3</v>
      </c>
      <c r="L361" s="16">
        <v>0</v>
      </c>
      <c r="M361" s="16">
        <v>1</v>
      </c>
      <c r="N361" s="16">
        <v>0</v>
      </c>
      <c r="O361" s="16">
        <v>50000</v>
      </c>
      <c r="P361" s="44">
        <v>5000</v>
      </c>
      <c r="Q361" s="16">
        <v>1</v>
      </c>
      <c r="R361" s="16">
        <v>75700</v>
      </c>
      <c r="S361" s="16">
        <v>75700</v>
      </c>
      <c r="T361" s="45">
        <v>0</v>
      </c>
      <c r="U361" s="16">
        <v>99</v>
      </c>
      <c r="V361" s="16">
        <v>0</v>
      </c>
      <c r="W361" s="16">
        <v>0</v>
      </c>
      <c r="X361" s="15">
        <v>1</v>
      </c>
      <c r="Y361" s="15">
        <v>50000</v>
      </c>
      <c r="Z361" s="44">
        <v>1</v>
      </c>
      <c r="AA361" s="44">
        <v>999999999</v>
      </c>
      <c r="AB361" s="15">
        <v>0</v>
      </c>
      <c r="AC361" s="15">
        <v>0</v>
      </c>
      <c r="AD361" s="15">
        <v>601</v>
      </c>
      <c r="AE361" s="46">
        <v>0</v>
      </c>
      <c r="AF361" s="60"/>
    </row>
    <row r="362" spans="1:32" s="46" customFormat="1" x14ac:dyDescent="0.15">
      <c r="A362" s="16">
        <v>37601</v>
      </c>
      <c r="B362" s="16">
        <v>3</v>
      </c>
      <c r="C362" s="16" t="s">
        <v>1209</v>
      </c>
      <c r="D362" s="16">
        <v>0</v>
      </c>
      <c r="E362" s="16">
        <v>1</v>
      </c>
      <c r="F362" s="16" t="s">
        <v>1209</v>
      </c>
      <c r="G362" s="16" t="s">
        <v>1207</v>
      </c>
      <c r="H362" s="16">
        <v>0</v>
      </c>
      <c r="I362" s="16">
        <v>0</v>
      </c>
      <c r="J362" s="39" t="s">
        <v>723</v>
      </c>
      <c r="K362" s="16">
        <v>4</v>
      </c>
      <c r="L362" s="16">
        <v>0</v>
      </c>
      <c r="M362" s="16">
        <v>1</v>
      </c>
      <c r="N362" s="16">
        <v>0</v>
      </c>
      <c r="O362" s="16">
        <v>50000</v>
      </c>
      <c r="P362" s="44">
        <v>50000</v>
      </c>
      <c r="Q362" s="16">
        <v>1</v>
      </c>
      <c r="R362" s="16">
        <v>75701</v>
      </c>
      <c r="S362" s="16">
        <v>75701</v>
      </c>
      <c r="T362" s="45">
        <v>0</v>
      </c>
      <c r="U362" s="16">
        <v>99</v>
      </c>
      <c r="V362" s="16">
        <v>0</v>
      </c>
      <c r="W362" s="16">
        <v>0</v>
      </c>
      <c r="X362" s="15">
        <v>1</v>
      </c>
      <c r="Y362" s="15">
        <v>100000</v>
      </c>
      <c r="Z362" s="44">
        <v>1</v>
      </c>
      <c r="AA362" s="44">
        <v>999999999</v>
      </c>
      <c r="AB362" s="15">
        <v>0</v>
      </c>
      <c r="AC362" s="15">
        <v>0</v>
      </c>
      <c r="AD362" s="15">
        <v>601</v>
      </c>
      <c r="AE362" s="46">
        <v>0</v>
      </c>
      <c r="AF362" s="60"/>
    </row>
    <row r="363" spans="1:32" s="46" customFormat="1" x14ac:dyDescent="0.15">
      <c r="A363" s="16">
        <v>37700</v>
      </c>
      <c r="B363" s="16">
        <v>3</v>
      </c>
      <c r="C363" s="16" t="s">
        <v>1211</v>
      </c>
      <c r="D363" s="16">
        <v>0</v>
      </c>
      <c r="E363" s="16">
        <v>1</v>
      </c>
      <c r="F363" s="16" t="s">
        <v>1212</v>
      </c>
      <c r="G363" s="16" t="s">
        <v>1215</v>
      </c>
      <c r="H363" s="16">
        <v>0</v>
      </c>
      <c r="I363" s="16">
        <v>0</v>
      </c>
      <c r="J363" s="39" t="s">
        <v>723</v>
      </c>
      <c r="K363" s="16">
        <v>4</v>
      </c>
      <c r="L363" s="16">
        <v>0</v>
      </c>
      <c r="M363" s="16">
        <v>1</v>
      </c>
      <c r="N363" s="16">
        <v>0</v>
      </c>
      <c r="O363" s="16">
        <v>50000</v>
      </c>
      <c r="P363" s="44">
        <v>50000</v>
      </c>
      <c r="Q363" s="16">
        <v>1</v>
      </c>
      <c r="R363" s="16">
        <v>75800</v>
      </c>
      <c r="S363" s="16">
        <v>75800</v>
      </c>
      <c r="T363" s="45">
        <v>0</v>
      </c>
      <c r="U363" s="16">
        <v>99</v>
      </c>
      <c r="V363" s="16">
        <v>0</v>
      </c>
      <c r="W363" s="16">
        <v>0</v>
      </c>
      <c r="X363" s="15">
        <v>1</v>
      </c>
      <c r="Y363" s="15">
        <v>100000</v>
      </c>
      <c r="Z363" s="44">
        <v>1</v>
      </c>
      <c r="AA363" s="44">
        <v>999999999</v>
      </c>
      <c r="AB363" s="15">
        <v>0</v>
      </c>
      <c r="AC363" s="15">
        <v>0</v>
      </c>
      <c r="AD363" s="15">
        <v>601</v>
      </c>
      <c r="AE363" s="46">
        <v>0</v>
      </c>
      <c r="AF363" s="60"/>
    </row>
    <row r="364" spans="1:32" s="46" customFormat="1" x14ac:dyDescent="0.15">
      <c r="A364" s="16">
        <v>37701</v>
      </c>
      <c r="B364" s="16">
        <v>3</v>
      </c>
      <c r="C364" s="16" t="s">
        <v>1213</v>
      </c>
      <c r="D364" s="16">
        <v>0</v>
      </c>
      <c r="E364" s="16">
        <v>1</v>
      </c>
      <c r="F364" s="16" t="s">
        <v>1214</v>
      </c>
      <c r="G364" s="16" t="s">
        <v>1216</v>
      </c>
      <c r="H364" s="16">
        <v>0</v>
      </c>
      <c r="I364" s="16">
        <v>0</v>
      </c>
      <c r="J364" s="39" t="s">
        <v>723</v>
      </c>
      <c r="K364" s="16">
        <v>5</v>
      </c>
      <c r="L364" s="16">
        <v>1</v>
      </c>
      <c r="M364" s="16">
        <v>1</v>
      </c>
      <c r="N364" s="16">
        <v>0</v>
      </c>
      <c r="O364" s="16">
        <v>100000</v>
      </c>
      <c r="P364" s="44">
        <v>100000</v>
      </c>
      <c r="Q364" s="16">
        <v>1</v>
      </c>
      <c r="R364" s="16">
        <v>75801</v>
      </c>
      <c r="S364" s="16">
        <v>75801</v>
      </c>
      <c r="T364" s="45">
        <v>0</v>
      </c>
      <c r="U364" s="16">
        <v>99</v>
      </c>
      <c r="V364" s="16">
        <v>0</v>
      </c>
      <c r="W364" s="16">
        <v>0</v>
      </c>
      <c r="X364" s="15">
        <v>1</v>
      </c>
      <c r="Y364" s="15">
        <v>100000</v>
      </c>
      <c r="Z364" s="44">
        <v>1</v>
      </c>
      <c r="AA364" s="44">
        <v>999999999</v>
      </c>
      <c r="AB364" s="15">
        <v>0</v>
      </c>
      <c r="AC364" s="15">
        <v>0</v>
      </c>
      <c r="AD364" s="15">
        <v>601</v>
      </c>
      <c r="AE364" s="46">
        <v>0</v>
      </c>
      <c r="AF364" s="60"/>
    </row>
    <row r="365" spans="1:32" s="46" customFormat="1" x14ac:dyDescent="0.15">
      <c r="A365" s="16">
        <v>37710</v>
      </c>
      <c r="B365" s="16">
        <v>3</v>
      </c>
      <c r="C365" s="16" t="s">
        <v>1217</v>
      </c>
      <c r="D365" s="16">
        <v>0</v>
      </c>
      <c r="E365" s="16">
        <v>1</v>
      </c>
      <c r="F365" s="16" t="s">
        <v>1218</v>
      </c>
      <c r="G365" s="16" t="s">
        <v>1222</v>
      </c>
      <c r="H365" s="16">
        <v>0</v>
      </c>
      <c r="I365" s="16">
        <v>5</v>
      </c>
      <c r="J365" s="39" t="s">
        <v>723</v>
      </c>
      <c r="K365" s="16">
        <v>4</v>
      </c>
      <c r="L365" s="16">
        <v>1</v>
      </c>
      <c r="M365" s="16">
        <v>1</v>
      </c>
      <c r="N365" s="16">
        <v>0</v>
      </c>
      <c r="O365" s="16">
        <v>100000</v>
      </c>
      <c r="P365" s="44">
        <v>100000</v>
      </c>
      <c r="Q365" s="16">
        <v>1</v>
      </c>
      <c r="R365" s="16">
        <v>75900</v>
      </c>
      <c r="S365" s="16">
        <v>75900</v>
      </c>
      <c r="T365" s="45">
        <v>0</v>
      </c>
      <c r="U365" s="16">
        <v>99</v>
      </c>
      <c r="V365" s="16">
        <v>0</v>
      </c>
      <c r="W365" s="16">
        <v>0</v>
      </c>
      <c r="X365" s="15">
        <v>1</v>
      </c>
      <c r="Y365" s="15">
        <v>100000</v>
      </c>
      <c r="Z365" s="44">
        <v>1</v>
      </c>
      <c r="AA365" s="44">
        <v>999999999</v>
      </c>
      <c r="AB365" s="15">
        <v>0</v>
      </c>
      <c r="AC365" s="15">
        <v>0</v>
      </c>
      <c r="AD365" s="15">
        <v>601</v>
      </c>
      <c r="AE365" s="46">
        <v>0</v>
      </c>
      <c r="AF365" s="60"/>
    </row>
    <row r="366" spans="1:32" s="46" customFormat="1" x14ac:dyDescent="0.15">
      <c r="A366" s="16">
        <v>37800</v>
      </c>
      <c r="B366" s="16">
        <v>3</v>
      </c>
      <c r="C366" s="16" t="s">
        <v>1223</v>
      </c>
      <c r="D366" s="16">
        <v>0</v>
      </c>
      <c r="E366" s="16">
        <v>1</v>
      </c>
      <c r="F366" s="16" t="s">
        <v>1220</v>
      </c>
      <c r="G366" s="16" t="s">
        <v>1224</v>
      </c>
      <c r="H366" s="16">
        <v>0</v>
      </c>
      <c r="I366" s="16">
        <v>0</v>
      </c>
      <c r="J366" s="39" t="s">
        <v>723</v>
      </c>
      <c r="K366" s="16">
        <v>4</v>
      </c>
      <c r="L366" s="16">
        <v>1</v>
      </c>
      <c r="M366" s="16">
        <v>1</v>
      </c>
      <c r="N366" s="16">
        <v>0</v>
      </c>
      <c r="O366" s="16">
        <v>100000</v>
      </c>
      <c r="P366" s="44">
        <v>100000</v>
      </c>
      <c r="Q366" s="16">
        <v>1</v>
      </c>
      <c r="R366" s="16">
        <v>76000</v>
      </c>
      <c r="S366" s="16">
        <v>76000</v>
      </c>
      <c r="T366" s="45">
        <v>0</v>
      </c>
      <c r="U366" s="16">
        <v>99</v>
      </c>
      <c r="V366" s="16">
        <v>0</v>
      </c>
      <c r="W366" s="16">
        <v>0</v>
      </c>
      <c r="X366" s="15">
        <v>1</v>
      </c>
      <c r="Y366" s="15">
        <v>100000</v>
      </c>
      <c r="Z366" s="44">
        <v>1</v>
      </c>
      <c r="AA366" s="44">
        <v>999999999</v>
      </c>
      <c r="AB366" s="15">
        <v>0</v>
      </c>
      <c r="AC366" s="15">
        <v>0</v>
      </c>
      <c r="AD366" s="15">
        <v>601</v>
      </c>
      <c r="AE366" s="46">
        <v>0</v>
      </c>
      <c r="AF366" s="60"/>
    </row>
    <row r="367" spans="1:32" s="46" customFormat="1" x14ac:dyDescent="0.15">
      <c r="A367" s="16">
        <v>37801</v>
      </c>
      <c r="B367" s="16">
        <v>3</v>
      </c>
      <c r="C367" s="16" t="s">
        <v>1221</v>
      </c>
      <c r="D367" s="16">
        <v>0</v>
      </c>
      <c r="E367" s="16">
        <v>1</v>
      </c>
      <c r="F367" s="16" t="s">
        <v>1221</v>
      </c>
      <c r="G367" s="16" t="s">
        <v>1224</v>
      </c>
      <c r="H367" s="16">
        <v>0</v>
      </c>
      <c r="I367" s="16">
        <v>0</v>
      </c>
      <c r="J367" s="39" t="s">
        <v>723</v>
      </c>
      <c r="K367" s="16">
        <v>5</v>
      </c>
      <c r="L367" s="16">
        <v>1</v>
      </c>
      <c r="M367" s="16">
        <v>1</v>
      </c>
      <c r="N367" s="16">
        <v>0</v>
      </c>
      <c r="O367" s="16">
        <v>100000</v>
      </c>
      <c r="P367" s="44">
        <v>100000</v>
      </c>
      <c r="Q367" s="16">
        <v>1</v>
      </c>
      <c r="R367" s="16">
        <v>76001</v>
      </c>
      <c r="S367" s="16">
        <v>76001</v>
      </c>
      <c r="T367" s="45">
        <v>0</v>
      </c>
      <c r="U367" s="16">
        <v>99</v>
      </c>
      <c r="V367" s="16">
        <v>0</v>
      </c>
      <c r="W367" s="16">
        <v>0</v>
      </c>
      <c r="X367" s="15">
        <v>1</v>
      </c>
      <c r="Y367" s="15">
        <v>100000</v>
      </c>
      <c r="Z367" s="44">
        <v>1</v>
      </c>
      <c r="AA367" s="44">
        <v>999999999</v>
      </c>
      <c r="AB367" s="15">
        <v>0</v>
      </c>
      <c r="AC367" s="15">
        <v>0</v>
      </c>
      <c r="AD367" s="15">
        <v>601</v>
      </c>
      <c r="AE367" s="46">
        <v>0</v>
      </c>
      <c r="AF367" s="60"/>
    </row>
    <row r="368" spans="1:32" x14ac:dyDescent="0.15">
      <c r="A368" s="39">
        <v>70001</v>
      </c>
      <c r="B368" s="39">
        <v>3</v>
      </c>
      <c r="C368" s="39"/>
      <c r="D368" s="39">
        <v>11</v>
      </c>
      <c r="E368" s="39">
        <v>1</v>
      </c>
      <c r="F368" s="39" t="s">
        <v>709</v>
      </c>
      <c r="G368" s="39" t="s">
        <v>716</v>
      </c>
      <c r="H368" s="39">
        <v>11</v>
      </c>
      <c r="I368" s="39">
        <v>70001</v>
      </c>
      <c r="J368" s="39" t="s">
        <v>247</v>
      </c>
      <c r="K368" s="42">
        <v>1</v>
      </c>
      <c r="L368" s="42">
        <v>0</v>
      </c>
      <c r="M368" s="42">
        <v>1</v>
      </c>
      <c r="N368" s="42">
        <v>0</v>
      </c>
      <c r="O368" s="42">
        <v>100</v>
      </c>
      <c r="P368" s="42">
        <v>20</v>
      </c>
      <c r="Q368" s="42">
        <v>1</v>
      </c>
      <c r="R368" s="42">
        <v>36001</v>
      </c>
      <c r="S368" s="42">
        <v>36001</v>
      </c>
      <c r="T368" s="41">
        <v>0</v>
      </c>
      <c r="U368" s="39">
        <v>99</v>
      </c>
      <c r="V368" s="39">
        <v>0</v>
      </c>
      <c r="W368" s="39">
        <v>1</v>
      </c>
      <c r="X368" s="12">
        <v>0</v>
      </c>
      <c r="Y368" s="39">
        <v>100</v>
      </c>
      <c r="Z368" s="42">
        <v>1</v>
      </c>
      <c r="AA368" s="42">
        <v>999999999</v>
      </c>
      <c r="AB368" s="42">
        <v>0</v>
      </c>
      <c r="AC368" s="12">
        <v>0</v>
      </c>
      <c r="AD368" s="42">
        <v>0</v>
      </c>
      <c r="AE368">
        <v>1</v>
      </c>
    </row>
    <row r="369" spans="1:31" x14ac:dyDescent="0.15">
      <c r="A369" s="39">
        <v>70002</v>
      </c>
      <c r="B369" s="39">
        <v>3</v>
      </c>
      <c r="C369" s="39"/>
      <c r="D369" s="39">
        <v>11</v>
      </c>
      <c r="E369" s="39">
        <v>1</v>
      </c>
      <c r="F369" s="39" t="s">
        <v>710</v>
      </c>
      <c r="G369" s="39" t="s">
        <v>716</v>
      </c>
      <c r="H369" s="39">
        <v>11</v>
      </c>
      <c r="I369" s="39">
        <v>70002</v>
      </c>
      <c r="J369" s="39" t="s">
        <v>247</v>
      </c>
      <c r="K369" s="42">
        <v>2</v>
      </c>
      <c r="L369" s="42">
        <v>0</v>
      </c>
      <c r="M369" s="42">
        <v>1</v>
      </c>
      <c r="N369" s="42">
        <v>0</v>
      </c>
      <c r="O369" s="42">
        <v>100</v>
      </c>
      <c r="P369" s="42">
        <v>20</v>
      </c>
      <c r="Q369" s="42">
        <v>1</v>
      </c>
      <c r="R369" s="42">
        <v>36001</v>
      </c>
      <c r="S369" s="42">
        <v>36001</v>
      </c>
      <c r="T369" s="41">
        <v>0</v>
      </c>
      <c r="U369" s="39">
        <v>99</v>
      </c>
      <c r="V369" s="39">
        <v>0</v>
      </c>
      <c r="W369" s="39">
        <v>1</v>
      </c>
      <c r="X369" s="12">
        <v>0</v>
      </c>
      <c r="Y369" s="39">
        <v>100</v>
      </c>
      <c r="Z369" s="42">
        <v>1</v>
      </c>
      <c r="AA369" s="42">
        <v>999999999</v>
      </c>
      <c r="AB369" s="42">
        <v>0</v>
      </c>
      <c r="AC369" s="12">
        <v>0</v>
      </c>
      <c r="AD369" s="42">
        <v>0</v>
      </c>
      <c r="AE369">
        <v>1</v>
      </c>
    </row>
    <row r="370" spans="1:31" x14ac:dyDescent="0.15">
      <c r="A370" s="39">
        <v>70003</v>
      </c>
      <c r="B370" s="39">
        <v>3</v>
      </c>
      <c r="C370" s="39"/>
      <c r="D370" s="39">
        <v>11</v>
      </c>
      <c r="E370" s="39">
        <v>1</v>
      </c>
      <c r="F370" s="39" t="s">
        <v>711</v>
      </c>
      <c r="G370" s="39" t="s">
        <v>716</v>
      </c>
      <c r="H370" s="39">
        <v>11</v>
      </c>
      <c r="I370" s="39">
        <v>70003</v>
      </c>
      <c r="J370" s="39" t="s">
        <v>247</v>
      </c>
      <c r="K370" s="42">
        <v>3</v>
      </c>
      <c r="L370" s="42">
        <v>0</v>
      </c>
      <c r="M370" s="42">
        <v>1</v>
      </c>
      <c r="N370" s="42">
        <v>0</v>
      </c>
      <c r="O370" s="42">
        <v>100</v>
      </c>
      <c r="P370" s="42">
        <v>20</v>
      </c>
      <c r="Q370" s="42">
        <v>1</v>
      </c>
      <c r="R370" s="42">
        <v>36001</v>
      </c>
      <c r="S370" s="42">
        <v>36001</v>
      </c>
      <c r="T370" s="41">
        <v>0</v>
      </c>
      <c r="U370" s="39">
        <v>99</v>
      </c>
      <c r="V370" s="39">
        <v>0</v>
      </c>
      <c r="W370" s="39">
        <v>1</v>
      </c>
      <c r="X370" s="12">
        <v>0</v>
      </c>
      <c r="Y370" s="39">
        <v>100</v>
      </c>
      <c r="Z370" s="42">
        <v>1</v>
      </c>
      <c r="AA370" s="42">
        <v>999999999</v>
      </c>
      <c r="AB370" s="42">
        <v>0</v>
      </c>
      <c r="AC370" s="42">
        <v>0</v>
      </c>
      <c r="AD370" s="42">
        <v>0</v>
      </c>
      <c r="AE370">
        <v>1</v>
      </c>
    </row>
    <row r="371" spans="1:31" x14ac:dyDescent="0.15">
      <c r="A371" s="39">
        <v>70004</v>
      </c>
      <c r="B371" s="39">
        <v>3</v>
      </c>
      <c r="C371" s="39"/>
      <c r="D371" s="39">
        <v>11</v>
      </c>
      <c r="E371" s="39">
        <v>1</v>
      </c>
      <c r="F371" s="39" t="s">
        <v>712</v>
      </c>
      <c r="G371" s="39" t="s">
        <v>716</v>
      </c>
      <c r="H371" s="39">
        <v>11</v>
      </c>
      <c r="I371" s="39">
        <v>70004</v>
      </c>
      <c r="J371" s="39" t="s">
        <v>247</v>
      </c>
      <c r="K371" s="42">
        <v>4</v>
      </c>
      <c r="L371" s="42">
        <v>0</v>
      </c>
      <c r="M371" s="42">
        <v>1</v>
      </c>
      <c r="N371" s="42">
        <v>0</v>
      </c>
      <c r="O371" s="42">
        <v>100</v>
      </c>
      <c r="P371" s="42">
        <v>20</v>
      </c>
      <c r="Q371" s="42">
        <v>1</v>
      </c>
      <c r="R371" s="42">
        <v>36001</v>
      </c>
      <c r="S371" s="42">
        <v>36001</v>
      </c>
      <c r="T371" s="41">
        <v>0</v>
      </c>
      <c r="U371" s="39">
        <v>99</v>
      </c>
      <c r="V371" s="39">
        <v>0</v>
      </c>
      <c r="W371" s="39">
        <v>1</v>
      </c>
      <c r="X371" s="12">
        <v>0</v>
      </c>
      <c r="Y371" s="39">
        <v>100</v>
      </c>
      <c r="Z371" s="42">
        <v>1</v>
      </c>
      <c r="AA371" s="42">
        <v>999999999</v>
      </c>
      <c r="AB371" s="42">
        <v>0</v>
      </c>
      <c r="AC371" s="42">
        <v>0</v>
      </c>
      <c r="AD371" s="42">
        <v>0</v>
      </c>
      <c r="AE371">
        <v>1</v>
      </c>
    </row>
    <row r="372" spans="1:31" x14ac:dyDescent="0.15">
      <c r="A372" s="39">
        <v>70005</v>
      </c>
      <c r="B372" s="39">
        <v>3</v>
      </c>
      <c r="C372" s="39"/>
      <c r="D372" s="39">
        <v>11</v>
      </c>
      <c r="E372" s="39">
        <v>1</v>
      </c>
      <c r="F372" s="39" t="s">
        <v>713</v>
      </c>
      <c r="G372" s="39" t="s">
        <v>716</v>
      </c>
      <c r="H372" s="39">
        <v>11</v>
      </c>
      <c r="I372" s="39">
        <v>70005</v>
      </c>
      <c r="J372" s="39" t="s">
        <v>247</v>
      </c>
      <c r="K372" s="42">
        <v>5</v>
      </c>
      <c r="L372" s="42">
        <v>0</v>
      </c>
      <c r="M372" s="42">
        <v>1</v>
      </c>
      <c r="N372" s="42">
        <v>0</v>
      </c>
      <c r="O372" s="42">
        <v>100</v>
      </c>
      <c r="P372" s="42">
        <v>20</v>
      </c>
      <c r="Q372" s="42">
        <v>1</v>
      </c>
      <c r="R372" s="42">
        <v>36001</v>
      </c>
      <c r="S372" s="42">
        <v>36001</v>
      </c>
      <c r="T372" s="41">
        <v>1</v>
      </c>
      <c r="U372" s="39">
        <v>99</v>
      </c>
      <c r="V372" s="39">
        <v>0</v>
      </c>
      <c r="W372" s="39">
        <v>1</v>
      </c>
      <c r="X372" s="12">
        <v>0</v>
      </c>
      <c r="Y372" s="39">
        <v>100</v>
      </c>
      <c r="Z372" s="42">
        <v>1</v>
      </c>
      <c r="AA372" s="42">
        <v>999999999</v>
      </c>
      <c r="AB372" s="42">
        <v>0</v>
      </c>
      <c r="AC372" s="42">
        <v>0</v>
      </c>
      <c r="AD372" s="42">
        <v>0</v>
      </c>
      <c r="AE372">
        <v>1</v>
      </c>
    </row>
    <row r="373" spans="1:31" x14ac:dyDescent="0.15">
      <c r="A373" s="39">
        <v>70006</v>
      </c>
      <c r="B373" s="39">
        <v>3</v>
      </c>
      <c r="C373" s="39"/>
      <c r="D373" s="39">
        <v>11</v>
      </c>
      <c r="E373" s="39">
        <v>1</v>
      </c>
      <c r="F373" s="31" t="s">
        <v>714</v>
      </c>
      <c r="G373" s="39" t="s">
        <v>717</v>
      </c>
      <c r="H373" s="39">
        <v>11</v>
      </c>
      <c r="I373" s="39">
        <v>70006</v>
      </c>
      <c r="J373" s="39" t="s">
        <v>247</v>
      </c>
      <c r="K373" s="42">
        <v>5</v>
      </c>
      <c r="L373" s="42">
        <v>0</v>
      </c>
      <c r="M373" s="42">
        <v>1</v>
      </c>
      <c r="N373" s="42">
        <v>0</v>
      </c>
      <c r="O373" s="42">
        <v>100</v>
      </c>
      <c r="P373" s="42">
        <v>20</v>
      </c>
      <c r="Q373" s="42">
        <v>1</v>
      </c>
      <c r="R373" s="42">
        <v>36001</v>
      </c>
      <c r="S373" s="42">
        <v>36001</v>
      </c>
      <c r="T373" s="41">
        <v>1</v>
      </c>
      <c r="U373" s="39">
        <v>99</v>
      </c>
      <c r="V373" s="39">
        <v>0</v>
      </c>
      <c r="W373" s="39">
        <v>1</v>
      </c>
      <c r="X373" s="12">
        <v>0</v>
      </c>
      <c r="Y373" s="39">
        <v>100</v>
      </c>
      <c r="Z373" s="42">
        <v>1</v>
      </c>
      <c r="AA373" s="42">
        <v>999999999</v>
      </c>
      <c r="AB373" s="42">
        <v>0</v>
      </c>
      <c r="AC373" s="42">
        <v>0</v>
      </c>
      <c r="AD373" s="42">
        <v>0</v>
      </c>
      <c r="AE373">
        <v>1</v>
      </c>
    </row>
    <row r="374" spans="1:31" x14ac:dyDescent="0.15">
      <c r="A374" s="39">
        <v>75000</v>
      </c>
      <c r="B374" s="39">
        <v>3</v>
      </c>
      <c r="C374" s="39"/>
      <c r="D374" s="39">
        <v>11</v>
      </c>
      <c r="E374" s="39">
        <v>1</v>
      </c>
      <c r="F374" s="48" t="s">
        <v>694</v>
      </c>
      <c r="G374" s="39" t="s">
        <v>717</v>
      </c>
      <c r="H374" s="39">
        <v>11</v>
      </c>
      <c r="I374" s="39">
        <v>75000</v>
      </c>
      <c r="J374" s="39" t="s">
        <v>247</v>
      </c>
      <c r="K374" s="39">
        <v>4</v>
      </c>
      <c r="L374" s="39">
        <v>0</v>
      </c>
      <c r="M374" s="42">
        <v>1</v>
      </c>
      <c r="N374" s="39">
        <v>0</v>
      </c>
      <c r="O374" s="42">
        <v>100</v>
      </c>
      <c r="P374" s="42">
        <v>20</v>
      </c>
      <c r="Q374" s="42">
        <v>1</v>
      </c>
      <c r="R374" s="42">
        <v>36001</v>
      </c>
      <c r="S374" s="42">
        <v>36001</v>
      </c>
      <c r="T374" s="41">
        <v>0</v>
      </c>
      <c r="U374" s="39">
        <v>99</v>
      </c>
      <c r="V374" s="39">
        <v>0</v>
      </c>
      <c r="W374" s="39">
        <v>1</v>
      </c>
      <c r="X374" s="12">
        <v>0</v>
      </c>
      <c r="Y374" s="39">
        <v>100</v>
      </c>
      <c r="Z374" s="42">
        <v>1</v>
      </c>
      <c r="AA374" s="42">
        <v>999999999</v>
      </c>
      <c r="AB374" s="39">
        <v>0</v>
      </c>
      <c r="AC374" s="39">
        <v>0</v>
      </c>
      <c r="AD374" s="42">
        <v>0</v>
      </c>
      <c r="AE374">
        <v>1</v>
      </c>
    </row>
    <row r="375" spans="1:31" x14ac:dyDescent="0.15">
      <c r="A375" s="39">
        <v>73001</v>
      </c>
      <c r="B375" s="39">
        <v>3</v>
      </c>
      <c r="C375" s="39"/>
      <c r="D375" s="39">
        <v>11</v>
      </c>
      <c r="E375" s="39">
        <v>1</v>
      </c>
      <c r="F375" s="39" t="s">
        <v>695</v>
      </c>
      <c r="G375" s="39" t="s">
        <v>716</v>
      </c>
      <c r="H375" s="39">
        <v>11</v>
      </c>
      <c r="I375" s="39">
        <v>73001</v>
      </c>
      <c r="J375" s="39" t="s">
        <v>247</v>
      </c>
      <c r="K375" s="39">
        <v>2</v>
      </c>
      <c r="L375" s="39">
        <v>0</v>
      </c>
      <c r="M375" s="42">
        <v>1</v>
      </c>
      <c r="N375" s="39">
        <v>0</v>
      </c>
      <c r="O375" s="42">
        <v>100</v>
      </c>
      <c r="P375" s="42">
        <v>20</v>
      </c>
      <c r="Q375" s="42">
        <v>1</v>
      </c>
      <c r="R375" s="42">
        <v>36001</v>
      </c>
      <c r="S375" s="42">
        <v>36001</v>
      </c>
      <c r="T375" s="41">
        <v>0</v>
      </c>
      <c r="U375" s="39">
        <v>99</v>
      </c>
      <c r="V375" s="16">
        <v>0</v>
      </c>
      <c r="W375" s="39">
        <v>1</v>
      </c>
      <c r="X375" s="12">
        <v>0</v>
      </c>
      <c r="Y375" s="39">
        <v>100</v>
      </c>
      <c r="Z375" s="42">
        <v>1</v>
      </c>
      <c r="AA375" s="42">
        <v>999999999</v>
      </c>
      <c r="AB375" s="39">
        <v>0</v>
      </c>
      <c r="AC375" s="39">
        <v>0</v>
      </c>
      <c r="AD375" s="42">
        <v>0</v>
      </c>
      <c r="AE375">
        <v>1</v>
      </c>
    </row>
    <row r="376" spans="1:31" x14ac:dyDescent="0.15">
      <c r="A376" s="39">
        <v>73002</v>
      </c>
      <c r="B376" s="39">
        <v>3</v>
      </c>
      <c r="C376" s="39"/>
      <c r="D376" s="39">
        <v>11</v>
      </c>
      <c r="E376" s="39">
        <v>1</v>
      </c>
      <c r="F376" s="39" t="s">
        <v>696</v>
      </c>
      <c r="G376" s="39" t="s">
        <v>716</v>
      </c>
      <c r="H376" s="39">
        <v>11</v>
      </c>
      <c r="I376" s="39">
        <v>73002</v>
      </c>
      <c r="J376" s="39" t="s">
        <v>247</v>
      </c>
      <c r="K376" s="39">
        <v>3</v>
      </c>
      <c r="L376" s="39">
        <v>0</v>
      </c>
      <c r="M376" s="42">
        <v>1</v>
      </c>
      <c r="N376" s="39">
        <v>0</v>
      </c>
      <c r="O376" s="42">
        <v>100</v>
      </c>
      <c r="P376" s="42">
        <v>20</v>
      </c>
      <c r="Q376" s="42">
        <v>1</v>
      </c>
      <c r="R376" s="42">
        <v>36001</v>
      </c>
      <c r="S376" s="42">
        <v>36001</v>
      </c>
      <c r="T376" s="41">
        <v>0</v>
      </c>
      <c r="U376" s="39">
        <v>99</v>
      </c>
      <c r="V376" s="16">
        <v>0</v>
      </c>
      <c r="W376" s="39">
        <v>1</v>
      </c>
      <c r="X376" s="12">
        <v>0</v>
      </c>
      <c r="Y376" s="39">
        <v>100</v>
      </c>
      <c r="Z376" s="42">
        <v>1</v>
      </c>
      <c r="AA376" s="42">
        <v>999999999</v>
      </c>
      <c r="AB376" s="39">
        <v>0</v>
      </c>
      <c r="AC376" s="39">
        <v>0</v>
      </c>
      <c r="AD376" s="42">
        <v>0</v>
      </c>
      <c r="AE376">
        <v>1</v>
      </c>
    </row>
    <row r="377" spans="1:31" x14ac:dyDescent="0.15">
      <c r="A377" s="39">
        <v>73003</v>
      </c>
      <c r="B377" s="39">
        <v>3</v>
      </c>
      <c r="C377" s="39"/>
      <c r="D377" s="39">
        <v>11</v>
      </c>
      <c r="E377" s="39">
        <v>1</v>
      </c>
      <c r="F377" s="39" t="s">
        <v>697</v>
      </c>
      <c r="G377" s="39" t="s">
        <v>716</v>
      </c>
      <c r="H377" s="39">
        <v>11</v>
      </c>
      <c r="I377" s="39">
        <v>73003</v>
      </c>
      <c r="J377" s="39" t="s">
        <v>247</v>
      </c>
      <c r="K377" s="39">
        <v>4</v>
      </c>
      <c r="L377" s="39">
        <v>0</v>
      </c>
      <c r="M377" s="42">
        <v>1</v>
      </c>
      <c r="N377" s="39">
        <v>0</v>
      </c>
      <c r="O377" s="42">
        <v>100</v>
      </c>
      <c r="P377" s="42">
        <v>20</v>
      </c>
      <c r="Q377" s="42">
        <v>1</v>
      </c>
      <c r="R377" s="42">
        <v>36001</v>
      </c>
      <c r="S377" s="42">
        <v>36001</v>
      </c>
      <c r="T377" s="41">
        <v>0</v>
      </c>
      <c r="U377" s="39">
        <v>99</v>
      </c>
      <c r="V377" s="16">
        <v>0</v>
      </c>
      <c r="W377" s="39">
        <v>1</v>
      </c>
      <c r="X377" s="12">
        <v>0</v>
      </c>
      <c r="Y377" s="39">
        <v>100</v>
      </c>
      <c r="Z377" s="42">
        <v>1</v>
      </c>
      <c r="AA377" s="42">
        <v>999999999</v>
      </c>
      <c r="AB377" s="39">
        <v>0</v>
      </c>
      <c r="AC377" s="39">
        <v>0</v>
      </c>
      <c r="AD377" s="42">
        <v>0</v>
      </c>
      <c r="AE377">
        <v>1</v>
      </c>
    </row>
    <row r="378" spans="1:31" x14ac:dyDescent="0.15">
      <c r="A378" s="39">
        <v>73004</v>
      </c>
      <c r="B378" s="39">
        <v>3</v>
      </c>
      <c r="C378" s="39"/>
      <c r="D378" s="39">
        <v>11</v>
      </c>
      <c r="E378" s="39">
        <v>1</v>
      </c>
      <c r="F378" s="39" t="s">
        <v>698</v>
      </c>
      <c r="G378" s="39" t="s">
        <v>716</v>
      </c>
      <c r="H378" s="39">
        <v>11</v>
      </c>
      <c r="I378" s="39">
        <v>73004</v>
      </c>
      <c r="J378" s="39" t="s">
        <v>247</v>
      </c>
      <c r="K378" s="39">
        <v>5</v>
      </c>
      <c r="L378" s="39">
        <v>0</v>
      </c>
      <c r="M378" s="42">
        <v>1</v>
      </c>
      <c r="N378" s="39">
        <v>0</v>
      </c>
      <c r="O378" s="42">
        <v>100</v>
      </c>
      <c r="P378" s="42">
        <v>20</v>
      </c>
      <c r="Q378" s="42">
        <v>1</v>
      </c>
      <c r="R378" s="42">
        <v>36001</v>
      </c>
      <c r="S378" s="42">
        <v>36001</v>
      </c>
      <c r="T378" s="41">
        <v>1</v>
      </c>
      <c r="U378" s="39">
        <v>99</v>
      </c>
      <c r="V378" s="16">
        <v>0</v>
      </c>
      <c r="W378" s="39">
        <v>1</v>
      </c>
      <c r="X378" s="12">
        <v>0</v>
      </c>
      <c r="Y378" s="39">
        <v>100</v>
      </c>
      <c r="Z378" s="42">
        <v>1</v>
      </c>
      <c r="AA378" s="42">
        <v>999999999</v>
      </c>
      <c r="AB378" s="39">
        <v>0</v>
      </c>
      <c r="AC378" s="39">
        <v>0</v>
      </c>
      <c r="AD378" s="42">
        <v>0</v>
      </c>
      <c r="AE378">
        <v>1</v>
      </c>
    </row>
    <row r="379" spans="1:31" x14ac:dyDescent="0.15">
      <c r="A379" s="39">
        <v>73005</v>
      </c>
      <c r="B379" s="39">
        <v>3</v>
      </c>
      <c r="C379" s="39"/>
      <c r="D379" s="39">
        <v>11</v>
      </c>
      <c r="E379" s="39">
        <v>1</v>
      </c>
      <c r="F379" s="31" t="s">
        <v>715</v>
      </c>
      <c r="G379" s="39" t="s">
        <v>717</v>
      </c>
      <c r="H379" s="39">
        <v>11</v>
      </c>
      <c r="I379" s="39">
        <v>73005</v>
      </c>
      <c r="J379" s="39" t="s">
        <v>247</v>
      </c>
      <c r="K379" s="39">
        <v>5</v>
      </c>
      <c r="L379" s="39">
        <v>0</v>
      </c>
      <c r="M379" s="42">
        <v>1</v>
      </c>
      <c r="N379" s="39">
        <v>0</v>
      </c>
      <c r="O379" s="42">
        <v>100</v>
      </c>
      <c r="P379" s="42">
        <v>20</v>
      </c>
      <c r="Q379" s="42">
        <v>1</v>
      </c>
      <c r="R379" s="42">
        <v>36001</v>
      </c>
      <c r="S379" s="42">
        <v>36001</v>
      </c>
      <c r="T379" s="41">
        <v>1</v>
      </c>
      <c r="U379" s="39">
        <v>99</v>
      </c>
      <c r="V379" s="16">
        <v>0</v>
      </c>
      <c r="W379" s="39">
        <v>1</v>
      </c>
      <c r="X379" s="12">
        <v>0</v>
      </c>
      <c r="Y379" s="39">
        <v>100</v>
      </c>
      <c r="Z379" s="42">
        <v>1</v>
      </c>
      <c r="AA379" s="42">
        <v>999999999</v>
      </c>
      <c r="AB379" s="39">
        <v>0</v>
      </c>
      <c r="AC379" s="39">
        <v>0</v>
      </c>
      <c r="AD379" s="42">
        <v>0</v>
      </c>
      <c r="AE379">
        <v>1</v>
      </c>
    </row>
    <row r="380" spans="1:31" x14ac:dyDescent="0.15">
      <c r="A380" s="39">
        <v>73010</v>
      </c>
      <c r="B380" s="39">
        <v>3</v>
      </c>
      <c r="C380" s="39"/>
      <c r="D380" s="39">
        <v>11</v>
      </c>
      <c r="E380" s="39">
        <v>1</v>
      </c>
      <c r="F380" s="31" t="s">
        <v>1197</v>
      </c>
      <c r="G380" s="39" t="s">
        <v>717</v>
      </c>
      <c r="H380" s="39">
        <v>11</v>
      </c>
      <c r="I380" s="39">
        <v>73010</v>
      </c>
      <c r="J380" s="39" t="s">
        <v>247</v>
      </c>
      <c r="K380" s="39">
        <v>4</v>
      </c>
      <c r="L380" s="39">
        <v>0</v>
      </c>
      <c r="M380" s="42">
        <v>1</v>
      </c>
      <c r="N380" s="39">
        <v>0</v>
      </c>
      <c r="O380" s="42">
        <v>100</v>
      </c>
      <c r="P380" s="42">
        <v>20</v>
      </c>
      <c r="Q380" s="42">
        <v>1</v>
      </c>
      <c r="R380" s="42">
        <v>36001</v>
      </c>
      <c r="S380" s="42">
        <v>36001</v>
      </c>
      <c r="T380" s="41">
        <v>0</v>
      </c>
      <c r="U380" s="39">
        <v>99</v>
      </c>
      <c r="V380" s="16">
        <v>0</v>
      </c>
      <c r="W380" s="39">
        <v>1</v>
      </c>
      <c r="X380" s="12">
        <v>0</v>
      </c>
      <c r="Y380" s="39">
        <v>100</v>
      </c>
      <c r="Z380" s="42">
        <v>1</v>
      </c>
      <c r="AA380" s="42">
        <v>999999999</v>
      </c>
      <c r="AB380" s="39">
        <v>0</v>
      </c>
      <c r="AC380" s="39">
        <v>0</v>
      </c>
      <c r="AD380" s="42">
        <v>0</v>
      </c>
      <c r="AE380">
        <v>1</v>
      </c>
    </row>
    <row r="381" spans="1:31" x14ac:dyDescent="0.15">
      <c r="A381" s="39">
        <v>73011</v>
      </c>
      <c r="B381" s="39">
        <v>3</v>
      </c>
      <c r="C381" s="39"/>
      <c r="D381" s="39">
        <v>11</v>
      </c>
      <c r="E381" s="39">
        <v>1</v>
      </c>
      <c r="F381" s="39" t="s">
        <v>1198</v>
      </c>
      <c r="G381" s="39" t="s">
        <v>716</v>
      </c>
      <c r="H381" s="39">
        <v>11</v>
      </c>
      <c r="I381" s="39">
        <v>73011</v>
      </c>
      <c r="J381" s="39" t="s">
        <v>247</v>
      </c>
      <c r="K381" s="39">
        <v>2</v>
      </c>
      <c r="L381" s="39">
        <v>0</v>
      </c>
      <c r="M381" s="42">
        <v>1</v>
      </c>
      <c r="N381" s="39">
        <v>0</v>
      </c>
      <c r="O381" s="42">
        <v>100</v>
      </c>
      <c r="P381" s="42">
        <v>20</v>
      </c>
      <c r="Q381" s="42">
        <v>1</v>
      </c>
      <c r="R381" s="42">
        <v>36001</v>
      </c>
      <c r="S381" s="42">
        <v>36001</v>
      </c>
      <c r="T381" s="41">
        <v>0</v>
      </c>
      <c r="U381" s="39">
        <v>99</v>
      </c>
      <c r="V381" s="16">
        <v>0</v>
      </c>
      <c r="W381" s="39">
        <v>1</v>
      </c>
      <c r="X381" s="12">
        <v>0</v>
      </c>
      <c r="Y381" s="39">
        <v>100</v>
      </c>
      <c r="Z381" s="42">
        <v>1</v>
      </c>
      <c r="AA381" s="42">
        <v>999999999</v>
      </c>
      <c r="AB381" s="39">
        <v>0</v>
      </c>
      <c r="AC381" s="39">
        <v>0</v>
      </c>
      <c r="AD381" s="42">
        <v>0</v>
      </c>
      <c r="AE381">
        <v>1</v>
      </c>
    </row>
    <row r="382" spans="1:31" x14ac:dyDescent="0.15">
      <c r="A382" s="39">
        <v>73012</v>
      </c>
      <c r="B382" s="39">
        <v>3</v>
      </c>
      <c r="C382" s="39"/>
      <c r="D382" s="39">
        <v>11</v>
      </c>
      <c r="E382" s="39">
        <v>1</v>
      </c>
      <c r="F382" s="39" t="s">
        <v>1199</v>
      </c>
      <c r="G382" s="39" t="s">
        <v>716</v>
      </c>
      <c r="H382" s="39">
        <v>11</v>
      </c>
      <c r="I382" s="39">
        <v>73012</v>
      </c>
      <c r="J382" s="39" t="s">
        <v>247</v>
      </c>
      <c r="K382" s="39">
        <v>3</v>
      </c>
      <c r="L382" s="39">
        <v>0</v>
      </c>
      <c r="M382" s="42">
        <v>1</v>
      </c>
      <c r="N382" s="39">
        <v>0</v>
      </c>
      <c r="O382" s="42">
        <v>100</v>
      </c>
      <c r="P382" s="42">
        <v>20</v>
      </c>
      <c r="Q382" s="42">
        <v>1</v>
      </c>
      <c r="R382" s="42">
        <v>36001</v>
      </c>
      <c r="S382" s="42">
        <v>36001</v>
      </c>
      <c r="T382" s="41">
        <v>0</v>
      </c>
      <c r="U382" s="39">
        <v>99</v>
      </c>
      <c r="V382" s="16">
        <v>0</v>
      </c>
      <c r="W382" s="39">
        <v>1</v>
      </c>
      <c r="X382" s="12">
        <v>0</v>
      </c>
      <c r="Y382" s="39">
        <v>100</v>
      </c>
      <c r="Z382" s="42">
        <v>1</v>
      </c>
      <c r="AA382" s="42">
        <v>999999999</v>
      </c>
      <c r="AB382" s="39">
        <v>0</v>
      </c>
      <c r="AC382" s="39">
        <v>0</v>
      </c>
      <c r="AD382" s="42">
        <v>0</v>
      </c>
      <c r="AE382">
        <v>1</v>
      </c>
    </row>
    <row r="383" spans="1:31" x14ac:dyDescent="0.15">
      <c r="A383" s="39">
        <v>73013</v>
      </c>
      <c r="B383" s="39">
        <v>3</v>
      </c>
      <c r="C383" s="39"/>
      <c r="D383" s="39">
        <v>11</v>
      </c>
      <c r="E383" s="39">
        <v>1</v>
      </c>
      <c r="F383" s="39" t="s">
        <v>1200</v>
      </c>
      <c r="G383" s="39" t="s">
        <v>716</v>
      </c>
      <c r="H383" s="39">
        <v>11</v>
      </c>
      <c r="I383" s="39">
        <v>73013</v>
      </c>
      <c r="J383" s="39" t="s">
        <v>247</v>
      </c>
      <c r="K383" s="39">
        <v>4</v>
      </c>
      <c r="L383" s="39">
        <v>1</v>
      </c>
      <c r="M383" s="42">
        <v>1</v>
      </c>
      <c r="N383" s="39">
        <v>0</v>
      </c>
      <c r="O383" s="42">
        <v>100</v>
      </c>
      <c r="P383" s="42">
        <v>20</v>
      </c>
      <c r="Q383" s="42">
        <v>1</v>
      </c>
      <c r="R383" s="42">
        <v>36001</v>
      </c>
      <c r="S383" s="42">
        <v>36001</v>
      </c>
      <c r="T383" s="41">
        <v>0</v>
      </c>
      <c r="U383" s="39">
        <v>99</v>
      </c>
      <c r="V383" s="16">
        <v>0</v>
      </c>
      <c r="W383" s="39">
        <v>1</v>
      </c>
      <c r="X383" s="12">
        <v>0</v>
      </c>
      <c r="Y383" s="39">
        <v>100</v>
      </c>
      <c r="Z383" s="42">
        <v>1</v>
      </c>
      <c r="AA383" s="42">
        <v>999999999</v>
      </c>
      <c r="AB383" s="39">
        <v>0</v>
      </c>
      <c r="AC383" s="39">
        <v>0</v>
      </c>
      <c r="AD383" s="42">
        <v>0</v>
      </c>
      <c r="AE383">
        <v>1</v>
      </c>
    </row>
    <row r="384" spans="1:31" x14ac:dyDescent="0.15">
      <c r="A384" s="39">
        <v>75007</v>
      </c>
      <c r="B384" s="39">
        <v>3</v>
      </c>
      <c r="C384" s="39"/>
      <c r="D384" s="39">
        <v>11</v>
      </c>
      <c r="E384" s="39">
        <v>1</v>
      </c>
      <c r="F384" s="31" t="s">
        <v>699</v>
      </c>
      <c r="G384" s="39" t="s">
        <v>717</v>
      </c>
      <c r="H384" s="39">
        <v>11</v>
      </c>
      <c r="I384" s="39">
        <v>75007</v>
      </c>
      <c r="J384" s="39" t="s">
        <v>247</v>
      </c>
      <c r="K384" s="39">
        <v>5</v>
      </c>
      <c r="L384" s="39">
        <v>1</v>
      </c>
      <c r="M384" s="42">
        <v>1</v>
      </c>
      <c r="N384" s="39">
        <v>0</v>
      </c>
      <c r="O384" s="42">
        <v>100</v>
      </c>
      <c r="P384" s="42">
        <v>20</v>
      </c>
      <c r="Q384" s="42">
        <v>1</v>
      </c>
      <c r="R384" s="42">
        <v>36001</v>
      </c>
      <c r="S384" s="42">
        <v>36001</v>
      </c>
      <c r="T384" s="41">
        <v>0</v>
      </c>
      <c r="U384" s="39">
        <v>99</v>
      </c>
      <c r="V384" s="16">
        <v>0</v>
      </c>
      <c r="W384" s="39">
        <v>1</v>
      </c>
      <c r="X384" s="12">
        <v>0</v>
      </c>
      <c r="Y384" s="39">
        <v>100</v>
      </c>
      <c r="Z384" s="42">
        <v>1</v>
      </c>
      <c r="AA384" s="42">
        <v>999999999</v>
      </c>
      <c r="AB384" s="39">
        <v>0</v>
      </c>
      <c r="AC384" s="39">
        <v>0</v>
      </c>
      <c r="AD384" s="42">
        <v>0</v>
      </c>
      <c r="AE384">
        <v>1</v>
      </c>
    </row>
    <row r="385" spans="1:31" x14ac:dyDescent="0.15">
      <c r="A385" s="39">
        <v>75008</v>
      </c>
      <c r="B385" s="26">
        <v>3</v>
      </c>
      <c r="C385" s="26"/>
      <c r="D385" s="39">
        <v>11</v>
      </c>
      <c r="E385" s="39">
        <v>1</v>
      </c>
      <c r="F385" s="39" t="s">
        <v>700</v>
      </c>
      <c r="G385" s="39" t="s">
        <v>716</v>
      </c>
      <c r="H385" s="39">
        <v>11</v>
      </c>
      <c r="I385" s="39">
        <v>75008</v>
      </c>
      <c r="J385" s="39" t="s">
        <v>247</v>
      </c>
      <c r="K385" s="26">
        <v>1</v>
      </c>
      <c r="L385" s="26">
        <v>0</v>
      </c>
      <c r="M385" s="42">
        <v>1</v>
      </c>
      <c r="N385" s="26">
        <v>0</v>
      </c>
      <c r="O385" s="42">
        <v>100</v>
      </c>
      <c r="P385" s="42">
        <v>20</v>
      </c>
      <c r="Q385" s="42">
        <v>1</v>
      </c>
      <c r="R385" s="42">
        <v>36001</v>
      </c>
      <c r="S385" s="42">
        <v>36001</v>
      </c>
      <c r="T385" s="41">
        <v>0</v>
      </c>
      <c r="U385" s="25">
        <v>99</v>
      </c>
      <c r="V385" s="26">
        <v>0</v>
      </c>
      <c r="W385" s="39">
        <v>1</v>
      </c>
      <c r="X385" s="12">
        <v>0</v>
      </c>
      <c r="Y385" s="26">
        <v>100</v>
      </c>
      <c r="Z385" s="42">
        <v>1</v>
      </c>
      <c r="AA385" s="42">
        <v>999999999</v>
      </c>
      <c r="AB385" s="28">
        <v>0</v>
      </c>
      <c r="AC385" s="28">
        <v>0</v>
      </c>
      <c r="AD385" s="42">
        <v>0</v>
      </c>
      <c r="AE385">
        <v>1</v>
      </c>
    </row>
    <row r="386" spans="1:31" x14ac:dyDescent="0.15">
      <c r="A386" s="39">
        <v>75009</v>
      </c>
      <c r="B386" s="16">
        <v>3</v>
      </c>
      <c r="C386" s="16"/>
      <c r="D386" s="39">
        <v>11</v>
      </c>
      <c r="E386" s="39">
        <v>1</v>
      </c>
      <c r="F386" s="39" t="s">
        <v>701</v>
      </c>
      <c r="G386" s="39" t="s">
        <v>716</v>
      </c>
      <c r="H386" s="39">
        <v>11</v>
      </c>
      <c r="I386" s="39">
        <v>75009</v>
      </c>
      <c r="J386" s="39" t="s">
        <v>247</v>
      </c>
      <c r="K386" s="16">
        <v>2</v>
      </c>
      <c r="L386" s="16">
        <v>0</v>
      </c>
      <c r="M386" s="42">
        <v>1</v>
      </c>
      <c r="N386" s="16">
        <v>0</v>
      </c>
      <c r="O386" s="42">
        <v>100</v>
      </c>
      <c r="P386" s="42">
        <v>20</v>
      </c>
      <c r="Q386" s="42">
        <v>1</v>
      </c>
      <c r="R386" s="42">
        <v>36001</v>
      </c>
      <c r="S386" s="42">
        <v>36001</v>
      </c>
      <c r="T386" s="41">
        <v>0</v>
      </c>
      <c r="U386" s="39">
        <v>99</v>
      </c>
      <c r="V386" s="16">
        <v>0</v>
      </c>
      <c r="W386" s="39">
        <v>1</v>
      </c>
      <c r="X386" s="12">
        <v>0</v>
      </c>
      <c r="Y386" s="16">
        <v>100</v>
      </c>
      <c r="Z386" s="42">
        <v>1</v>
      </c>
      <c r="AA386" s="42">
        <v>999999999</v>
      </c>
      <c r="AB386" s="15">
        <v>0</v>
      </c>
      <c r="AC386" s="15">
        <v>0</v>
      </c>
      <c r="AD386" s="42">
        <v>0</v>
      </c>
      <c r="AE386">
        <v>1</v>
      </c>
    </row>
    <row r="387" spans="1:31" x14ac:dyDescent="0.15">
      <c r="A387" s="39">
        <v>75010</v>
      </c>
      <c r="B387" s="16">
        <v>3</v>
      </c>
      <c r="C387" s="16"/>
      <c r="D387" s="39">
        <v>11</v>
      </c>
      <c r="E387" s="39">
        <v>1</v>
      </c>
      <c r="F387" s="16" t="s">
        <v>702</v>
      </c>
      <c r="G387" s="39" t="s">
        <v>716</v>
      </c>
      <c r="H387" s="39">
        <v>11</v>
      </c>
      <c r="I387" s="39">
        <v>75010</v>
      </c>
      <c r="J387" s="39" t="s">
        <v>247</v>
      </c>
      <c r="K387" s="16">
        <v>3</v>
      </c>
      <c r="L387" s="16">
        <v>0</v>
      </c>
      <c r="M387" s="42">
        <v>1</v>
      </c>
      <c r="N387" s="16">
        <v>0</v>
      </c>
      <c r="O387" s="42">
        <v>100</v>
      </c>
      <c r="P387" s="42">
        <v>20</v>
      </c>
      <c r="Q387" s="42">
        <v>1</v>
      </c>
      <c r="R387" s="42">
        <v>36001</v>
      </c>
      <c r="S387" s="42">
        <v>36001</v>
      </c>
      <c r="T387" s="41">
        <v>0</v>
      </c>
      <c r="U387" s="39">
        <v>99</v>
      </c>
      <c r="V387" s="16">
        <v>0</v>
      </c>
      <c r="W387" s="39">
        <v>1</v>
      </c>
      <c r="X387" s="12">
        <v>0</v>
      </c>
      <c r="Y387" s="16">
        <v>100</v>
      </c>
      <c r="Z387" s="42">
        <v>1</v>
      </c>
      <c r="AA387" s="42">
        <v>999999999</v>
      </c>
      <c r="AB387" s="15">
        <v>0</v>
      </c>
      <c r="AC387" s="15">
        <v>0</v>
      </c>
      <c r="AD387" s="42">
        <v>0</v>
      </c>
      <c r="AE387">
        <v>1</v>
      </c>
    </row>
    <row r="388" spans="1:31" x14ac:dyDescent="0.15">
      <c r="A388" s="39">
        <v>75011</v>
      </c>
      <c r="B388" s="16">
        <v>3</v>
      </c>
      <c r="C388" s="16"/>
      <c r="D388" s="39">
        <v>11</v>
      </c>
      <c r="E388" s="39">
        <v>1</v>
      </c>
      <c r="F388" s="16" t="s">
        <v>703</v>
      </c>
      <c r="G388" s="39" t="s">
        <v>716</v>
      </c>
      <c r="H388" s="39">
        <v>11</v>
      </c>
      <c r="I388" s="39">
        <v>75011</v>
      </c>
      <c r="J388" s="39" t="s">
        <v>247</v>
      </c>
      <c r="K388" s="16">
        <v>4</v>
      </c>
      <c r="L388" s="16">
        <v>0</v>
      </c>
      <c r="M388" s="42">
        <v>1</v>
      </c>
      <c r="N388" s="16">
        <v>0</v>
      </c>
      <c r="O388" s="42">
        <v>100</v>
      </c>
      <c r="P388" s="42">
        <v>20</v>
      </c>
      <c r="Q388" s="42">
        <v>1</v>
      </c>
      <c r="R388" s="42">
        <v>36001</v>
      </c>
      <c r="S388" s="42">
        <v>36001</v>
      </c>
      <c r="T388" s="41">
        <v>0</v>
      </c>
      <c r="U388" s="39">
        <v>99</v>
      </c>
      <c r="V388" s="16">
        <v>0</v>
      </c>
      <c r="W388" s="39">
        <v>1</v>
      </c>
      <c r="X388" s="12">
        <v>0</v>
      </c>
      <c r="Y388" s="16">
        <v>100</v>
      </c>
      <c r="Z388" s="42">
        <v>1</v>
      </c>
      <c r="AA388" s="42">
        <v>999999999</v>
      </c>
      <c r="AB388" s="15">
        <v>0</v>
      </c>
      <c r="AC388" s="15">
        <v>0</v>
      </c>
      <c r="AD388" s="42">
        <v>0</v>
      </c>
      <c r="AE388">
        <v>1</v>
      </c>
    </row>
    <row r="389" spans="1:31" x14ac:dyDescent="0.15">
      <c r="A389" s="39">
        <v>75012</v>
      </c>
      <c r="B389" s="16">
        <v>3</v>
      </c>
      <c r="C389" s="16"/>
      <c r="D389" s="39">
        <v>11</v>
      </c>
      <c r="E389" s="39">
        <v>1</v>
      </c>
      <c r="F389" s="16" t="s">
        <v>704</v>
      </c>
      <c r="G389" s="39" t="s">
        <v>716</v>
      </c>
      <c r="H389" s="39">
        <v>11</v>
      </c>
      <c r="I389" s="39">
        <v>75012</v>
      </c>
      <c r="J389" s="39" t="s">
        <v>247</v>
      </c>
      <c r="K389" s="16">
        <v>5</v>
      </c>
      <c r="L389" s="16">
        <v>0</v>
      </c>
      <c r="M389" s="42">
        <v>1</v>
      </c>
      <c r="N389" s="16">
        <v>0</v>
      </c>
      <c r="O389" s="42">
        <v>100</v>
      </c>
      <c r="P389" s="42">
        <v>20</v>
      </c>
      <c r="Q389" s="42">
        <v>1</v>
      </c>
      <c r="R389" s="42">
        <v>36001</v>
      </c>
      <c r="S389" s="42">
        <v>36001</v>
      </c>
      <c r="T389" s="41">
        <v>0</v>
      </c>
      <c r="U389" s="39">
        <v>99</v>
      </c>
      <c r="V389" s="16">
        <v>0</v>
      </c>
      <c r="W389" s="39">
        <v>1</v>
      </c>
      <c r="X389" s="12">
        <v>0</v>
      </c>
      <c r="Y389" s="16">
        <v>100</v>
      </c>
      <c r="Z389" s="42">
        <v>1</v>
      </c>
      <c r="AA389" s="42">
        <v>999999999</v>
      </c>
      <c r="AB389" s="15">
        <v>0</v>
      </c>
      <c r="AC389" s="15">
        <v>0</v>
      </c>
      <c r="AD389" s="42">
        <v>0</v>
      </c>
      <c r="AE389">
        <v>1</v>
      </c>
    </row>
    <row r="390" spans="1:31" x14ac:dyDescent="0.15">
      <c r="A390" s="39">
        <v>75013</v>
      </c>
      <c r="B390" s="16">
        <v>3</v>
      </c>
      <c r="C390" s="16"/>
      <c r="D390" s="39">
        <v>11</v>
      </c>
      <c r="E390" s="39">
        <v>1</v>
      </c>
      <c r="F390" s="16" t="s">
        <v>705</v>
      </c>
      <c r="G390" s="39" t="s">
        <v>716</v>
      </c>
      <c r="H390" s="39">
        <v>11</v>
      </c>
      <c r="I390" s="39">
        <v>75013</v>
      </c>
      <c r="J390" s="39" t="s">
        <v>247</v>
      </c>
      <c r="K390" s="16">
        <v>2</v>
      </c>
      <c r="L390" s="16">
        <v>0</v>
      </c>
      <c r="M390" s="42">
        <v>1</v>
      </c>
      <c r="N390" s="16">
        <v>0</v>
      </c>
      <c r="O390" s="42">
        <v>100</v>
      </c>
      <c r="P390" s="42">
        <v>20</v>
      </c>
      <c r="Q390" s="42">
        <v>1</v>
      </c>
      <c r="R390" s="42">
        <v>36001</v>
      </c>
      <c r="S390" s="42">
        <v>36001</v>
      </c>
      <c r="T390" s="41">
        <v>0</v>
      </c>
      <c r="U390" s="39">
        <v>99</v>
      </c>
      <c r="V390" s="16">
        <v>0</v>
      </c>
      <c r="W390" s="39">
        <v>1</v>
      </c>
      <c r="X390" s="12">
        <v>0</v>
      </c>
      <c r="Y390" s="16">
        <v>100</v>
      </c>
      <c r="Z390" s="42">
        <v>1</v>
      </c>
      <c r="AA390" s="42">
        <v>999999999</v>
      </c>
      <c r="AB390" s="15">
        <v>0</v>
      </c>
      <c r="AC390" s="15">
        <v>0</v>
      </c>
      <c r="AD390" s="42">
        <v>0</v>
      </c>
      <c r="AE390">
        <v>1</v>
      </c>
    </row>
    <row r="391" spans="1:31" x14ac:dyDescent="0.15">
      <c r="A391" s="39">
        <v>75014</v>
      </c>
      <c r="B391" s="16">
        <v>3</v>
      </c>
      <c r="C391" s="16"/>
      <c r="D391" s="39">
        <v>11</v>
      </c>
      <c r="E391" s="39">
        <v>1</v>
      </c>
      <c r="F391" s="16" t="s">
        <v>706</v>
      </c>
      <c r="G391" s="39" t="s">
        <v>716</v>
      </c>
      <c r="H391" s="39">
        <v>11</v>
      </c>
      <c r="I391" s="39">
        <v>75014</v>
      </c>
      <c r="J391" s="39" t="s">
        <v>247</v>
      </c>
      <c r="K391" s="16">
        <v>3</v>
      </c>
      <c r="L391" s="16">
        <v>0</v>
      </c>
      <c r="M391" s="42">
        <v>1</v>
      </c>
      <c r="N391" s="16">
        <v>0</v>
      </c>
      <c r="O391" s="42">
        <v>100</v>
      </c>
      <c r="P391" s="42">
        <v>20</v>
      </c>
      <c r="Q391" s="42">
        <v>1</v>
      </c>
      <c r="R391" s="42">
        <v>36001</v>
      </c>
      <c r="S391" s="42">
        <v>36001</v>
      </c>
      <c r="T391" s="41">
        <v>0</v>
      </c>
      <c r="U391" s="39">
        <v>99</v>
      </c>
      <c r="V391" s="16">
        <v>0</v>
      </c>
      <c r="W391" s="39">
        <v>1</v>
      </c>
      <c r="X391" s="12">
        <v>0</v>
      </c>
      <c r="Y391" s="16">
        <v>100</v>
      </c>
      <c r="Z391" s="42">
        <v>1</v>
      </c>
      <c r="AA391" s="42">
        <v>999999999</v>
      </c>
      <c r="AB391" s="15">
        <v>0</v>
      </c>
      <c r="AC391" s="15">
        <v>0</v>
      </c>
      <c r="AD391" s="42">
        <v>0</v>
      </c>
      <c r="AE391">
        <v>1</v>
      </c>
    </row>
    <row r="392" spans="1:31" x14ac:dyDescent="0.15">
      <c r="A392" s="39">
        <v>75015</v>
      </c>
      <c r="B392" s="16">
        <v>3</v>
      </c>
      <c r="C392" s="16"/>
      <c r="D392" s="39">
        <v>11</v>
      </c>
      <c r="E392" s="39">
        <v>1</v>
      </c>
      <c r="F392" s="16" t="s">
        <v>707</v>
      </c>
      <c r="G392" s="39" t="s">
        <v>716</v>
      </c>
      <c r="H392" s="39">
        <v>11</v>
      </c>
      <c r="I392" s="39">
        <v>75015</v>
      </c>
      <c r="J392" s="39" t="s">
        <v>247</v>
      </c>
      <c r="K392" s="16">
        <v>4</v>
      </c>
      <c r="L392" s="16">
        <v>0</v>
      </c>
      <c r="M392" s="42">
        <v>1</v>
      </c>
      <c r="N392" s="16">
        <v>0</v>
      </c>
      <c r="O392" s="42">
        <v>100</v>
      </c>
      <c r="P392" s="42">
        <v>20</v>
      </c>
      <c r="Q392" s="42">
        <v>1</v>
      </c>
      <c r="R392" s="42">
        <v>36001</v>
      </c>
      <c r="S392" s="42">
        <v>36001</v>
      </c>
      <c r="T392" s="41">
        <v>0</v>
      </c>
      <c r="U392" s="39">
        <v>99</v>
      </c>
      <c r="V392" s="16">
        <v>0</v>
      </c>
      <c r="W392" s="39">
        <v>1</v>
      </c>
      <c r="X392" s="12">
        <v>0</v>
      </c>
      <c r="Y392" s="16">
        <v>100</v>
      </c>
      <c r="Z392" s="42">
        <v>1</v>
      </c>
      <c r="AA392" s="42">
        <v>999999999</v>
      </c>
      <c r="AB392" s="15">
        <v>0</v>
      </c>
      <c r="AC392" s="15">
        <v>0</v>
      </c>
      <c r="AD392" s="42">
        <v>0</v>
      </c>
      <c r="AE392">
        <v>1</v>
      </c>
    </row>
    <row r="393" spans="1:31" x14ac:dyDescent="0.15">
      <c r="A393" s="39">
        <v>75016</v>
      </c>
      <c r="B393" s="16">
        <v>3</v>
      </c>
      <c r="C393" s="16"/>
      <c r="D393" s="39">
        <v>11</v>
      </c>
      <c r="E393" s="39">
        <v>1</v>
      </c>
      <c r="F393" s="31" t="s">
        <v>708</v>
      </c>
      <c r="G393" s="39" t="s">
        <v>734</v>
      </c>
      <c r="H393" s="39">
        <v>11</v>
      </c>
      <c r="I393" s="39">
        <v>75016</v>
      </c>
      <c r="J393" s="39" t="s">
        <v>247</v>
      </c>
      <c r="K393" s="16">
        <v>5</v>
      </c>
      <c r="L393" s="16">
        <v>0</v>
      </c>
      <c r="M393" s="16">
        <v>1</v>
      </c>
      <c r="N393" s="16">
        <v>0</v>
      </c>
      <c r="O393" s="42">
        <v>100</v>
      </c>
      <c r="P393" s="42">
        <v>20</v>
      </c>
      <c r="Q393" s="42">
        <v>1</v>
      </c>
      <c r="R393" s="42">
        <v>36001</v>
      </c>
      <c r="S393" s="42">
        <v>36001</v>
      </c>
      <c r="T393" s="41">
        <v>0</v>
      </c>
      <c r="U393" s="39">
        <v>99</v>
      </c>
      <c r="V393" s="16">
        <v>0</v>
      </c>
      <c r="W393" s="39">
        <v>1</v>
      </c>
      <c r="X393" s="12">
        <v>0</v>
      </c>
      <c r="Y393" s="16">
        <v>100</v>
      </c>
      <c r="Z393" s="42">
        <v>1</v>
      </c>
      <c r="AA393" s="42">
        <v>999999999</v>
      </c>
      <c r="AB393" s="15">
        <v>0</v>
      </c>
      <c r="AC393" s="15">
        <v>0</v>
      </c>
      <c r="AD393" s="42">
        <v>0</v>
      </c>
      <c r="AE393">
        <v>1</v>
      </c>
    </row>
    <row r="394" spans="1:31" x14ac:dyDescent="0.15">
      <c r="A394" s="31">
        <v>61101</v>
      </c>
      <c r="B394" s="31">
        <v>3</v>
      </c>
      <c r="C394" s="31" t="s">
        <v>223</v>
      </c>
      <c r="D394" s="31">
        <v>11</v>
      </c>
      <c r="E394" s="31">
        <v>1</v>
      </c>
      <c r="F394" s="31" t="s">
        <v>223</v>
      </c>
      <c r="G394" s="31" t="s">
        <v>726</v>
      </c>
      <c r="H394" s="31">
        <v>11</v>
      </c>
      <c r="I394" s="31">
        <v>61101</v>
      </c>
      <c r="J394" s="39" t="s">
        <v>247</v>
      </c>
      <c r="K394" s="31">
        <v>2</v>
      </c>
      <c r="L394" s="31">
        <v>0</v>
      </c>
      <c r="M394" s="31">
        <v>1</v>
      </c>
      <c r="N394" s="31">
        <v>0</v>
      </c>
      <c r="O394" s="31">
        <v>100</v>
      </c>
      <c r="P394" s="42">
        <v>20</v>
      </c>
      <c r="Q394" s="31">
        <v>1</v>
      </c>
      <c r="R394" s="32">
        <v>612020</v>
      </c>
      <c r="S394" s="32">
        <v>612020</v>
      </c>
      <c r="T394" s="41">
        <v>1</v>
      </c>
      <c r="U394" s="31">
        <v>1</v>
      </c>
      <c r="V394" s="31">
        <v>0</v>
      </c>
      <c r="W394" s="31">
        <v>8</v>
      </c>
      <c r="X394" s="12">
        <v>0</v>
      </c>
      <c r="Y394" s="32">
        <v>100</v>
      </c>
      <c r="Z394" s="42">
        <v>1</v>
      </c>
      <c r="AA394" s="42">
        <v>999999999</v>
      </c>
      <c r="AB394" s="32">
        <v>0</v>
      </c>
      <c r="AC394" s="32">
        <v>0</v>
      </c>
      <c r="AD394" s="32">
        <v>0</v>
      </c>
      <c r="AE394">
        <v>1</v>
      </c>
    </row>
    <row r="395" spans="1:31" x14ac:dyDescent="0.15">
      <c r="A395" s="31">
        <v>61102</v>
      </c>
      <c r="B395" s="31">
        <v>3</v>
      </c>
      <c r="C395" s="31" t="s">
        <v>264</v>
      </c>
      <c r="D395" s="31">
        <v>11</v>
      </c>
      <c r="E395" s="31">
        <v>1</v>
      </c>
      <c r="F395" s="31" t="s">
        <v>264</v>
      </c>
      <c r="G395" s="31" t="s">
        <v>727</v>
      </c>
      <c r="H395" s="31">
        <v>11</v>
      </c>
      <c r="I395" s="31">
        <v>61102</v>
      </c>
      <c r="J395" s="39" t="s">
        <v>247</v>
      </c>
      <c r="K395" s="31">
        <v>2</v>
      </c>
      <c r="L395" s="31">
        <v>0</v>
      </c>
      <c r="M395" s="31">
        <v>1</v>
      </c>
      <c r="N395" s="31">
        <v>0</v>
      </c>
      <c r="O395" s="31">
        <v>100</v>
      </c>
      <c r="P395" s="42">
        <v>20</v>
      </c>
      <c r="Q395" s="31">
        <v>1</v>
      </c>
      <c r="R395" s="32">
        <v>614010</v>
      </c>
      <c r="S395" s="32">
        <v>614010</v>
      </c>
      <c r="T395" s="41">
        <v>1</v>
      </c>
      <c r="U395" s="31">
        <v>1</v>
      </c>
      <c r="V395" s="31">
        <v>0</v>
      </c>
      <c r="W395" s="31">
        <v>8</v>
      </c>
      <c r="X395" s="12">
        <v>0</v>
      </c>
      <c r="Y395" s="32">
        <v>100</v>
      </c>
      <c r="Z395" s="42">
        <v>1</v>
      </c>
      <c r="AA395" s="42">
        <v>999999999</v>
      </c>
      <c r="AB395" s="32">
        <v>0</v>
      </c>
      <c r="AC395" s="32">
        <v>0</v>
      </c>
      <c r="AD395" s="32">
        <v>0</v>
      </c>
      <c r="AE395">
        <v>1</v>
      </c>
    </row>
    <row r="396" spans="1:31" x14ac:dyDescent="0.15">
      <c r="A396" s="31">
        <v>61103</v>
      </c>
      <c r="B396" s="31">
        <v>3</v>
      </c>
      <c r="C396" s="31" t="s">
        <v>263</v>
      </c>
      <c r="D396" s="31">
        <v>11</v>
      </c>
      <c r="E396" s="31">
        <v>1</v>
      </c>
      <c r="F396" s="31" t="s">
        <v>263</v>
      </c>
      <c r="G396" s="31" t="s">
        <v>727</v>
      </c>
      <c r="H396" s="31">
        <v>11</v>
      </c>
      <c r="I396" s="31">
        <v>61103</v>
      </c>
      <c r="J396" s="39" t="s">
        <v>247</v>
      </c>
      <c r="K396" s="31">
        <v>2</v>
      </c>
      <c r="L396" s="31">
        <v>0</v>
      </c>
      <c r="M396" s="31">
        <v>1</v>
      </c>
      <c r="N396" s="31">
        <v>0</v>
      </c>
      <c r="O396" s="31">
        <v>100</v>
      </c>
      <c r="P396" s="42">
        <v>20</v>
      </c>
      <c r="Q396" s="31">
        <v>1</v>
      </c>
      <c r="R396" s="32">
        <v>613020</v>
      </c>
      <c r="S396" s="32">
        <v>613020</v>
      </c>
      <c r="T396" s="41">
        <v>1</v>
      </c>
      <c r="U396" s="31">
        <v>1</v>
      </c>
      <c r="V396" s="31">
        <v>0</v>
      </c>
      <c r="W396" s="31">
        <v>8</v>
      </c>
      <c r="X396" s="12">
        <v>0</v>
      </c>
      <c r="Y396" s="32">
        <v>100</v>
      </c>
      <c r="Z396" s="42">
        <v>1</v>
      </c>
      <c r="AA396" s="42">
        <v>999999999</v>
      </c>
      <c r="AB396" s="32">
        <v>0</v>
      </c>
      <c r="AC396" s="32">
        <v>0</v>
      </c>
      <c r="AD396" s="32">
        <v>0</v>
      </c>
      <c r="AE396">
        <v>1</v>
      </c>
    </row>
    <row r="397" spans="1:31" x14ac:dyDescent="0.15">
      <c r="A397" s="31">
        <v>61201</v>
      </c>
      <c r="B397" s="31">
        <v>3</v>
      </c>
      <c r="C397" s="31" t="s">
        <v>222</v>
      </c>
      <c r="D397" s="31">
        <v>11</v>
      </c>
      <c r="E397" s="31">
        <v>1</v>
      </c>
      <c r="F397" s="31" t="s">
        <v>222</v>
      </c>
      <c r="G397" s="31" t="s">
        <v>726</v>
      </c>
      <c r="H397" s="31">
        <v>11</v>
      </c>
      <c r="I397" s="31">
        <v>61201</v>
      </c>
      <c r="J397" s="39" t="s">
        <v>247</v>
      </c>
      <c r="K397" s="31">
        <v>3</v>
      </c>
      <c r="L397" s="31">
        <v>0</v>
      </c>
      <c r="M397" s="31">
        <v>1</v>
      </c>
      <c r="N397" s="31">
        <v>0</v>
      </c>
      <c r="O397" s="31">
        <v>100</v>
      </c>
      <c r="P397" s="42">
        <v>20</v>
      </c>
      <c r="Q397" s="31">
        <v>1</v>
      </c>
      <c r="R397" s="32">
        <v>612030</v>
      </c>
      <c r="S397" s="32">
        <v>612030</v>
      </c>
      <c r="T397" s="41">
        <v>1</v>
      </c>
      <c r="U397" s="31">
        <v>1</v>
      </c>
      <c r="V397" s="31">
        <v>0</v>
      </c>
      <c r="W397" s="31">
        <v>8</v>
      </c>
      <c r="X397" s="12">
        <v>0</v>
      </c>
      <c r="Y397" s="32">
        <v>100</v>
      </c>
      <c r="Z397" s="42">
        <v>1</v>
      </c>
      <c r="AA397" s="42">
        <v>999999999</v>
      </c>
      <c r="AB397" s="32">
        <v>0</v>
      </c>
      <c r="AC397" s="32">
        <v>0</v>
      </c>
      <c r="AD397" s="32">
        <v>0</v>
      </c>
      <c r="AE397">
        <v>1</v>
      </c>
    </row>
    <row r="398" spans="1:31" x14ac:dyDescent="0.15">
      <c r="A398" s="31">
        <v>61202</v>
      </c>
      <c r="B398" s="31">
        <v>3</v>
      </c>
      <c r="C398" s="31" t="s">
        <v>275</v>
      </c>
      <c r="D398" s="31">
        <v>11</v>
      </c>
      <c r="E398" s="31">
        <v>1</v>
      </c>
      <c r="F398" s="31" t="s">
        <v>275</v>
      </c>
      <c r="G398" s="31" t="s">
        <v>727</v>
      </c>
      <c r="H398" s="31">
        <v>11</v>
      </c>
      <c r="I398" s="31">
        <v>61202</v>
      </c>
      <c r="J398" s="39" t="s">
        <v>247</v>
      </c>
      <c r="K398" s="31">
        <v>3</v>
      </c>
      <c r="L398" s="31">
        <v>0</v>
      </c>
      <c r="M398" s="31">
        <v>1</v>
      </c>
      <c r="N398" s="31">
        <v>0</v>
      </c>
      <c r="O398" s="31">
        <v>100</v>
      </c>
      <c r="P398" s="42">
        <v>20</v>
      </c>
      <c r="Q398" s="31">
        <v>1</v>
      </c>
      <c r="R398" s="32">
        <v>613030</v>
      </c>
      <c r="S398" s="32">
        <v>613030</v>
      </c>
      <c r="T398" s="41">
        <v>1</v>
      </c>
      <c r="U398" s="31">
        <v>1</v>
      </c>
      <c r="V398" s="31">
        <v>0</v>
      </c>
      <c r="W398" s="31">
        <v>8</v>
      </c>
      <c r="X398" s="12">
        <v>0</v>
      </c>
      <c r="Y398" s="32">
        <v>100</v>
      </c>
      <c r="Z398" s="42">
        <v>1</v>
      </c>
      <c r="AA398" s="42">
        <v>999999999</v>
      </c>
      <c r="AB398" s="32">
        <v>0</v>
      </c>
      <c r="AC398" s="32">
        <v>0</v>
      </c>
      <c r="AD398" s="32">
        <v>0</v>
      </c>
      <c r="AE398">
        <v>1</v>
      </c>
    </row>
    <row r="399" spans="1:31" x14ac:dyDescent="0.15">
      <c r="A399" s="31">
        <v>61203</v>
      </c>
      <c r="B399" s="31">
        <v>3</v>
      </c>
      <c r="C399" s="31" t="s">
        <v>277</v>
      </c>
      <c r="D399" s="31">
        <v>11</v>
      </c>
      <c r="E399" s="31">
        <v>1</v>
      </c>
      <c r="F399" s="31" t="s">
        <v>277</v>
      </c>
      <c r="G399" s="31" t="s">
        <v>728</v>
      </c>
      <c r="H399" s="31">
        <v>11</v>
      </c>
      <c r="I399" s="31">
        <v>61203</v>
      </c>
      <c r="J399" s="39" t="s">
        <v>247</v>
      </c>
      <c r="K399" s="31">
        <v>3</v>
      </c>
      <c r="L399" s="31">
        <v>0</v>
      </c>
      <c r="M399" s="31">
        <v>1</v>
      </c>
      <c r="N399" s="31">
        <v>0</v>
      </c>
      <c r="O399" s="31">
        <v>100</v>
      </c>
      <c r="P399" s="42">
        <v>20</v>
      </c>
      <c r="Q399" s="31">
        <v>1</v>
      </c>
      <c r="R399" s="32">
        <v>615020</v>
      </c>
      <c r="S399" s="32">
        <v>615020</v>
      </c>
      <c r="T399" s="41">
        <v>1</v>
      </c>
      <c r="U399" s="31">
        <v>1</v>
      </c>
      <c r="V399" s="31">
        <v>0</v>
      </c>
      <c r="W399" s="31">
        <v>8</v>
      </c>
      <c r="X399" s="12">
        <v>0</v>
      </c>
      <c r="Y399" s="32">
        <v>100</v>
      </c>
      <c r="Z399" s="42">
        <v>1</v>
      </c>
      <c r="AA399" s="42">
        <v>999999999</v>
      </c>
      <c r="AB399" s="32">
        <v>0</v>
      </c>
      <c r="AC399" s="32">
        <v>0</v>
      </c>
      <c r="AD399" s="32">
        <v>0</v>
      </c>
      <c r="AE399">
        <v>1</v>
      </c>
    </row>
    <row r="400" spans="1:31" x14ac:dyDescent="0.15">
      <c r="A400" s="31">
        <v>61301</v>
      </c>
      <c r="B400" s="31">
        <v>3</v>
      </c>
      <c r="C400" s="31" t="s">
        <v>266</v>
      </c>
      <c r="D400" s="31">
        <v>11</v>
      </c>
      <c r="E400" s="31">
        <v>1</v>
      </c>
      <c r="F400" s="31" t="s">
        <v>266</v>
      </c>
      <c r="G400" s="31" t="s">
        <v>726</v>
      </c>
      <c r="H400" s="31">
        <v>11</v>
      </c>
      <c r="I400" s="31">
        <v>61301</v>
      </c>
      <c r="J400" s="39" t="s">
        <v>247</v>
      </c>
      <c r="K400" s="31">
        <v>4</v>
      </c>
      <c r="L400" s="31">
        <v>0</v>
      </c>
      <c r="M400" s="31">
        <v>1</v>
      </c>
      <c r="N400" s="31">
        <v>0</v>
      </c>
      <c r="O400" s="31">
        <v>100</v>
      </c>
      <c r="P400" s="42">
        <v>20</v>
      </c>
      <c r="Q400" s="31">
        <v>1</v>
      </c>
      <c r="R400" s="32">
        <v>614030</v>
      </c>
      <c r="S400" s="32">
        <v>614030</v>
      </c>
      <c r="T400" s="41">
        <v>1</v>
      </c>
      <c r="U400" s="31">
        <v>1</v>
      </c>
      <c r="V400" s="31">
        <v>0</v>
      </c>
      <c r="W400" s="31">
        <v>8</v>
      </c>
      <c r="X400" s="12">
        <v>0</v>
      </c>
      <c r="Y400" s="32">
        <v>100</v>
      </c>
      <c r="Z400" s="42">
        <v>1</v>
      </c>
      <c r="AA400" s="42">
        <v>999999999</v>
      </c>
      <c r="AB400" s="32">
        <v>0</v>
      </c>
      <c r="AC400" s="32">
        <v>0</v>
      </c>
      <c r="AD400" s="32">
        <v>0</v>
      </c>
      <c r="AE400">
        <v>1</v>
      </c>
    </row>
    <row r="401" spans="1:31" x14ac:dyDescent="0.15">
      <c r="A401" s="31">
        <v>61302</v>
      </c>
      <c r="B401" s="31">
        <v>3</v>
      </c>
      <c r="C401" s="31" t="s">
        <v>1130</v>
      </c>
      <c r="D401" s="31">
        <v>11</v>
      </c>
      <c r="E401" s="31">
        <v>1</v>
      </c>
      <c r="F401" s="31" t="s">
        <v>1130</v>
      </c>
      <c r="G401" s="31" t="s">
        <v>727</v>
      </c>
      <c r="H401" s="31">
        <v>11</v>
      </c>
      <c r="I401" s="31">
        <v>61302</v>
      </c>
      <c r="J401" s="39" t="s">
        <v>247</v>
      </c>
      <c r="K401" s="31">
        <v>4</v>
      </c>
      <c r="L401" s="31">
        <v>0</v>
      </c>
      <c r="M401" s="31">
        <v>1</v>
      </c>
      <c r="N401" s="31">
        <v>0</v>
      </c>
      <c r="O401" s="31">
        <v>100</v>
      </c>
      <c r="P401" s="42">
        <v>20</v>
      </c>
      <c r="Q401" s="31">
        <v>1</v>
      </c>
      <c r="R401" s="32">
        <v>613010</v>
      </c>
      <c r="S401" s="32">
        <v>613010</v>
      </c>
      <c r="T401" s="41">
        <v>1</v>
      </c>
      <c r="U401" s="31">
        <v>1</v>
      </c>
      <c r="V401" s="31">
        <v>0</v>
      </c>
      <c r="W401" s="31">
        <v>8</v>
      </c>
      <c r="X401" s="12">
        <v>0</v>
      </c>
      <c r="Y401" s="32">
        <v>100</v>
      </c>
      <c r="Z401" s="42">
        <v>1</v>
      </c>
      <c r="AA401" s="42">
        <v>999999999</v>
      </c>
      <c r="AB401" s="32">
        <v>0</v>
      </c>
      <c r="AC401" s="32">
        <v>0</v>
      </c>
      <c r="AD401" s="32">
        <v>0</v>
      </c>
      <c r="AE401">
        <v>1</v>
      </c>
    </row>
    <row r="402" spans="1:31" x14ac:dyDescent="0.15">
      <c r="A402" s="31">
        <v>61303</v>
      </c>
      <c r="B402" s="31">
        <v>3</v>
      </c>
      <c r="C402" s="31" t="s">
        <v>274</v>
      </c>
      <c r="D402" s="31">
        <v>11</v>
      </c>
      <c r="E402" s="31">
        <v>1</v>
      </c>
      <c r="F402" s="31" t="s">
        <v>274</v>
      </c>
      <c r="G402" s="31" t="s">
        <v>728</v>
      </c>
      <c r="H402" s="31">
        <v>11</v>
      </c>
      <c r="I402" s="31">
        <v>61303</v>
      </c>
      <c r="J402" s="39" t="s">
        <v>247</v>
      </c>
      <c r="K402" s="31">
        <v>4</v>
      </c>
      <c r="L402" s="31">
        <v>0</v>
      </c>
      <c r="M402" s="31">
        <v>1</v>
      </c>
      <c r="N402" s="31">
        <v>0</v>
      </c>
      <c r="O402" s="31">
        <v>100</v>
      </c>
      <c r="P402" s="42">
        <v>20</v>
      </c>
      <c r="Q402" s="31">
        <v>1</v>
      </c>
      <c r="R402" s="32">
        <v>611020</v>
      </c>
      <c r="S402" s="32">
        <v>611020</v>
      </c>
      <c r="T402" s="41">
        <v>1</v>
      </c>
      <c r="U402" s="31">
        <v>1</v>
      </c>
      <c r="V402" s="31">
        <v>0</v>
      </c>
      <c r="W402" s="31">
        <v>8</v>
      </c>
      <c r="X402" s="12">
        <v>0</v>
      </c>
      <c r="Y402" s="32">
        <v>100</v>
      </c>
      <c r="Z402" s="42">
        <v>1</v>
      </c>
      <c r="AA402" s="42">
        <v>999999999</v>
      </c>
      <c r="AB402" s="32">
        <v>0</v>
      </c>
      <c r="AC402" s="32">
        <v>0</v>
      </c>
      <c r="AD402" s="32">
        <v>0</v>
      </c>
      <c r="AE402">
        <v>1</v>
      </c>
    </row>
    <row r="403" spans="1:31" x14ac:dyDescent="0.15">
      <c r="A403" s="31">
        <v>61401</v>
      </c>
      <c r="B403" s="31">
        <v>3</v>
      </c>
      <c r="C403" s="31" t="s">
        <v>278</v>
      </c>
      <c r="D403" s="31">
        <v>11</v>
      </c>
      <c r="E403" s="31">
        <v>1</v>
      </c>
      <c r="F403" s="31" t="s">
        <v>278</v>
      </c>
      <c r="G403" s="31" t="s">
        <v>726</v>
      </c>
      <c r="H403" s="31">
        <v>11</v>
      </c>
      <c r="I403" s="31">
        <v>61401</v>
      </c>
      <c r="J403" s="39" t="s">
        <v>247</v>
      </c>
      <c r="K403" s="31">
        <v>5</v>
      </c>
      <c r="L403" s="31">
        <v>0</v>
      </c>
      <c r="M403" s="31">
        <v>1</v>
      </c>
      <c r="N403" s="31">
        <v>0</v>
      </c>
      <c r="O403" s="31">
        <v>100</v>
      </c>
      <c r="P403" s="42">
        <v>20</v>
      </c>
      <c r="Q403" s="31">
        <v>1</v>
      </c>
      <c r="R403" s="32">
        <v>615030</v>
      </c>
      <c r="S403" s="32">
        <v>615030</v>
      </c>
      <c r="T403" s="41">
        <v>1</v>
      </c>
      <c r="U403" s="31">
        <v>1</v>
      </c>
      <c r="V403" s="31">
        <v>0</v>
      </c>
      <c r="W403" s="31">
        <v>8</v>
      </c>
      <c r="X403" s="12">
        <v>0</v>
      </c>
      <c r="Y403" s="32">
        <v>100</v>
      </c>
      <c r="Z403" s="42">
        <v>1</v>
      </c>
      <c r="AA403" s="42">
        <v>999999999</v>
      </c>
      <c r="AB403" s="32">
        <v>0</v>
      </c>
      <c r="AC403" s="32">
        <v>0</v>
      </c>
      <c r="AD403" s="32">
        <v>0</v>
      </c>
      <c r="AE403">
        <v>1</v>
      </c>
    </row>
    <row r="404" spans="1:31" x14ac:dyDescent="0.15">
      <c r="A404" s="31">
        <v>61402</v>
      </c>
      <c r="B404" s="31">
        <v>3</v>
      </c>
      <c r="C404" s="31" t="s">
        <v>276</v>
      </c>
      <c r="D404" s="31">
        <v>11</v>
      </c>
      <c r="E404" s="31">
        <v>1</v>
      </c>
      <c r="F404" s="31" t="s">
        <v>276</v>
      </c>
      <c r="G404" s="31" t="s">
        <v>727</v>
      </c>
      <c r="H404" s="31">
        <v>11</v>
      </c>
      <c r="I404" s="31">
        <v>61402</v>
      </c>
      <c r="J404" s="39" t="s">
        <v>247</v>
      </c>
      <c r="K404" s="31">
        <v>5</v>
      </c>
      <c r="L404" s="31">
        <v>0</v>
      </c>
      <c r="M404" s="31">
        <v>1</v>
      </c>
      <c r="N404" s="31">
        <v>0</v>
      </c>
      <c r="O404" s="31">
        <v>100</v>
      </c>
      <c r="P404" s="42">
        <v>20</v>
      </c>
      <c r="Q404" s="31">
        <v>1</v>
      </c>
      <c r="R404" s="32">
        <v>615010</v>
      </c>
      <c r="S404" s="32">
        <v>615010</v>
      </c>
      <c r="T404" s="41">
        <v>1</v>
      </c>
      <c r="U404" s="31">
        <v>1</v>
      </c>
      <c r="V404" s="31">
        <v>0</v>
      </c>
      <c r="W404" s="31">
        <v>8</v>
      </c>
      <c r="X404" s="12">
        <v>0</v>
      </c>
      <c r="Y404" s="32">
        <v>100</v>
      </c>
      <c r="Z404" s="42">
        <v>1</v>
      </c>
      <c r="AA404" s="42">
        <v>999999999</v>
      </c>
      <c r="AB404" s="32">
        <v>0</v>
      </c>
      <c r="AC404" s="32">
        <v>0</v>
      </c>
      <c r="AD404" s="32">
        <v>0</v>
      </c>
      <c r="AE404">
        <v>1</v>
      </c>
    </row>
    <row r="405" spans="1:31" x14ac:dyDescent="0.15">
      <c r="A405" s="31">
        <v>61403</v>
      </c>
      <c r="B405" s="31">
        <v>3</v>
      </c>
      <c r="C405" s="31" t="s">
        <v>265</v>
      </c>
      <c r="D405" s="31">
        <v>11</v>
      </c>
      <c r="E405" s="31">
        <v>1</v>
      </c>
      <c r="F405" s="31" t="s">
        <v>265</v>
      </c>
      <c r="G405" s="31" t="s">
        <v>728</v>
      </c>
      <c r="H405" s="31">
        <v>11</v>
      </c>
      <c r="I405" s="31">
        <v>61403</v>
      </c>
      <c r="J405" s="39" t="s">
        <v>247</v>
      </c>
      <c r="K405" s="31">
        <v>5</v>
      </c>
      <c r="L405" s="31">
        <v>0</v>
      </c>
      <c r="M405" s="31">
        <v>1</v>
      </c>
      <c r="N405" s="31">
        <v>0</v>
      </c>
      <c r="O405" s="31">
        <v>100</v>
      </c>
      <c r="P405" s="42">
        <v>20</v>
      </c>
      <c r="Q405" s="31">
        <v>1</v>
      </c>
      <c r="R405" s="32">
        <v>614020</v>
      </c>
      <c r="S405" s="32">
        <v>614020</v>
      </c>
      <c r="T405" s="41">
        <v>1</v>
      </c>
      <c r="U405" s="31">
        <v>1</v>
      </c>
      <c r="V405" s="31">
        <v>0</v>
      </c>
      <c r="W405" s="31">
        <v>8</v>
      </c>
      <c r="X405" s="12">
        <v>0</v>
      </c>
      <c r="Y405" s="32">
        <v>100</v>
      </c>
      <c r="Z405" s="42">
        <v>1</v>
      </c>
      <c r="AA405" s="42">
        <v>999999999</v>
      </c>
      <c r="AB405" s="32">
        <v>0</v>
      </c>
      <c r="AC405" s="32">
        <v>0</v>
      </c>
      <c r="AD405" s="32">
        <v>0</v>
      </c>
      <c r="AE405">
        <v>1</v>
      </c>
    </row>
    <row r="406" spans="1:31" x14ac:dyDescent="0.15">
      <c r="A406" s="31">
        <v>61501</v>
      </c>
      <c r="B406" s="31">
        <v>3</v>
      </c>
      <c r="C406" s="31" t="s">
        <v>273</v>
      </c>
      <c r="D406" s="31">
        <v>11</v>
      </c>
      <c r="E406" s="31">
        <v>1</v>
      </c>
      <c r="F406" s="31" t="s">
        <v>273</v>
      </c>
      <c r="G406" s="31" t="s">
        <v>726</v>
      </c>
      <c r="H406" s="31">
        <v>11</v>
      </c>
      <c r="I406" s="31">
        <v>61501</v>
      </c>
      <c r="J406" s="39" t="s">
        <v>247</v>
      </c>
      <c r="K406" s="31">
        <v>6</v>
      </c>
      <c r="L406" s="31">
        <v>0</v>
      </c>
      <c r="M406" s="31">
        <v>1</v>
      </c>
      <c r="N406" s="31">
        <v>0</v>
      </c>
      <c r="O406" s="31">
        <v>100</v>
      </c>
      <c r="P406" s="42">
        <v>20</v>
      </c>
      <c r="Q406" s="31">
        <v>1</v>
      </c>
      <c r="R406" s="32">
        <v>611010</v>
      </c>
      <c r="S406" s="32">
        <v>611010</v>
      </c>
      <c r="T406" s="41">
        <v>1</v>
      </c>
      <c r="U406" s="31">
        <v>1</v>
      </c>
      <c r="V406" s="31">
        <v>0</v>
      </c>
      <c r="W406" s="31">
        <v>8</v>
      </c>
      <c r="X406" s="12">
        <v>0</v>
      </c>
      <c r="Y406" s="32">
        <v>100</v>
      </c>
      <c r="Z406" s="42">
        <v>1</v>
      </c>
      <c r="AA406" s="42">
        <v>999999999</v>
      </c>
      <c r="AB406" s="32">
        <v>0</v>
      </c>
      <c r="AC406" s="32">
        <v>0</v>
      </c>
      <c r="AD406" s="32">
        <v>0</v>
      </c>
      <c r="AE406">
        <v>1</v>
      </c>
    </row>
    <row r="407" spans="1:31" x14ac:dyDescent="0.15">
      <c r="A407" s="31">
        <v>61502</v>
      </c>
      <c r="B407" s="31">
        <v>3</v>
      </c>
      <c r="C407" s="31" t="s">
        <v>262</v>
      </c>
      <c r="D407" s="31">
        <v>11</v>
      </c>
      <c r="E407" s="31">
        <v>1</v>
      </c>
      <c r="F407" s="31" t="s">
        <v>262</v>
      </c>
      <c r="G407" s="31" t="s">
        <v>727</v>
      </c>
      <c r="H407" s="31">
        <v>11</v>
      </c>
      <c r="I407" s="31">
        <v>61502</v>
      </c>
      <c r="J407" s="39" t="s">
        <v>247</v>
      </c>
      <c r="K407" s="31">
        <v>6</v>
      </c>
      <c r="L407" s="31">
        <v>0</v>
      </c>
      <c r="M407" s="31">
        <v>1</v>
      </c>
      <c r="N407" s="31">
        <v>0</v>
      </c>
      <c r="O407" s="31">
        <v>100</v>
      </c>
      <c r="P407" s="42">
        <v>20</v>
      </c>
      <c r="Q407" s="31">
        <v>1</v>
      </c>
      <c r="R407" s="32">
        <v>612010</v>
      </c>
      <c r="S407" s="32">
        <v>612010</v>
      </c>
      <c r="T407" s="41">
        <v>1</v>
      </c>
      <c r="U407" s="31">
        <v>1</v>
      </c>
      <c r="V407" s="31">
        <v>0</v>
      </c>
      <c r="W407" s="31">
        <v>8</v>
      </c>
      <c r="X407" s="12">
        <v>0</v>
      </c>
      <c r="Y407" s="32">
        <v>100</v>
      </c>
      <c r="Z407" s="42">
        <v>1</v>
      </c>
      <c r="AA407" s="42">
        <v>999999999</v>
      </c>
      <c r="AB407" s="32">
        <v>0</v>
      </c>
      <c r="AC407" s="32">
        <v>0</v>
      </c>
      <c r="AD407" s="32">
        <v>0</v>
      </c>
      <c r="AE407">
        <v>1</v>
      </c>
    </row>
    <row r="408" spans="1:31" x14ac:dyDescent="0.15">
      <c r="A408" s="31">
        <v>61503</v>
      </c>
      <c r="B408" s="31">
        <v>3</v>
      </c>
      <c r="C408" s="31" t="s">
        <v>1131</v>
      </c>
      <c r="D408" s="31">
        <v>11</v>
      </c>
      <c r="E408" s="31">
        <v>1</v>
      </c>
      <c r="F408" s="31" t="s">
        <v>1131</v>
      </c>
      <c r="G408" s="31" t="s">
        <v>728</v>
      </c>
      <c r="H408" s="31">
        <v>11</v>
      </c>
      <c r="I408" s="31">
        <v>61503</v>
      </c>
      <c r="J408" s="39" t="s">
        <v>247</v>
      </c>
      <c r="K408" s="31">
        <v>6</v>
      </c>
      <c r="L408" s="31">
        <v>0</v>
      </c>
      <c r="M408" s="31">
        <v>1</v>
      </c>
      <c r="N408" s="31">
        <v>0</v>
      </c>
      <c r="O408" s="31">
        <v>100</v>
      </c>
      <c r="P408" s="42">
        <v>20</v>
      </c>
      <c r="Q408" s="31">
        <v>1</v>
      </c>
      <c r="R408" s="32">
        <v>611040</v>
      </c>
      <c r="S408" s="32">
        <v>611040</v>
      </c>
      <c r="T408" s="41">
        <v>1</v>
      </c>
      <c r="U408" s="31">
        <v>1</v>
      </c>
      <c r="V408" s="31">
        <v>0</v>
      </c>
      <c r="W408" s="31">
        <v>8</v>
      </c>
      <c r="X408" s="12">
        <v>0</v>
      </c>
      <c r="Y408" s="32">
        <v>100</v>
      </c>
      <c r="Z408" s="42">
        <v>1</v>
      </c>
      <c r="AA408" s="42">
        <v>999999999</v>
      </c>
      <c r="AB408" s="32">
        <v>0</v>
      </c>
      <c r="AC408" s="32">
        <v>0</v>
      </c>
      <c r="AD408" s="32">
        <v>0</v>
      </c>
      <c r="AE408">
        <v>1</v>
      </c>
    </row>
    <row r="409" spans="1:31" x14ac:dyDescent="0.15">
      <c r="A409" s="31">
        <v>51011</v>
      </c>
      <c r="B409" s="31">
        <v>3</v>
      </c>
      <c r="C409" s="31" t="s">
        <v>290</v>
      </c>
      <c r="D409" s="31">
        <v>11</v>
      </c>
      <c r="E409" s="31">
        <v>1</v>
      </c>
      <c r="F409" s="31" t="s">
        <v>290</v>
      </c>
      <c r="G409" s="31" t="s">
        <v>252</v>
      </c>
      <c r="H409" s="31">
        <v>11</v>
      </c>
      <c r="I409" s="31">
        <v>51011</v>
      </c>
      <c r="J409" s="39" t="s">
        <v>247</v>
      </c>
      <c r="K409" s="31">
        <v>4</v>
      </c>
      <c r="L409" s="31">
        <v>0</v>
      </c>
      <c r="M409" s="31">
        <v>1</v>
      </c>
      <c r="N409" s="31">
        <v>1</v>
      </c>
      <c r="O409" s="31">
        <v>100</v>
      </c>
      <c r="P409" s="42">
        <v>20</v>
      </c>
      <c r="Q409" s="31">
        <v>1</v>
      </c>
      <c r="R409" s="31">
        <v>51011</v>
      </c>
      <c r="S409" s="31">
        <v>51011</v>
      </c>
      <c r="T409" s="41">
        <v>1</v>
      </c>
      <c r="U409" s="31">
        <v>1</v>
      </c>
      <c r="V409" s="31">
        <v>0</v>
      </c>
      <c r="W409" s="31">
        <v>9</v>
      </c>
      <c r="X409" s="12">
        <v>0</v>
      </c>
      <c r="Y409" s="32">
        <v>100</v>
      </c>
      <c r="Z409" s="42">
        <v>1</v>
      </c>
      <c r="AA409" s="42">
        <v>999999999</v>
      </c>
      <c r="AB409" s="32">
        <v>0</v>
      </c>
      <c r="AC409" s="32">
        <v>0</v>
      </c>
      <c r="AD409" s="32">
        <v>0</v>
      </c>
      <c r="AE409">
        <v>1</v>
      </c>
    </row>
    <row r="410" spans="1:31" x14ac:dyDescent="0.15">
      <c r="A410" s="31">
        <v>51014</v>
      </c>
      <c r="B410" s="31">
        <v>3</v>
      </c>
      <c r="C410" s="31" t="s">
        <v>291</v>
      </c>
      <c r="D410" s="31">
        <v>11</v>
      </c>
      <c r="E410" s="31">
        <v>1</v>
      </c>
      <c r="F410" s="31" t="s">
        <v>291</v>
      </c>
      <c r="G410" s="31" t="s">
        <v>252</v>
      </c>
      <c r="H410" s="31">
        <v>11</v>
      </c>
      <c r="I410" s="31">
        <v>51014</v>
      </c>
      <c r="J410" s="39" t="s">
        <v>247</v>
      </c>
      <c r="K410" s="31">
        <v>5</v>
      </c>
      <c r="L410" s="31">
        <v>0</v>
      </c>
      <c r="M410" s="31">
        <v>1</v>
      </c>
      <c r="N410" s="31">
        <v>1</v>
      </c>
      <c r="O410" s="31">
        <v>100</v>
      </c>
      <c r="P410" s="42">
        <v>20</v>
      </c>
      <c r="Q410" s="31">
        <v>1</v>
      </c>
      <c r="R410" s="31">
        <v>51014</v>
      </c>
      <c r="S410" s="31">
        <v>51014</v>
      </c>
      <c r="T410" s="41">
        <v>1</v>
      </c>
      <c r="U410" s="31">
        <v>1</v>
      </c>
      <c r="V410" s="31">
        <v>0</v>
      </c>
      <c r="W410" s="31">
        <v>9</v>
      </c>
      <c r="X410" s="12">
        <v>0</v>
      </c>
      <c r="Y410" s="32">
        <v>100</v>
      </c>
      <c r="Z410" s="42">
        <v>1</v>
      </c>
      <c r="AA410" s="42">
        <v>999999999</v>
      </c>
      <c r="AB410" s="32">
        <v>0</v>
      </c>
      <c r="AC410" s="32">
        <v>0</v>
      </c>
      <c r="AD410" s="32">
        <v>0</v>
      </c>
      <c r="AE410">
        <v>1</v>
      </c>
    </row>
    <row r="411" spans="1:31" x14ac:dyDescent="0.15">
      <c r="A411" s="31">
        <v>51012</v>
      </c>
      <c r="B411" s="31">
        <v>3</v>
      </c>
      <c r="C411" s="31" t="s">
        <v>292</v>
      </c>
      <c r="D411" s="31">
        <v>11</v>
      </c>
      <c r="E411" s="31">
        <v>1</v>
      </c>
      <c r="F411" s="31" t="s">
        <v>292</v>
      </c>
      <c r="G411" s="31" t="s">
        <v>252</v>
      </c>
      <c r="H411" s="31">
        <v>11</v>
      </c>
      <c r="I411" s="31">
        <v>51012</v>
      </c>
      <c r="J411" s="39" t="s">
        <v>247</v>
      </c>
      <c r="K411" s="31">
        <v>4</v>
      </c>
      <c r="L411" s="31">
        <v>0</v>
      </c>
      <c r="M411" s="31">
        <v>1</v>
      </c>
      <c r="N411" s="31">
        <v>2</v>
      </c>
      <c r="O411" s="31">
        <v>100</v>
      </c>
      <c r="P411" s="42">
        <v>20</v>
      </c>
      <c r="Q411" s="31">
        <v>1</v>
      </c>
      <c r="R411" s="31">
        <v>51012</v>
      </c>
      <c r="S411" s="31">
        <v>51012</v>
      </c>
      <c r="T411" s="41">
        <v>1</v>
      </c>
      <c r="U411" s="31">
        <v>1</v>
      </c>
      <c r="V411" s="31">
        <v>0</v>
      </c>
      <c r="W411" s="31">
        <v>9</v>
      </c>
      <c r="X411" s="12">
        <v>0</v>
      </c>
      <c r="Y411" s="32">
        <v>100</v>
      </c>
      <c r="Z411" s="42">
        <v>1</v>
      </c>
      <c r="AA411" s="42">
        <v>999999999</v>
      </c>
      <c r="AB411" s="32">
        <v>0</v>
      </c>
      <c r="AC411" s="32">
        <v>0</v>
      </c>
      <c r="AD411" s="32">
        <v>0</v>
      </c>
      <c r="AE411">
        <v>1</v>
      </c>
    </row>
    <row r="412" spans="1:31" x14ac:dyDescent="0.15">
      <c r="A412" s="31">
        <v>51023</v>
      </c>
      <c r="B412" s="31">
        <v>3</v>
      </c>
      <c r="C412" s="31" t="s">
        <v>293</v>
      </c>
      <c r="D412" s="31">
        <v>11</v>
      </c>
      <c r="E412" s="31">
        <v>1</v>
      </c>
      <c r="F412" s="31" t="s">
        <v>293</v>
      </c>
      <c r="G412" s="31" t="s">
        <v>252</v>
      </c>
      <c r="H412" s="31">
        <v>11</v>
      </c>
      <c r="I412" s="31">
        <v>51023</v>
      </c>
      <c r="J412" s="39" t="s">
        <v>247</v>
      </c>
      <c r="K412" s="31">
        <v>4</v>
      </c>
      <c r="L412" s="31">
        <v>0</v>
      </c>
      <c r="M412" s="31">
        <v>1</v>
      </c>
      <c r="N412" s="31">
        <v>3</v>
      </c>
      <c r="O412" s="31">
        <v>100</v>
      </c>
      <c r="P412" s="42">
        <v>20</v>
      </c>
      <c r="Q412" s="31">
        <v>1</v>
      </c>
      <c r="R412" s="31">
        <v>51023</v>
      </c>
      <c r="S412" s="31">
        <v>51023</v>
      </c>
      <c r="T412" s="41">
        <v>1</v>
      </c>
      <c r="U412" s="31">
        <v>1</v>
      </c>
      <c r="V412" s="31">
        <v>0</v>
      </c>
      <c r="W412" s="31">
        <v>9</v>
      </c>
      <c r="X412" s="12">
        <v>0</v>
      </c>
      <c r="Y412" s="32">
        <v>100</v>
      </c>
      <c r="Z412" s="42">
        <v>1</v>
      </c>
      <c r="AA412" s="42">
        <v>999999999</v>
      </c>
      <c r="AB412" s="32">
        <v>0</v>
      </c>
      <c r="AC412" s="32">
        <v>0</v>
      </c>
      <c r="AD412" s="32">
        <v>0</v>
      </c>
      <c r="AE412">
        <v>1</v>
      </c>
    </row>
    <row r="413" spans="1:31" x14ac:dyDescent="0.15">
      <c r="A413" s="31">
        <v>51033</v>
      </c>
      <c r="B413" s="31">
        <v>3</v>
      </c>
      <c r="C413" s="31" t="s">
        <v>294</v>
      </c>
      <c r="D413" s="31">
        <v>11</v>
      </c>
      <c r="E413" s="31">
        <v>1</v>
      </c>
      <c r="F413" s="31" t="s">
        <v>294</v>
      </c>
      <c r="G413" s="31" t="s">
        <v>252</v>
      </c>
      <c r="H413" s="31">
        <v>11</v>
      </c>
      <c r="I413" s="31">
        <v>51033</v>
      </c>
      <c r="J413" s="39" t="s">
        <v>247</v>
      </c>
      <c r="K413" s="31">
        <v>5</v>
      </c>
      <c r="L413" s="31">
        <v>0</v>
      </c>
      <c r="M413" s="31">
        <v>1</v>
      </c>
      <c r="N413" s="31">
        <v>3</v>
      </c>
      <c r="O413" s="31">
        <v>100</v>
      </c>
      <c r="P413" s="42">
        <v>20</v>
      </c>
      <c r="Q413" s="31">
        <v>1</v>
      </c>
      <c r="R413" s="31">
        <v>51033</v>
      </c>
      <c r="S413" s="31">
        <v>51033</v>
      </c>
      <c r="T413" s="41">
        <v>1</v>
      </c>
      <c r="U413" s="31">
        <v>1</v>
      </c>
      <c r="V413" s="31">
        <v>0</v>
      </c>
      <c r="W413" s="31">
        <v>9</v>
      </c>
      <c r="X413" s="12">
        <v>0</v>
      </c>
      <c r="Y413" s="32">
        <v>100</v>
      </c>
      <c r="Z413" s="42">
        <v>1</v>
      </c>
      <c r="AA413" s="42">
        <v>999999999</v>
      </c>
      <c r="AB413" s="32">
        <v>0</v>
      </c>
      <c r="AC413" s="32">
        <v>0</v>
      </c>
      <c r="AD413" s="32">
        <v>0</v>
      </c>
      <c r="AE413">
        <v>1</v>
      </c>
    </row>
    <row r="414" spans="1:31" x14ac:dyDescent="0.15">
      <c r="A414" s="35">
        <v>40000</v>
      </c>
      <c r="B414" s="35">
        <v>3</v>
      </c>
      <c r="C414" s="35" t="s">
        <v>245</v>
      </c>
      <c r="D414" s="36">
        <v>0</v>
      </c>
      <c r="E414" s="35">
        <v>1</v>
      </c>
      <c r="F414" s="35" t="s">
        <v>245</v>
      </c>
      <c r="G414" s="33" t="s">
        <v>770</v>
      </c>
      <c r="H414" s="35">
        <v>0</v>
      </c>
      <c r="I414" s="35">
        <v>40001</v>
      </c>
      <c r="J414" s="39" t="s">
        <v>1111</v>
      </c>
      <c r="K414" s="33">
        <v>1</v>
      </c>
      <c r="L414" s="35">
        <v>0</v>
      </c>
      <c r="M414" s="35">
        <v>1</v>
      </c>
      <c r="N414" s="35">
        <v>0</v>
      </c>
      <c r="O414" s="33">
        <v>400</v>
      </c>
      <c r="P414" s="42">
        <v>40</v>
      </c>
      <c r="Q414" s="35">
        <v>0</v>
      </c>
      <c r="R414" s="35">
        <v>40000</v>
      </c>
      <c r="S414" s="35">
        <v>40000</v>
      </c>
      <c r="T414" s="41">
        <v>0</v>
      </c>
      <c r="U414" s="35">
        <v>99</v>
      </c>
      <c r="V414" s="35">
        <v>0</v>
      </c>
      <c r="W414" s="35">
        <v>10</v>
      </c>
      <c r="X414" s="12">
        <v>1</v>
      </c>
      <c r="Y414" s="33">
        <v>400</v>
      </c>
      <c r="Z414" s="37">
        <v>200</v>
      </c>
      <c r="AA414" s="37">
        <v>800</v>
      </c>
      <c r="AB414" s="36">
        <v>0</v>
      </c>
      <c r="AC414" s="36">
        <v>400</v>
      </c>
      <c r="AD414" s="36">
        <v>300</v>
      </c>
      <c r="AE414">
        <v>0</v>
      </c>
    </row>
    <row r="415" spans="1:31" x14ac:dyDescent="0.15">
      <c r="A415" s="35">
        <v>40001</v>
      </c>
      <c r="B415" s="35">
        <v>3</v>
      </c>
      <c r="C415" s="35" t="s">
        <v>242</v>
      </c>
      <c r="D415" s="36">
        <v>60</v>
      </c>
      <c r="E415" s="35">
        <v>1</v>
      </c>
      <c r="F415" s="35" t="s">
        <v>242</v>
      </c>
      <c r="G415" s="35" t="s">
        <v>771</v>
      </c>
      <c r="H415" s="35">
        <v>0</v>
      </c>
      <c r="I415" s="35">
        <v>40001</v>
      </c>
      <c r="J415" s="39" t="s">
        <v>1114</v>
      </c>
      <c r="K415" s="33">
        <v>2</v>
      </c>
      <c r="L415" s="35">
        <v>0</v>
      </c>
      <c r="M415" s="35">
        <v>1</v>
      </c>
      <c r="N415" s="35">
        <v>0</v>
      </c>
      <c r="O415" s="33">
        <v>20000</v>
      </c>
      <c r="P415" s="42">
        <v>2000</v>
      </c>
      <c r="Q415" s="35">
        <v>0</v>
      </c>
      <c r="R415" s="35">
        <v>40001</v>
      </c>
      <c r="S415" s="35">
        <v>40001</v>
      </c>
      <c r="T415" s="41">
        <v>0</v>
      </c>
      <c r="U415" s="35">
        <v>99</v>
      </c>
      <c r="V415" s="35">
        <v>0</v>
      </c>
      <c r="W415" s="35">
        <v>4</v>
      </c>
      <c r="X415" s="12">
        <v>1</v>
      </c>
      <c r="Y415" s="33">
        <v>20000</v>
      </c>
      <c r="Z415" s="37">
        <v>10000</v>
      </c>
      <c r="AA415" s="37">
        <v>40000</v>
      </c>
      <c r="AB415" s="36">
        <v>0</v>
      </c>
      <c r="AC415" s="36">
        <v>400</v>
      </c>
      <c r="AD415" s="36">
        <v>300</v>
      </c>
      <c r="AE415">
        <v>0</v>
      </c>
    </row>
    <row r="416" spans="1:31" x14ac:dyDescent="0.15">
      <c r="A416" s="35">
        <v>40002</v>
      </c>
      <c r="B416" s="35">
        <v>3</v>
      </c>
      <c r="C416" s="35" t="s">
        <v>243</v>
      </c>
      <c r="D416" s="36">
        <v>60</v>
      </c>
      <c r="E416" s="35">
        <v>2</v>
      </c>
      <c r="F416" s="35" t="s">
        <v>890</v>
      </c>
      <c r="G416" s="35" t="s">
        <v>771</v>
      </c>
      <c r="H416" s="35">
        <v>0</v>
      </c>
      <c r="I416" s="35">
        <v>40002</v>
      </c>
      <c r="J416" s="39" t="s">
        <v>1115</v>
      </c>
      <c r="K416" s="33">
        <v>3</v>
      </c>
      <c r="L416" s="35">
        <v>0</v>
      </c>
      <c r="M416" s="35">
        <v>1</v>
      </c>
      <c r="N416" s="35">
        <v>0</v>
      </c>
      <c r="O416" s="33">
        <v>200000</v>
      </c>
      <c r="P416" s="42">
        <v>20000</v>
      </c>
      <c r="Q416" s="35">
        <v>0</v>
      </c>
      <c r="R416" s="35">
        <v>40002</v>
      </c>
      <c r="S416" s="35">
        <v>40002</v>
      </c>
      <c r="T416" s="41">
        <v>0</v>
      </c>
      <c r="U416" s="35">
        <v>99</v>
      </c>
      <c r="V416" s="35">
        <v>0</v>
      </c>
      <c r="W416" s="35">
        <v>4</v>
      </c>
      <c r="X416" s="12">
        <v>1</v>
      </c>
      <c r="Y416" s="33">
        <v>200000</v>
      </c>
      <c r="Z416" s="37">
        <v>100000</v>
      </c>
      <c r="AA416" s="37">
        <v>400000</v>
      </c>
      <c r="AB416" s="36">
        <v>0</v>
      </c>
      <c r="AC416" s="36">
        <v>400</v>
      </c>
      <c r="AD416" s="36">
        <v>300</v>
      </c>
      <c r="AE416">
        <v>0</v>
      </c>
    </row>
    <row r="417" spans="1:31" x14ac:dyDescent="0.15">
      <c r="A417" s="35">
        <v>40003</v>
      </c>
      <c r="B417" s="35">
        <v>3</v>
      </c>
      <c r="C417" s="35" t="s">
        <v>244</v>
      </c>
      <c r="D417" s="36">
        <v>60</v>
      </c>
      <c r="E417" s="35">
        <v>3</v>
      </c>
      <c r="F417" s="35" t="s">
        <v>244</v>
      </c>
      <c r="G417" s="35" t="s">
        <v>771</v>
      </c>
      <c r="H417" s="35">
        <v>0</v>
      </c>
      <c r="I417" s="35">
        <v>40003</v>
      </c>
      <c r="J417" s="39" t="s">
        <v>1116</v>
      </c>
      <c r="K417" s="33">
        <v>4</v>
      </c>
      <c r="L417" s="35">
        <v>0</v>
      </c>
      <c r="M417" s="35">
        <v>1</v>
      </c>
      <c r="N417" s="35">
        <v>0</v>
      </c>
      <c r="O417" s="33">
        <v>2000000</v>
      </c>
      <c r="P417" s="42">
        <v>200000</v>
      </c>
      <c r="Q417" s="35">
        <v>0</v>
      </c>
      <c r="R417" s="35">
        <v>40003</v>
      </c>
      <c r="S417" s="35">
        <v>40003</v>
      </c>
      <c r="T417" s="41">
        <v>0</v>
      </c>
      <c r="U417" s="35">
        <v>99</v>
      </c>
      <c r="V417" s="35">
        <v>0</v>
      </c>
      <c r="W417" s="35">
        <v>4</v>
      </c>
      <c r="X417" s="12">
        <v>1</v>
      </c>
      <c r="Y417" s="33">
        <v>2000000</v>
      </c>
      <c r="Z417" s="37">
        <v>1000000</v>
      </c>
      <c r="AA417" s="37">
        <v>4000000</v>
      </c>
      <c r="AB417" s="36">
        <v>0</v>
      </c>
      <c r="AC417" s="36">
        <v>400</v>
      </c>
      <c r="AD417" s="36">
        <v>300</v>
      </c>
      <c r="AE417">
        <v>0</v>
      </c>
    </row>
    <row r="418" spans="1:31" x14ac:dyDescent="0.15">
      <c r="A418" s="35">
        <v>40011</v>
      </c>
      <c r="B418" s="35">
        <v>3</v>
      </c>
      <c r="C418" s="35" t="s">
        <v>916</v>
      </c>
      <c r="D418" s="36">
        <v>60</v>
      </c>
      <c r="E418" s="35">
        <v>1</v>
      </c>
      <c r="F418" s="35" t="s">
        <v>916</v>
      </c>
      <c r="G418" s="35" t="s">
        <v>919</v>
      </c>
      <c r="H418" s="35">
        <v>0</v>
      </c>
      <c r="I418" s="35">
        <v>40011</v>
      </c>
      <c r="J418" s="39" t="s">
        <v>1110</v>
      </c>
      <c r="K418" s="33">
        <v>2</v>
      </c>
      <c r="L418" s="35">
        <v>0</v>
      </c>
      <c r="M418" s="35">
        <v>1</v>
      </c>
      <c r="N418" s="35">
        <v>0</v>
      </c>
      <c r="O418" s="33">
        <v>20000</v>
      </c>
      <c r="P418" s="42">
        <v>2000</v>
      </c>
      <c r="Q418" s="35">
        <v>0</v>
      </c>
      <c r="R418" s="35">
        <v>40001</v>
      </c>
      <c r="S418" s="35">
        <v>40001</v>
      </c>
      <c r="T418" s="41">
        <v>0</v>
      </c>
      <c r="U418" s="35">
        <v>99</v>
      </c>
      <c r="V418" s="35">
        <v>0</v>
      </c>
      <c r="W418" s="35">
        <v>4</v>
      </c>
      <c r="X418" s="12">
        <v>1</v>
      </c>
      <c r="Y418" s="33">
        <v>20000</v>
      </c>
      <c r="Z418" s="37">
        <v>10000</v>
      </c>
      <c r="AA418" s="37">
        <v>40000</v>
      </c>
      <c r="AB418" s="36">
        <v>0</v>
      </c>
      <c r="AC418" s="36">
        <v>400</v>
      </c>
      <c r="AD418" s="36">
        <v>300</v>
      </c>
      <c r="AE418">
        <v>0</v>
      </c>
    </row>
    <row r="419" spans="1:31" x14ac:dyDescent="0.15">
      <c r="A419" s="35">
        <v>40012</v>
      </c>
      <c r="B419" s="35">
        <v>3</v>
      </c>
      <c r="C419" s="35" t="s">
        <v>917</v>
      </c>
      <c r="D419" s="36">
        <v>60</v>
      </c>
      <c r="E419" s="35">
        <v>2</v>
      </c>
      <c r="F419" s="35" t="s">
        <v>917</v>
      </c>
      <c r="G419" s="35" t="s">
        <v>919</v>
      </c>
      <c r="H419" s="35">
        <v>0</v>
      </c>
      <c r="I419" s="35">
        <v>40012</v>
      </c>
      <c r="J419" s="39" t="s">
        <v>1110</v>
      </c>
      <c r="K419" s="33">
        <v>3</v>
      </c>
      <c r="L419" s="35">
        <v>0</v>
      </c>
      <c r="M419" s="35">
        <v>1</v>
      </c>
      <c r="N419" s="35">
        <v>0</v>
      </c>
      <c r="O419" s="33">
        <v>200000</v>
      </c>
      <c r="P419" s="42">
        <v>20000</v>
      </c>
      <c r="Q419" s="35">
        <v>0</v>
      </c>
      <c r="R419" s="35">
        <v>40002</v>
      </c>
      <c r="S419" s="35">
        <v>40002</v>
      </c>
      <c r="T419" s="41">
        <v>0</v>
      </c>
      <c r="U419" s="35">
        <v>99</v>
      </c>
      <c r="V419" s="35">
        <v>0</v>
      </c>
      <c r="W419" s="35">
        <v>4</v>
      </c>
      <c r="X419" s="12">
        <v>1</v>
      </c>
      <c r="Y419" s="33">
        <v>200000</v>
      </c>
      <c r="Z419" s="37">
        <v>100000</v>
      </c>
      <c r="AA419" s="37">
        <v>400000</v>
      </c>
      <c r="AB419" s="36">
        <v>0</v>
      </c>
      <c r="AC419" s="36">
        <v>400</v>
      </c>
      <c r="AD419" s="36">
        <v>300</v>
      </c>
      <c r="AE419">
        <v>0</v>
      </c>
    </row>
    <row r="420" spans="1:31" x14ac:dyDescent="0.15">
      <c r="A420" s="35">
        <v>40013</v>
      </c>
      <c r="B420" s="35">
        <v>3</v>
      </c>
      <c r="C420" s="35" t="s">
        <v>918</v>
      </c>
      <c r="D420" s="36">
        <v>60</v>
      </c>
      <c r="E420" s="35">
        <v>3</v>
      </c>
      <c r="F420" s="35" t="s">
        <v>918</v>
      </c>
      <c r="G420" s="35" t="s">
        <v>919</v>
      </c>
      <c r="H420" s="35">
        <v>0</v>
      </c>
      <c r="I420" s="35">
        <v>40013</v>
      </c>
      <c r="J420" s="39" t="s">
        <v>1110</v>
      </c>
      <c r="K420" s="33">
        <v>4</v>
      </c>
      <c r="L420" s="35">
        <v>0</v>
      </c>
      <c r="M420" s="35">
        <v>1</v>
      </c>
      <c r="N420" s="35">
        <v>0</v>
      </c>
      <c r="O420" s="33">
        <v>2000000</v>
      </c>
      <c r="P420" s="42">
        <v>200000</v>
      </c>
      <c r="Q420" s="35">
        <v>0</v>
      </c>
      <c r="R420" s="35">
        <v>40003</v>
      </c>
      <c r="S420" s="35">
        <v>40003</v>
      </c>
      <c r="T420" s="41">
        <v>0</v>
      </c>
      <c r="U420" s="35">
        <v>99</v>
      </c>
      <c r="V420" s="35">
        <v>0</v>
      </c>
      <c r="W420" s="35">
        <v>4</v>
      </c>
      <c r="X420" s="12">
        <v>1</v>
      </c>
      <c r="Y420" s="33">
        <v>2000000</v>
      </c>
      <c r="Z420" s="37">
        <v>1000000</v>
      </c>
      <c r="AA420" s="37">
        <v>4000000</v>
      </c>
      <c r="AB420" s="36">
        <v>0</v>
      </c>
      <c r="AC420" s="36">
        <v>400</v>
      </c>
      <c r="AD420" s="36">
        <v>300</v>
      </c>
      <c r="AE420">
        <v>0</v>
      </c>
    </row>
    <row r="421" spans="1:31" x14ac:dyDescent="0.15">
      <c r="A421" s="33">
        <v>41000</v>
      </c>
      <c r="B421" s="33">
        <v>3</v>
      </c>
      <c r="C421" s="33" t="s">
        <v>224</v>
      </c>
      <c r="D421" s="34">
        <v>0</v>
      </c>
      <c r="E421" s="33">
        <v>1</v>
      </c>
      <c r="F421" s="33" t="s">
        <v>224</v>
      </c>
      <c r="G421" s="33" t="s">
        <v>826</v>
      </c>
      <c r="H421" s="33">
        <v>0</v>
      </c>
      <c r="I421" s="33">
        <v>41001</v>
      </c>
      <c r="J421" s="39" t="s">
        <v>1111</v>
      </c>
      <c r="K421" s="33">
        <v>1</v>
      </c>
      <c r="L421" s="33">
        <v>0</v>
      </c>
      <c r="M421" s="33">
        <v>1</v>
      </c>
      <c r="N421" s="33">
        <v>1</v>
      </c>
      <c r="O421" s="33">
        <v>400</v>
      </c>
      <c r="P421" s="42">
        <v>40</v>
      </c>
      <c r="Q421" s="33">
        <v>0</v>
      </c>
      <c r="R421" s="33">
        <v>41000</v>
      </c>
      <c r="S421" s="33">
        <v>41000</v>
      </c>
      <c r="T421" s="41">
        <v>0</v>
      </c>
      <c r="U421" s="33">
        <v>99</v>
      </c>
      <c r="V421" s="33">
        <v>0</v>
      </c>
      <c r="W421" s="33">
        <v>10</v>
      </c>
      <c r="X421" s="12">
        <v>1</v>
      </c>
      <c r="Y421" s="33">
        <v>400</v>
      </c>
      <c r="Z421" s="37">
        <v>200</v>
      </c>
      <c r="AA421" s="37">
        <v>800</v>
      </c>
      <c r="AB421" s="34">
        <v>0</v>
      </c>
      <c r="AC421" s="34">
        <v>0</v>
      </c>
      <c r="AD421" s="34">
        <v>301</v>
      </c>
      <c r="AE421">
        <v>0</v>
      </c>
    </row>
    <row r="422" spans="1:31" x14ac:dyDescent="0.15">
      <c r="A422" s="33">
        <v>41001</v>
      </c>
      <c r="B422" s="33">
        <v>3</v>
      </c>
      <c r="C422" s="33" t="s">
        <v>154</v>
      </c>
      <c r="D422" s="34">
        <v>60</v>
      </c>
      <c r="E422" s="33">
        <v>1</v>
      </c>
      <c r="F422" s="33" t="s">
        <v>225</v>
      </c>
      <c r="G422" s="33" t="s">
        <v>820</v>
      </c>
      <c r="H422" s="33">
        <v>0</v>
      </c>
      <c r="I422" s="33">
        <v>41001</v>
      </c>
      <c r="J422" s="39" t="s">
        <v>1114</v>
      </c>
      <c r="K422" s="33">
        <v>2</v>
      </c>
      <c r="L422" s="33">
        <v>0</v>
      </c>
      <c r="M422" s="33">
        <v>1</v>
      </c>
      <c r="N422" s="33">
        <v>1</v>
      </c>
      <c r="O422" s="33">
        <v>20000</v>
      </c>
      <c r="P422" s="42">
        <v>2000</v>
      </c>
      <c r="Q422" s="33">
        <v>0</v>
      </c>
      <c r="R422" s="33">
        <v>41001</v>
      </c>
      <c r="S422" s="33">
        <v>41001</v>
      </c>
      <c r="T422" s="41">
        <v>0</v>
      </c>
      <c r="U422" s="33">
        <v>99</v>
      </c>
      <c r="V422" s="33">
        <v>0</v>
      </c>
      <c r="W422" s="33">
        <v>4</v>
      </c>
      <c r="X422" s="12">
        <v>1</v>
      </c>
      <c r="Y422" s="33">
        <v>20000</v>
      </c>
      <c r="Z422" s="37">
        <v>10000</v>
      </c>
      <c r="AA422" s="37">
        <v>40000</v>
      </c>
      <c r="AB422" s="34">
        <v>0</v>
      </c>
      <c r="AC422" s="34">
        <v>0</v>
      </c>
      <c r="AD422" s="34">
        <v>301</v>
      </c>
      <c r="AE422">
        <v>0</v>
      </c>
    </row>
    <row r="423" spans="1:31" x14ac:dyDescent="0.15">
      <c r="A423" s="33">
        <v>41002</v>
      </c>
      <c r="B423" s="33">
        <v>3</v>
      </c>
      <c r="C423" s="33" t="s">
        <v>155</v>
      </c>
      <c r="D423" s="34">
        <v>60</v>
      </c>
      <c r="E423" s="33">
        <v>2</v>
      </c>
      <c r="F423" s="33" t="s">
        <v>155</v>
      </c>
      <c r="G423" s="33" t="s">
        <v>820</v>
      </c>
      <c r="H423" s="33">
        <v>0</v>
      </c>
      <c r="I423" s="33">
        <v>41002</v>
      </c>
      <c r="J423" s="39" t="s">
        <v>1115</v>
      </c>
      <c r="K423" s="33">
        <v>3</v>
      </c>
      <c r="L423" s="33">
        <v>0</v>
      </c>
      <c r="M423" s="33">
        <v>1</v>
      </c>
      <c r="N423" s="33">
        <v>1</v>
      </c>
      <c r="O423" s="33">
        <v>200000</v>
      </c>
      <c r="P423" s="42">
        <v>20000</v>
      </c>
      <c r="Q423" s="33">
        <v>0</v>
      </c>
      <c r="R423" s="33">
        <v>41002</v>
      </c>
      <c r="S423" s="33">
        <v>41002</v>
      </c>
      <c r="T423" s="41">
        <v>0</v>
      </c>
      <c r="U423" s="33">
        <v>99</v>
      </c>
      <c r="V423" s="33">
        <v>0</v>
      </c>
      <c r="W423" s="33">
        <v>4</v>
      </c>
      <c r="X423" s="12">
        <v>1</v>
      </c>
      <c r="Y423" s="33">
        <v>200000</v>
      </c>
      <c r="Z423" s="37">
        <v>100000</v>
      </c>
      <c r="AA423" s="37">
        <v>400000</v>
      </c>
      <c r="AB423" s="34">
        <v>0</v>
      </c>
      <c r="AC423" s="34">
        <v>0</v>
      </c>
      <c r="AD423" s="34">
        <v>301</v>
      </c>
      <c r="AE423">
        <v>0</v>
      </c>
    </row>
    <row r="424" spans="1:31" x14ac:dyDescent="0.15">
      <c r="A424" s="33">
        <v>41003</v>
      </c>
      <c r="B424" s="33">
        <v>3</v>
      </c>
      <c r="C424" s="33" t="s">
        <v>156</v>
      </c>
      <c r="D424" s="34">
        <v>60</v>
      </c>
      <c r="E424" s="33">
        <v>3</v>
      </c>
      <c r="F424" s="33" t="s">
        <v>156</v>
      </c>
      <c r="G424" s="33" t="s">
        <v>820</v>
      </c>
      <c r="H424" s="33">
        <v>0</v>
      </c>
      <c r="I424" s="33">
        <v>41003</v>
      </c>
      <c r="J424" s="39" t="s">
        <v>1116</v>
      </c>
      <c r="K424" s="33">
        <v>4</v>
      </c>
      <c r="L424" s="33">
        <v>0</v>
      </c>
      <c r="M424" s="33">
        <v>1</v>
      </c>
      <c r="N424" s="33">
        <v>1</v>
      </c>
      <c r="O424" s="33">
        <v>2000000</v>
      </c>
      <c r="P424" s="42">
        <v>200000</v>
      </c>
      <c r="Q424" s="33">
        <v>0</v>
      </c>
      <c r="R424" s="33">
        <v>41003</v>
      </c>
      <c r="S424" s="33">
        <v>41003</v>
      </c>
      <c r="T424" s="41">
        <v>0</v>
      </c>
      <c r="U424" s="33">
        <v>99</v>
      </c>
      <c r="V424" s="33">
        <v>0</v>
      </c>
      <c r="W424" s="33">
        <v>4</v>
      </c>
      <c r="X424" s="12">
        <v>1</v>
      </c>
      <c r="Y424" s="33">
        <v>2000000</v>
      </c>
      <c r="Z424" s="37">
        <v>1000000</v>
      </c>
      <c r="AA424" s="37">
        <v>4000000</v>
      </c>
      <c r="AB424" s="34">
        <v>0</v>
      </c>
      <c r="AC424" s="34">
        <v>0</v>
      </c>
      <c r="AD424" s="34">
        <v>301</v>
      </c>
      <c r="AE424">
        <v>0</v>
      </c>
    </row>
    <row r="425" spans="1:31" x14ac:dyDescent="0.15">
      <c r="A425" s="33">
        <v>41110</v>
      </c>
      <c r="B425" s="33">
        <v>3</v>
      </c>
      <c r="C425" s="33" t="s">
        <v>226</v>
      </c>
      <c r="D425" s="34">
        <v>0</v>
      </c>
      <c r="E425" s="33">
        <v>1</v>
      </c>
      <c r="F425" s="33" t="s">
        <v>226</v>
      </c>
      <c r="G425" s="33" t="s">
        <v>827</v>
      </c>
      <c r="H425" s="33">
        <v>0</v>
      </c>
      <c r="I425" s="33">
        <v>41111</v>
      </c>
      <c r="J425" s="39" t="s">
        <v>1111</v>
      </c>
      <c r="K425" s="33">
        <v>1</v>
      </c>
      <c r="L425" s="33">
        <v>0</v>
      </c>
      <c r="M425" s="33">
        <v>1</v>
      </c>
      <c r="N425" s="33">
        <v>1</v>
      </c>
      <c r="O425" s="33">
        <v>400</v>
      </c>
      <c r="P425" s="42">
        <v>40</v>
      </c>
      <c r="Q425" s="33">
        <v>0</v>
      </c>
      <c r="R425" s="33">
        <v>41110</v>
      </c>
      <c r="S425" s="33">
        <v>41110</v>
      </c>
      <c r="T425" s="41">
        <v>0</v>
      </c>
      <c r="U425" s="33">
        <v>99</v>
      </c>
      <c r="V425" s="33">
        <v>0</v>
      </c>
      <c r="W425" s="33">
        <v>10</v>
      </c>
      <c r="X425" s="12">
        <v>1</v>
      </c>
      <c r="Y425" s="33">
        <v>400</v>
      </c>
      <c r="Z425" s="37">
        <v>200</v>
      </c>
      <c r="AA425" s="37">
        <v>800</v>
      </c>
      <c r="AB425" s="34">
        <v>0</v>
      </c>
      <c r="AC425" s="34">
        <v>0</v>
      </c>
      <c r="AD425" s="34">
        <v>301</v>
      </c>
      <c r="AE425">
        <v>0</v>
      </c>
    </row>
    <row r="426" spans="1:31" x14ac:dyDescent="0.15">
      <c r="A426" s="33">
        <v>41111</v>
      </c>
      <c r="B426" s="33">
        <v>3</v>
      </c>
      <c r="C426" s="33" t="s">
        <v>157</v>
      </c>
      <c r="D426" s="34">
        <v>80</v>
      </c>
      <c r="E426" s="33">
        <v>1</v>
      </c>
      <c r="F426" s="33" t="s">
        <v>157</v>
      </c>
      <c r="G426" s="33" t="s">
        <v>834</v>
      </c>
      <c r="H426" s="33">
        <v>0</v>
      </c>
      <c r="I426" s="33">
        <v>41111</v>
      </c>
      <c r="J426" s="39" t="s">
        <v>1114</v>
      </c>
      <c r="K426" s="33">
        <v>2</v>
      </c>
      <c r="L426" s="33">
        <v>0</v>
      </c>
      <c r="M426" s="33">
        <v>1</v>
      </c>
      <c r="N426" s="33">
        <v>1</v>
      </c>
      <c r="O426" s="33">
        <v>20000</v>
      </c>
      <c r="P426" s="42">
        <v>2000</v>
      </c>
      <c r="Q426" s="33">
        <v>0</v>
      </c>
      <c r="R426" s="33">
        <v>41111</v>
      </c>
      <c r="S426" s="33">
        <v>41111</v>
      </c>
      <c r="T426" s="41">
        <v>0</v>
      </c>
      <c r="U426" s="33">
        <v>99</v>
      </c>
      <c r="V426" s="33">
        <v>0</v>
      </c>
      <c r="W426" s="33">
        <v>4</v>
      </c>
      <c r="X426" s="12">
        <v>1</v>
      </c>
      <c r="Y426" s="33">
        <v>20000</v>
      </c>
      <c r="Z426" s="37">
        <v>10000</v>
      </c>
      <c r="AA426" s="37">
        <v>40000</v>
      </c>
      <c r="AB426" s="34">
        <v>0</v>
      </c>
      <c r="AC426" s="34">
        <v>0</v>
      </c>
      <c r="AD426" s="34">
        <v>301</v>
      </c>
      <c r="AE426">
        <v>0</v>
      </c>
    </row>
    <row r="427" spans="1:31" x14ac:dyDescent="0.15">
      <c r="A427" s="33">
        <v>41112</v>
      </c>
      <c r="B427" s="33">
        <v>3</v>
      </c>
      <c r="C427" s="33" t="s">
        <v>158</v>
      </c>
      <c r="D427" s="34">
        <v>80</v>
      </c>
      <c r="E427" s="33">
        <v>2</v>
      </c>
      <c r="F427" s="33" t="s">
        <v>158</v>
      </c>
      <c r="G427" s="33" t="s">
        <v>835</v>
      </c>
      <c r="H427" s="33">
        <v>0</v>
      </c>
      <c r="I427" s="33">
        <v>41112</v>
      </c>
      <c r="J427" s="39" t="s">
        <v>1115</v>
      </c>
      <c r="K427" s="33">
        <v>3</v>
      </c>
      <c r="L427" s="33">
        <v>0</v>
      </c>
      <c r="M427" s="33">
        <v>1</v>
      </c>
      <c r="N427" s="33">
        <v>1</v>
      </c>
      <c r="O427" s="33">
        <v>200000</v>
      </c>
      <c r="P427" s="42">
        <v>20000</v>
      </c>
      <c r="Q427" s="33">
        <v>0</v>
      </c>
      <c r="R427" s="33">
        <v>41112</v>
      </c>
      <c r="S427" s="33">
        <v>41112</v>
      </c>
      <c r="T427" s="41">
        <v>0</v>
      </c>
      <c r="U427" s="33">
        <v>99</v>
      </c>
      <c r="V427" s="33">
        <v>0</v>
      </c>
      <c r="W427" s="33">
        <v>4</v>
      </c>
      <c r="X427" s="12">
        <v>1</v>
      </c>
      <c r="Y427" s="33">
        <v>200000</v>
      </c>
      <c r="Z427" s="37">
        <v>100000</v>
      </c>
      <c r="AA427" s="37">
        <v>400000</v>
      </c>
      <c r="AB427" s="34">
        <v>0</v>
      </c>
      <c r="AC427" s="34">
        <v>0</v>
      </c>
      <c r="AD427" s="34">
        <v>301</v>
      </c>
      <c r="AE427">
        <v>0</v>
      </c>
    </row>
    <row r="428" spans="1:31" x14ac:dyDescent="0.15">
      <c r="A428" s="33">
        <v>41113</v>
      </c>
      <c r="B428" s="33">
        <v>3</v>
      </c>
      <c r="C428" s="33" t="s">
        <v>159</v>
      </c>
      <c r="D428" s="34">
        <v>80</v>
      </c>
      <c r="E428" s="33">
        <v>3</v>
      </c>
      <c r="F428" s="33" t="s">
        <v>159</v>
      </c>
      <c r="G428" s="33" t="s">
        <v>836</v>
      </c>
      <c r="H428" s="33">
        <v>0</v>
      </c>
      <c r="I428" s="33">
        <v>41113</v>
      </c>
      <c r="J428" s="39" t="s">
        <v>1116</v>
      </c>
      <c r="K428" s="33">
        <v>4</v>
      </c>
      <c r="L428" s="33">
        <v>0</v>
      </c>
      <c r="M428" s="33">
        <v>1</v>
      </c>
      <c r="N428" s="33">
        <v>1</v>
      </c>
      <c r="O428" s="33">
        <v>2000000</v>
      </c>
      <c r="P428" s="42">
        <v>200000</v>
      </c>
      <c r="Q428" s="33">
        <v>0</v>
      </c>
      <c r="R428" s="33">
        <v>41113</v>
      </c>
      <c r="S428" s="33">
        <v>41113</v>
      </c>
      <c r="T428" s="41">
        <v>0</v>
      </c>
      <c r="U428" s="33">
        <v>99</v>
      </c>
      <c r="V428" s="33">
        <v>0</v>
      </c>
      <c r="W428" s="33">
        <v>4</v>
      </c>
      <c r="X428" s="12">
        <v>1</v>
      </c>
      <c r="Y428" s="33">
        <v>2000000</v>
      </c>
      <c r="Z428" s="37">
        <v>1000000</v>
      </c>
      <c r="AA428" s="37">
        <v>4000000</v>
      </c>
      <c r="AB428" s="34">
        <v>0</v>
      </c>
      <c r="AC428" s="34">
        <v>0</v>
      </c>
      <c r="AD428" s="34">
        <v>301</v>
      </c>
      <c r="AE428">
        <v>0</v>
      </c>
    </row>
    <row r="429" spans="1:31" x14ac:dyDescent="0.15">
      <c r="A429" s="33">
        <v>41210</v>
      </c>
      <c r="B429" s="33">
        <v>3</v>
      </c>
      <c r="C429" s="33" t="s">
        <v>227</v>
      </c>
      <c r="D429" s="34">
        <v>0</v>
      </c>
      <c r="E429" s="33">
        <v>1</v>
      </c>
      <c r="F429" s="33" t="s">
        <v>227</v>
      </c>
      <c r="G429" s="33" t="s">
        <v>813</v>
      </c>
      <c r="H429" s="33">
        <v>0</v>
      </c>
      <c r="I429" s="33">
        <v>41211</v>
      </c>
      <c r="J429" s="39" t="s">
        <v>1111</v>
      </c>
      <c r="K429" s="33">
        <v>1</v>
      </c>
      <c r="L429" s="33">
        <v>0</v>
      </c>
      <c r="M429" s="33">
        <v>1</v>
      </c>
      <c r="N429" s="33">
        <v>1</v>
      </c>
      <c r="O429" s="33">
        <v>400</v>
      </c>
      <c r="P429" s="42">
        <v>40</v>
      </c>
      <c r="Q429" s="33">
        <v>0</v>
      </c>
      <c r="R429" s="33">
        <v>41210</v>
      </c>
      <c r="S429" s="33">
        <v>41210</v>
      </c>
      <c r="T429" s="41">
        <v>0</v>
      </c>
      <c r="U429" s="33">
        <v>99</v>
      </c>
      <c r="V429" s="33">
        <v>0</v>
      </c>
      <c r="W429" s="33">
        <v>10</v>
      </c>
      <c r="X429" s="12">
        <v>1</v>
      </c>
      <c r="Y429" s="33">
        <v>400</v>
      </c>
      <c r="Z429" s="37">
        <v>200</v>
      </c>
      <c r="AA429" s="37">
        <v>800</v>
      </c>
      <c r="AB429" s="34">
        <v>0</v>
      </c>
      <c r="AC429" s="34">
        <v>0</v>
      </c>
      <c r="AD429" s="34">
        <v>301</v>
      </c>
      <c r="AE429">
        <v>0</v>
      </c>
    </row>
    <row r="430" spans="1:31" x14ac:dyDescent="0.15">
      <c r="A430" s="33">
        <v>41211</v>
      </c>
      <c r="B430" s="33">
        <v>3</v>
      </c>
      <c r="C430" s="33" t="s">
        <v>163</v>
      </c>
      <c r="D430" s="34">
        <v>80</v>
      </c>
      <c r="E430" s="33">
        <v>1</v>
      </c>
      <c r="F430" s="33" t="s">
        <v>163</v>
      </c>
      <c r="G430" s="33" t="s">
        <v>837</v>
      </c>
      <c r="H430" s="33">
        <v>0</v>
      </c>
      <c r="I430" s="33">
        <v>41211</v>
      </c>
      <c r="J430" s="39" t="s">
        <v>1114</v>
      </c>
      <c r="K430" s="33">
        <v>2</v>
      </c>
      <c r="L430" s="33">
        <v>0</v>
      </c>
      <c r="M430" s="33">
        <v>1</v>
      </c>
      <c r="N430" s="33">
        <v>1</v>
      </c>
      <c r="O430" s="33">
        <v>20000</v>
      </c>
      <c r="P430" s="42">
        <v>2000</v>
      </c>
      <c r="Q430" s="33">
        <v>0</v>
      </c>
      <c r="R430" s="33">
        <v>41211</v>
      </c>
      <c r="S430" s="33">
        <v>41211</v>
      </c>
      <c r="T430" s="41">
        <v>0</v>
      </c>
      <c r="U430" s="33">
        <v>99</v>
      </c>
      <c r="V430" s="33">
        <v>0</v>
      </c>
      <c r="W430" s="33">
        <v>4</v>
      </c>
      <c r="X430" s="12">
        <v>1</v>
      </c>
      <c r="Y430" s="33">
        <v>20000</v>
      </c>
      <c r="Z430" s="37">
        <v>10000</v>
      </c>
      <c r="AA430" s="37">
        <v>40000</v>
      </c>
      <c r="AB430" s="34">
        <v>0</v>
      </c>
      <c r="AC430" s="34">
        <v>0</v>
      </c>
      <c r="AD430" s="34">
        <v>301</v>
      </c>
      <c r="AE430">
        <v>0</v>
      </c>
    </row>
    <row r="431" spans="1:31" x14ac:dyDescent="0.15">
      <c r="A431" s="33">
        <v>41212</v>
      </c>
      <c r="B431" s="33">
        <v>3</v>
      </c>
      <c r="C431" s="33" t="s">
        <v>164</v>
      </c>
      <c r="D431" s="34">
        <v>80</v>
      </c>
      <c r="E431" s="33">
        <v>2</v>
      </c>
      <c r="F431" s="33" t="s">
        <v>164</v>
      </c>
      <c r="G431" s="33" t="s">
        <v>838</v>
      </c>
      <c r="H431" s="33">
        <v>0</v>
      </c>
      <c r="I431" s="33">
        <v>41212</v>
      </c>
      <c r="J431" s="39" t="s">
        <v>1115</v>
      </c>
      <c r="K431" s="33">
        <v>3</v>
      </c>
      <c r="L431" s="33">
        <v>0</v>
      </c>
      <c r="M431" s="33">
        <v>1</v>
      </c>
      <c r="N431" s="33">
        <v>1</v>
      </c>
      <c r="O431" s="33">
        <v>200000</v>
      </c>
      <c r="P431" s="42">
        <v>20000</v>
      </c>
      <c r="Q431" s="33">
        <v>0</v>
      </c>
      <c r="R431" s="33">
        <v>41212</v>
      </c>
      <c r="S431" s="33">
        <v>41212</v>
      </c>
      <c r="T431" s="41">
        <v>0</v>
      </c>
      <c r="U431" s="33">
        <v>99</v>
      </c>
      <c r="V431" s="33">
        <v>0</v>
      </c>
      <c r="W431" s="33">
        <v>4</v>
      </c>
      <c r="X431" s="12">
        <v>1</v>
      </c>
      <c r="Y431" s="33">
        <v>200000</v>
      </c>
      <c r="Z431" s="37">
        <v>100000</v>
      </c>
      <c r="AA431" s="37">
        <v>400000</v>
      </c>
      <c r="AB431" s="34">
        <v>0</v>
      </c>
      <c r="AC431" s="34">
        <v>0</v>
      </c>
      <c r="AD431" s="34">
        <v>301</v>
      </c>
      <c r="AE431">
        <v>0</v>
      </c>
    </row>
    <row r="432" spans="1:31" x14ac:dyDescent="0.15">
      <c r="A432" s="33">
        <v>41213</v>
      </c>
      <c r="B432" s="33">
        <v>3</v>
      </c>
      <c r="C432" s="33" t="s">
        <v>165</v>
      </c>
      <c r="D432" s="34">
        <v>80</v>
      </c>
      <c r="E432" s="33">
        <v>3</v>
      </c>
      <c r="F432" s="33" t="s">
        <v>165</v>
      </c>
      <c r="G432" s="33" t="s">
        <v>839</v>
      </c>
      <c r="H432" s="33">
        <v>0</v>
      </c>
      <c r="I432" s="33">
        <v>41213</v>
      </c>
      <c r="J432" s="39" t="s">
        <v>1116</v>
      </c>
      <c r="K432" s="33">
        <v>4</v>
      </c>
      <c r="L432" s="33">
        <v>0</v>
      </c>
      <c r="M432" s="33">
        <v>1</v>
      </c>
      <c r="N432" s="33">
        <v>1</v>
      </c>
      <c r="O432" s="33">
        <v>2000000</v>
      </c>
      <c r="P432" s="42">
        <v>200000</v>
      </c>
      <c r="Q432" s="33">
        <v>0</v>
      </c>
      <c r="R432" s="33">
        <v>41213</v>
      </c>
      <c r="S432" s="33">
        <v>41213</v>
      </c>
      <c r="T432" s="41">
        <v>0</v>
      </c>
      <c r="U432" s="33">
        <v>99</v>
      </c>
      <c r="V432" s="33">
        <v>0</v>
      </c>
      <c r="W432" s="33">
        <v>4</v>
      </c>
      <c r="X432" s="12">
        <v>1</v>
      </c>
      <c r="Y432" s="33">
        <v>2000000</v>
      </c>
      <c r="Z432" s="37">
        <v>1000000</v>
      </c>
      <c r="AA432" s="37">
        <v>4000000</v>
      </c>
      <c r="AB432" s="34">
        <v>0</v>
      </c>
      <c r="AC432" s="34">
        <v>0</v>
      </c>
      <c r="AD432" s="34">
        <v>301</v>
      </c>
      <c r="AE432">
        <v>0</v>
      </c>
    </row>
    <row r="433" spans="1:31" x14ac:dyDescent="0.15">
      <c r="A433" s="33">
        <v>41310</v>
      </c>
      <c r="B433" s="33">
        <v>3</v>
      </c>
      <c r="C433" s="33" t="s">
        <v>228</v>
      </c>
      <c r="D433" s="34">
        <v>0</v>
      </c>
      <c r="E433" s="33">
        <v>1</v>
      </c>
      <c r="F433" s="33" t="s">
        <v>228</v>
      </c>
      <c r="G433" s="33" t="s">
        <v>814</v>
      </c>
      <c r="H433" s="33">
        <v>0</v>
      </c>
      <c r="I433" s="33">
        <v>41311</v>
      </c>
      <c r="J433" s="39" t="s">
        <v>1111</v>
      </c>
      <c r="K433" s="33">
        <v>1</v>
      </c>
      <c r="L433" s="33">
        <v>0</v>
      </c>
      <c r="M433" s="33">
        <v>1</v>
      </c>
      <c r="N433" s="33">
        <v>1</v>
      </c>
      <c r="O433" s="33">
        <v>400</v>
      </c>
      <c r="P433" s="42">
        <v>40</v>
      </c>
      <c r="Q433" s="33">
        <v>0</v>
      </c>
      <c r="R433" s="33">
        <v>41310</v>
      </c>
      <c r="S433" s="33">
        <v>41310</v>
      </c>
      <c r="T433" s="41">
        <v>0</v>
      </c>
      <c r="U433" s="33">
        <v>99</v>
      </c>
      <c r="V433" s="33">
        <v>0</v>
      </c>
      <c r="W433" s="33">
        <v>10</v>
      </c>
      <c r="X433" s="12">
        <v>1</v>
      </c>
      <c r="Y433" s="33">
        <v>400</v>
      </c>
      <c r="Z433" s="37">
        <v>200</v>
      </c>
      <c r="AA433" s="37">
        <v>800</v>
      </c>
      <c r="AB433" s="34">
        <v>0</v>
      </c>
      <c r="AC433" s="34">
        <v>0</v>
      </c>
      <c r="AD433" s="34">
        <v>301</v>
      </c>
      <c r="AE433">
        <v>0</v>
      </c>
    </row>
    <row r="434" spans="1:31" x14ac:dyDescent="0.15">
      <c r="A434" s="33">
        <v>41311</v>
      </c>
      <c r="B434" s="33">
        <v>3</v>
      </c>
      <c r="C434" s="33" t="s">
        <v>166</v>
      </c>
      <c r="D434" s="34">
        <v>80</v>
      </c>
      <c r="E434" s="33">
        <v>1</v>
      </c>
      <c r="F434" s="33" t="s">
        <v>166</v>
      </c>
      <c r="G434" s="33" t="s">
        <v>840</v>
      </c>
      <c r="H434" s="33">
        <v>0</v>
      </c>
      <c r="I434" s="33">
        <v>41311</v>
      </c>
      <c r="J434" s="39" t="s">
        <v>1114</v>
      </c>
      <c r="K434" s="33">
        <v>2</v>
      </c>
      <c r="L434" s="33">
        <v>0</v>
      </c>
      <c r="M434" s="33">
        <v>1</v>
      </c>
      <c r="N434" s="33">
        <v>1</v>
      </c>
      <c r="O434" s="33">
        <v>20000</v>
      </c>
      <c r="P434" s="42">
        <v>2000</v>
      </c>
      <c r="Q434" s="33">
        <v>0</v>
      </c>
      <c r="R434" s="33">
        <v>41311</v>
      </c>
      <c r="S434" s="33">
        <v>41311</v>
      </c>
      <c r="T434" s="41">
        <v>0</v>
      </c>
      <c r="U434" s="33">
        <v>99</v>
      </c>
      <c r="V434" s="33">
        <v>0</v>
      </c>
      <c r="W434" s="33">
        <v>4</v>
      </c>
      <c r="X434" s="12">
        <v>1</v>
      </c>
      <c r="Y434" s="33">
        <v>20000</v>
      </c>
      <c r="Z434" s="37">
        <v>10000</v>
      </c>
      <c r="AA434" s="37">
        <v>40000</v>
      </c>
      <c r="AB434" s="34">
        <v>0</v>
      </c>
      <c r="AC434" s="34">
        <v>0</v>
      </c>
      <c r="AD434" s="34">
        <v>301</v>
      </c>
      <c r="AE434">
        <v>0</v>
      </c>
    </row>
    <row r="435" spans="1:31" x14ac:dyDescent="0.15">
      <c r="A435" s="33">
        <v>41312</v>
      </c>
      <c r="B435" s="33">
        <v>3</v>
      </c>
      <c r="C435" s="33" t="s">
        <v>167</v>
      </c>
      <c r="D435" s="34">
        <v>80</v>
      </c>
      <c r="E435" s="33">
        <v>2</v>
      </c>
      <c r="F435" s="33" t="s">
        <v>167</v>
      </c>
      <c r="G435" s="33" t="s">
        <v>841</v>
      </c>
      <c r="H435" s="33">
        <v>0</v>
      </c>
      <c r="I435" s="33">
        <v>41312</v>
      </c>
      <c r="J435" s="39" t="s">
        <v>1115</v>
      </c>
      <c r="K435" s="33">
        <v>3</v>
      </c>
      <c r="L435" s="33">
        <v>0</v>
      </c>
      <c r="M435" s="33">
        <v>1</v>
      </c>
      <c r="N435" s="33">
        <v>1</v>
      </c>
      <c r="O435" s="33">
        <v>200000</v>
      </c>
      <c r="P435" s="42">
        <v>20000</v>
      </c>
      <c r="Q435" s="33">
        <v>0</v>
      </c>
      <c r="R435" s="33">
        <v>41312</v>
      </c>
      <c r="S435" s="33">
        <v>41312</v>
      </c>
      <c r="T435" s="41">
        <v>0</v>
      </c>
      <c r="U435" s="33">
        <v>99</v>
      </c>
      <c r="V435" s="33">
        <v>0</v>
      </c>
      <c r="W435" s="33">
        <v>4</v>
      </c>
      <c r="X435" s="12">
        <v>1</v>
      </c>
      <c r="Y435" s="33">
        <v>200000</v>
      </c>
      <c r="Z435" s="37">
        <v>100000</v>
      </c>
      <c r="AA435" s="37">
        <v>400000</v>
      </c>
      <c r="AB435" s="34">
        <v>0</v>
      </c>
      <c r="AC435" s="34">
        <v>0</v>
      </c>
      <c r="AD435" s="34">
        <v>301</v>
      </c>
      <c r="AE435">
        <v>0</v>
      </c>
    </row>
    <row r="436" spans="1:31" x14ac:dyDescent="0.15">
      <c r="A436" s="33">
        <v>41313</v>
      </c>
      <c r="B436" s="33">
        <v>3</v>
      </c>
      <c r="C436" s="33" t="s">
        <v>168</v>
      </c>
      <c r="D436" s="34">
        <v>80</v>
      </c>
      <c r="E436" s="33">
        <v>3</v>
      </c>
      <c r="F436" s="33" t="s">
        <v>168</v>
      </c>
      <c r="G436" s="33" t="s">
        <v>842</v>
      </c>
      <c r="H436" s="33">
        <v>0</v>
      </c>
      <c r="I436" s="33">
        <v>41313</v>
      </c>
      <c r="J436" s="39" t="s">
        <v>1116</v>
      </c>
      <c r="K436" s="33">
        <v>4</v>
      </c>
      <c r="L436" s="33">
        <v>0</v>
      </c>
      <c r="M436" s="33">
        <v>1</v>
      </c>
      <c r="N436" s="33">
        <v>1</v>
      </c>
      <c r="O436" s="33">
        <v>2000000</v>
      </c>
      <c r="P436" s="42">
        <v>200000</v>
      </c>
      <c r="Q436" s="33">
        <v>0</v>
      </c>
      <c r="R436" s="33">
        <v>41313</v>
      </c>
      <c r="S436" s="33">
        <v>41313</v>
      </c>
      <c r="T436" s="41">
        <v>0</v>
      </c>
      <c r="U436" s="33">
        <v>99</v>
      </c>
      <c r="V436" s="33">
        <v>0</v>
      </c>
      <c r="W436" s="33">
        <v>4</v>
      </c>
      <c r="X436" s="12">
        <v>1</v>
      </c>
      <c r="Y436" s="33">
        <v>2000000</v>
      </c>
      <c r="Z436" s="37">
        <v>1000000</v>
      </c>
      <c r="AA436" s="37">
        <v>4000000</v>
      </c>
      <c r="AB436" s="34">
        <v>0</v>
      </c>
      <c r="AC436" s="34">
        <v>0</v>
      </c>
      <c r="AD436" s="34">
        <v>301</v>
      </c>
      <c r="AE436">
        <v>0</v>
      </c>
    </row>
    <row r="437" spans="1:31" x14ac:dyDescent="0.15">
      <c r="A437" s="33">
        <v>41410</v>
      </c>
      <c r="B437" s="33">
        <v>3</v>
      </c>
      <c r="C437" s="33" t="s">
        <v>229</v>
      </c>
      <c r="D437" s="34">
        <v>0</v>
      </c>
      <c r="E437" s="33">
        <v>1</v>
      </c>
      <c r="F437" s="33" t="s">
        <v>229</v>
      </c>
      <c r="G437" s="33" t="s">
        <v>815</v>
      </c>
      <c r="H437" s="33">
        <v>0</v>
      </c>
      <c r="I437" s="33">
        <v>41411</v>
      </c>
      <c r="J437" s="39" t="s">
        <v>1111</v>
      </c>
      <c r="K437" s="33">
        <v>1</v>
      </c>
      <c r="L437" s="33">
        <v>0</v>
      </c>
      <c r="M437" s="33">
        <v>1</v>
      </c>
      <c r="N437" s="33">
        <v>1</v>
      </c>
      <c r="O437" s="33">
        <v>400</v>
      </c>
      <c r="P437" s="42">
        <v>40</v>
      </c>
      <c r="Q437" s="33">
        <v>0</v>
      </c>
      <c r="R437" s="33">
        <v>41410</v>
      </c>
      <c r="S437" s="33">
        <v>41410</v>
      </c>
      <c r="T437" s="41">
        <v>0</v>
      </c>
      <c r="U437" s="33">
        <v>99</v>
      </c>
      <c r="V437" s="33">
        <v>0</v>
      </c>
      <c r="W437" s="33">
        <v>10</v>
      </c>
      <c r="X437" s="12">
        <v>1</v>
      </c>
      <c r="Y437" s="33">
        <v>400</v>
      </c>
      <c r="Z437" s="37">
        <v>200</v>
      </c>
      <c r="AA437" s="37">
        <v>800</v>
      </c>
      <c r="AB437" s="34">
        <v>0</v>
      </c>
      <c r="AC437" s="34">
        <v>0</v>
      </c>
      <c r="AD437" s="34">
        <v>301</v>
      </c>
      <c r="AE437">
        <v>0</v>
      </c>
    </row>
    <row r="438" spans="1:31" x14ac:dyDescent="0.15">
      <c r="A438" s="33">
        <v>41411</v>
      </c>
      <c r="B438" s="33">
        <v>3</v>
      </c>
      <c r="C438" s="33" t="s">
        <v>171</v>
      </c>
      <c r="D438" s="34">
        <v>80</v>
      </c>
      <c r="E438" s="33">
        <v>1</v>
      </c>
      <c r="F438" s="33" t="s">
        <v>171</v>
      </c>
      <c r="G438" s="33" t="s">
        <v>843</v>
      </c>
      <c r="H438" s="33">
        <v>0</v>
      </c>
      <c r="I438" s="33">
        <v>41411</v>
      </c>
      <c r="J438" s="39" t="s">
        <v>1114</v>
      </c>
      <c r="K438" s="33">
        <v>2</v>
      </c>
      <c r="L438" s="33">
        <v>0</v>
      </c>
      <c r="M438" s="33">
        <v>1</v>
      </c>
      <c r="N438" s="33">
        <v>1</v>
      </c>
      <c r="O438" s="33">
        <v>20000</v>
      </c>
      <c r="P438" s="42">
        <v>2000</v>
      </c>
      <c r="Q438" s="33">
        <v>0</v>
      </c>
      <c r="R438" s="33">
        <v>41411</v>
      </c>
      <c r="S438" s="33">
        <v>41411</v>
      </c>
      <c r="T438" s="41">
        <v>0</v>
      </c>
      <c r="U438" s="33">
        <v>99</v>
      </c>
      <c r="V438" s="33">
        <v>0</v>
      </c>
      <c r="W438" s="33">
        <v>4</v>
      </c>
      <c r="X438" s="12">
        <v>1</v>
      </c>
      <c r="Y438" s="33">
        <v>20000</v>
      </c>
      <c r="Z438" s="37">
        <v>10000</v>
      </c>
      <c r="AA438" s="37">
        <v>40000</v>
      </c>
      <c r="AB438" s="34">
        <v>0</v>
      </c>
      <c r="AC438" s="34">
        <v>0</v>
      </c>
      <c r="AD438" s="34">
        <v>301</v>
      </c>
      <c r="AE438">
        <v>0</v>
      </c>
    </row>
    <row r="439" spans="1:31" x14ac:dyDescent="0.15">
      <c r="A439" s="33">
        <v>41412</v>
      </c>
      <c r="B439" s="33">
        <v>3</v>
      </c>
      <c r="C439" s="33" t="s">
        <v>172</v>
      </c>
      <c r="D439" s="34">
        <v>80</v>
      </c>
      <c r="E439" s="33">
        <v>2</v>
      </c>
      <c r="F439" s="33" t="s">
        <v>172</v>
      </c>
      <c r="G439" s="33" t="s">
        <v>844</v>
      </c>
      <c r="H439" s="33">
        <v>0</v>
      </c>
      <c r="I439" s="33">
        <v>41412</v>
      </c>
      <c r="J439" s="39" t="s">
        <v>1115</v>
      </c>
      <c r="K439" s="33">
        <v>3</v>
      </c>
      <c r="L439" s="33">
        <v>0</v>
      </c>
      <c r="M439" s="33">
        <v>1</v>
      </c>
      <c r="N439" s="33">
        <v>1</v>
      </c>
      <c r="O439" s="33">
        <v>200000</v>
      </c>
      <c r="P439" s="42">
        <v>20000</v>
      </c>
      <c r="Q439" s="33">
        <v>0</v>
      </c>
      <c r="R439" s="33">
        <v>41412</v>
      </c>
      <c r="S439" s="33">
        <v>41412</v>
      </c>
      <c r="T439" s="41">
        <v>0</v>
      </c>
      <c r="U439" s="33">
        <v>99</v>
      </c>
      <c r="V439" s="33">
        <v>0</v>
      </c>
      <c r="W439" s="33">
        <v>4</v>
      </c>
      <c r="X439" s="12">
        <v>1</v>
      </c>
      <c r="Y439" s="33">
        <v>200000</v>
      </c>
      <c r="Z439" s="37">
        <v>100000</v>
      </c>
      <c r="AA439" s="37">
        <v>400000</v>
      </c>
      <c r="AB439" s="34">
        <v>0</v>
      </c>
      <c r="AC439" s="34">
        <v>0</v>
      </c>
      <c r="AD439" s="34">
        <v>301</v>
      </c>
      <c r="AE439">
        <v>0</v>
      </c>
    </row>
    <row r="440" spans="1:31" x14ac:dyDescent="0.15">
      <c r="A440" s="33">
        <v>41413</v>
      </c>
      <c r="B440" s="33">
        <v>3</v>
      </c>
      <c r="C440" s="33" t="s">
        <v>173</v>
      </c>
      <c r="D440" s="34">
        <v>80</v>
      </c>
      <c r="E440" s="33">
        <v>3</v>
      </c>
      <c r="F440" s="33" t="s">
        <v>173</v>
      </c>
      <c r="G440" s="33" t="s">
        <v>845</v>
      </c>
      <c r="H440" s="33">
        <v>0</v>
      </c>
      <c r="I440" s="33">
        <v>41413</v>
      </c>
      <c r="J440" s="39" t="s">
        <v>1116</v>
      </c>
      <c r="K440" s="33">
        <v>4</v>
      </c>
      <c r="L440" s="33">
        <v>0</v>
      </c>
      <c r="M440" s="33">
        <v>1</v>
      </c>
      <c r="N440" s="33">
        <v>1</v>
      </c>
      <c r="O440" s="33">
        <v>2000000</v>
      </c>
      <c r="P440" s="42">
        <v>200000</v>
      </c>
      <c r="Q440" s="33">
        <v>0</v>
      </c>
      <c r="R440" s="33">
        <v>41413</v>
      </c>
      <c r="S440" s="33">
        <v>41413</v>
      </c>
      <c r="T440" s="41">
        <v>0</v>
      </c>
      <c r="U440" s="33">
        <v>99</v>
      </c>
      <c r="V440" s="33">
        <v>0</v>
      </c>
      <c r="W440" s="33">
        <v>4</v>
      </c>
      <c r="X440" s="12">
        <v>1</v>
      </c>
      <c r="Y440" s="33">
        <v>2000000</v>
      </c>
      <c r="Z440" s="37">
        <v>1000000</v>
      </c>
      <c r="AA440" s="37">
        <v>4000000</v>
      </c>
      <c r="AB440" s="34">
        <v>0</v>
      </c>
      <c r="AC440" s="34">
        <v>0</v>
      </c>
      <c r="AD440" s="34">
        <v>301</v>
      </c>
      <c r="AE440">
        <v>0</v>
      </c>
    </row>
    <row r="441" spans="1:31" x14ac:dyDescent="0.15">
      <c r="A441" s="33">
        <v>42000</v>
      </c>
      <c r="B441" s="33">
        <v>3</v>
      </c>
      <c r="C441" s="33" t="s">
        <v>230</v>
      </c>
      <c r="D441" s="34">
        <v>0</v>
      </c>
      <c r="E441" s="33">
        <v>1</v>
      </c>
      <c r="F441" s="33" t="s">
        <v>230</v>
      </c>
      <c r="G441" s="33" t="s">
        <v>825</v>
      </c>
      <c r="H441" s="33">
        <v>0</v>
      </c>
      <c r="I441" s="33">
        <v>42001</v>
      </c>
      <c r="J441" s="39" t="s">
        <v>1111</v>
      </c>
      <c r="K441" s="33">
        <v>1</v>
      </c>
      <c r="L441" s="33">
        <v>0</v>
      </c>
      <c r="M441" s="33">
        <v>1</v>
      </c>
      <c r="N441" s="33">
        <v>2</v>
      </c>
      <c r="O441" s="33">
        <v>400</v>
      </c>
      <c r="P441" s="42">
        <v>40</v>
      </c>
      <c r="Q441" s="33">
        <v>0</v>
      </c>
      <c r="R441" s="33">
        <v>42000</v>
      </c>
      <c r="S441" s="33">
        <v>42000</v>
      </c>
      <c r="T441" s="23">
        <v>0</v>
      </c>
      <c r="U441" s="33">
        <v>99</v>
      </c>
      <c r="V441" s="33">
        <v>0</v>
      </c>
      <c r="W441" s="33">
        <v>10</v>
      </c>
      <c r="X441" s="12">
        <v>1</v>
      </c>
      <c r="Y441" s="33">
        <v>400</v>
      </c>
      <c r="Z441" s="37">
        <v>200</v>
      </c>
      <c r="AA441" s="37">
        <v>800</v>
      </c>
      <c r="AB441" s="34">
        <v>0</v>
      </c>
      <c r="AC441" s="34">
        <v>0</v>
      </c>
      <c r="AD441" s="34">
        <v>302</v>
      </c>
      <c r="AE441">
        <v>0</v>
      </c>
    </row>
    <row r="442" spans="1:31" x14ac:dyDescent="0.15">
      <c r="A442" s="33">
        <v>42001</v>
      </c>
      <c r="B442" s="33">
        <v>3</v>
      </c>
      <c r="C442" s="33" t="s">
        <v>174</v>
      </c>
      <c r="D442" s="34">
        <v>60</v>
      </c>
      <c r="E442" s="33">
        <v>1</v>
      </c>
      <c r="F442" s="33" t="s">
        <v>174</v>
      </c>
      <c r="G442" s="33" t="s">
        <v>820</v>
      </c>
      <c r="H442" s="33">
        <v>0</v>
      </c>
      <c r="I442" s="33">
        <v>42001</v>
      </c>
      <c r="J442" s="39" t="s">
        <v>1114</v>
      </c>
      <c r="K442" s="33">
        <v>2</v>
      </c>
      <c r="L442" s="33">
        <v>0</v>
      </c>
      <c r="M442" s="33">
        <v>1</v>
      </c>
      <c r="N442" s="33">
        <v>2</v>
      </c>
      <c r="O442" s="33">
        <v>20000</v>
      </c>
      <c r="P442" s="42">
        <v>2000</v>
      </c>
      <c r="Q442" s="33">
        <v>0</v>
      </c>
      <c r="R442" s="33">
        <v>42001</v>
      </c>
      <c r="S442" s="33">
        <v>42001</v>
      </c>
      <c r="T442" s="23">
        <v>0</v>
      </c>
      <c r="U442" s="33">
        <v>99</v>
      </c>
      <c r="V442" s="33">
        <v>0</v>
      </c>
      <c r="W442" s="33">
        <v>4</v>
      </c>
      <c r="X442" s="12">
        <v>1</v>
      </c>
      <c r="Y442" s="33">
        <v>20000</v>
      </c>
      <c r="Z442" s="37">
        <v>10000</v>
      </c>
      <c r="AA442" s="37">
        <v>40000</v>
      </c>
      <c r="AB442" s="34">
        <v>0</v>
      </c>
      <c r="AC442" s="34">
        <v>0</v>
      </c>
      <c r="AD442" s="34">
        <v>302</v>
      </c>
      <c r="AE442">
        <v>0</v>
      </c>
    </row>
    <row r="443" spans="1:31" x14ac:dyDescent="0.15">
      <c r="A443" s="33">
        <v>42002</v>
      </c>
      <c r="B443" s="33">
        <v>3</v>
      </c>
      <c r="C443" s="33" t="s">
        <v>175</v>
      </c>
      <c r="D443" s="34">
        <v>60</v>
      </c>
      <c r="E443" s="33">
        <v>2</v>
      </c>
      <c r="F443" s="33" t="s">
        <v>175</v>
      </c>
      <c r="G443" s="33" t="s">
        <v>820</v>
      </c>
      <c r="H443" s="33">
        <v>0</v>
      </c>
      <c r="I443" s="33">
        <v>42002</v>
      </c>
      <c r="J443" s="39" t="s">
        <v>1115</v>
      </c>
      <c r="K443" s="33">
        <v>3</v>
      </c>
      <c r="L443" s="33">
        <v>0</v>
      </c>
      <c r="M443" s="33">
        <v>1</v>
      </c>
      <c r="N443" s="33">
        <v>2</v>
      </c>
      <c r="O443" s="33">
        <v>200000</v>
      </c>
      <c r="P443" s="42">
        <v>20000</v>
      </c>
      <c r="Q443" s="33">
        <v>0</v>
      </c>
      <c r="R443" s="33">
        <v>42002</v>
      </c>
      <c r="S443" s="33">
        <v>42002</v>
      </c>
      <c r="T443" s="23">
        <v>0</v>
      </c>
      <c r="U443" s="33">
        <v>99</v>
      </c>
      <c r="V443" s="33">
        <v>0</v>
      </c>
      <c r="W443" s="33">
        <v>4</v>
      </c>
      <c r="X443" s="12">
        <v>1</v>
      </c>
      <c r="Y443" s="33">
        <v>200000</v>
      </c>
      <c r="Z443" s="37">
        <v>100000</v>
      </c>
      <c r="AA443" s="37">
        <v>400000</v>
      </c>
      <c r="AB443" s="34">
        <v>0</v>
      </c>
      <c r="AC443" s="34">
        <v>0</v>
      </c>
      <c r="AD443" s="34">
        <v>302</v>
      </c>
      <c r="AE443">
        <v>0</v>
      </c>
    </row>
    <row r="444" spans="1:31" x14ac:dyDescent="0.15">
      <c r="A444" s="33">
        <v>42003</v>
      </c>
      <c r="B444" s="33">
        <v>3</v>
      </c>
      <c r="C444" s="33" t="s">
        <v>176</v>
      </c>
      <c r="D444" s="34">
        <v>60</v>
      </c>
      <c r="E444" s="33">
        <v>3</v>
      </c>
      <c r="F444" s="33" t="s">
        <v>176</v>
      </c>
      <c r="G444" s="33" t="s">
        <v>820</v>
      </c>
      <c r="H444" s="33">
        <v>0</v>
      </c>
      <c r="I444" s="33">
        <v>42003</v>
      </c>
      <c r="J444" s="39" t="s">
        <v>1116</v>
      </c>
      <c r="K444" s="33">
        <v>4</v>
      </c>
      <c r="L444" s="33">
        <v>0</v>
      </c>
      <c r="M444" s="33">
        <v>1</v>
      </c>
      <c r="N444" s="33">
        <v>2</v>
      </c>
      <c r="O444" s="33">
        <v>2000000</v>
      </c>
      <c r="P444" s="42">
        <v>200000</v>
      </c>
      <c r="Q444" s="33">
        <v>0</v>
      </c>
      <c r="R444" s="33">
        <v>42003</v>
      </c>
      <c r="S444" s="33">
        <v>42003</v>
      </c>
      <c r="T444" s="23">
        <v>0</v>
      </c>
      <c r="U444" s="33">
        <v>99</v>
      </c>
      <c r="V444" s="33">
        <v>0</v>
      </c>
      <c r="W444" s="33">
        <v>4</v>
      </c>
      <c r="X444" s="12">
        <v>1</v>
      </c>
      <c r="Y444" s="33">
        <v>2000000</v>
      </c>
      <c r="Z444" s="37">
        <v>1000000</v>
      </c>
      <c r="AA444" s="37">
        <v>4000000</v>
      </c>
      <c r="AB444" s="34">
        <v>0</v>
      </c>
      <c r="AC444" s="34">
        <v>0</v>
      </c>
      <c r="AD444" s="34">
        <v>302</v>
      </c>
      <c r="AE444">
        <v>0</v>
      </c>
    </row>
    <row r="445" spans="1:31" x14ac:dyDescent="0.15">
      <c r="A445" s="33">
        <v>42110</v>
      </c>
      <c r="B445" s="33">
        <v>3</v>
      </c>
      <c r="C445" s="33" t="s">
        <v>233</v>
      </c>
      <c r="D445" s="34">
        <v>0</v>
      </c>
      <c r="E445" s="33">
        <v>1</v>
      </c>
      <c r="F445" s="33" t="s">
        <v>233</v>
      </c>
      <c r="G445" s="33" t="s">
        <v>769</v>
      </c>
      <c r="H445" s="33">
        <v>0</v>
      </c>
      <c r="I445" s="33">
        <v>42111</v>
      </c>
      <c r="J445" s="39" t="s">
        <v>1111</v>
      </c>
      <c r="K445" s="33">
        <v>1</v>
      </c>
      <c r="L445" s="33">
        <v>0</v>
      </c>
      <c r="M445" s="33">
        <v>1</v>
      </c>
      <c r="N445" s="33">
        <v>2</v>
      </c>
      <c r="O445" s="33">
        <v>400</v>
      </c>
      <c r="P445" s="42">
        <v>40</v>
      </c>
      <c r="Q445" s="33">
        <v>0</v>
      </c>
      <c r="R445" s="33">
        <v>42110</v>
      </c>
      <c r="S445" s="33">
        <v>42110</v>
      </c>
      <c r="T445" s="23">
        <v>0</v>
      </c>
      <c r="U445" s="33">
        <v>99</v>
      </c>
      <c r="V445" s="33">
        <v>0</v>
      </c>
      <c r="W445" s="33">
        <v>10</v>
      </c>
      <c r="X445" s="12">
        <v>1</v>
      </c>
      <c r="Y445" s="33">
        <v>400</v>
      </c>
      <c r="Z445" s="37">
        <v>200</v>
      </c>
      <c r="AA445" s="37">
        <v>800</v>
      </c>
      <c r="AB445" s="34">
        <v>0</v>
      </c>
      <c r="AC445" s="34">
        <v>0</v>
      </c>
      <c r="AD445" s="34">
        <v>302</v>
      </c>
      <c r="AE445">
        <v>0</v>
      </c>
    </row>
    <row r="446" spans="1:31" x14ac:dyDescent="0.15">
      <c r="A446" s="33">
        <v>42111</v>
      </c>
      <c r="B446" s="33">
        <v>3</v>
      </c>
      <c r="C446" s="33" t="s">
        <v>186</v>
      </c>
      <c r="D446" s="34">
        <v>80</v>
      </c>
      <c r="E446" s="33">
        <v>1</v>
      </c>
      <c r="F446" s="33" t="s">
        <v>186</v>
      </c>
      <c r="G446" s="33" t="s">
        <v>828</v>
      </c>
      <c r="H446" s="33">
        <v>0</v>
      </c>
      <c r="I446" s="33">
        <v>42111</v>
      </c>
      <c r="J446" s="39" t="s">
        <v>1114</v>
      </c>
      <c r="K446" s="33">
        <v>2</v>
      </c>
      <c r="L446" s="33">
        <v>0</v>
      </c>
      <c r="M446" s="33">
        <v>1</v>
      </c>
      <c r="N446" s="33">
        <v>2</v>
      </c>
      <c r="O446" s="33">
        <v>20000</v>
      </c>
      <c r="P446" s="42">
        <v>2000</v>
      </c>
      <c r="Q446" s="33">
        <v>0</v>
      </c>
      <c r="R446" s="33">
        <v>42111</v>
      </c>
      <c r="S446" s="33">
        <v>42111</v>
      </c>
      <c r="T446" s="23">
        <v>0</v>
      </c>
      <c r="U446" s="33">
        <v>99</v>
      </c>
      <c r="V446" s="33">
        <v>0</v>
      </c>
      <c r="W446" s="33">
        <v>4</v>
      </c>
      <c r="X446" s="12">
        <v>1</v>
      </c>
      <c r="Y446" s="33">
        <v>20000</v>
      </c>
      <c r="Z446" s="37">
        <v>10000</v>
      </c>
      <c r="AA446" s="37">
        <v>40000</v>
      </c>
      <c r="AB446" s="34">
        <v>0</v>
      </c>
      <c r="AC446" s="34">
        <v>0</v>
      </c>
      <c r="AD446" s="34">
        <v>302</v>
      </c>
      <c r="AE446">
        <v>0</v>
      </c>
    </row>
    <row r="447" spans="1:31" x14ac:dyDescent="0.15">
      <c r="A447" s="33">
        <v>42112</v>
      </c>
      <c r="B447" s="33">
        <v>3</v>
      </c>
      <c r="C447" s="33" t="s">
        <v>187</v>
      </c>
      <c r="D447" s="34">
        <v>80</v>
      </c>
      <c r="E447" s="33">
        <v>2</v>
      </c>
      <c r="F447" s="33" t="s">
        <v>187</v>
      </c>
      <c r="G447" s="33" t="s">
        <v>829</v>
      </c>
      <c r="H447" s="33">
        <v>0</v>
      </c>
      <c r="I447" s="33">
        <v>42112</v>
      </c>
      <c r="J447" s="39" t="s">
        <v>1115</v>
      </c>
      <c r="K447" s="33">
        <v>3</v>
      </c>
      <c r="L447" s="33">
        <v>0</v>
      </c>
      <c r="M447" s="33">
        <v>1</v>
      </c>
      <c r="N447" s="33">
        <v>2</v>
      </c>
      <c r="O447" s="33">
        <v>200000</v>
      </c>
      <c r="P447" s="42">
        <v>20000</v>
      </c>
      <c r="Q447" s="33">
        <v>0</v>
      </c>
      <c r="R447" s="33">
        <v>42112</v>
      </c>
      <c r="S447" s="33">
        <v>42112</v>
      </c>
      <c r="T447" s="23">
        <v>0</v>
      </c>
      <c r="U447" s="33">
        <v>99</v>
      </c>
      <c r="V447" s="33">
        <v>0</v>
      </c>
      <c r="W447" s="33">
        <v>4</v>
      </c>
      <c r="X447" s="12">
        <v>1</v>
      </c>
      <c r="Y447" s="33">
        <v>200000</v>
      </c>
      <c r="Z447" s="37">
        <v>100000</v>
      </c>
      <c r="AA447" s="37">
        <v>400000</v>
      </c>
      <c r="AB447" s="34">
        <v>0</v>
      </c>
      <c r="AC447" s="34">
        <v>0</v>
      </c>
      <c r="AD447" s="34">
        <v>302</v>
      </c>
      <c r="AE447">
        <v>0</v>
      </c>
    </row>
    <row r="448" spans="1:31" x14ac:dyDescent="0.15">
      <c r="A448" s="33">
        <v>42113</v>
      </c>
      <c r="B448" s="33">
        <v>3</v>
      </c>
      <c r="C448" s="33" t="s">
        <v>188</v>
      </c>
      <c r="D448" s="34">
        <v>80</v>
      </c>
      <c r="E448" s="33">
        <v>3</v>
      </c>
      <c r="F448" s="33" t="s">
        <v>188</v>
      </c>
      <c r="G448" s="33" t="s">
        <v>830</v>
      </c>
      <c r="H448" s="33">
        <v>0</v>
      </c>
      <c r="I448" s="33">
        <v>42113</v>
      </c>
      <c r="J448" s="39" t="s">
        <v>1116</v>
      </c>
      <c r="K448" s="33">
        <v>4</v>
      </c>
      <c r="L448" s="33">
        <v>0</v>
      </c>
      <c r="M448" s="33">
        <v>1</v>
      </c>
      <c r="N448" s="33">
        <v>2</v>
      </c>
      <c r="O448" s="33">
        <v>2000000</v>
      </c>
      <c r="P448" s="42">
        <v>200000</v>
      </c>
      <c r="Q448" s="33">
        <v>0</v>
      </c>
      <c r="R448" s="33">
        <v>42113</v>
      </c>
      <c r="S448" s="33">
        <v>42113</v>
      </c>
      <c r="T448" s="23">
        <v>0</v>
      </c>
      <c r="U448" s="33">
        <v>99</v>
      </c>
      <c r="V448" s="33">
        <v>0</v>
      </c>
      <c r="W448" s="33">
        <v>4</v>
      </c>
      <c r="X448" s="12">
        <v>1</v>
      </c>
      <c r="Y448" s="33">
        <v>2000000</v>
      </c>
      <c r="Z448" s="37">
        <v>1000000</v>
      </c>
      <c r="AA448" s="37">
        <v>4000000</v>
      </c>
      <c r="AB448" s="34">
        <v>0</v>
      </c>
      <c r="AC448" s="34">
        <v>0</v>
      </c>
      <c r="AD448" s="34">
        <v>302</v>
      </c>
      <c r="AE448">
        <v>0</v>
      </c>
    </row>
    <row r="449" spans="1:31" x14ac:dyDescent="0.15">
      <c r="A449" s="33">
        <v>42210</v>
      </c>
      <c r="B449" s="33">
        <v>3</v>
      </c>
      <c r="C449" s="33" t="s">
        <v>231</v>
      </c>
      <c r="D449" s="34">
        <v>0</v>
      </c>
      <c r="E449" s="33">
        <v>1</v>
      </c>
      <c r="F449" s="33" t="s">
        <v>231</v>
      </c>
      <c r="G449" s="33" t="s">
        <v>816</v>
      </c>
      <c r="H449" s="33">
        <v>0</v>
      </c>
      <c r="I449" s="33">
        <v>42211</v>
      </c>
      <c r="J449" s="39" t="s">
        <v>1111</v>
      </c>
      <c r="K449" s="33">
        <v>1</v>
      </c>
      <c r="L449" s="33">
        <v>0</v>
      </c>
      <c r="M449" s="33">
        <v>1</v>
      </c>
      <c r="N449" s="33">
        <v>2</v>
      </c>
      <c r="O449" s="33">
        <v>400</v>
      </c>
      <c r="P449" s="42">
        <v>40</v>
      </c>
      <c r="Q449" s="33">
        <v>0</v>
      </c>
      <c r="R449" s="33">
        <v>42210</v>
      </c>
      <c r="S449" s="33">
        <v>42210</v>
      </c>
      <c r="T449" s="23">
        <v>0</v>
      </c>
      <c r="U449" s="33">
        <v>99</v>
      </c>
      <c r="V449" s="33">
        <v>0</v>
      </c>
      <c r="W449" s="33">
        <v>10</v>
      </c>
      <c r="X449" s="12">
        <v>1</v>
      </c>
      <c r="Y449" s="33">
        <v>400</v>
      </c>
      <c r="Z449" s="37">
        <v>200</v>
      </c>
      <c r="AA449" s="37">
        <v>800</v>
      </c>
      <c r="AB449" s="34">
        <v>0</v>
      </c>
      <c r="AC449" s="34">
        <v>0</v>
      </c>
      <c r="AD449" s="34">
        <v>302</v>
      </c>
      <c r="AE449">
        <v>0</v>
      </c>
    </row>
    <row r="450" spans="1:31" x14ac:dyDescent="0.15">
      <c r="A450" s="33">
        <v>42211</v>
      </c>
      <c r="B450" s="33">
        <v>3</v>
      </c>
      <c r="C450" s="33" t="s">
        <v>177</v>
      </c>
      <c r="D450" s="34">
        <v>80</v>
      </c>
      <c r="E450" s="33">
        <v>1</v>
      </c>
      <c r="F450" s="33" t="s">
        <v>177</v>
      </c>
      <c r="G450" s="33" t="s">
        <v>849</v>
      </c>
      <c r="H450" s="33">
        <v>0</v>
      </c>
      <c r="I450" s="33">
        <v>42211</v>
      </c>
      <c r="J450" s="39" t="s">
        <v>1114</v>
      </c>
      <c r="K450" s="33">
        <v>2</v>
      </c>
      <c r="L450" s="33">
        <v>0</v>
      </c>
      <c r="M450" s="33">
        <v>1</v>
      </c>
      <c r="N450" s="33">
        <v>2</v>
      </c>
      <c r="O450" s="33">
        <v>20000</v>
      </c>
      <c r="P450" s="42">
        <v>2000</v>
      </c>
      <c r="Q450" s="33">
        <v>0</v>
      </c>
      <c r="R450" s="33">
        <v>42211</v>
      </c>
      <c r="S450" s="33">
        <v>42211</v>
      </c>
      <c r="T450" s="23">
        <v>0</v>
      </c>
      <c r="U450" s="33">
        <v>99</v>
      </c>
      <c r="V450" s="33">
        <v>0</v>
      </c>
      <c r="W450" s="33">
        <v>4</v>
      </c>
      <c r="X450" s="12">
        <v>1</v>
      </c>
      <c r="Y450" s="33">
        <v>20000</v>
      </c>
      <c r="Z450" s="37">
        <v>10000</v>
      </c>
      <c r="AA450" s="37">
        <v>40000</v>
      </c>
      <c r="AB450" s="34">
        <v>0</v>
      </c>
      <c r="AC450" s="34">
        <v>0</v>
      </c>
      <c r="AD450" s="34">
        <v>302</v>
      </c>
      <c r="AE450">
        <v>0</v>
      </c>
    </row>
    <row r="451" spans="1:31" x14ac:dyDescent="0.15">
      <c r="A451" s="33">
        <v>42212</v>
      </c>
      <c r="B451" s="33">
        <v>3</v>
      </c>
      <c r="C451" s="33" t="s">
        <v>178</v>
      </c>
      <c r="D451" s="34">
        <v>80</v>
      </c>
      <c r="E451" s="33">
        <v>2</v>
      </c>
      <c r="F451" s="33" t="s">
        <v>178</v>
      </c>
      <c r="G451" s="33" t="s">
        <v>850</v>
      </c>
      <c r="H451" s="33">
        <v>0</v>
      </c>
      <c r="I451" s="33">
        <v>42212</v>
      </c>
      <c r="J451" s="39" t="s">
        <v>1115</v>
      </c>
      <c r="K451" s="33">
        <v>3</v>
      </c>
      <c r="L451" s="33">
        <v>0</v>
      </c>
      <c r="M451" s="33">
        <v>1</v>
      </c>
      <c r="N451" s="33">
        <v>2</v>
      </c>
      <c r="O451" s="33">
        <v>200000</v>
      </c>
      <c r="P451" s="42">
        <v>20000</v>
      </c>
      <c r="Q451" s="33">
        <v>0</v>
      </c>
      <c r="R451" s="33">
        <v>42212</v>
      </c>
      <c r="S451" s="33">
        <v>42212</v>
      </c>
      <c r="T451" s="23">
        <v>0</v>
      </c>
      <c r="U451" s="33">
        <v>99</v>
      </c>
      <c r="V451" s="33">
        <v>0</v>
      </c>
      <c r="W451" s="33">
        <v>4</v>
      </c>
      <c r="X451" s="12">
        <v>1</v>
      </c>
      <c r="Y451" s="33">
        <v>200000</v>
      </c>
      <c r="Z451" s="37">
        <v>100000</v>
      </c>
      <c r="AA451" s="37">
        <v>400000</v>
      </c>
      <c r="AB451" s="34">
        <v>0</v>
      </c>
      <c r="AC451" s="34">
        <v>0</v>
      </c>
      <c r="AD451" s="34">
        <v>302</v>
      </c>
      <c r="AE451">
        <v>0</v>
      </c>
    </row>
    <row r="452" spans="1:31" x14ac:dyDescent="0.15">
      <c r="A452" s="33">
        <v>42213</v>
      </c>
      <c r="B452" s="33">
        <v>3</v>
      </c>
      <c r="C452" s="33" t="s">
        <v>179</v>
      </c>
      <c r="D452" s="34">
        <v>80</v>
      </c>
      <c r="E452" s="33">
        <v>3</v>
      </c>
      <c r="F452" s="33" t="s">
        <v>179</v>
      </c>
      <c r="G452" s="33" t="s">
        <v>851</v>
      </c>
      <c r="H452" s="33">
        <v>0</v>
      </c>
      <c r="I452" s="33">
        <v>42213</v>
      </c>
      <c r="J452" s="39" t="s">
        <v>1116</v>
      </c>
      <c r="K452" s="33">
        <v>4</v>
      </c>
      <c r="L452" s="33">
        <v>0</v>
      </c>
      <c r="M452" s="33">
        <v>1</v>
      </c>
      <c r="N452" s="33">
        <v>2</v>
      </c>
      <c r="O452" s="33">
        <v>2000000</v>
      </c>
      <c r="P452" s="42">
        <v>200000</v>
      </c>
      <c r="Q452" s="33">
        <v>0</v>
      </c>
      <c r="R452" s="33">
        <v>42213</v>
      </c>
      <c r="S452" s="33">
        <v>42213</v>
      </c>
      <c r="T452" s="23">
        <v>0</v>
      </c>
      <c r="U452" s="33">
        <v>99</v>
      </c>
      <c r="V452" s="33">
        <v>0</v>
      </c>
      <c r="W452" s="33">
        <v>4</v>
      </c>
      <c r="X452" s="12">
        <v>1</v>
      </c>
      <c r="Y452" s="33">
        <v>2000000</v>
      </c>
      <c r="Z452" s="37">
        <v>1000000</v>
      </c>
      <c r="AA452" s="37">
        <v>4000000</v>
      </c>
      <c r="AB452" s="34">
        <v>0</v>
      </c>
      <c r="AC452" s="34">
        <v>0</v>
      </c>
      <c r="AD452" s="34">
        <v>302</v>
      </c>
      <c r="AE452">
        <v>0</v>
      </c>
    </row>
    <row r="453" spans="1:31" x14ac:dyDescent="0.15">
      <c r="A453" s="33">
        <v>42310</v>
      </c>
      <c r="B453" s="33">
        <v>3</v>
      </c>
      <c r="C453" s="33" t="s">
        <v>232</v>
      </c>
      <c r="D453" s="34">
        <v>0</v>
      </c>
      <c r="E453" s="33">
        <v>1</v>
      </c>
      <c r="F453" s="33" t="s">
        <v>232</v>
      </c>
      <c r="G453" s="33" t="s">
        <v>817</v>
      </c>
      <c r="H453" s="33">
        <v>0</v>
      </c>
      <c r="I453" s="33">
        <v>42311</v>
      </c>
      <c r="J453" s="39" t="s">
        <v>1111</v>
      </c>
      <c r="K453" s="33">
        <v>1</v>
      </c>
      <c r="L453" s="33">
        <v>0</v>
      </c>
      <c r="M453" s="33">
        <v>1</v>
      </c>
      <c r="N453" s="33">
        <v>2</v>
      </c>
      <c r="O453" s="33">
        <v>400</v>
      </c>
      <c r="P453" s="42">
        <v>40</v>
      </c>
      <c r="Q453" s="33">
        <v>0</v>
      </c>
      <c r="R453" s="33">
        <v>42310</v>
      </c>
      <c r="S453" s="33">
        <v>42310</v>
      </c>
      <c r="T453" s="23">
        <v>0</v>
      </c>
      <c r="U453" s="33">
        <v>99</v>
      </c>
      <c r="V453" s="33">
        <v>0</v>
      </c>
      <c r="W453" s="33">
        <v>10</v>
      </c>
      <c r="X453" s="12">
        <v>1</v>
      </c>
      <c r="Y453" s="33">
        <v>400</v>
      </c>
      <c r="Z453" s="37">
        <v>200</v>
      </c>
      <c r="AA453" s="37">
        <v>800</v>
      </c>
      <c r="AB453" s="34">
        <v>0</v>
      </c>
      <c r="AC453" s="34">
        <v>0</v>
      </c>
      <c r="AD453" s="34">
        <v>302</v>
      </c>
      <c r="AE453">
        <v>0</v>
      </c>
    </row>
    <row r="454" spans="1:31" x14ac:dyDescent="0.15">
      <c r="A454" s="33">
        <v>42311</v>
      </c>
      <c r="B454" s="33">
        <v>3</v>
      </c>
      <c r="C454" s="33" t="s">
        <v>180</v>
      </c>
      <c r="D454" s="34">
        <v>80</v>
      </c>
      <c r="E454" s="33">
        <v>1</v>
      </c>
      <c r="F454" s="33" t="s">
        <v>180</v>
      </c>
      <c r="G454" s="33" t="s">
        <v>852</v>
      </c>
      <c r="H454" s="33">
        <v>0</v>
      </c>
      <c r="I454" s="33">
        <v>42311</v>
      </c>
      <c r="J454" s="39" t="s">
        <v>1114</v>
      </c>
      <c r="K454" s="33">
        <v>2</v>
      </c>
      <c r="L454" s="33">
        <v>0</v>
      </c>
      <c r="M454" s="33">
        <v>1</v>
      </c>
      <c r="N454" s="33">
        <v>2</v>
      </c>
      <c r="O454" s="33">
        <v>20000</v>
      </c>
      <c r="P454" s="42">
        <v>2000</v>
      </c>
      <c r="Q454" s="33">
        <v>0</v>
      </c>
      <c r="R454" s="33">
        <v>42311</v>
      </c>
      <c r="S454" s="33">
        <v>42311</v>
      </c>
      <c r="T454" s="23">
        <v>0</v>
      </c>
      <c r="U454" s="33">
        <v>99</v>
      </c>
      <c r="V454" s="33">
        <v>0</v>
      </c>
      <c r="W454" s="33">
        <v>4</v>
      </c>
      <c r="X454" s="12">
        <v>1</v>
      </c>
      <c r="Y454" s="33">
        <v>20000</v>
      </c>
      <c r="Z454" s="37">
        <v>10000</v>
      </c>
      <c r="AA454" s="37">
        <v>40000</v>
      </c>
      <c r="AB454" s="34">
        <v>0</v>
      </c>
      <c r="AC454" s="34">
        <v>0</v>
      </c>
      <c r="AD454" s="34">
        <v>302</v>
      </c>
      <c r="AE454">
        <v>0</v>
      </c>
    </row>
    <row r="455" spans="1:31" x14ac:dyDescent="0.15">
      <c r="A455" s="33">
        <v>42312</v>
      </c>
      <c r="B455" s="33">
        <v>3</v>
      </c>
      <c r="C455" s="33" t="s">
        <v>181</v>
      </c>
      <c r="D455" s="34">
        <v>80</v>
      </c>
      <c r="E455" s="33">
        <v>2</v>
      </c>
      <c r="F455" s="33" t="s">
        <v>181</v>
      </c>
      <c r="G455" s="33" t="s">
        <v>853</v>
      </c>
      <c r="H455" s="33">
        <v>0</v>
      </c>
      <c r="I455" s="33">
        <v>42312</v>
      </c>
      <c r="J455" s="39" t="s">
        <v>1115</v>
      </c>
      <c r="K455" s="33">
        <v>3</v>
      </c>
      <c r="L455" s="33">
        <v>0</v>
      </c>
      <c r="M455" s="33">
        <v>1</v>
      </c>
      <c r="N455" s="33">
        <v>2</v>
      </c>
      <c r="O455" s="33">
        <v>200000</v>
      </c>
      <c r="P455" s="42">
        <v>20000</v>
      </c>
      <c r="Q455" s="33">
        <v>0</v>
      </c>
      <c r="R455" s="33">
        <v>42312</v>
      </c>
      <c r="S455" s="33">
        <v>42312</v>
      </c>
      <c r="T455" s="23">
        <v>0</v>
      </c>
      <c r="U455" s="33">
        <v>99</v>
      </c>
      <c r="V455" s="33">
        <v>0</v>
      </c>
      <c r="W455" s="33">
        <v>4</v>
      </c>
      <c r="X455" s="12">
        <v>1</v>
      </c>
      <c r="Y455" s="33">
        <v>200000</v>
      </c>
      <c r="Z455" s="37">
        <v>100000</v>
      </c>
      <c r="AA455" s="37">
        <v>400000</v>
      </c>
      <c r="AB455" s="34">
        <v>0</v>
      </c>
      <c r="AC455" s="34">
        <v>0</v>
      </c>
      <c r="AD455" s="34">
        <v>302</v>
      </c>
      <c r="AE455">
        <v>0</v>
      </c>
    </row>
    <row r="456" spans="1:31" x14ac:dyDescent="0.15">
      <c r="A456" s="33">
        <v>42313</v>
      </c>
      <c r="B456" s="33">
        <v>3</v>
      </c>
      <c r="C456" s="33" t="s">
        <v>182</v>
      </c>
      <c r="D456" s="34">
        <v>80</v>
      </c>
      <c r="E456" s="33">
        <v>3</v>
      </c>
      <c r="F456" s="33" t="s">
        <v>182</v>
      </c>
      <c r="G456" s="33" t="s">
        <v>854</v>
      </c>
      <c r="H456" s="33">
        <v>0</v>
      </c>
      <c r="I456" s="33">
        <v>42313</v>
      </c>
      <c r="J456" s="39" t="s">
        <v>1116</v>
      </c>
      <c r="K456" s="33">
        <v>4</v>
      </c>
      <c r="L456" s="33">
        <v>0</v>
      </c>
      <c r="M456" s="33">
        <v>1</v>
      </c>
      <c r="N456" s="33">
        <v>2</v>
      </c>
      <c r="O456" s="33">
        <v>2000000</v>
      </c>
      <c r="P456" s="42">
        <v>200000</v>
      </c>
      <c r="Q456" s="33">
        <v>0</v>
      </c>
      <c r="R456" s="33">
        <v>42313</v>
      </c>
      <c r="S456" s="33">
        <v>42313</v>
      </c>
      <c r="T456" s="23">
        <v>0</v>
      </c>
      <c r="U456" s="33">
        <v>99</v>
      </c>
      <c r="V456" s="33">
        <v>0</v>
      </c>
      <c r="W456" s="33">
        <v>4</v>
      </c>
      <c r="X456" s="12">
        <v>1</v>
      </c>
      <c r="Y456" s="33">
        <v>2000000</v>
      </c>
      <c r="Z456" s="37">
        <v>1000000</v>
      </c>
      <c r="AA456" s="37">
        <v>4000000</v>
      </c>
      <c r="AB456" s="34">
        <v>0</v>
      </c>
      <c r="AC456" s="34">
        <v>0</v>
      </c>
      <c r="AD456" s="34">
        <v>302</v>
      </c>
      <c r="AE456">
        <v>0</v>
      </c>
    </row>
    <row r="457" spans="1:31" x14ac:dyDescent="0.15">
      <c r="A457" s="33">
        <v>42410</v>
      </c>
      <c r="B457" s="33">
        <v>3</v>
      </c>
      <c r="C457" s="33" t="s">
        <v>234</v>
      </c>
      <c r="D457" s="34">
        <v>0</v>
      </c>
      <c r="E457" s="33">
        <v>1</v>
      </c>
      <c r="F457" s="33" t="s">
        <v>234</v>
      </c>
      <c r="G457" s="33" t="s">
        <v>818</v>
      </c>
      <c r="H457" s="33">
        <v>0</v>
      </c>
      <c r="I457" s="33">
        <v>42411</v>
      </c>
      <c r="J457" s="39" t="s">
        <v>1111</v>
      </c>
      <c r="K457" s="33">
        <v>1</v>
      </c>
      <c r="L457" s="33">
        <v>0</v>
      </c>
      <c r="M457" s="33">
        <v>1</v>
      </c>
      <c r="N457" s="33">
        <v>2</v>
      </c>
      <c r="O457" s="33">
        <v>400</v>
      </c>
      <c r="P457" s="42">
        <v>40</v>
      </c>
      <c r="Q457" s="33">
        <v>0</v>
      </c>
      <c r="R457" s="33">
        <v>42410</v>
      </c>
      <c r="S457" s="33">
        <v>42410</v>
      </c>
      <c r="T457" s="23">
        <v>0</v>
      </c>
      <c r="U457" s="33">
        <v>99</v>
      </c>
      <c r="V457" s="33">
        <v>0</v>
      </c>
      <c r="W457" s="33">
        <v>10</v>
      </c>
      <c r="X457" s="12">
        <v>1</v>
      </c>
      <c r="Y457" s="33">
        <v>400</v>
      </c>
      <c r="Z457" s="37">
        <v>200</v>
      </c>
      <c r="AA457" s="37">
        <v>800</v>
      </c>
      <c r="AB457" s="34">
        <v>0</v>
      </c>
      <c r="AC457" s="34">
        <v>0</v>
      </c>
      <c r="AD457" s="34">
        <v>302</v>
      </c>
      <c r="AE457">
        <v>0</v>
      </c>
    </row>
    <row r="458" spans="1:31" x14ac:dyDescent="0.15">
      <c r="A458" s="33">
        <v>42411</v>
      </c>
      <c r="B458" s="33">
        <v>3</v>
      </c>
      <c r="C458" s="33" t="s">
        <v>192</v>
      </c>
      <c r="D458" s="34">
        <v>80</v>
      </c>
      <c r="E458" s="33">
        <v>1</v>
      </c>
      <c r="F458" s="33" t="s">
        <v>192</v>
      </c>
      <c r="G458" s="33" t="s">
        <v>846</v>
      </c>
      <c r="H458" s="33">
        <v>0</v>
      </c>
      <c r="I458" s="33">
        <v>42411</v>
      </c>
      <c r="J458" s="39" t="s">
        <v>1114</v>
      </c>
      <c r="K458" s="33">
        <v>2</v>
      </c>
      <c r="L458" s="33">
        <v>0</v>
      </c>
      <c r="M458" s="33">
        <v>1</v>
      </c>
      <c r="N458" s="33">
        <v>2</v>
      </c>
      <c r="O458" s="33">
        <v>20000</v>
      </c>
      <c r="P458" s="42">
        <v>2000</v>
      </c>
      <c r="Q458" s="33">
        <v>0</v>
      </c>
      <c r="R458" s="33">
        <v>42411</v>
      </c>
      <c r="S458" s="33">
        <v>42411</v>
      </c>
      <c r="T458" s="23">
        <v>0</v>
      </c>
      <c r="U458" s="33">
        <v>99</v>
      </c>
      <c r="V458" s="33">
        <v>0</v>
      </c>
      <c r="W458" s="33">
        <v>4</v>
      </c>
      <c r="X458" s="12">
        <v>1</v>
      </c>
      <c r="Y458" s="33">
        <v>20000</v>
      </c>
      <c r="Z458" s="37">
        <v>10000</v>
      </c>
      <c r="AA458" s="37">
        <v>40000</v>
      </c>
      <c r="AB458" s="34">
        <v>0</v>
      </c>
      <c r="AC458" s="34">
        <v>0</v>
      </c>
      <c r="AD458" s="34">
        <v>302</v>
      </c>
      <c r="AE458">
        <v>0</v>
      </c>
    </row>
    <row r="459" spans="1:31" x14ac:dyDescent="0.15">
      <c r="A459" s="33">
        <v>42412</v>
      </c>
      <c r="B459" s="33">
        <v>3</v>
      </c>
      <c r="C459" s="33" t="s">
        <v>193</v>
      </c>
      <c r="D459" s="34">
        <v>80</v>
      </c>
      <c r="E459" s="33">
        <v>2</v>
      </c>
      <c r="F459" s="33" t="s">
        <v>193</v>
      </c>
      <c r="G459" s="33" t="s">
        <v>847</v>
      </c>
      <c r="H459" s="33">
        <v>0</v>
      </c>
      <c r="I459" s="33">
        <v>42412</v>
      </c>
      <c r="J459" s="39" t="s">
        <v>1115</v>
      </c>
      <c r="K459" s="33">
        <v>3</v>
      </c>
      <c r="L459" s="33">
        <v>0</v>
      </c>
      <c r="M459" s="33">
        <v>1</v>
      </c>
      <c r="N459" s="33">
        <v>2</v>
      </c>
      <c r="O459" s="33">
        <v>200000</v>
      </c>
      <c r="P459" s="42">
        <v>20000</v>
      </c>
      <c r="Q459" s="33">
        <v>0</v>
      </c>
      <c r="R459" s="33">
        <v>42412</v>
      </c>
      <c r="S459" s="33">
        <v>42412</v>
      </c>
      <c r="T459" s="23">
        <v>0</v>
      </c>
      <c r="U459" s="33">
        <v>99</v>
      </c>
      <c r="V459" s="33">
        <v>0</v>
      </c>
      <c r="W459" s="33">
        <v>4</v>
      </c>
      <c r="X459" s="12">
        <v>1</v>
      </c>
      <c r="Y459" s="33">
        <v>200000</v>
      </c>
      <c r="Z459" s="37">
        <v>100000</v>
      </c>
      <c r="AA459" s="37">
        <v>400000</v>
      </c>
      <c r="AB459" s="34">
        <v>0</v>
      </c>
      <c r="AC459" s="34">
        <v>0</v>
      </c>
      <c r="AD459" s="34">
        <v>302</v>
      </c>
      <c r="AE459">
        <v>0</v>
      </c>
    </row>
    <row r="460" spans="1:31" x14ac:dyDescent="0.15">
      <c r="A460" s="33">
        <v>42413</v>
      </c>
      <c r="B460" s="33">
        <v>3</v>
      </c>
      <c r="C460" s="33" t="s">
        <v>194</v>
      </c>
      <c r="D460" s="34">
        <v>80</v>
      </c>
      <c r="E460" s="33">
        <v>3</v>
      </c>
      <c r="F460" s="33" t="s">
        <v>194</v>
      </c>
      <c r="G460" s="33" t="s">
        <v>848</v>
      </c>
      <c r="H460" s="33">
        <v>0</v>
      </c>
      <c r="I460" s="33">
        <v>42413</v>
      </c>
      <c r="J460" s="39" t="s">
        <v>1116</v>
      </c>
      <c r="K460" s="33">
        <v>4</v>
      </c>
      <c r="L460" s="33">
        <v>0</v>
      </c>
      <c r="M460" s="33">
        <v>1</v>
      </c>
      <c r="N460" s="33">
        <v>2</v>
      </c>
      <c r="O460" s="33">
        <v>2000000</v>
      </c>
      <c r="P460" s="42">
        <v>200000</v>
      </c>
      <c r="Q460" s="33">
        <v>0</v>
      </c>
      <c r="R460" s="33">
        <v>42413</v>
      </c>
      <c r="S460" s="33">
        <v>42413</v>
      </c>
      <c r="T460" s="23">
        <v>0</v>
      </c>
      <c r="U460" s="33">
        <v>99</v>
      </c>
      <c r="V460" s="33">
        <v>0</v>
      </c>
      <c r="W460" s="33">
        <v>4</v>
      </c>
      <c r="X460" s="12">
        <v>1</v>
      </c>
      <c r="Y460" s="33">
        <v>2000000</v>
      </c>
      <c r="Z460" s="37">
        <v>1000000</v>
      </c>
      <c r="AA460" s="37">
        <v>4000000</v>
      </c>
      <c r="AB460" s="34">
        <v>0</v>
      </c>
      <c r="AC460" s="34">
        <v>0</v>
      </c>
      <c r="AD460" s="34">
        <v>302</v>
      </c>
      <c r="AE460">
        <v>0</v>
      </c>
    </row>
    <row r="461" spans="1:31" x14ac:dyDescent="0.15">
      <c r="A461" s="33">
        <v>43000</v>
      </c>
      <c r="B461" s="33">
        <v>3</v>
      </c>
      <c r="C461" s="33" t="s">
        <v>235</v>
      </c>
      <c r="D461" s="34">
        <v>0</v>
      </c>
      <c r="E461" s="33">
        <v>1</v>
      </c>
      <c r="F461" s="33" t="s">
        <v>235</v>
      </c>
      <c r="G461" s="33" t="s">
        <v>819</v>
      </c>
      <c r="H461" s="33">
        <v>0</v>
      </c>
      <c r="I461" s="33">
        <v>43001</v>
      </c>
      <c r="J461" s="39" t="s">
        <v>1111</v>
      </c>
      <c r="K461" s="33">
        <v>1</v>
      </c>
      <c r="L461" s="33">
        <v>0</v>
      </c>
      <c r="M461" s="33">
        <v>1</v>
      </c>
      <c r="N461" s="33">
        <v>3</v>
      </c>
      <c r="O461" s="33">
        <v>400</v>
      </c>
      <c r="P461" s="42">
        <v>40</v>
      </c>
      <c r="Q461" s="33">
        <v>0</v>
      </c>
      <c r="R461" s="33">
        <v>43000</v>
      </c>
      <c r="S461" s="33">
        <v>43000</v>
      </c>
      <c r="T461" s="23">
        <v>0</v>
      </c>
      <c r="U461" s="33">
        <v>99</v>
      </c>
      <c r="V461" s="33">
        <v>0</v>
      </c>
      <c r="W461" s="33">
        <v>10</v>
      </c>
      <c r="X461" s="12">
        <v>1</v>
      </c>
      <c r="Y461" s="33">
        <v>400</v>
      </c>
      <c r="Z461" s="37">
        <v>200</v>
      </c>
      <c r="AA461" s="37">
        <v>800</v>
      </c>
      <c r="AB461" s="34">
        <v>0</v>
      </c>
      <c r="AC461" s="34">
        <v>0</v>
      </c>
      <c r="AD461" s="34">
        <v>303</v>
      </c>
      <c r="AE461">
        <v>0</v>
      </c>
    </row>
    <row r="462" spans="1:31" x14ac:dyDescent="0.15">
      <c r="A462" s="33">
        <v>43001</v>
      </c>
      <c r="B462" s="33">
        <v>3</v>
      </c>
      <c r="C462" s="33" t="s">
        <v>195</v>
      </c>
      <c r="D462" s="34">
        <v>60</v>
      </c>
      <c r="E462" s="33">
        <v>1</v>
      </c>
      <c r="F462" s="33" t="s">
        <v>195</v>
      </c>
      <c r="G462" s="33" t="s">
        <v>820</v>
      </c>
      <c r="H462" s="33">
        <v>0</v>
      </c>
      <c r="I462" s="33">
        <v>43001</v>
      </c>
      <c r="J462" s="39" t="s">
        <v>1114</v>
      </c>
      <c r="K462" s="33">
        <v>2</v>
      </c>
      <c r="L462" s="33">
        <v>0</v>
      </c>
      <c r="M462" s="33">
        <v>1</v>
      </c>
      <c r="N462" s="33">
        <v>3</v>
      </c>
      <c r="O462" s="33">
        <v>20000</v>
      </c>
      <c r="P462" s="42">
        <v>2000</v>
      </c>
      <c r="Q462" s="33">
        <v>0</v>
      </c>
      <c r="R462" s="33">
        <v>43001</v>
      </c>
      <c r="S462" s="33">
        <v>43001</v>
      </c>
      <c r="T462" s="23">
        <v>0</v>
      </c>
      <c r="U462" s="33">
        <v>99</v>
      </c>
      <c r="V462" s="33">
        <v>0</v>
      </c>
      <c r="W462" s="33">
        <v>4</v>
      </c>
      <c r="X462" s="12">
        <v>1</v>
      </c>
      <c r="Y462" s="33">
        <v>20000</v>
      </c>
      <c r="Z462" s="37">
        <v>10000</v>
      </c>
      <c r="AA462" s="37">
        <v>40000</v>
      </c>
      <c r="AB462" s="34">
        <v>0</v>
      </c>
      <c r="AC462" s="34">
        <v>0</v>
      </c>
      <c r="AD462" s="34">
        <v>303</v>
      </c>
      <c r="AE462">
        <v>0</v>
      </c>
    </row>
    <row r="463" spans="1:31" x14ac:dyDescent="0.15">
      <c r="A463" s="33">
        <v>43002</v>
      </c>
      <c r="B463" s="33">
        <v>3</v>
      </c>
      <c r="C463" s="33" t="s">
        <v>196</v>
      </c>
      <c r="D463" s="34">
        <v>60</v>
      </c>
      <c r="E463" s="33">
        <v>2</v>
      </c>
      <c r="F463" s="33" t="s">
        <v>196</v>
      </c>
      <c r="G463" s="33" t="s">
        <v>820</v>
      </c>
      <c r="H463" s="33">
        <v>0</v>
      </c>
      <c r="I463" s="33">
        <v>43002</v>
      </c>
      <c r="J463" s="39" t="s">
        <v>1115</v>
      </c>
      <c r="K463" s="33">
        <v>3</v>
      </c>
      <c r="L463" s="33">
        <v>0</v>
      </c>
      <c r="M463" s="33">
        <v>1</v>
      </c>
      <c r="N463" s="33">
        <v>3</v>
      </c>
      <c r="O463" s="33">
        <v>200000</v>
      </c>
      <c r="P463" s="42">
        <v>20000</v>
      </c>
      <c r="Q463" s="33">
        <v>0</v>
      </c>
      <c r="R463" s="33">
        <v>43002</v>
      </c>
      <c r="S463" s="33">
        <v>43002</v>
      </c>
      <c r="T463" s="23">
        <v>0</v>
      </c>
      <c r="U463" s="33">
        <v>99</v>
      </c>
      <c r="V463" s="33">
        <v>0</v>
      </c>
      <c r="W463" s="33">
        <v>4</v>
      </c>
      <c r="X463" s="12">
        <v>1</v>
      </c>
      <c r="Y463" s="33">
        <v>200000</v>
      </c>
      <c r="Z463" s="37">
        <v>100000</v>
      </c>
      <c r="AA463" s="37">
        <v>400000</v>
      </c>
      <c r="AB463" s="34">
        <v>0</v>
      </c>
      <c r="AC463" s="34">
        <v>0</v>
      </c>
      <c r="AD463" s="34">
        <v>303</v>
      </c>
      <c r="AE463">
        <v>0</v>
      </c>
    </row>
    <row r="464" spans="1:31" x14ac:dyDescent="0.15">
      <c r="A464" s="33">
        <v>43003</v>
      </c>
      <c r="B464" s="33">
        <v>3</v>
      </c>
      <c r="C464" s="33" t="s">
        <v>197</v>
      </c>
      <c r="D464" s="34">
        <v>60</v>
      </c>
      <c r="E464" s="33">
        <v>3</v>
      </c>
      <c r="F464" s="33" t="s">
        <v>197</v>
      </c>
      <c r="G464" s="33" t="s">
        <v>820</v>
      </c>
      <c r="H464" s="33">
        <v>0</v>
      </c>
      <c r="I464" s="33">
        <v>43003</v>
      </c>
      <c r="J464" s="39" t="s">
        <v>1116</v>
      </c>
      <c r="K464" s="33">
        <v>4</v>
      </c>
      <c r="L464" s="33">
        <v>0</v>
      </c>
      <c r="M464" s="33">
        <v>1</v>
      </c>
      <c r="N464" s="33">
        <v>3</v>
      </c>
      <c r="O464" s="33">
        <v>2000000</v>
      </c>
      <c r="P464" s="42">
        <v>200000</v>
      </c>
      <c r="Q464" s="33">
        <v>0</v>
      </c>
      <c r="R464" s="33">
        <v>43003</v>
      </c>
      <c r="S464" s="33">
        <v>43003</v>
      </c>
      <c r="T464" s="23">
        <v>0</v>
      </c>
      <c r="U464" s="33">
        <v>99</v>
      </c>
      <c r="V464" s="33">
        <v>0</v>
      </c>
      <c r="W464" s="33">
        <v>4</v>
      </c>
      <c r="X464" s="12">
        <v>1</v>
      </c>
      <c r="Y464" s="33">
        <v>2000000</v>
      </c>
      <c r="Z464" s="37">
        <v>1000000</v>
      </c>
      <c r="AA464" s="37">
        <v>4000000</v>
      </c>
      <c r="AB464" s="34">
        <v>0</v>
      </c>
      <c r="AC464" s="34">
        <v>0</v>
      </c>
      <c r="AD464" s="34">
        <v>303</v>
      </c>
      <c r="AE464">
        <v>0</v>
      </c>
    </row>
    <row r="465" spans="1:31" x14ac:dyDescent="0.15">
      <c r="A465" s="33">
        <v>43110</v>
      </c>
      <c r="B465" s="33">
        <v>3</v>
      </c>
      <c r="C465" s="33" t="s">
        <v>237</v>
      </c>
      <c r="D465" s="34">
        <v>0</v>
      </c>
      <c r="E465" s="33">
        <v>1</v>
      </c>
      <c r="F465" s="33" t="s">
        <v>237</v>
      </c>
      <c r="G465" s="33" t="s">
        <v>821</v>
      </c>
      <c r="H465" s="33">
        <v>0</v>
      </c>
      <c r="I465" s="33">
        <v>43111</v>
      </c>
      <c r="J465" s="39" t="s">
        <v>1111</v>
      </c>
      <c r="K465" s="33">
        <v>1</v>
      </c>
      <c r="L465" s="33">
        <v>0</v>
      </c>
      <c r="M465" s="33">
        <v>1</v>
      </c>
      <c r="N465" s="33">
        <v>3</v>
      </c>
      <c r="O465" s="33">
        <v>400</v>
      </c>
      <c r="P465" s="42">
        <v>40</v>
      </c>
      <c r="Q465" s="33">
        <v>0</v>
      </c>
      <c r="R465" s="33">
        <v>43110</v>
      </c>
      <c r="S465" s="33">
        <v>43110</v>
      </c>
      <c r="T465" s="23">
        <v>0</v>
      </c>
      <c r="U465" s="33">
        <v>99</v>
      </c>
      <c r="V465" s="33">
        <v>0</v>
      </c>
      <c r="W465" s="33">
        <v>10</v>
      </c>
      <c r="X465" s="12">
        <v>1</v>
      </c>
      <c r="Y465" s="33">
        <v>400</v>
      </c>
      <c r="Z465" s="37">
        <v>200</v>
      </c>
      <c r="AA465" s="37">
        <v>800</v>
      </c>
      <c r="AB465" s="34">
        <v>0</v>
      </c>
      <c r="AC465" s="34">
        <v>0</v>
      </c>
      <c r="AD465" s="34">
        <v>303</v>
      </c>
      <c r="AE465">
        <v>0</v>
      </c>
    </row>
    <row r="466" spans="1:31" x14ac:dyDescent="0.15">
      <c r="A466" s="33">
        <v>43111</v>
      </c>
      <c r="B466" s="33">
        <v>3</v>
      </c>
      <c r="C466" s="33" t="s">
        <v>236</v>
      </c>
      <c r="D466" s="34">
        <v>80</v>
      </c>
      <c r="E466" s="33">
        <v>1</v>
      </c>
      <c r="F466" s="33" t="s">
        <v>236</v>
      </c>
      <c r="G466" s="33" t="s">
        <v>855</v>
      </c>
      <c r="H466" s="33">
        <v>0</v>
      </c>
      <c r="I466" s="33">
        <v>43111</v>
      </c>
      <c r="J466" s="39" t="s">
        <v>1114</v>
      </c>
      <c r="K466" s="33">
        <v>2</v>
      </c>
      <c r="L466" s="33">
        <v>0</v>
      </c>
      <c r="M466" s="33">
        <v>1</v>
      </c>
      <c r="N466" s="33">
        <v>3</v>
      </c>
      <c r="O466" s="33">
        <v>20000</v>
      </c>
      <c r="P466" s="42">
        <v>2000</v>
      </c>
      <c r="Q466" s="33">
        <v>0</v>
      </c>
      <c r="R466" s="33">
        <v>43111</v>
      </c>
      <c r="S466" s="33">
        <v>43111</v>
      </c>
      <c r="T466" s="23">
        <v>0</v>
      </c>
      <c r="U466" s="33">
        <v>99</v>
      </c>
      <c r="V466" s="33">
        <v>0</v>
      </c>
      <c r="W466" s="33">
        <v>4</v>
      </c>
      <c r="X466" s="12">
        <v>1</v>
      </c>
      <c r="Y466" s="33">
        <v>20000</v>
      </c>
      <c r="Z466" s="37">
        <v>10000</v>
      </c>
      <c r="AA466" s="37">
        <v>40000</v>
      </c>
      <c r="AB466" s="34">
        <v>0</v>
      </c>
      <c r="AC466" s="34">
        <v>0</v>
      </c>
      <c r="AD466" s="34">
        <v>303</v>
      </c>
      <c r="AE466">
        <v>0</v>
      </c>
    </row>
    <row r="467" spans="1:31" x14ac:dyDescent="0.15">
      <c r="A467" s="33">
        <v>43112</v>
      </c>
      <c r="B467" s="33">
        <v>3</v>
      </c>
      <c r="C467" s="33" t="s">
        <v>169</v>
      </c>
      <c r="D467" s="34">
        <v>80</v>
      </c>
      <c r="E467" s="33">
        <v>2</v>
      </c>
      <c r="F467" s="33" t="s">
        <v>169</v>
      </c>
      <c r="G467" s="33" t="s">
        <v>856</v>
      </c>
      <c r="H467" s="33">
        <v>0</v>
      </c>
      <c r="I467" s="33">
        <v>43112</v>
      </c>
      <c r="J467" s="39" t="s">
        <v>1115</v>
      </c>
      <c r="K467" s="33">
        <v>3</v>
      </c>
      <c r="L467" s="33">
        <v>0</v>
      </c>
      <c r="M467" s="33">
        <v>1</v>
      </c>
      <c r="N467" s="33">
        <v>3</v>
      </c>
      <c r="O467" s="33">
        <v>200000</v>
      </c>
      <c r="P467" s="42">
        <v>20000</v>
      </c>
      <c r="Q467" s="33">
        <v>0</v>
      </c>
      <c r="R467" s="33">
        <v>43112</v>
      </c>
      <c r="S467" s="33">
        <v>43112</v>
      </c>
      <c r="T467" s="23">
        <v>0</v>
      </c>
      <c r="U467" s="33">
        <v>99</v>
      </c>
      <c r="V467" s="33">
        <v>0</v>
      </c>
      <c r="W467" s="33">
        <v>4</v>
      </c>
      <c r="X467" s="12">
        <v>1</v>
      </c>
      <c r="Y467" s="33">
        <v>200000</v>
      </c>
      <c r="Z467" s="37">
        <v>100000</v>
      </c>
      <c r="AA467" s="37">
        <v>400000</v>
      </c>
      <c r="AB467" s="34">
        <v>0</v>
      </c>
      <c r="AC467" s="34">
        <v>0</v>
      </c>
      <c r="AD467" s="34">
        <v>303</v>
      </c>
      <c r="AE467">
        <v>0</v>
      </c>
    </row>
    <row r="468" spans="1:31" x14ac:dyDescent="0.15">
      <c r="A468" s="33">
        <v>43113</v>
      </c>
      <c r="B468" s="33">
        <v>3</v>
      </c>
      <c r="C468" s="33" t="s">
        <v>170</v>
      </c>
      <c r="D468" s="34">
        <v>80</v>
      </c>
      <c r="E468" s="33">
        <v>3</v>
      </c>
      <c r="F468" s="33" t="s">
        <v>170</v>
      </c>
      <c r="G468" s="33" t="s">
        <v>857</v>
      </c>
      <c r="H468" s="33">
        <v>0</v>
      </c>
      <c r="I468" s="33">
        <v>43113</v>
      </c>
      <c r="J468" s="39" t="s">
        <v>1116</v>
      </c>
      <c r="K468" s="33">
        <v>4</v>
      </c>
      <c r="L468" s="33">
        <v>0</v>
      </c>
      <c r="M468" s="33">
        <v>1</v>
      </c>
      <c r="N468" s="33">
        <v>3</v>
      </c>
      <c r="O468" s="33">
        <v>2000000</v>
      </c>
      <c r="P468" s="42">
        <v>200000</v>
      </c>
      <c r="Q468" s="33">
        <v>0</v>
      </c>
      <c r="R468" s="33">
        <v>43113</v>
      </c>
      <c r="S468" s="33">
        <v>43113</v>
      </c>
      <c r="T468" s="23">
        <v>0</v>
      </c>
      <c r="U468" s="33">
        <v>99</v>
      </c>
      <c r="V468" s="33">
        <v>0</v>
      </c>
      <c r="W468" s="33">
        <v>4</v>
      </c>
      <c r="X468" s="12">
        <v>1</v>
      </c>
      <c r="Y468" s="33">
        <v>2000000</v>
      </c>
      <c r="Z468" s="37">
        <v>1000000</v>
      </c>
      <c r="AA468" s="37">
        <v>4000000</v>
      </c>
      <c r="AB468" s="34">
        <v>0</v>
      </c>
      <c r="AC468" s="34">
        <v>0</v>
      </c>
      <c r="AD468" s="34">
        <v>303</v>
      </c>
      <c r="AE468">
        <v>0</v>
      </c>
    </row>
    <row r="469" spans="1:31" x14ac:dyDescent="0.15">
      <c r="A469" s="33">
        <v>43210</v>
      </c>
      <c r="B469" s="33">
        <v>3</v>
      </c>
      <c r="C469" s="33" t="s">
        <v>238</v>
      </c>
      <c r="D469" s="34">
        <v>0</v>
      </c>
      <c r="E469" s="33">
        <v>1</v>
      </c>
      <c r="F469" s="33" t="s">
        <v>238</v>
      </c>
      <c r="G469" s="33" t="s">
        <v>822</v>
      </c>
      <c r="H469" s="33">
        <v>0</v>
      </c>
      <c r="I469" s="33">
        <v>43211</v>
      </c>
      <c r="J469" s="39" t="s">
        <v>1111</v>
      </c>
      <c r="K469" s="33">
        <v>1</v>
      </c>
      <c r="L469" s="33">
        <v>0</v>
      </c>
      <c r="M469" s="33">
        <v>1</v>
      </c>
      <c r="N469" s="33">
        <v>3</v>
      </c>
      <c r="O469" s="33">
        <v>400</v>
      </c>
      <c r="P469" s="42">
        <v>40</v>
      </c>
      <c r="Q469" s="33">
        <v>0</v>
      </c>
      <c r="R469" s="33">
        <v>43210</v>
      </c>
      <c r="S469" s="33">
        <v>43210</v>
      </c>
      <c r="T469" s="23">
        <v>0</v>
      </c>
      <c r="U469" s="33">
        <v>99</v>
      </c>
      <c r="V469" s="33">
        <v>0</v>
      </c>
      <c r="W469" s="33">
        <v>10</v>
      </c>
      <c r="X469" s="12">
        <v>1</v>
      </c>
      <c r="Y469" s="33">
        <v>400</v>
      </c>
      <c r="Z469" s="37">
        <v>200</v>
      </c>
      <c r="AA469" s="37">
        <v>800</v>
      </c>
      <c r="AB469" s="34">
        <v>0</v>
      </c>
      <c r="AC469" s="34">
        <v>0</v>
      </c>
      <c r="AD469" s="34">
        <v>303</v>
      </c>
      <c r="AE469">
        <v>0</v>
      </c>
    </row>
    <row r="470" spans="1:31" x14ac:dyDescent="0.15">
      <c r="A470" s="33">
        <v>43211</v>
      </c>
      <c r="B470" s="33">
        <v>3</v>
      </c>
      <c r="C470" s="33" t="s">
        <v>183</v>
      </c>
      <c r="D470" s="34">
        <v>80</v>
      </c>
      <c r="E470" s="33">
        <v>1</v>
      </c>
      <c r="F470" s="33" t="s">
        <v>183</v>
      </c>
      <c r="G470" s="33" t="s">
        <v>858</v>
      </c>
      <c r="H470" s="33">
        <v>0</v>
      </c>
      <c r="I470" s="33">
        <v>43211</v>
      </c>
      <c r="J470" s="39" t="s">
        <v>1114</v>
      </c>
      <c r="K470" s="33">
        <v>2</v>
      </c>
      <c r="L470" s="33">
        <v>0</v>
      </c>
      <c r="M470" s="33">
        <v>1</v>
      </c>
      <c r="N470" s="33">
        <v>3</v>
      </c>
      <c r="O470" s="33">
        <v>20000</v>
      </c>
      <c r="P470" s="42">
        <v>2000</v>
      </c>
      <c r="Q470" s="33">
        <v>0</v>
      </c>
      <c r="R470" s="33">
        <v>43211</v>
      </c>
      <c r="S470" s="33">
        <v>43211</v>
      </c>
      <c r="T470" s="23">
        <v>0</v>
      </c>
      <c r="U470" s="33">
        <v>99</v>
      </c>
      <c r="V470" s="33">
        <v>0</v>
      </c>
      <c r="W470" s="33">
        <v>4</v>
      </c>
      <c r="X470" s="12">
        <v>1</v>
      </c>
      <c r="Y470" s="33">
        <v>20000</v>
      </c>
      <c r="Z470" s="37">
        <v>10000</v>
      </c>
      <c r="AA470" s="37">
        <v>40000</v>
      </c>
      <c r="AB470" s="34">
        <v>0</v>
      </c>
      <c r="AC470" s="34">
        <v>0</v>
      </c>
      <c r="AD470" s="34">
        <v>303</v>
      </c>
      <c r="AE470">
        <v>0</v>
      </c>
    </row>
    <row r="471" spans="1:31" x14ac:dyDescent="0.15">
      <c r="A471" s="33">
        <v>43212</v>
      </c>
      <c r="B471" s="33">
        <v>3</v>
      </c>
      <c r="C471" s="33" t="s">
        <v>184</v>
      </c>
      <c r="D471" s="34">
        <v>80</v>
      </c>
      <c r="E471" s="33">
        <v>2</v>
      </c>
      <c r="F471" s="33" t="s">
        <v>184</v>
      </c>
      <c r="G471" s="33" t="s">
        <v>859</v>
      </c>
      <c r="H471" s="33">
        <v>0</v>
      </c>
      <c r="I471" s="33">
        <v>43212</v>
      </c>
      <c r="J471" s="39" t="s">
        <v>1115</v>
      </c>
      <c r="K471" s="33">
        <v>3</v>
      </c>
      <c r="L471" s="33">
        <v>0</v>
      </c>
      <c r="M471" s="33">
        <v>1</v>
      </c>
      <c r="N471" s="33">
        <v>3</v>
      </c>
      <c r="O471" s="33">
        <v>200000</v>
      </c>
      <c r="P471" s="42">
        <v>20000</v>
      </c>
      <c r="Q471" s="33">
        <v>0</v>
      </c>
      <c r="R471" s="33">
        <v>43212</v>
      </c>
      <c r="S471" s="33">
        <v>43212</v>
      </c>
      <c r="T471" s="23">
        <v>0</v>
      </c>
      <c r="U471" s="33">
        <v>99</v>
      </c>
      <c r="V471" s="33">
        <v>0</v>
      </c>
      <c r="W471" s="33">
        <v>4</v>
      </c>
      <c r="X471" s="12">
        <v>1</v>
      </c>
      <c r="Y471" s="33">
        <v>200000</v>
      </c>
      <c r="Z471" s="37">
        <v>100000</v>
      </c>
      <c r="AA471" s="37">
        <v>400000</v>
      </c>
      <c r="AB471" s="34">
        <v>0</v>
      </c>
      <c r="AC471" s="34">
        <v>0</v>
      </c>
      <c r="AD471" s="34">
        <v>303</v>
      </c>
      <c r="AE471">
        <v>0</v>
      </c>
    </row>
    <row r="472" spans="1:31" x14ac:dyDescent="0.15">
      <c r="A472" s="33">
        <v>43213</v>
      </c>
      <c r="B472" s="33">
        <v>3</v>
      </c>
      <c r="C472" s="33" t="s">
        <v>185</v>
      </c>
      <c r="D472" s="34">
        <v>80</v>
      </c>
      <c r="E472" s="33">
        <v>3</v>
      </c>
      <c r="F472" s="33" t="s">
        <v>185</v>
      </c>
      <c r="G472" s="33" t="s">
        <v>860</v>
      </c>
      <c r="H472" s="33">
        <v>0</v>
      </c>
      <c r="I472" s="33">
        <v>43213</v>
      </c>
      <c r="J472" s="39" t="s">
        <v>1116</v>
      </c>
      <c r="K472" s="33">
        <v>4</v>
      </c>
      <c r="L472" s="33">
        <v>0</v>
      </c>
      <c r="M472" s="33">
        <v>1</v>
      </c>
      <c r="N472" s="33">
        <v>3</v>
      </c>
      <c r="O472" s="33">
        <v>2000000</v>
      </c>
      <c r="P472" s="42">
        <v>200000</v>
      </c>
      <c r="Q472" s="33">
        <v>0</v>
      </c>
      <c r="R472" s="33">
        <v>43213</v>
      </c>
      <c r="S472" s="33">
        <v>43213</v>
      </c>
      <c r="T472" s="23">
        <v>0</v>
      </c>
      <c r="U472" s="33">
        <v>99</v>
      </c>
      <c r="V472" s="33">
        <v>0</v>
      </c>
      <c r="W472" s="33">
        <v>4</v>
      </c>
      <c r="X472" s="12">
        <v>1</v>
      </c>
      <c r="Y472" s="33">
        <v>2000000</v>
      </c>
      <c r="Z472" s="37">
        <v>1000000</v>
      </c>
      <c r="AA472" s="37">
        <v>4000000</v>
      </c>
      <c r="AB472" s="34">
        <v>0</v>
      </c>
      <c r="AC472" s="34">
        <v>0</v>
      </c>
      <c r="AD472" s="34">
        <v>303</v>
      </c>
      <c r="AE472">
        <v>0</v>
      </c>
    </row>
    <row r="473" spans="1:31" x14ac:dyDescent="0.15">
      <c r="A473" s="33">
        <v>43310</v>
      </c>
      <c r="B473" s="33">
        <v>3</v>
      </c>
      <c r="C473" s="33" t="s">
        <v>239</v>
      </c>
      <c r="D473" s="34">
        <v>0</v>
      </c>
      <c r="E473" s="33">
        <v>1</v>
      </c>
      <c r="F473" s="33" t="s">
        <v>239</v>
      </c>
      <c r="G473" s="33" t="s">
        <v>823</v>
      </c>
      <c r="H473" s="33">
        <v>0</v>
      </c>
      <c r="I473" s="33">
        <v>43311</v>
      </c>
      <c r="J473" s="39" t="s">
        <v>1111</v>
      </c>
      <c r="K473" s="33">
        <v>1</v>
      </c>
      <c r="L473" s="33">
        <v>0</v>
      </c>
      <c r="M473" s="33">
        <v>1</v>
      </c>
      <c r="N473" s="33">
        <v>3</v>
      </c>
      <c r="O473" s="33">
        <v>400</v>
      </c>
      <c r="P473" s="42">
        <v>40</v>
      </c>
      <c r="Q473" s="33">
        <v>0</v>
      </c>
      <c r="R473" s="33">
        <v>43310</v>
      </c>
      <c r="S473" s="33">
        <v>43310</v>
      </c>
      <c r="T473" s="23">
        <v>0</v>
      </c>
      <c r="U473" s="33">
        <v>99</v>
      </c>
      <c r="V473" s="33">
        <v>0</v>
      </c>
      <c r="W473" s="33">
        <v>10</v>
      </c>
      <c r="X473" s="12">
        <v>1</v>
      </c>
      <c r="Y473" s="33">
        <v>400</v>
      </c>
      <c r="Z473" s="37">
        <v>200</v>
      </c>
      <c r="AA473" s="37">
        <v>800</v>
      </c>
      <c r="AB473" s="34">
        <v>0</v>
      </c>
      <c r="AC473" s="34">
        <v>0</v>
      </c>
      <c r="AD473" s="34">
        <v>303</v>
      </c>
      <c r="AE473">
        <v>0</v>
      </c>
    </row>
    <row r="474" spans="1:31" x14ac:dyDescent="0.15">
      <c r="A474" s="33">
        <v>43311</v>
      </c>
      <c r="B474" s="33">
        <v>3</v>
      </c>
      <c r="C474" s="33" t="s">
        <v>189</v>
      </c>
      <c r="D474" s="34">
        <v>80</v>
      </c>
      <c r="E474" s="33">
        <v>1</v>
      </c>
      <c r="F474" s="33" t="s">
        <v>189</v>
      </c>
      <c r="G474" s="33" t="s">
        <v>861</v>
      </c>
      <c r="H474" s="33">
        <v>0</v>
      </c>
      <c r="I474" s="33">
        <v>43311</v>
      </c>
      <c r="J474" s="39" t="s">
        <v>1114</v>
      </c>
      <c r="K474" s="33">
        <v>2</v>
      </c>
      <c r="L474" s="33">
        <v>0</v>
      </c>
      <c r="M474" s="33">
        <v>1</v>
      </c>
      <c r="N474" s="33">
        <v>3</v>
      </c>
      <c r="O474" s="33">
        <v>20000</v>
      </c>
      <c r="P474" s="42">
        <v>2000</v>
      </c>
      <c r="Q474" s="33">
        <v>0</v>
      </c>
      <c r="R474" s="33">
        <v>43311</v>
      </c>
      <c r="S474" s="33">
        <v>43311</v>
      </c>
      <c r="T474" s="23">
        <v>0</v>
      </c>
      <c r="U474" s="33">
        <v>99</v>
      </c>
      <c r="V474" s="33">
        <v>0</v>
      </c>
      <c r="W474" s="33">
        <v>4</v>
      </c>
      <c r="X474" s="12">
        <v>1</v>
      </c>
      <c r="Y474" s="33">
        <v>20000</v>
      </c>
      <c r="Z474" s="37">
        <v>10000</v>
      </c>
      <c r="AA474" s="37">
        <v>40000</v>
      </c>
      <c r="AB474" s="34">
        <v>0</v>
      </c>
      <c r="AC474" s="34">
        <v>0</v>
      </c>
      <c r="AD474" s="34">
        <v>303</v>
      </c>
      <c r="AE474">
        <v>0</v>
      </c>
    </row>
    <row r="475" spans="1:31" x14ac:dyDescent="0.15">
      <c r="A475" s="33">
        <v>43312</v>
      </c>
      <c r="B475" s="33">
        <v>3</v>
      </c>
      <c r="C475" s="33" t="s">
        <v>190</v>
      </c>
      <c r="D475" s="34">
        <v>80</v>
      </c>
      <c r="E475" s="33">
        <v>2</v>
      </c>
      <c r="F475" s="33" t="s">
        <v>190</v>
      </c>
      <c r="G475" s="33" t="s">
        <v>862</v>
      </c>
      <c r="H475" s="33">
        <v>0</v>
      </c>
      <c r="I475" s="33">
        <v>43312</v>
      </c>
      <c r="J475" s="39" t="s">
        <v>1115</v>
      </c>
      <c r="K475" s="33">
        <v>3</v>
      </c>
      <c r="L475" s="33">
        <v>0</v>
      </c>
      <c r="M475" s="33">
        <v>1</v>
      </c>
      <c r="N475" s="33">
        <v>3</v>
      </c>
      <c r="O475" s="33">
        <v>200000</v>
      </c>
      <c r="P475" s="42">
        <v>20000</v>
      </c>
      <c r="Q475" s="33">
        <v>0</v>
      </c>
      <c r="R475" s="33">
        <v>43312</v>
      </c>
      <c r="S475" s="33">
        <v>43312</v>
      </c>
      <c r="T475" s="23">
        <v>0</v>
      </c>
      <c r="U475" s="33">
        <v>99</v>
      </c>
      <c r="V475" s="33">
        <v>0</v>
      </c>
      <c r="W475" s="33">
        <v>4</v>
      </c>
      <c r="X475" s="12">
        <v>1</v>
      </c>
      <c r="Y475" s="33">
        <v>200000</v>
      </c>
      <c r="Z475" s="37">
        <v>100000</v>
      </c>
      <c r="AA475" s="37">
        <v>400000</v>
      </c>
      <c r="AB475" s="34">
        <v>0</v>
      </c>
      <c r="AC475" s="34">
        <v>0</v>
      </c>
      <c r="AD475" s="34">
        <v>303</v>
      </c>
      <c r="AE475">
        <v>0</v>
      </c>
    </row>
    <row r="476" spans="1:31" x14ac:dyDescent="0.15">
      <c r="A476" s="33">
        <v>43313</v>
      </c>
      <c r="B476" s="33">
        <v>3</v>
      </c>
      <c r="C476" s="33" t="s">
        <v>191</v>
      </c>
      <c r="D476" s="34">
        <v>80</v>
      </c>
      <c r="E476" s="33">
        <v>3</v>
      </c>
      <c r="F476" s="33" t="s">
        <v>191</v>
      </c>
      <c r="G476" s="33" t="s">
        <v>863</v>
      </c>
      <c r="H476" s="33">
        <v>0</v>
      </c>
      <c r="I476" s="33">
        <v>43313</v>
      </c>
      <c r="J476" s="39" t="s">
        <v>1116</v>
      </c>
      <c r="K476" s="33">
        <v>4</v>
      </c>
      <c r="L476" s="33">
        <v>0</v>
      </c>
      <c r="M476" s="33">
        <v>1</v>
      </c>
      <c r="N476" s="33">
        <v>3</v>
      </c>
      <c r="O476" s="33">
        <v>2000000</v>
      </c>
      <c r="P476" s="42">
        <v>200000</v>
      </c>
      <c r="Q476" s="33">
        <v>0</v>
      </c>
      <c r="R476" s="33">
        <v>43313</v>
      </c>
      <c r="S476" s="33">
        <v>43313</v>
      </c>
      <c r="T476" s="23">
        <v>0</v>
      </c>
      <c r="U476" s="33">
        <v>99</v>
      </c>
      <c r="V476" s="33">
        <v>0</v>
      </c>
      <c r="W476" s="33">
        <v>4</v>
      </c>
      <c r="X476" s="12">
        <v>1</v>
      </c>
      <c r="Y476" s="33">
        <v>2000000</v>
      </c>
      <c r="Z476" s="37">
        <v>1000000</v>
      </c>
      <c r="AA476" s="37">
        <v>4000000</v>
      </c>
      <c r="AB476" s="34">
        <v>0</v>
      </c>
      <c r="AC476" s="34">
        <v>0</v>
      </c>
      <c r="AD476" s="34">
        <v>303</v>
      </c>
      <c r="AE476">
        <v>0</v>
      </c>
    </row>
    <row r="477" spans="1:31" x14ac:dyDescent="0.15">
      <c r="A477" s="33">
        <v>43410</v>
      </c>
      <c r="B477" s="33">
        <v>3</v>
      </c>
      <c r="C477" s="33" t="s">
        <v>240</v>
      </c>
      <c r="D477" s="34">
        <v>0</v>
      </c>
      <c r="E477" s="33">
        <v>1</v>
      </c>
      <c r="F477" s="33" t="s">
        <v>240</v>
      </c>
      <c r="G477" s="33" t="s">
        <v>824</v>
      </c>
      <c r="H477" s="33">
        <v>0</v>
      </c>
      <c r="I477" s="33">
        <v>43411</v>
      </c>
      <c r="J477" s="39" t="s">
        <v>1111</v>
      </c>
      <c r="K477" s="33">
        <v>1</v>
      </c>
      <c r="L477" s="33">
        <v>0</v>
      </c>
      <c r="M477" s="33">
        <v>1</v>
      </c>
      <c r="N477" s="33">
        <v>3</v>
      </c>
      <c r="O477" s="33">
        <v>400</v>
      </c>
      <c r="P477" s="42">
        <v>40</v>
      </c>
      <c r="Q477" s="33">
        <v>0</v>
      </c>
      <c r="R477" s="33">
        <v>43410</v>
      </c>
      <c r="S477" s="33">
        <v>43410</v>
      </c>
      <c r="T477" s="23">
        <v>0</v>
      </c>
      <c r="U477" s="33">
        <v>99</v>
      </c>
      <c r="V477" s="33">
        <v>0</v>
      </c>
      <c r="W477" s="33">
        <v>10</v>
      </c>
      <c r="X477" s="12">
        <v>1</v>
      </c>
      <c r="Y477" s="33">
        <v>400</v>
      </c>
      <c r="Z477" s="37">
        <v>200</v>
      </c>
      <c r="AA477" s="37">
        <v>800</v>
      </c>
      <c r="AB477" s="34">
        <v>0</v>
      </c>
      <c r="AC477" s="34">
        <v>0</v>
      </c>
      <c r="AD477" s="34">
        <v>303</v>
      </c>
      <c r="AE477">
        <v>0</v>
      </c>
    </row>
    <row r="478" spans="1:31" x14ac:dyDescent="0.15">
      <c r="A478" s="33">
        <v>43411</v>
      </c>
      <c r="B478" s="33">
        <v>3</v>
      </c>
      <c r="C478" s="33" t="s">
        <v>160</v>
      </c>
      <c r="D478" s="34">
        <v>80</v>
      </c>
      <c r="E478" s="33">
        <v>1</v>
      </c>
      <c r="F478" s="33" t="s">
        <v>160</v>
      </c>
      <c r="G478" s="33" t="s">
        <v>831</v>
      </c>
      <c r="H478" s="33">
        <v>0</v>
      </c>
      <c r="I478" s="33">
        <v>43411</v>
      </c>
      <c r="J478" s="39" t="s">
        <v>1114</v>
      </c>
      <c r="K478" s="33">
        <v>2</v>
      </c>
      <c r="L478" s="33">
        <v>0</v>
      </c>
      <c r="M478" s="33">
        <v>1</v>
      </c>
      <c r="N478" s="33">
        <v>3</v>
      </c>
      <c r="O478" s="33">
        <v>20000</v>
      </c>
      <c r="P478" s="42">
        <v>2000</v>
      </c>
      <c r="Q478" s="33">
        <v>0</v>
      </c>
      <c r="R478" s="33">
        <v>43411</v>
      </c>
      <c r="S478" s="33">
        <v>43411</v>
      </c>
      <c r="T478" s="23">
        <v>0</v>
      </c>
      <c r="U478" s="33">
        <v>99</v>
      </c>
      <c r="V478" s="33">
        <v>0</v>
      </c>
      <c r="W478" s="33">
        <v>4</v>
      </c>
      <c r="X478" s="12">
        <v>1</v>
      </c>
      <c r="Y478" s="33">
        <v>20000</v>
      </c>
      <c r="Z478" s="37">
        <v>10000</v>
      </c>
      <c r="AA478" s="37">
        <v>40000</v>
      </c>
      <c r="AB478" s="34">
        <v>0</v>
      </c>
      <c r="AC478" s="34">
        <v>0</v>
      </c>
      <c r="AD478" s="34">
        <v>303</v>
      </c>
      <c r="AE478">
        <v>0</v>
      </c>
    </row>
    <row r="479" spans="1:31" x14ac:dyDescent="0.15">
      <c r="A479" s="33">
        <v>43412</v>
      </c>
      <c r="B479" s="33">
        <v>3</v>
      </c>
      <c r="C479" s="33" t="s">
        <v>161</v>
      </c>
      <c r="D479" s="34">
        <v>80</v>
      </c>
      <c r="E479" s="33">
        <v>2</v>
      </c>
      <c r="F479" s="33" t="s">
        <v>161</v>
      </c>
      <c r="G479" s="33" t="s">
        <v>832</v>
      </c>
      <c r="H479" s="33">
        <v>0</v>
      </c>
      <c r="I479" s="33">
        <v>43412</v>
      </c>
      <c r="J479" s="39" t="s">
        <v>1115</v>
      </c>
      <c r="K479" s="33">
        <v>3</v>
      </c>
      <c r="L479" s="33">
        <v>0</v>
      </c>
      <c r="M479" s="33">
        <v>1</v>
      </c>
      <c r="N479" s="33">
        <v>3</v>
      </c>
      <c r="O479" s="33">
        <v>200000</v>
      </c>
      <c r="P479" s="42">
        <v>20000</v>
      </c>
      <c r="Q479" s="33">
        <v>0</v>
      </c>
      <c r="R479" s="33">
        <v>43412</v>
      </c>
      <c r="S479" s="33">
        <v>43412</v>
      </c>
      <c r="T479" s="23">
        <v>0</v>
      </c>
      <c r="U479" s="33">
        <v>99</v>
      </c>
      <c r="V479" s="33">
        <v>0</v>
      </c>
      <c r="W479" s="33">
        <v>4</v>
      </c>
      <c r="X479" s="12">
        <v>1</v>
      </c>
      <c r="Y479" s="33">
        <v>200000</v>
      </c>
      <c r="Z479" s="37">
        <v>100000</v>
      </c>
      <c r="AA479" s="37">
        <v>400000</v>
      </c>
      <c r="AB479" s="34">
        <v>0</v>
      </c>
      <c r="AC479" s="34">
        <v>0</v>
      </c>
      <c r="AD479" s="34">
        <v>303</v>
      </c>
      <c r="AE479">
        <v>0</v>
      </c>
    </row>
    <row r="480" spans="1:31" x14ac:dyDescent="0.15">
      <c r="A480" s="33">
        <v>43413</v>
      </c>
      <c r="B480" s="33">
        <v>3</v>
      </c>
      <c r="C480" s="33" t="s">
        <v>162</v>
      </c>
      <c r="D480" s="34">
        <v>80</v>
      </c>
      <c r="E480" s="33">
        <v>3</v>
      </c>
      <c r="F480" s="33" t="s">
        <v>162</v>
      </c>
      <c r="G480" s="33" t="s">
        <v>833</v>
      </c>
      <c r="H480" s="33">
        <v>0</v>
      </c>
      <c r="I480" s="33">
        <v>43413</v>
      </c>
      <c r="J480" s="39" t="s">
        <v>1116</v>
      </c>
      <c r="K480" s="33">
        <v>4</v>
      </c>
      <c r="L480" s="33">
        <v>0</v>
      </c>
      <c r="M480" s="33">
        <v>1</v>
      </c>
      <c r="N480" s="33">
        <v>3</v>
      </c>
      <c r="O480" s="33">
        <v>2000000</v>
      </c>
      <c r="P480" s="42">
        <v>200000</v>
      </c>
      <c r="Q480" s="33">
        <v>0</v>
      </c>
      <c r="R480" s="33">
        <v>43413</v>
      </c>
      <c r="S480" s="33">
        <v>43413</v>
      </c>
      <c r="T480" s="23">
        <v>0</v>
      </c>
      <c r="U480" s="33">
        <v>99</v>
      </c>
      <c r="V480" s="33">
        <v>0</v>
      </c>
      <c r="W480" s="33">
        <v>4</v>
      </c>
      <c r="X480" s="12">
        <v>1</v>
      </c>
      <c r="Y480" s="33">
        <v>2000000</v>
      </c>
      <c r="Z480" s="37">
        <v>1000000</v>
      </c>
      <c r="AA480" s="37">
        <v>4000000</v>
      </c>
      <c r="AB480" s="34">
        <v>0</v>
      </c>
      <c r="AC480" s="34">
        <v>0</v>
      </c>
      <c r="AD480" s="34">
        <v>303</v>
      </c>
      <c r="AE480">
        <v>0</v>
      </c>
    </row>
  </sheetData>
  <autoFilter ref="X1:X480"/>
  <phoneticPr fontId="8" type="noConversion"/>
  <conditionalFormatting sqref="S272">
    <cfRule type="duplicateValues" dxfId="86" priority="201"/>
  </conditionalFormatting>
  <conditionalFormatting sqref="R421">
    <cfRule type="duplicateValues" dxfId="85" priority="174"/>
  </conditionalFormatting>
  <conditionalFormatting sqref="S421">
    <cfRule type="duplicateValues" dxfId="84" priority="173"/>
  </conditionalFormatting>
  <conditionalFormatting sqref="R441">
    <cfRule type="duplicateValues" dxfId="83" priority="171"/>
  </conditionalFormatting>
  <conditionalFormatting sqref="S441">
    <cfRule type="duplicateValues" dxfId="82" priority="170"/>
  </conditionalFormatting>
  <conditionalFormatting sqref="R461">
    <cfRule type="duplicateValues" dxfId="81" priority="169"/>
  </conditionalFormatting>
  <conditionalFormatting sqref="S461">
    <cfRule type="duplicateValues" dxfId="80" priority="168"/>
  </conditionalFormatting>
  <conditionalFormatting sqref="R414">
    <cfRule type="duplicateValues" dxfId="79" priority="165"/>
  </conditionalFormatting>
  <conditionalFormatting sqref="S414">
    <cfRule type="duplicateValues" dxfId="78" priority="164"/>
  </conditionalFormatting>
  <conditionalFormatting sqref="R306:R309">
    <cfRule type="duplicateValues" dxfId="77" priority="161"/>
  </conditionalFormatting>
  <conditionalFormatting sqref="S306:S309">
    <cfRule type="duplicateValues" dxfId="76" priority="160"/>
  </conditionalFormatting>
  <conditionalFormatting sqref="R285:R287">
    <cfRule type="duplicateValues" dxfId="75" priority="159"/>
  </conditionalFormatting>
  <conditionalFormatting sqref="S285:S287">
    <cfRule type="duplicateValues" dxfId="74" priority="158"/>
  </conditionalFormatting>
  <conditionalFormatting sqref="R288">
    <cfRule type="duplicateValues" dxfId="73" priority="157"/>
  </conditionalFormatting>
  <conditionalFormatting sqref="S288">
    <cfRule type="duplicateValues" dxfId="72" priority="156"/>
  </conditionalFormatting>
  <conditionalFormatting sqref="R289">
    <cfRule type="duplicateValues" dxfId="71" priority="155"/>
  </conditionalFormatting>
  <conditionalFormatting sqref="S289">
    <cfRule type="duplicateValues" dxfId="70" priority="154"/>
  </conditionalFormatting>
  <conditionalFormatting sqref="R290:R292">
    <cfRule type="duplicateValues" dxfId="69" priority="153"/>
  </conditionalFormatting>
  <conditionalFormatting sqref="S290:S292">
    <cfRule type="duplicateValues" dxfId="68" priority="152"/>
  </conditionalFormatting>
  <conditionalFormatting sqref="I11:I17">
    <cfRule type="duplicateValues" dxfId="67" priority="120"/>
  </conditionalFormatting>
  <conditionalFormatting sqref="R477">
    <cfRule type="duplicateValues" dxfId="66" priority="264"/>
  </conditionalFormatting>
  <conditionalFormatting sqref="S477">
    <cfRule type="duplicateValues" dxfId="65" priority="265"/>
  </conditionalFormatting>
  <conditionalFormatting sqref="R473">
    <cfRule type="duplicateValues" dxfId="64" priority="298"/>
  </conditionalFormatting>
  <conditionalFormatting sqref="S473">
    <cfRule type="duplicateValues" dxfId="63" priority="299"/>
  </conditionalFormatting>
  <conditionalFormatting sqref="R469">
    <cfRule type="duplicateValues" dxfId="62" priority="330"/>
  </conditionalFormatting>
  <conditionalFormatting sqref="S469">
    <cfRule type="duplicateValues" dxfId="61" priority="331"/>
  </conditionalFormatting>
  <conditionalFormatting sqref="R462:R465">
    <cfRule type="duplicateValues" dxfId="60" priority="358"/>
  </conditionalFormatting>
  <conditionalFormatting sqref="S462:S465">
    <cfRule type="duplicateValues" dxfId="59" priority="360"/>
  </conditionalFormatting>
  <conditionalFormatting sqref="R442:R444">
    <cfRule type="duplicateValues" dxfId="58" priority="514"/>
  </conditionalFormatting>
  <conditionalFormatting sqref="S442:S444">
    <cfRule type="duplicateValues" dxfId="57" priority="515"/>
  </conditionalFormatting>
  <conditionalFormatting sqref="R422:R480">
    <cfRule type="duplicateValues" dxfId="56" priority="626"/>
  </conditionalFormatting>
  <conditionalFormatting sqref="S422:S480">
    <cfRule type="duplicateValues" dxfId="55" priority="628"/>
  </conditionalFormatting>
  <conditionalFormatting sqref="R415:R421">
    <cfRule type="duplicateValues" dxfId="54" priority="630"/>
  </conditionalFormatting>
  <conditionalFormatting sqref="S415:S421">
    <cfRule type="duplicateValues" dxfId="53" priority="632"/>
  </conditionalFormatting>
  <conditionalFormatting sqref="R311">
    <cfRule type="duplicateValues" dxfId="52" priority="117"/>
  </conditionalFormatting>
  <conditionalFormatting sqref="A368:A1048576 A1:A293 A297:A329">
    <cfRule type="duplicateValues" dxfId="51" priority="100"/>
  </conditionalFormatting>
  <conditionalFormatting sqref="R265:R267">
    <cfRule type="duplicateValues" dxfId="50" priority="99"/>
  </conditionalFormatting>
  <conditionalFormatting sqref="S265:S267">
    <cfRule type="duplicateValues" dxfId="49" priority="98"/>
  </conditionalFormatting>
  <conditionalFormatting sqref="R268">
    <cfRule type="duplicateValues" dxfId="48" priority="97"/>
  </conditionalFormatting>
  <conditionalFormatting sqref="S268">
    <cfRule type="duplicateValues" dxfId="47" priority="96"/>
  </conditionalFormatting>
  <conditionalFormatting sqref="S312:S314">
    <cfRule type="duplicateValues" dxfId="46" priority="92"/>
  </conditionalFormatting>
  <conditionalFormatting sqref="S311">
    <cfRule type="duplicateValues" dxfId="45" priority="91"/>
  </conditionalFormatting>
  <conditionalFormatting sqref="R316">
    <cfRule type="duplicateValues" dxfId="44" priority="80"/>
  </conditionalFormatting>
  <conditionalFormatting sqref="S316">
    <cfRule type="duplicateValues" dxfId="43" priority="79"/>
  </conditionalFormatting>
  <conditionalFormatting sqref="R230:R237">
    <cfRule type="duplicateValues" dxfId="42" priority="652"/>
  </conditionalFormatting>
  <conditionalFormatting sqref="S230:S237">
    <cfRule type="duplicateValues" dxfId="41" priority="653"/>
  </conditionalFormatting>
  <conditionalFormatting sqref="I45">
    <cfRule type="duplicateValues" dxfId="40" priority="78"/>
  </conditionalFormatting>
  <conditionalFormatting sqref="I46:I48">
    <cfRule type="duplicateValues" dxfId="39" priority="688"/>
  </conditionalFormatting>
  <conditionalFormatting sqref="A296">
    <cfRule type="duplicateValues" dxfId="38" priority="40"/>
  </conditionalFormatting>
  <conditionalFormatting sqref="A295">
    <cfRule type="duplicateValues" dxfId="37" priority="39"/>
  </conditionalFormatting>
  <conditionalFormatting sqref="A294">
    <cfRule type="duplicateValues" dxfId="36" priority="38"/>
  </conditionalFormatting>
  <conditionalFormatting sqref="A330:A332">
    <cfRule type="duplicateValues" dxfId="35" priority="37"/>
  </conditionalFormatting>
  <conditionalFormatting sqref="A333:A335">
    <cfRule type="duplicateValues" dxfId="34" priority="36"/>
  </conditionalFormatting>
  <conditionalFormatting sqref="A336:A338">
    <cfRule type="duplicateValues" dxfId="33" priority="35"/>
  </conditionalFormatting>
  <conditionalFormatting sqref="A339:A341">
    <cfRule type="duplicateValues" dxfId="32" priority="34"/>
  </conditionalFormatting>
  <conditionalFormatting sqref="A342:A344">
    <cfRule type="duplicateValues" dxfId="31" priority="33"/>
  </conditionalFormatting>
  <conditionalFormatting sqref="R312:R317">
    <cfRule type="duplicateValues" dxfId="30" priority="692"/>
  </conditionalFormatting>
  <conditionalFormatting sqref="R316:R317">
    <cfRule type="duplicateValues" dxfId="29" priority="693"/>
  </conditionalFormatting>
  <conditionalFormatting sqref="A316:A317">
    <cfRule type="duplicateValues" dxfId="28" priority="694"/>
  </conditionalFormatting>
  <conditionalFormatting sqref="R317">
    <cfRule type="duplicateValues" dxfId="27" priority="695"/>
  </conditionalFormatting>
  <conditionalFormatting sqref="S317">
    <cfRule type="duplicateValues" dxfId="26" priority="696"/>
  </conditionalFormatting>
  <conditionalFormatting sqref="A360">
    <cfRule type="duplicateValues" dxfId="25" priority="31"/>
  </conditionalFormatting>
  <conditionalFormatting sqref="R360">
    <cfRule type="duplicateValues" dxfId="24" priority="32"/>
  </conditionalFormatting>
  <conditionalFormatting sqref="A345:A347">
    <cfRule type="duplicateValues" dxfId="23" priority="29"/>
  </conditionalFormatting>
  <conditionalFormatting sqref="A348:A350">
    <cfRule type="duplicateValues" dxfId="22" priority="28"/>
  </conditionalFormatting>
  <conditionalFormatting sqref="A351:A353">
    <cfRule type="duplicateValues" dxfId="21" priority="27"/>
  </conditionalFormatting>
  <conditionalFormatting sqref="A354:A356">
    <cfRule type="duplicateValues" dxfId="20" priority="26"/>
  </conditionalFormatting>
  <conditionalFormatting sqref="A357:A359">
    <cfRule type="duplicateValues" dxfId="19" priority="25"/>
  </conditionalFormatting>
  <conditionalFormatting sqref="A361">
    <cfRule type="duplicateValues" dxfId="18" priority="23"/>
  </conditionalFormatting>
  <conditionalFormatting sqref="R361">
    <cfRule type="duplicateValues" dxfId="17" priority="24"/>
  </conditionalFormatting>
  <conditionalFormatting sqref="A362">
    <cfRule type="duplicateValues" dxfId="16" priority="21"/>
  </conditionalFormatting>
  <conditionalFormatting sqref="S361">
    <cfRule type="duplicateValues" dxfId="15" priority="20"/>
  </conditionalFormatting>
  <conditionalFormatting sqref="R362">
    <cfRule type="duplicateValues" dxfId="14" priority="19"/>
  </conditionalFormatting>
  <conditionalFormatting sqref="S362">
    <cfRule type="duplicateValues" dxfId="13" priority="18"/>
  </conditionalFormatting>
  <conditionalFormatting sqref="A363">
    <cfRule type="duplicateValues" dxfId="12" priority="17"/>
  </conditionalFormatting>
  <conditionalFormatting sqref="R363:S364">
    <cfRule type="duplicateValues" dxfId="11" priority="16"/>
  </conditionalFormatting>
  <conditionalFormatting sqref="A364">
    <cfRule type="duplicateValues" dxfId="10" priority="14"/>
  </conditionalFormatting>
  <conditionalFormatting sqref="A365">
    <cfRule type="duplicateValues" dxfId="9" priority="11"/>
  </conditionalFormatting>
  <conditionalFormatting sqref="R365">
    <cfRule type="duplicateValues" dxfId="8" priority="10"/>
  </conditionalFormatting>
  <conditionalFormatting sqref="S365">
    <cfRule type="duplicateValues" dxfId="7" priority="9"/>
  </conditionalFormatting>
  <conditionalFormatting sqref="A366">
    <cfRule type="duplicateValues" dxfId="6" priority="8"/>
  </conditionalFormatting>
  <conditionalFormatting sqref="R366">
    <cfRule type="duplicateValues" dxfId="5" priority="7"/>
  </conditionalFormatting>
  <conditionalFormatting sqref="A367">
    <cfRule type="duplicateValues" dxfId="4" priority="5"/>
  </conditionalFormatting>
  <conditionalFormatting sqref="R367">
    <cfRule type="duplicateValues" dxfId="3" priority="4"/>
  </conditionalFormatting>
  <conditionalFormatting sqref="S366">
    <cfRule type="duplicateValues" dxfId="2" priority="2"/>
  </conditionalFormatting>
  <conditionalFormatting sqref="S367">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20"/>
  <sheetViews>
    <sheetView workbookViewId="0">
      <selection activeCell="D41" sqref="D41:D220"/>
    </sheetView>
  </sheetViews>
  <sheetFormatPr defaultRowHeight="13.5" x14ac:dyDescent="0.15"/>
  <cols>
    <col min="1" max="1" width="14.625" customWidth="1"/>
    <col min="2" max="2" width="9.375" bestFit="1" customWidth="1"/>
    <col min="3" max="3" width="11.375" bestFit="1" customWidth="1"/>
    <col min="4" max="4" width="21.5" bestFit="1" customWidth="1"/>
    <col min="5" max="5" width="8" customWidth="1"/>
    <col min="6" max="6" width="11.75" customWidth="1"/>
    <col min="7" max="7" width="8" bestFit="1" customWidth="1"/>
    <col min="8" max="8" width="13.125" bestFit="1" customWidth="1"/>
    <col min="10" max="11" width="11.375" bestFit="1" customWidth="1"/>
    <col min="12" max="12" width="11.375" customWidth="1"/>
    <col min="13" max="13" width="8" bestFit="1" customWidth="1"/>
    <col min="14" max="14" width="9.375" bestFit="1" customWidth="1"/>
    <col min="15" max="15" width="11.375" bestFit="1" customWidth="1"/>
    <col min="16" max="16" width="10.25" bestFit="1" customWidth="1"/>
    <col min="17" max="17" width="10.625" customWidth="1"/>
  </cols>
  <sheetData>
    <row r="1" spans="1:17" ht="144" x14ac:dyDescent="0.15">
      <c r="A1" s="6" t="s">
        <v>126</v>
      </c>
      <c r="B1" s="6" t="s">
        <v>125</v>
      </c>
      <c r="C1" s="1" t="s">
        <v>29</v>
      </c>
      <c r="D1" s="1" t="s">
        <v>1</v>
      </c>
      <c r="E1" s="2" t="s">
        <v>30</v>
      </c>
      <c r="F1" s="7" t="s">
        <v>31</v>
      </c>
      <c r="G1" s="1" t="s">
        <v>3</v>
      </c>
      <c r="H1" s="6" t="s">
        <v>32</v>
      </c>
      <c r="I1" s="6" t="s">
        <v>33</v>
      </c>
      <c r="J1" s="1" t="s">
        <v>34</v>
      </c>
      <c r="K1" s="1" t="s">
        <v>35</v>
      </c>
      <c r="L1" s="6" t="s">
        <v>36</v>
      </c>
      <c r="M1" s="1" t="s">
        <v>37</v>
      </c>
      <c r="N1" s="1" t="s">
        <v>38</v>
      </c>
      <c r="O1" s="6" t="s">
        <v>39</v>
      </c>
      <c r="P1" s="6" t="s">
        <v>40</v>
      </c>
      <c r="Q1" s="6" t="s">
        <v>41</v>
      </c>
    </row>
    <row r="2" spans="1:17" x14ac:dyDescent="0.15">
      <c r="A2" s="8" t="s">
        <v>42</v>
      </c>
      <c r="B2" s="9" t="s">
        <v>43</v>
      </c>
      <c r="C2" s="8" t="s">
        <v>44</v>
      </c>
      <c r="D2" s="8" t="s">
        <v>45</v>
      </c>
      <c r="E2" s="9" t="s">
        <v>46</v>
      </c>
      <c r="F2" s="9" t="s">
        <v>47</v>
      </c>
      <c r="G2" s="9" t="s">
        <v>48</v>
      </c>
      <c r="H2" s="9" t="s">
        <v>49</v>
      </c>
      <c r="I2" s="9" t="s">
        <v>50</v>
      </c>
      <c r="J2" s="9" t="s">
        <v>51</v>
      </c>
      <c r="K2" s="9" t="s">
        <v>52</v>
      </c>
      <c r="L2" s="9" t="s">
        <v>53</v>
      </c>
      <c r="M2" s="8" t="s">
        <v>54</v>
      </c>
      <c r="N2" s="8" t="s">
        <v>55</v>
      </c>
      <c r="O2" s="10" t="s">
        <v>56</v>
      </c>
      <c r="P2" s="8" t="s">
        <v>57</v>
      </c>
      <c r="Q2" s="8" t="s">
        <v>58</v>
      </c>
    </row>
    <row r="3" spans="1:17" x14ac:dyDescent="0.15">
      <c r="A3" s="1" t="s">
        <v>59</v>
      </c>
      <c r="B3" s="1" t="s">
        <v>59</v>
      </c>
      <c r="C3" s="1" t="s">
        <v>60</v>
      </c>
      <c r="D3" s="1" t="s">
        <v>60</v>
      </c>
      <c r="E3" s="3" t="s">
        <v>59</v>
      </c>
      <c r="F3" s="3" t="s">
        <v>59</v>
      </c>
      <c r="G3" s="3" t="s">
        <v>59</v>
      </c>
      <c r="H3" s="3" t="s">
        <v>59</v>
      </c>
      <c r="I3" s="3" t="s">
        <v>59</v>
      </c>
      <c r="J3" s="3" t="s">
        <v>59</v>
      </c>
      <c r="K3" s="3" t="s">
        <v>59</v>
      </c>
      <c r="L3" s="3" t="s">
        <v>59</v>
      </c>
      <c r="M3" s="3" t="s">
        <v>59</v>
      </c>
      <c r="N3" s="3" t="s">
        <v>59</v>
      </c>
      <c r="O3" s="3" t="s">
        <v>59</v>
      </c>
      <c r="P3" s="3" t="s">
        <v>59</v>
      </c>
      <c r="Q3" s="1" t="s">
        <v>59</v>
      </c>
    </row>
    <row r="4" spans="1:17" x14ac:dyDescent="0.15">
      <c r="A4" s="4">
        <v>31001</v>
      </c>
      <c r="B4" s="4">
        <v>3</v>
      </c>
      <c r="C4" s="4" t="s">
        <v>61</v>
      </c>
      <c r="D4" s="4" t="s">
        <v>62</v>
      </c>
      <c r="E4" s="4">
        <v>1</v>
      </c>
      <c r="F4" s="4"/>
      <c r="G4" s="4">
        <v>1</v>
      </c>
      <c r="H4" s="4">
        <v>0</v>
      </c>
      <c r="I4" s="5">
        <v>0</v>
      </c>
      <c r="J4" s="4">
        <v>30</v>
      </c>
      <c r="K4" s="4">
        <v>10</v>
      </c>
      <c r="L4" s="5">
        <v>0</v>
      </c>
      <c r="M4" s="4">
        <v>31001</v>
      </c>
      <c r="N4" s="4">
        <v>71001</v>
      </c>
      <c r="O4" s="11">
        <v>0</v>
      </c>
      <c r="P4" s="4">
        <v>99</v>
      </c>
      <c r="Q4" s="4">
        <v>1</v>
      </c>
    </row>
    <row r="5" spans="1:17" x14ac:dyDescent="0.15">
      <c r="A5" s="4">
        <v>32001</v>
      </c>
      <c r="B5" s="4">
        <v>3</v>
      </c>
      <c r="C5" s="5" t="s">
        <v>63</v>
      </c>
      <c r="D5" s="4" t="s">
        <v>64</v>
      </c>
      <c r="E5" s="4">
        <v>1</v>
      </c>
      <c r="F5" s="4"/>
      <c r="G5" s="4">
        <v>5</v>
      </c>
      <c r="H5" s="4">
        <v>0</v>
      </c>
      <c r="I5" s="5">
        <v>0</v>
      </c>
      <c r="J5" s="4">
        <v>260</v>
      </c>
      <c r="K5" s="4">
        <v>87</v>
      </c>
      <c r="L5" s="5">
        <v>0</v>
      </c>
      <c r="M5" s="4">
        <v>32001</v>
      </c>
      <c r="N5" s="4">
        <v>72001</v>
      </c>
      <c r="O5" s="11">
        <v>0</v>
      </c>
      <c r="P5" s="4">
        <v>99</v>
      </c>
      <c r="Q5" s="4">
        <v>2</v>
      </c>
    </row>
    <row r="6" spans="1:17" x14ac:dyDescent="0.15">
      <c r="A6" s="4">
        <v>32002</v>
      </c>
      <c r="B6" s="4">
        <v>3</v>
      </c>
      <c r="C6" s="5" t="s">
        <v>65</v>
      </c>
      <c r="D6" s="4" t="s">
        <v>66</v>
      </c>
      <c r="E6" s="4">
        <v>1</v>
      </c>
      <c r="F6" s="4"/>
      <c r="G6" s="4">
        <v>5</v>
      </c>
      <c r="H6" s="4">
        <v>0</v>
      </c>
      <c r="I6" s="5">
        <v>0</v>
      </c>
      <c r="J6" s="4">
        <v>500</v>
      </c>
      <c r="K6" s="4">
        <v>50</v>
      </c>
      <c r="L6" s="5">
        <v>0</v>
      </c>
      <c r="M6" s="4">
        <v>32002</v>
      </c>
      <c r="N6" s="4">
        <v>72002</v>
      </c>
      <c r="O6" s="11">
        <v>0</v>
      </c>
      <c r="P6" s="4">
        <v>99</v>
      </c>
      <c r="Q6" s="4">
        <v>2</v>
      </c>
    </row>
    <row r="7" spans="1:17" x14ac:dyDescent="0.15">
      <c r="A7" s="4">
        <v>32003</v>
      </c>
      <c r="B7" s="4">
        <v>3</v>
      </c>
      <c r="C7" s="5" t="s">
        <v>67</v>
      </c>
      <c r="D7" s="4" t="s">
        <v>68</v>
      </c>
      <c r="E7" s="4">
        <v>1</v>
      </c>
      <c r="F7" s="4"/>
      <c r="G7" s="4">
        <v>5</v>
      </c>
      <c r="H7" s="4">
        <v>0</v>
      </c>
      <c r="I7" s="5">
        <v>0</v>
      </c>
      <c r="J7" s="4">
        <v>500</v>
      </c>
      <c r="K7" s="4">
        <v>50</v>
      </c>
      <c r="L7" s="5">
        <v>0</v>
      </c>
      <c r="M7" s="4">
        <v>32003</v>
      </c>
      <c r="N7" s="4">
        <v>72003</v>
      </c>
      <c r="O7" s="11">
        <v>0</v>
      </c>
      <c r="P7" s="4">
        <v>99</v>
      </c>
      <c r="Q7" s="4">
        <v>2</v>
      </c>
    </row>
    <row r="8" spans="1:17" x14ac:dyDescent="0.15">
      <c r="A8" s="4">
        <v>32004</v>
      </c>
      <c r="B8" s="4">
        <v>3</v>
      </c>
      <c r="C8" s="5" t="s">
        <v>69</v>
      </c>
      <c r="D8" s="4" t="s">
        <v>70</v>
      </c>
      <c r="E8" s="4">
        <v>1</v>
      </c>
      <c r="F8" s="4"/>
      <c r="G8" s="4">
        <v>5</v>
      </c>
      <c r="H8" s="4">
        <v>0</v>
      </c>
      <c r="I8" s="5">
        <v>0</v>
      </c>
      <c r="J8" s="4">
        <v>500</v>
      </c>
      <c r="K8" s="4">
        <v>50</v>
      </c>
      <c r="L8" s="5">
        <v>0</v>
      </c>
      <c r="M8" s="4">
        <v>32004</v>
      </c>
      <c r="N8" s="4">
        <v>72004</v>
      </c>
      <c r="O8" s="11">
        <v>0</v>
      </c>
      <c r="P8" s="4">
        <v>99</v>
      </c>
      <c r="Q8" s="4">
        <v>2</v>
      </c>
    </row>
    <row r="9" spans="1:17" x14ac:dyDescent="0.15">
      <c r="A9" s="4">
        <v>32005</v>
      </c>
      <c r="B9" s="4">
        <v>3</v>
      </c>
      <c r="C9" s="5" t="s">
        <v>71</v>
      </c>
      <c r="D9" s="4" t="s">
        <v>72</v>
      </c>
      <c r="E9" s="4">
        <v>1</v>
      </c>
      <c r="F9" s="4"/>
      <c r="G9" s="4">
        <v>5</v>
      </c>
      <c r="H9" s="4">
        <v>0</v>
      </c>
      <c r="I9" s="5">
        <v>0</v>
      </c>
      <c r="J9" s="4">
        <v>500</v>
      </c>
      <c r="K9" s="4">
        <v>50</v>
      </c>
      <c r="L9" s="5">
        <v>0</v>
      </c>
      <c r="M9" s="4">
        <v>32005</v>
      </c>
      <c r="N9" s="4">
        <v>72005</v>
      </c>
      <c r="O9" s="11">
        <v>0</v>
      </c>
      <c r="P9" s="4">
        <v>99</v>
      </c>
      <c r="Q9" s="4">
        <v>2</v>
      </c>
    </row>
    <row r="10" spans="1:17" x14ac:dyDescent="0.15">
      <c r="A10" s="4">
        <v>32006</v>
      </c>
      <c r="B10" s="4">
        <v>3</v>
      </c>
      <c r="C10" s="5" t="s">
        <v>73</v>
      </c>
      <c r="D10" s="4" t="s">
        <v>74</v>
      </c>
      <c r="E10" s="4">
        <v>2</v>
      </c>
      <c r="F10" s="4"/>
      <c r="G10" s="4">
        <v>10</v>
      </c>
      <c r="H10" s="4">
        <v>0</v>
      </c>
      <c r="I10" s="5">
        <v>0</v>
      </c>
      <c r="J10" s="4">
        <v>2000</v>
      </c>
      <c r="K10" s="4">
        <v>200</v>
      </c>
      <c r="L10" s="5">
        <v>0</v>
      </c>
      <c r="M10" s="4">
        <v>32006</v>
      </c>
      <c r="N10" s="4">
        <v>72006</v>
      </c>
      <c r="O10" s="11">
        <v>0</v>
      </c>
      <c r="P10" s="4">
        <v>99</v>
      </c>
      <c r="Q10" s="4">
        <v>2</v>
      </c>
    </row>
    <row r="11" spans="1:17" x14ac:dyDescent="0.15">
      <c r="A11" s="4">
        <v>32007</v>
      </c>
      <c r="B11" s="4">
        <v>3</v>
      </c>
      <c r="C11" s="5" t="s">
        <v>75</v>
      </c>
      <c r="D11" s="4" t="s">
        <v>76</v>
      </c>
      <c r="E11" s="4">
        <v>2</v>
      </c>
      <c r="F11" s="4"/>
      <c r="G11" s="4">
        <v>10</v>
      </c>
      <c r="H11" s="4">
        <v>0</v>
      </c>
      <c r="I11" s="5">
        <v>0</v>
      </c>
      <c r="J11" s="4">
        <v>2000</v>
      </c>
      <c r="K11" s="4">
        <v>200</v>
      </c>
      <c r="L11" s="5">
        <v>0</v>
      </c>
      <c r="M11" s="4">
        <v>32007</v>
      </c>
      <c r="N11" s="4">
        <v>72007</v>
      </c>
      <c r="O11" s="11">
        <v>0</v>
      </c>
      <c r="P11" s="4">
        <v>99</v>
      </c>
      <c r="Q11" s="4">
        <v>2</v>
      </c>
    </row>
    <row r="12" spans="1:17" x14ac:dyDescent="0.15">
      <c r="A12" s="4">
        <v>32008</v>
      </c>
      <c r="B12" s="4">
        <v>3</v>
      </c>
      <c r="C12" s="5" t="s">
        <v>77</v>
      </c>
      <c r="D12" s="4" t="s">
        <v>78</v>
      </c>
      <c r="E12" s="4">
        <v>2</v>
      </c>
      <c r="F12" s="4"/>
      <c r="G12" s="4">
        <v>10</v>
      </c>
      <c r="H12" s="4">
        <v>0</v>
      </c>
      <c r="I12" s="5">
        <v>0</v>
      </c>
      <c r="J12" s="4">
        <v>2000</v>
      </c>
      <c r="K12" s="4">
        <v>200</v>
      </c>
      <c r="L12" s="5">
        <v>0</v>
      </c>
      <c r="M12" s="4">
        <v>32008</v>
      </c>
      <c r="N12" s="4">
        <v>72008</v>
      </c>
      <c r="O12" s="11">
        <v>0</v>
      </c>
      <c r="P12" s="4">
        <v>99</v>
      </c>
      <c r="Q12" s="4">
        <v>2</v>
      </c>
    </row>
    <row r="13" spans="1:17" x14ac:dyDescent="0.15">
      <c r="A13" s="4">
        <v>32009</v>
      </c>
      <c r="B13" s="4">
        <v>3</v>
      </c>
      <c r="C13" s="5" t="s">
        <v>79</v>
      </c>
      <c r="D13" s="4" t="s">
        <v>80</v>
      </c>
      <c r="E13" s="4">
        <v>2</v>
      </c>
      <c r="F13" s="4"/>
      <c r="G13" s="4">
        <v>10</v>
      </c>
      <c r="H13" s="4">
        <v>0</v>
      </c>
      <c r="I13" s="5">
        <v>0</v>
      </c>
      <c r="J13" s="4">
        <v>2000</v>
      </c>
      <c r="K13" s="4">
        <v>200</v>
      </c>
      <c r="L13" s="5">
        <v>0</v>
      </c>
      <c r="M13" s="4">
        <v>32009</v>
      </c>
      <c r="N13" s="4">
        <v>72009</v>
      </c>
      <c r="O13" s="11">
        <v>0</v>
      </c>
      <c r="P13" s="4">
        <v>99</v>
      </c>
      <c r="Q13" s="4">
        <v>2</v>
      </c>
    </row>
    <row r="14" spans="1:17" x14ac:dyDescent="0.15">
      <c r="A14" s="4">
        <v>32010</v>
      </c>
      <c r="B14" s="4">
        <v>3</v>
      </c>
      <c r="C14" s="5" t="s">
        <v>81</v>
      </c>
      <c r="D14" s="4" t="s">
        <v>82</v>
      </c>
      <c r="E14" s="4">
        <v>2</v>
      </c>
      <c r="F14" s="4"/>
      <c r="G14" s="4">
        <v>10</v>
      </c>
      <c r="H14" s="4">
        <v>0</v>
      </c>
      <c r="I14" s="5">
        <v>0</v>
      </c>
      <c r="J14" s="4">
        <v>2000</v>
      </c>
      <c r="K14" s="4">
        <v>200</v>
      </c>
      <c r="L14" s="5">
        <v>0</v>
      </c>
      <c r="M14" s="4">
        <v>32010</v>
      </c>
      <c r="N14" s="4">
        <v>72010</v>
      </c>
      <c r="O14" s="11">
        <v>0</v>
      </c>
      <c r="P14" s="4">
        <v>99</v>
      </c>
      <c r="Q14" s="4">
        <v>2</v>
      </c>
    </row>
    <row r="15" spans="1:17" x14ac:dyDescent="0.15">
      <c r="A15" s="4">
        <v>32011</v>
      </c>
      <c r="B15" s="4">
        <v>3</v>
      </c>
      <c r="C15" s="5" t="s">
        <v>83</v>
      </c>
      <c r="D15" s="4" t="s">
        <v>84</v>
      </c>
      <c r="E15" s="4">
        <v>3</v>
      </c>
      <c r="F15" s="4"/>
      <c r="G15" s="4">
        <v>15</v>
      </c>
      <c r="H15" s="4">
        <v>0</v>
      </c>
      <c r="I15" s="5">
        <v>0</v>
      </c>
      <c r="J15" s="4">
        <v>4000</v>
      </c>
      <c r="K15" s="4">
        <v>400</v>
      </c>
      <c r="L15" s="5">
        <v>0</v>
      </c>
      <c r="M15" s="4">
        <v>32011</v>
      </c>
      <c r="N15" s="4">
        <v>72011</v>
      </c>
      <c r="O15" s="11">
        <v>0</v>
      </c>
      <c r="P15" s="4">
        <v>99</v>
      </c>
      <c r="Q15" s="4">
        <v>2</v>
      </c>
    </row>
    <row r="16" spans="1:17" x14ac:dyDescent="0.15">
      <c r="A16" s="4">
        <v>32012</v>
      </c>
      <c r="B16" s="4">
        <v>3</v>
      </c>
      <c r="C16" s="5" t="s">
        <v>85</v>
      </c>
      <c r="D16" s="4" t="s">
        <v>86</v>
      </c>
      <c r="E16" s="4">
        <v>3</v>
      </c>
      <c r="F16" s="4"/>
      <c r="G16" s="4">
        <v>15</v>
      </c>
      <c r="H16" s="4">
        <v>0</v>
      </c>
      <c r="I16" s="5">
        <v>0</v>
      </c>
      <c r="J16" s="4">
        <v>4000</v>
      </c>
      <c r="K16" s="4">
        <v>400</v>
      </c>
      <c r="L16" s="5">
        <v>0</v>
      </c>
      <c r="M16" s="4">
        <v>32012</v>
      </c>
      <c r="N16" s="4">
        <v>72012</v>
      </c>
      <c r="O16" s="11">
        <v>0</v>
      </c>
      <c r="P16" s="4">
        <v>99</v>
      </c>
      <c r="Q16" s="4">
        <v>2</v>
      </c>
    </row>
    <row r="17" spans="1:17" x14ac:dyDescent="0.15">
      <c r="A17" s="4">
        <v>32013</v>
      </c>
      <c r="B17" s="4">
        <v>3</v>
      </c>
      <c r="C17" s="5" t="s">
        <v>87</v>
      </c>
      <c r="D17" s="4" t="s">
        <v>88</v>
      </c>
      <c r="E17" s="4">
        <v>3</v>
      </c>
      <c r="F17" s="4"/>
      <c r="G17" s="4">
        <v>15</v>
      </c>
      <c r="H17" s="4">
        <v>0</v>
      </c>
      <c r="I17" s="5">
        <v>0</v>
      </c>
      <c r="J17" s="4">
        <v>4000</v>
      </c>
      <c r="K17" s="4">
        <v>400</v>
      </c>
      <c r="L17" s="5">
        <v>0</v>
      </c>
      <c r="M17" s="4">
        <v>32013</v>
      </c>
      <c r="N17" s="4">
        <v>72013</v>
      </c>
      <c r="O17" s="11">
        <v>0</v>
      </c>
      <c r="P17" s="4">
        <v>99</v>
      </c>
      <c r="Q17" s="4">
        <v>2</v>
      </c>
    </row>
    <row r="18" spans="1:17" x14ac:dyDescent="0.15">
      <c r="A18" s="4">
        <v>32014</v>
      </c>
      <c r="B18" s="4">
        <v>3</v>
      </c>
      <c r="C18" s="5" t="s">
        <v>89</v>
      </c>
      <c r="D18" s="4" t="s">
        <v>90</v>
      </c>
      <c r="E18" s="4">
        <v>3</v>
      </c>
      <c r="F18" s="4"/>
      <c r="G18" s="4">
        <v>15</v>
      </c>
      <c r="H18" s="4">
        <v>0</v>
      </c>
      <c r="I18" s="5">
        <v>0</v>
      </c>
      <c r="J18" s="4">
        <v>4000</v>
      </c>
      <c r="K18" s="4">
        <v>400</v>
      </c>
      <c r="L18" s="5">
        <v>0</v>
      </c>
      <c r="M18" s="4">
        <v>32014</v>
      </c>
      <c r="N18" s="4">
        <v>72014</v>
      </c>
      <c r="O18" s="11">
        <v>0</v>
      </c>
      <c r="P18" s="4">
        <v>99</v>
      </c>
      <c r="Q18" s="4">
        <v>2</v>
      </c>
    </row>
    <row r="19" spans="1:17" x14ac:dyDescent="0.15">
      <c r="A19" s="4">
        <v>32015</v>
      </c>
      <c r="B19" s="4">
        <v>3</v>
      </c>
      <c r="C19" s="5" t="s">
        <v>91</v>
      </c>
      <c r="D19" s="4" t="s">
        <v>92</v>
      </c>
      <c r="E19" s="4">
        <v>3</v>
      </c>
      <c r="F19" s="4"/>
      <c r="G19" s="4">
        <v>15</v>
      </c>
      <c r="H19" s="4">
        <v>0</v>
      </c>
      <c r="I19" s="5">
        <v>0</v>
      </c>
      <c r="J19" s="4">
        <v>4000</v>
      </c>
      <c r="K19" s="4">
        <v>400</v>
      </c>
      <c r="L19" s="5">
        <v>0</v>
      </c>
      <c r="M19" s="4">
        <v>32015</v>
      </c>
      <c r="N19" s="4">
        <v>72015</v>
      </c>
      <c r="O19" s="11">
        <v>0</v>
      </c>
      <c r="P19" s="4">
        <v>99</v>
      </c>
      <c r="Q19" s="4">
        <v>2</v>
      </c>
    </row>
    <row r="20" spans="1:17" x14ac:dyDescent="0.15">
      <c r="A20" s="4">
        <v>32016</v>
      </c>
      <c r="B20" s="4">
        <v>3</v>
      </c>
      <c r="C20" s="5" t="s">
        <v>93</v>
      </c>
      <c r="D20" s="4" t="s">
        <v>94</v>
      </c>
      <c r="E20" s="4">
        <v>4</v>
      </c>
      <c r="F20" s="4"/>
      <c r="G20" s="4">
        <v>20</v>
      </c>
      <c r="H20" s="4">
        <v>0</v>
      </c>
      <c r="I20" s="5">
        <v>0</v>
      </c>
      <c r="J20" s="4">
        <v>8000</v>
      </c>
      <c r="K20" s="4">
        <v>800</v>
      </c>
      <c r="L20" s="5">
        <v>0</v>
      </c>
      <c r="M20" s="4">
        <v>32016</v>
      </c>
      <c r="N20" s="4">
        <v>72016</v>
      </c>
      <c r="O20" s="11">
        <v>0</v>
      </c>
      <c r="P20" s="4">
        <v>99</v>
      </c>
      <c r="Q20" s="4">
        <v>2</v>
      </c>
    </row>
    <row r="21" spans="1:17" x14ac:dyDescent="0.15">
      <c r="A21" s="4">
        <v>32017</v>
      </c>
      <c r="B21" s="4">
        <v>3</v>
      </c>
      <c r="C21" s="5" t="s">
        <v>95</v>
      </c>
      <c r="D21" s="4" t="s">
        <v>96</v>
      </c>
      <c r="E21" s="4">
        <v>4</v>
      </c>
      <c r="F21" s="4"/>
      <c r="G21" s="4">
        <v>20</v>
      </c>
      <c r="H21" s="4">
        <v>0</v>
      </c>
      <c r="I21" s="5">
        <v>0</v>
      </c>
      <c r="J21" s="4">
        <v>8000</v>
      </c>
      <c r="K21" s="4">
        <v>800</v>
      </c>
      <c r="L21" s="5">
        <v>0</v>
      </c>
      <c r="M21" s="4">
        <v>32017</v>
      </c>
      <c r="N21" s="4">
        <v>72017</v>
      </c>
      <c r="O21" s="11">
        <v>0</v>
      </c>
      <c r="P21" s="4">
        <v>99</v>
      </c>
      <c r="Q21" s="4">
        <v>2</v>
      </c>
    </row>
    <row r="22" spans="1:17" x14ac:dyDescent="0.15">
      <c r="A22" s="4">
        <v>32018</v>
      </c>
      <c r="B22" s="4">
        <v>3</v>
      </c>
      <c r="C22" s="5" t="s">
        <v>97</v>
      </c>
      <c r="D22" s="4" t="s">
        <v>98</v>
      </c>
      <c r="E22" s="4">
        <v>4</v>
      </c>
      <c r="F22" s="4"/>
      <c r="G22" s="4">
        <v>20</v>
      </c>
      <c r="H22" s="4">
        <v>0</v>
      </c>
      <c r="I22" s="5">
        <v>0</v>
      </c>
      <c r="J22" s="4">
        <v>8000</v>
      </c>
      <c r="K22" s="4">
        <v>800</v>
      </c>
      <c r="L22" s="5">
        <v>0</v>
      </c>
      <c r="M22" s="4">
        <v>32018</v>
      </c>
      <c r="N22" s="4">
        <v>72018</v>
      </c>
      <c r="O22" s="11">
        <v>0</v>
      </c>
      <c r="P22" s="4">
        <v>99</v>
      </c>
      <c r="Q22" s="4">
        <v>2</v>
      </c>
    </row>
    <row r="23" spans="1:17" x14ac:dyDescent="0.15">
      <c r="A23" s="4">
        <v>32019</v>
      </c>
      <c r="B23" s="4">
        <v>3</v>
      </c>
      <c r="C23" s="5" t="s">
        <v>99</v>
      </c>
      <c r="D23" s="4" t="s">
        <v>100</v>
      </c>
      <c r="E23" s="4">
        <v>4</v>
      </c>
      <c r="F23" s="4"/>
      <c r="G23" s="4">
        <v>20</v>
      </c>
      <c r="H23" s="4">
        <v>0</v>
      </c>
      <c r="I23" s="5">
        <v>0</v>
      </c>
      <c r="J23" s="4">
        <v>8000</v>
      </c>
      <c r="K23" s="4">
        <v>800</v>
      </c>
      <c r="L23" s="5">
        <v>0</v>
      </c>
      <c r="M23" s="4">
        <v>32019</v>
      </c>
      <c r="N23" s="4">
        <v>72019</v>
      </c>
      <c r="O23" s="11">
        <v>0</v>
      </c>
      <c r="P23" s="4">
        <v>99</v>
      </c>
      <c r="Q23" s="4">
        <v>2</v>
      </c>
    </row>
    <row r="24" spans="1:17" x14ac:dyDescent="0.15">
      <c r="A24" s="4">
        <v>32020</v>
      </c>
      <c r="B24" s="4">
        <v>3</v>
      </c>
      <c r="C24" s="5" t="s">
        <v>101</v>
      </c>
      <c r="D24" s="4" t="s">
        <v>102</v>
      </c>
      <c r="E24" s="4">
        <v>4</v>
      </c>
      <c r="F24" s="4"/>
      <c r="G24" s="4">
        <v>20</v>
      </c>
      <c r="H24" s="4">
        <v>0</v>
      </c>
      <c r="I24" s="5">
        <v>0</v>
      </c>
      <c r="J24" s="4">
        <v>8000</v>
      </c>
      <c r="K24" s="4">
        <v>800</v>
      </c>
      <c r="L24" s="5">
        <v>0</v>
      </c>
      <c r="M24" s="4">
        <v>32020</v>
      </c>
      <c r="N24" s="4">
        <v>72020</v>
      </c>
      <c r="O24" s="11">
        <v>0</v>
      </c>
      <c r="P24" s="4">
        <v>99</v>
      </c>
      <c r="Q24" s="4">
        <v>2</v>
      </c>
    </row>
    <row r="25" spans="1:17" x14ac:dyDescent="0.15">
      <c r="A25" s="4">
        <v>33001</v>
      </c>
      <c r="B25" s="4">
        <v>3</v>
      </c>
      <c r="C25" s="4" t="s">
        <v>103</v>
      </c>
      <c r="D25" s="4" t="s">
        <v>104</v>
      </c>
      <c r="E25" s="4">
        <v>1</v>
      </c>
      <c r="F25" s="4"/>
      <c r="G25" s="4">
        <v>1</v>
      </c>
      <c r="H25" s="4">
        <v>1</v>
      </c>
      <c r="I25" s="5">
        <v>0</v>
      </c>
      <c r="J25" s="4">
        <v>2000</v>
      </c>
      <c r="K25" s="4">
        <v>200</v>
      </c>
      <c r="L25" s="5">
        <v>0</v>
      </c>
      <c r="M25" s="4">
        <v>33001</v>
      </c>
      <c r="N25" s="4">
        <v>73001</v>
      </c>
      <c r="O25" s="11">
        <v>0</v>
      </c>
      <c r="P25" s="4">
        <v>10</v>
      </c>
      <c r="Q25" s="4">
        <v>3</v>
      </c>
    </row>
    <row r="26" spans="1:17" x14ac:dyDescent="0.15">
      <c r="A26" s="4">
        <v>33002</v>
      </c>
      <c r="B26" s="4">
        <v>3</v>
      </c>
      <c r="C26" s="4" t="s">
        <v>105</v>
      </c>
      <c r="D26" s="4" t="s">
        <v>104</v>
      </c>
      <c r="E26" s="4">
        <v>1</v>
      </c>
      <c r="F26" s="4"/>
      <c r="G26" s="4">
        <v>1</v>
      </c>
      <c r="H26" s="4">
        <v>2</v>
      </c>
      <c r="I26" s="5">
        <v>0</v>
      </c>
      <c r="J26" s="4">
        <v>2000</v>
      </c>
      <c r="K26" s="4">
        <v>200</v>
      </c>
      <c r="L26" s="5">
        <v>0</v>
      </c>
      <c r="M26" s="4">
        <v>33002</v>
      </c>
      <c r="N26" s="4">
        <v>73002</v>
      </c>
      <c r="O26" s="11">
        <v>0</v>
      </c>
      <c r="P26" s="4">
        <v>10</v>
      </c>
      <c r="Q26" s="4">
        <v>3</v>
      </c>
    </row>
    <row r="27" spans="1:17" x14ac:dyDescent="0.15">
      <c r="A27" s="4">
        <v>33003</v>
      </c>
      <c r="B27" s="4">
        <v>3</v>
      </c>
      <c r="C27" s="4" t="s">
        <v>106</v>
      </c>
      <c r="D27" s="4" t="s">
        <v>104</v>
      </c>
      <c r="E27" s="4">
        <v>1</v>
      </c>
      <c r="F27" s="4"/>
      <c r="G27" s="4">
        <v>1</v>
      </c>
      <c r="H27" s="4">
        <v>3</v>
      </c>
      <c r="I27" s="5">
        <v>0</v>
      </c>
      <c r="J27" s="4">
        <v>2000</v>
      </c>
      <c r="K27" s="4">
        <v>200</v>
      </c>
      <c r="L27" s="5">
        <v>0</v>
      </c>
      <c r="M27" s="4">
        <v>33003</v>
      </c>
      <c r="N27" s="4">
        <v>73003</v>
      </c>
      <c r="O27" s="11">
        <v>0</v>
      </c>
      <c r="P27" s="4">
        <v>10</v>
      </c>
      <c r="Q27" s="4">
        <v>3</v>
      </c>
    </row>
    <row r="28" spans="1:17" x14ac:dyDescent="0.15">
      <c r="A28" s="4">
        <v>33004</v>
      </c>
      <c r="B28" s="4">
        <v>3</v>
      </c>
      <c r="C28" s="4" t="s">
        <v>107</v>
      </c>
      <c r="D28" s="4" t="s">
        <v>104</v>
      </c>
      <c r="E28" s="4">
        <v>1</v>
      </c>
      <c r="F28" s="4"/>
      <c r="G28" s="4">
        <v>1</v>
      </c>
      <c r="H28" s="4">
        <v>4</v>
      </c>
      <c r="I28" s="5">
        <v>0</v>
      </c>
      <c r="J28" s="4">
        <v>2000</v>
      </c>
      <c r="K28" s="4">
        <v>200</v>
      </c>
      <c r="L28" s="5">
        <v>0</v>
      </c>
      <c r="M28" s="4">
        <v>33004</v>
      </c>
      <c r="N28" s="4">
        <v>73004</v>
      </c>
      <c r="O28" s="11">
        <v>0</v>
      </c>
      <c r="P28" s="4">
        <v>10</v>
      </c>
      <c r="Q28" s="4">
        <v>3</v>
      </c>
    </row>
    <row r="29" spans="1:17" x14ac:dyDescent="0.15">
      <c r="A29" s="4">
        <v>33005</v>
      </c>
      <c r="B29" s="4">
        <v>3</v>
      </c>
      <c r="C29" s="4" t="s">
        <v>108</v>
      </c>
      <c r="D29" s="4" t="s">
        <v>104</v>
      </c>
      <c r="E29" s="4">
        <v>1</v>
      </c>
      <c r="F29" s="4"/>
      <c r="G29" s="4">
        <v>1</v>
      </c>
      <c r="H29" s="4">
        <v>5</v>
      </c>
      <c r="I29" s="5">
        <v>0</v>
      </c>
      <c r="J29" s="4">
        <v>2000</v>
      </c>
      <c r="K29" s="4">
        <v>200</v>
      </c>
      <c r="L29" s="5">
        <v>0</v>
      </c>
      <c r="M29" s="4">
        <v>33005</v>
      </c>
      <c r="N29" s="4">
        <v>73005</v>
      </c>
      <c r="O29" s="11">
        <v>0</v>
      </c>
      <c r="P29" s="4">
        <v>10</v>
      </c>
      <c r="Q29" s="4">
        <v>3</v>
      </c>
    </row>
    <row r="30" spans="1:17" x14ac:dyDescent="0.15">
      <c r="A30" s="4">
        <v>33006</v>
      </c>
      <c r="B30" s="4">
        <v>3</v>
      </c>
      <c r="C30" s="4" t="s">
        <v>109</v>
      </c>
      <c r="D30" s="4" t="s">
        <v>104</v>
      </c>
      <c r="E30" s="4">
        <v>1</v>
      </c>
      <c r="F30" s="4"/>
      <c r="G30" s="4">
        <v>1</v>
      </c>
      <c r="H30" s="4">
        <v>6</v>
      </c>
      <c r="I30" s="5">
        <v>0</v>
      </c>
      <c r="J30" s="4">
        <v>2000</v>
      </c>
      <c r="K30" s="4">
        <v>200</v>
      </c>
      <c r="L30" s="5">
        <v>0</v>
      </c>
      <c r="M30" s="4">
        <v>33006</v>
      </c>
      <c r="N30" s="4">
        <v>73006</v>
      </c>
      <c r="O30" s="11">
        <v>0</v>
      </c>
      <c r="P30" s="4">
        <v>10</v>
      </c>
      <c r="Q30" s="4">
        <v>3</v>
      </c>
    </row>
    <row r="31" spans="1:17" x14ac:dyDescent="0.15">
      <c r="A31" s="4">
        <v>33007</v>
      </c>
      <c r="B31" s="4">
        <v>3</v>
      </c>
      <c r="C31" s="4" t="s">
        <v>110</v>
      </c>
      <c r="D31" s="4" t="s">
        <v>104</v>
      </c>
      <c r="E31" s="4">
        <v>1</v>
      </c>
      <c r="F31" s="4"/>
      <c r="G31" s="4">
        <v>1</v>
      </c>
      <c r="H31" s="4">
        <v>7</v>
      </c>
      <c r="I31" s="5">
        <v>0</v>
      </c>
      <c r="J31" s="4">
        <v>2000</v>
      </c>
      <c r="K31" s="4">
        <v>200</v>
      </c>
      <c r="L31" s="5">
        <v>0</v>
      </c>
      <c r="M31" s="4">
        <v>33007</v>
      </c>
      <c r="N31" s="4">
        <v>73007</v>
      </c>
      <c r="O31" s="11">
        <v>0</v>
      </c>
      <c r="P31" s="4">
        <v>10</v>
      </c>
      <c r="Q31" s="4">
        <v>3</v>
      </c>
    </row>
    <row r="32" spans="1:17" x14ac:dyDescent="0.15">
      <c r="A32" s="4">
        <v>33008</v>
      </c>
      <c r="B32" s="4">
        <v>3</v>
      </c>
      <c r="C32" s="4" t="s">
        <v>111</v>
      </c>
      <c r="D32" s="4" t="s">
        <v>104</v>
      </c>
      <c r="E32" s="4">
        <v>1</v>
      </c>
      <c r="F32" s="4"/>
      <c r="G32" s="4">
        <v>1</v>
      </c>
      <c r="H32" s="4">
        <v>8</v>
      </c>
      <c r="I32" s="5">
        <v>0</v>
      </c>
      <c r="J32" s="4">
        <v>2000</v>
      </c>
      <c r="K32" s="4">
        <v>200</v>
      </c>
      <c r="L32" s="5">
        <v>0</v>
      </c>
      <c r="M32" s="4">
        <v>33008</v>
      </c>
      <c r="N32" s="4">
        <v>73008</v>
      </c>
      <c r="O32" s="11">
        <v>0</v>
      </c>
      <c r="P32" s="4">
        <v>10</v>
      </c>
      <c r="Q32" s="4">
        <v>3</v>
      </c>
    </row>
    <row r="33" spans="1:17" x14ac:dyDescent="0.15">
      <c r="A33" s="4">
        <v>34001</v>
      </c>
      <c r="B33" s="4">
        <v>3</v>
      </c>
      <c r="C33" s="4" t="s">
        <v>112</v>
      </c>
      <c r="D33" s="4" t="s">
        <v>113</v>
      </c>
      <c r="E33" s="4">
        <v>1</v>
      </c>
      <c r="F33" s="4"/>
      <c r="G33" s="4">
        <v>1</v>
      </c>
      <c r="H33" s="4">
        <v>0</v>
      </c>
      <c r="I33" s="5">
        <v>0</v>
      </c>
      <c r="J33" s="4">
        <v>30</v>
      </c>
      <c r="K33" s="4">
        <v>10</v>
      </c>
      <c r="L33" s="5">
        <v>0</v>
      </c>
      <c r="M33" s="4">
        <v>31001</v>
      </c>
      <c r="N33" s="4">
        <v>71001</v>
      </c>
      <c r="O33" s="11">
        <v>0</v>
      </c>
      <c r="P33" s="4">
        <v>99</v>
      </c>
      <c r="Q33" s="4">
        <v>4</v>
      </c>
    </row>
    <row r="34" spans="1:17" x14ac:dyDescent="0.15">
      <c r="A34" s="4">
        <v>35001</v>
      </c>
      <c r="B34" s="4">
        <v>3</v>
      </c>
      <c r="C34" s="4" t="s">
        <v>114</v>
      </c>
      <c r="D34" s="4" t="s">
        <v>115</v>
      </c>
      <c r="E34" s="4">
        <v>1</v>
      </c>
      <c r="F34" s="4"/>
      <c r="G34" s="4">
        <v>1</v>
      </c>
      <c r="H34" s="4">
        <v>0</v>
      </c>
      <c r="I34" s="5">
        <v>0</v>
      </c>
      <c r="J34" s="4">
        <v>100</v>
      </c>
      <c r="K34" s="4">
        <v>50</v>
      </c>
      <c r="L34" s="4">
        <v>0</v>
      </c>
      <c r="M34" s="4">
        <v>32001</v>
      </c>
      <c r="N34" s="4">
        <v>72001</v>
      </c>
      <c r="O34" s="11">
        <v>0</v>
      </c>
      <c r="P34" s="4">
        <v>99</v>
      </c>
      <c r="Q34" s="4">
        <v>5</v>
      </c>
    </row>
    <row r="35" spans="1:17" x14ac:dyDescent="0.15">
      <c r="A35" s="4">
        <v>35002</v>
      </c>
      <c r="B35" s="4">
        <v>3</v>
      </c>
      <c r="C35" s="4" t="s">
        <v>116</v>
      </c>
      <c r="D35" s="4" t="s">
        <v>117</v>
      </c>
      <c r="E35" s="4">
        <v>1</v>
      </c>
      <c r="F35" s="4"/>
      <c r="G35" s="4">
        <v>1</v>
      </c>
      <c r="H35" s="4">
        <v>0</v>
      </c>
      <c r="I35" s="5">
        <v>0</v>
      </c>
      <c r="J35" s="4">
        <v>50</v>
      </c>
      <c r="K35" s="4">
        <v>25</v>
      </c>
      <c r="L35" s="4">
        <v>0</v>
      </c>
      <c r="M35" s="4">
        <v>32002</v>
      </c>
      <c r="N35" s="4">
        <v>72002</v>
      </c>
      <c r="O35" s="11">
        <v>0</v>
      </c>
      <c r="P35" s="4">
        <v>99</v>
      </c>
      <c r="Q35" s="4">
        <v>5</v>
      </c>
    </row>
    <row r="36" spans="1:17" x14ac:dyDescent="0.15">
      <c r="A36" s="4">
        <v>35003</v>
      </c>
      <c r="B36" s="4">
        <v>3</v>
      </c>
      <c r="C36" s="4" t="s">
        <v>116</v>
      </c>
      <c r="D36" s="4" t="s">
        <v>118</v>
      </c>
      <c r="E36" s="4">
        <v>2</v>
      </c>
      <c r="F36" s="4"/>
      <c r="G36" s="4">
        <v>1</v>
      </c>
      <c r="H36" s="4">
        <v>0</v>
      </c>
      <c r="I36" s="5">
        <v>0</v>
      </c>
      <c r="J36" s="4">
        <v>100</v>
      </c>
      <c r="K36" s="4">
        <v>50</v>
      </c>
      <c r="L36" s="4">
        <v>0</v>
      </c>
      <c r="M36" s="4">
        <v>32003</v>
      </c>
      <c r="N36" s="4">
        <v>72003</v>
      </c>
      <c r="O36" s="11">
        <v>0</v>
      </c>
      <c r="P36" s="4">
        <v>99</v>
      </c>
      <c r="Q36" s="4">
        <v>5</v>
      </c>
    </row>
    <row r="37" spans="1:17" x14ac:dyDescent="0.15">
      <c r="A37" s="4">
        <v>35004</v>
      </c>
      <c r="B37" s="4">
        <v>3</v>
      </c>
      <c r="C37" s="4" t="s">
        <v>116</v>
      </c>
      <c r="D37" s="4" t="s">
        <v>119</v>
      </c>
      <c r="E37" s="4">
        <v>3</v>
      </c>
      <c r="F37" s="4"/>
      <c r="G37" s="4">
        <v>1</v>
      </c>
      <c r="H37" s="4">
        <v>0</v>
      </c>
      <c r="I37" s="5">
        <v>0</v>
      </c>
      <c r="J37" s="4">
        <v>200</v>
      </c>
      <c r="K37" s="4">
        <v>100</v>
      </c>
      <c r="L37" s="4">
        <v>0</v>
      </c>
      <c r="M37" s="4">
        <v>32004</v>
      </c>
      <c r="N37" s="4">
        <v>72004</v>
      </c>
      <c r="O37" s="11">
        <v>0</v>
      </c>
      <c r="P37" s="4">
        <v>99</v>
      </c>
      <c r="Q37" s="4">
        <v>5</v>
      </c>
    </row>
    <row r="38" spans="1:17" x14ac:dyDescent="0.15">
      <c r="A38" s="4">
        <v>35005</v>
      </c>
      <c r="B38" s="4">
        <v>3</v>
      </c>
      <c r="C38" s="4" t="s">
        <v>116</v>
      </c>
      <c r="D38" s="4" t="s">
        <v>120</v>
      </c>
      <c r="E38" s="4">
        <v>4</v>
      </c>
      <c r="F38" s="4"/>
      <c r="G38" s="4">
        <v>1</v>
      </c>
      <c r="H38" s="4">
        <v>0</v>
      </c>
      <c r="I38" s="5">
        <v>0</v>
      </c>
      <c r="J38" s="4">
        <v>400</v>
      </c>
      <c r="K38" s="4">
        <v>200</v>
      </c>
      <c r="L38" s="4">
        <v>0</v>
      </c>
      <c r="M38" s="4">
        <v>32005</v>
      </c>
      <c r="N38" s="4">
        <v>72005</v>
      </c>
      <c r="O38" s="11">
        <v>0</v>
      </c>
      <c r="P38" s="4">
        <v>99</v>
      </c>
      <c r="Q38" s="4">
        <v>5</v>
      </c>
    </row>
    <row r="39" spans="1:17" x14ac:dyDescent="0.15">
      <c r="A39" s="4">
        <v>35006</v>
      </c>
      <c r="B39" s="4">
        <v>3</v>
      </c>
      <c r="C39" s="4" t="s">
        <v>121</v>
      </c>
      <c r="D39" s="4" t="s">
        <v>122</v>
      </c>
      <c r="E39" s="4">
        <v>4</v>
      </c>
      <c r="F39" s="4"/>
      <c r="G39" s="4">
        <v>1</v>
      </c>
      <c r="H39" s="4">
        <v>0</v>
      </c>
      <c r="I39" s="5">
        <v>0</v>
      </c>
      <c r="J39" s="4">
        <v>2000</v>
      </c>
      <c r="K39" s="4">
        <v>1000</v>
      </c>
      <c r="L39" s="4">
        <v>0</v>
      </c>
      <c r="M39" s="4">
        <v>32006</v>
      </c>
      <c r="N39" s="4">
        <v>72006</v>
      </c>
      <c r="O39" s="11">
        <v>0</v>
      </c>
      <c r="P39" s="4">
        <v>99</v>
      </c>
      <c r="Q39" s="4">
        <v>5</v>
      </c>
    </row>
    <row r="40" spans="1:17" x14ac:dyDescent="0.15">
      <c r="A40" s="4">
        <v>35007</v>
      </c>
      <c r="B40" s="4">
        <v>3</v>
      </c>
      <c r="C40" s="4" t="s">
        <v>123</v>
      </c>
      <c r="D40" s="4" t="s">
        <v>124</v>
      </c>
      <c r="E40" s="4">
        <v>4</v>
      </c>
      <c r="F40" s="4"/>
      <c r="G40" s="4">
        <v>1</v>
      </c>
      <c r="H40" s="4">
        <v>0</v>
      </c>
      <c r="I40" s="5">
        <v>0</v>
      </c>
      <c r="J40" s="4">
        <v>10000</v>
      </c>
      <c r="K40" s="4">
        <v>5000</v>
      </c>
      <c r="L40" s="4">
        <v>0</v>
      </c>
      <c r="M40" s="4">
        <v>32007</v>
      </c>
      <c r="N40" s="4">
        <v>72007</v>
      </c>
      <c r="O40" s="11">
        <v>0</v>
      </c>
      <c r="P40" s="4">
        <v>99</v>
      </c>
      <c r="Q40" s="4">
        <v>5</v>
      </c>
    </row>
    <row r="41" spans="1:17" x14ac:dyDescent="0.15">
      <c r="A41" t="s">
        <v>475</v>
      </c>
      <c r="B41" t="str">
        <f>LEFT(A41,2)</f>
        <v>11</v>
      </c>
      <c r="C41" t="str">
        <f>RIGHT(A41,3)</f>
        <v>011</v>
      </c>
      <c r="D41" t="str">
        <f>B41&amp;C41</f>
        <v>11011</v>
      </c>
    </row>
    <row r="42" spans="1:17" x14ac:dyDescent="0.15">
      <c r="A42" t="s">
        <v>476</v>
      </c>
      <c r="B42" t="str">
        <f t="shared" ref="B42:B105" si="0">LEFT(A42,2)</f>
        <v>11</v>
      </c>
      <c r="C42" t="str">
        <f t="shared" ref="C42:C105" si="1">RIGHT(A42,3)</f>
        <v>012</v>
      </c>
      <c r="D42" t="str">
        <f t="shared" ref="D42:D105" si="2">B42&amp;C42</f>
        <v>11012</v>
      </c>
    </row>
    <row r="43" spans="1:17" x14ac:dyDescent="0.15">
      <c r="A43" t="s">
        <v>477</v>
      </c>
      <c r="B43" t="str">
        <f t="shared" si="0"/>
        <v>11</v>
      </c>
      <c r="C43" t="str">
        <f t="shared" si="1"/>
        <v>013</v>
      </c>
      <c r="D43" t="str">
        <f t="shared" si="2"/>
        <v>11013</v>
      </c>
    </row>
    <row r="44" spans="1:17" x14ac:dyDescent="0.15">
      <c r="A44" t="s">
        <v>478</v>
      </c>
      <c r="B44" t="str">
        <f t="shared" si="0"/>
        <v>11</v>
      </c>
      <c r="C44" t="str">
        <f t="shared" si="1"/>
        <v>014</v>
      </c>
      <c r="D44" t="str">
        <f t="shared" si="2"/>
        <v>11014</v>
      </c>
    </row>
    <row r="45" spans="1:17" x14ac:dyDescent="0.15">
      <c r="A45" t="s">
        <v>479</v>
      </c>
      <c r="B45" t="str">
        <f t="shared" si="0"/>
        <v>11</v>
      </c>
      <c r="C45" t="str">
        <f t="shared" si="1"/>
        <v>015</v>
      </c>
      <c r="D45" t="str">
        <f t="shared" si="2"/>
        <v>11015</v>
      </c>
    </row>
    <row r="46" spans="1:17" x14ac:dyDescent="0.15">
      <c r="A46" t="s">
        <v>480</v>
      </c>
      <c r="B46" t="str">
        <f t="shared" si="0"/>
        <v>11</v>
      </c>
      <c r="C46" t="str">
        <f t="shared" si="1"/>
        <v>021</v>
      </c>
      <c r="D46" t="str">
        <f t="shared" si="2"/>
        <v>11021</v>
      </c>
    </row>
    <row r="47" spans="1:17" x14ac:dyDescent="0.15">
      <c r="A47" t="s">
        <v>481</v>
      </c>
      <c r="B47" t="str">
        <f t="shared" si="0"/>
        <v>11</v>
      </c>
      <c r="C47" t="str">
        <f t="shared" si="1"/>
        <v>022</v>
      </c>
      <c r="D47" t="str">
        <f t="shared" si="2"/>
        <v>11022</v>
      </c>
    </row>
    <row r="48" spans="1:17" x14ac:dyDescent="0.15">
      <c r="A48" t="s">
        <v>482</v>
      </c>
      <c r="B48" t="str">
        <f t="shared" si="0"/>
        <v>11</v>
      </c>
      <c r="C48" t="str">
        <f t="shared" si="1"/>
        <v>023</v>
      </c>
      <c r="D48" t="str">
        <f t="shared" si="2"/>
        <v>11023</v>
      </c>
    </row>
    <row r="49" spans="1:4" x14ac:dyDescent="0.15">
      <c r="A49" t="s">
        <v>483</v>
      </c>
      <c r="B49" t="str">
        <f t="shared" si="0"/>
        <v>11</v>
      </c>
      <c r="C49" t="str">
        <f t="shared" si="1"/>
        <v>024</v>
      </c>
      <c r="D49" t="str">
        <f t="shared" si="2"/>
        <v>11024</v>
      </c>
    </row>
    <row r="50" spans="1:4" x14ac:dyDescent="0.15">
      <c r="A50" t="s">
        <v>484</v>
      </c>
      <c r="B50" t="str">
        <f t="shared" si="0"/>
        <v>11</v>
      </c>
      <c r="C50" t="str">
        <f t="shared" si="1"/>
        <v>025</v>
      </c>
      <c r="D50" t="str">
        <f t="shared" si="2"/>
        <v>11025</v>
      </c>
    </row>
    <row r="51" spans="1:4" x14ac:dyDescent="0.15">
      <c r="A51" t="s">
        <v>485</v>
      </c>
      <c r="B51" t="str">
        <f t="shared" si="0"/>
        <v>11</v>
      </c>
      <c r="C51" t="str">
        <f t="shared" si="1"/>
        <v>031</v>
      </c>
      <c r="D51" t="str">
        <f t="shared" si="2"/>
        <v>11031</v>
      </c>
    </row>
    <row r="52" spans="1:4" x14ac:dyDescent="0.15">
      <c r="A52" t="s">
        <v>486</v>
      </c>
      <c r="B52" t="str">
        <f t="shared" si="0"/>
        <v>11</v>
      </c>
      <c r="C52" t="str">
        <f t="shared" si="1"/>
        <v>032</v>
      </c>
      <c r="D52" t="str">
        <f t="shared" si="2"/>
        <v>11032</v>
      </c>
    </row>
    <row r="53" spans="1:4" x14ac:dyDescent="0.15">
      <c r="A53" t="s">
        <v>487</v>
      </c>
      <c r="B53" t="str">
        <f t="shared" si="0"/>
        <v>11</v>
      </c>
      <c r="C53" t="str">
        <f t="shared" si="1"/>
        <v>033</v>
      </c>
      <c r="D53" t="str">
        <f t="shared" si="2"/>
        <v>11033</v>
      </c>
    </row>
    <row r="54" spans="1:4" x14ac:dyDescent="0.15">
      <c r="A54" t="s">
        <v>488</v>
      </c>
      <c r="B54" t="str">
        <f t="shared" si="0"/>
        <v>11</v>
      </c>
      <c r="C54" t="str">
        <f t="shared" si="1"/>
        <v>034</v>
      </c>
      <c r="D54" t="str">
        <f t="shared" si="2"/>
        <v>11034</v>
      </c>
    </row>
    <row r="55" spans="1:4" x14ac:dyDescent="0.15">
      <c r="A55" t="s">
        <v>489</v>
      </c>
      <c r="B55" t="str">
        <f t="shared" si="0"/>
        <v>11</v>
      </c>
      <c r="C55" t="str">
        <f t="shared" si="1"/>
        <v>035</v>
      </c>
      <c r="D55" t="str">
        <f t="shared" si="2"/>
        <v>11035</v>
      </c>
    </row>
    <row r="56" spans="1:4" x14ac:dyDescent="0.15">
      <c r="A56" t="s">
        <v>490</v>
      </c>
      <c r="B56" t="str">
        <f t="shared" si="0"/>
        <v>11</v>
      </c>
      <c r="C56" t="str">
        <f t="shared" si="1"/>
        <v>041</v>
      </c>
      <c r="D56" t="str">
        <f t="shared" si="2"/>
        <v>11041</v>
      </c>
    </row>
    <row r="57" spans="1:4" x14ac:dyDescent="0.15">
      <c r="A57" t="s">
        <v>491</v>
      </c>
      <c r="B57" t="str">
        <f t="shared" si="0"/>
        <v>11</v>
      </c>
      <c r="C57" t="str">
        <f t="shared" si="1"/>
        <v>042</v>
      </c>
      <c r="D57" t="str">
        <f t="shared" si="2"/>
        <v>11042</v>
      </c>
    </row>
    <row r="58" spans="1:4" x14ac:dyDescent="0.15">
      <c r="A58" t="s">
        <v>492</v>
      </c>
      <c r="B58" t="str">
        <f t="shared" si="0"/>
        <v>11</v>
      </c>
      <c r="C58" t="str">
        <f t="shared" si="1"/>
        <v>043</v>
      </c>
      <c r="D58" t="str">
        <f t="shared" si="2"/>
        <v>11043</v>
      </c>
    </row>
    <row r="59" spans="1:4" x14ac:dyDescent="0.15">
      <c r="A59" t="s">
        <v>493</v>
      </c>
      <c r="B59" t="str">
        <f t="shared" si="0"/>
        <v>11</v>
      </c>
      <c r="C59" t="str">
        <f t="shared" si="1"/>
        <v>044</v>
      </c>
      <c r="D59" t="str">
        <f t="shared" si="2"/>
        <v>11044</v>
      </c>
    </row>
    <row r="60" spans="1:4" x14ac:dyDescent="0.15">
      <c r="A60" t="s">
        <v>494</v>
      </c>
      <c r="B60" t="str">
        <f t="shared" si="0"/>
        <v>11</v>
      </c>
      <c r="C60" t="str">
        <f t="shared" si="1"/>
        <v>045</v>
      </c>
      <c r="D60" t="str">
        <f t="shared" si="2"/>
        <v>11045</v>
      </c>
    </row>
    <row r="61" spans="1:4" x14ac:dyDescent="0.15">
      <c r="A61" t="s">
        <v>495</v>
      </c>
      <c r="B61" t="str">
        <f t="shared" si="0"/>
        <v>11</v>
      </c>
      <c r="C61" t="str">
        <f t="shared" si="1"/>
        <v>051</v>
      </c>
      <c r="D61" t="str">
        <f t="shared" si="2"/>
        <v>11051</v>
      </c>
    </row>
    <row r="62" spans="1:4" x14ac:dyDescent="0.15">
      <c r="A62" t="s">
        <v>496</v>
      </c>
      <c r="B62" t="str">
        <f t="shared" si="0"/>
        <v>11</v>
      </c>
      <c r="C62" t="str">
        <f t="shared" si="1"/>
        <v>052</v>
      </c>
      <c r="D62" t="str">
        <f t="shared" si="2"/>
        <v>11052</v>
      </c>
    </row>
    <row r="63" spans="1:4" x14ac:dyDescent="0.15">
      <c r="A63" t="s">
        <v>497</v>
      </c>
      <c r="B63" t="str">
        <f t="shared" si="0"/>
        <v>11</v>
      </c>
      <c r="C63" t="str">
        <f t="shared" si="1"/>
        <v>053</v>
      </c>
      <c r="D63" t="str">
        <f t="shared" si="2"/>
        <v>11053</v>
      </c>
    </row>
    <row r="64" spans="1:4" x14ac:dyDescent="0.15">
      <c r="A64" t="s">
        <v>498</v>
      </c>
      <c r="B64" t="str">
        <f t="shared" si="0"/>
        <v>11</v>
      </c>
      <c r="C64" t="str">
        <f t="shared" si="1"/>
        <v>054</v>
      </c>
      <c r="D64" t="str">
        <f t="shared" si="2"/>
        <v>11054</v>
      </c>
    </row>
    <row r="65" spans="1:4" x14ac:dyDescent="0.15">
      <c r="A65" t="s">
        <v>499</v>
      </c>
      <c r="B65" t="str">
        <f t="shared" si="0"/>
        <v>11</v>
      </c>
      <c r="C65" t="str">
        <f t="shared" si="1"/>
        <v>055</v>
      </c>
      <c r="D65" t="str">
        <f t="shared" si="2"/>
        <v>11055</v>
      </c>
    </row>
    <row r="66" spans="1:4" x14ac:dyDescent="0.15">
      <c r="A66" t="s">
        <v>500</v>
      </c>
      <c r="B66" t="str">
        <f t="shared" si="0"/>
        <v>11</v>
      </c>
      <c r="C66" t="str">
        <f t="shared" si="1"/>
        <v>061</v>
      </c>
      <c r="D66" t="str">
        <f t="shared" si="2"/>
        <v>11061</v>
      </c>
    </row>
    <row r="67" spans="1:4" x14ac:dyDescent="0.15">
      <c r="A67" t="s">
        <v>501</v>
      </c>
      <c r="B67" t="str">
        <f t="shared" si="0"/>
        <v>11</v>
      </c>
      <c r="C67" t="str">
        <f t="shared" si="1"/>
        <v>062</v>
      </c>
      <c r="D67" t="str">
        <f t="shared" si="2"/>
        <v>11062</v>
      </c>
    </row>
    <row r="68" spans="1:4" x14ac:dyDescent="0.15">
      <c r="A68" t="s">
        <v>502</v>
      </c>
      <c r="B68" t="str">
        <f t="shared" si="0"/>
        <v>11</v>
      </c>
      <c r="C68" t="str">
        <f t="shared" si="1"/>
        <v>063</v>
      </c>
      <c r="D68" t="str">
        <f t="shared" si="2"/>
        <v>11063</v>
      </c>
    </row>
    <row r="69" spans="1:4" x14ac:dyDescent="0.15">
      <c r="A69" t="s">
        <v>503</v>
      </c>
      <c r="B69" t="str">
        <f t="shared" si="0"/>
        <v>11</v>
      </c>
      <c r="C69" t="str">
        <f t="shared" si="1"/>
        <v>064</v>
      </c>
      <c r="D69" t="str">
        <f t="shared" si="2"/>
        <v>11064</v>
      </c>
    </row>
    <row r="70" spans="1:4" x14ac:dyDescent="0.15">
      <c r="A70" t="s">
        <v>504</v>
      </c>
      <c r="B70" t="str">
        <f t="shared" si="0"/>
        <v>11</v>
      </c>
      <c r="C70" t="str">
        <f t="shared" si="1"/>
        <v>065</v>
      </c>
      <c r="D70" t="str">
        <f t="shared" si="2"/>
        <v>11065</v>
      </c>
    </row>
    <row r="71" spans="1:4" x14ac:dyDescent="0.15">
      <c r="A71" t="s">
        <v>505</v>
      </c>
      <c r="B71" t="str">
        <f t="shared" si="0"/>
        <v>11</v>
      </c>
      <c r="C71" t="str">
        <f t="shared" si="1"/>
        <v>071</v>
      </c>
      <c r="D71" t="str">
        <f t="shared" si="2"/>
        <v>11071</v>
      </c>
    </row>
    <row r="72" spans="1:4" x14ac:dyDescent="0.15">
      <c r="A72" t="s">
        <v>506</v>
      </c>
      <c r="B72" t="str">
        <f t="shared" si="0"/>
        <v>11</v>
      </c>
      <c r="C72" t="str">
        <f t="shared" si="1"/>
        <v>072</v>
      </c>
      <c r="D72" t="str">
        <f t="shared" si="2"/>
        <v>11072</v>
      </c>
    </row>
    <row r="73" spans="1:4" x14ac:dyDescent="0.15">
      <c r="A73" t="s">
        <v>507</v>
      </c>
      <c r="B73" t="str">
        <f t="shared" si="0"/>
        <v>11</v>
      </c>
      <c r="C73" t="str">
        <f t="shared" si="1"/>
        <v>073</v>
      </c>
      <c r="D73" t="str">
        <f t="shared" si="2"/>
        <v>11073</v>
      </c>
    </row>
    <row r="74" spans="1:4" x14ac:dyDescent="0.15">
      <c r="A74" t="s">
        <v>508</v>
      </c>
      <c r="B74" t="str">
        <f t="shared" si="0"/>
        <v>11</v>
      </c>
      <c r="C74" t="str">
        <f t="shared" si="1"/>
        <v>074</v>
      </c>
      <c r="D74" t="str">
        <f t="shared" si="2"/>
        <v>11074</v>
      </c>
    </row>
    <row r="75" spans="1:4" x14ac:dyDescent="0.15">
      <c r="A75" t="s">
        <v>509</v>
      </c>
      <c r="B75" t="str">
        <f t="shared" si="0"/>
        <v>11</v>
      </c>
      <c r="C75" t="str">
        <f t="shared" si="1"/>
        <v>075</v>
      </c>
      <c r="D75" t="str">
        <f t="shared" si="2"/>
        <v>11075</v>
      </c>
    </row>
    <row r="76" spans="1:4" x14ac:dyDescent="0.15">
      <c r="A76" t="s">
        <v>510</v>
      </c>
      <c r="B76" t="str">
        <f t="shared" si="0"/>
        <v>11</v>
      </c>
      <c r="C76" t="str">
        <f t="shared" si="1"/>
        <v>081</v>
      </c>
      <c r="D76" t="str">
        <f t="shared" si="2"/>
        <v>11081</v>
      </c>
    </row>
    <row r="77" spans="1:4" x14ac:dyDescent="0.15">
      <c r="A77" t="s">
        <v>511</v>
      </c>
      <c r="B77" t="str">
        <f t="shared" si="0"/>
        <v>11</v>
      </c>
      <c r="C77" t="str">
        <f t="shared" si="1"/>
        <v>082</v>
      </c>
      <c r="D77" t="str">
        <f t="shared" si="2"/>
        <v>11082</v>
      </c>
    </row>
    <row r="78" spans="1:4" x14ac:dyDescent="0.15">
      <c r="A78" t="s">
        <v>512</v>
      </c>
      <c r="B78" t="str">
        <f t="shared" si="0"/>
        <v>11</v>
      </c>
      <c r="C78" t="str">
        <f t="shared" si="1"/>
        <v>083</v>
      </c>
      <c r="D78" t="str">
        <f t="shared" si="2"/>
        <v>11083</v>
      </c>
    </row>
    <row r="79" spans="1:4" x14ac:dyDescent="0.15">
      <c r="A79" t="s">
        <v>513</v>
      </c>
      <c r="B79" t="str">
        <f t="shared" si="0"/>
        <v>11</v>
      </c>
      <c r="C79" t="str">
        <f t="shared" si="1"/>
        <v>084</v>
      </c>
      <c r="D79" t="str">
        <f t="shared" si="2"/>
        <v>11084</v>
      </c>
    </row>
    <row r="80" spans="1:4" x14ac:dyDescent="0.15">
      <c r="A80" t="s">
        <v>514</v>
      </c>
      <c r="B80" t="str">
        <f t="shared" si="0"/>
        <v>11</v>
      </c>
      <c r="C80" t="str">
        <f t="shared" si="1"/>
        <v>085</v>
      </c>
      <c r="D80" t="str">
        <f t="shared" si="2"/>
        <v>11085</v>
      </c>
    </row>
    <row r="81" spans="1:4" x14ac:dyDescent="0.15">
      <c r="A81" t="s">
        <v>515</v>
      </c>
      <c r="B81" t="str">
        <f t="shared" si="0"/>
        <v>11</v>
      </c>
      <c r="C81" t="str">
        <f t="shared" si="1"/>
        <v>091</v>
      </c>
      <c r="D81" t="str">
        <f t="shared" si="2"/>
        <v>11091</v>
      </c>
    </row>
    <row r="82" spans="1:4" x14ac:dyDescent="0.15">
      <c r="A82" t="s">
        <v>516</v>
      </c>
      <c r="B82" t="str">
        <f t="shared" si="0"/>
        <v>11</v>
      </c>
      <c r="C82" t="str">
        <f t="shared" si="1"/>
        <v>092</v>
      </c>
      <c r="D82" t="str">
        <f t="shared" si="2"/>
        <v>11092</v>
      </c>
    </row>
    <row r="83" spans="1:4" x14ac:dyDescent="0.15">
      <c r="A83" t="s">
        <v>517</v>
      </c>
      <c r="B83" t="str">
        <f t="shared" si="0"/>
        <v>11</v>
      </c>
      <c r="C83" t="str">
        <f t="shared" si="1"/>
        <v>093</v>
      </c>
      <c r="D83" t="str">
        <f t="shared" si="2"/>
        <v>11093</v>
      </c>
    </row>
    <row r="84" spans="1:4" x14ac:dyDescent="0.15">
      <c r="A84" t="s">
        <v>518</v>
      </c>
      <c r="B84" t="str">
        <f t="shared" si="0"/>
        <v>11</v>
      </c>
      <c r="C84" t="str">
        <f t="shared" si="1"/>
        <v>094</v>
      </c>
      <c r="D84" t="str">
        <f t="shared" si="2"/>
        <v>11094</v>
      </c>
    </row>
    <row r="85" spans="1:4" x14ac:dyDescent="0.15">
      <c r="A85" t="s">
        <v>519</v>
      </c>
      <c r="B85" t="str">
        <f t="shared" si="0"/>
        <v>11</v>
      </c>
      <c r="C85" t="str">
        <f t="shared" si="1"/>
        <v>095</v>
      </c>
      <c r="D85" t="str">
        <f t="shared" si="2"/>
        <v>11095</v>
      </c>
    </row>
    <row r="86" spans="1:4" x14ac:dyDescent="0.15">
      <c r="A86" t="s">
        <v>520</v>
      </c>
      <c r="B86" t="str">
        <f t="shared" si="0"/>
        <v>11</v>
      </c>
      <c r="C86" t="str">
        <f t="shared" si="1"/>
        <v>101</v>
      </c>
      <c r="D86" t="str">
        <f t="shared" si="2"/>
        <v>11101</v>
      </c>
    </row>
    <row r="87" spans="1:4" x14ac:dyDescent="0.15">
      <c r="A87" t="s">
        <v>521</v>
      </c>
      <c r="B87" t="str">
        <f t="shared" si="0"/>
        <v>11</v>
      </c>
      <c r="C87" t="str">
        <f t="shared" si="1"/>
        <v>102</v>
      </c>
      <c r="D87" t="str">
        <f t="shared" si="2"/>
        <v>11102</v>
      </c>
    </row>
    <row r="88" spans="1:4" x14ac:dyDescent="0.15">
      <c r="A88" t="s">
        <v>522</v>
      </c>
      <c r="B88" t="str">
        <f t="shared" si="0"/>
        <v>11</v>
      </c>
      <c r="C88" t="str">
        <f t="shared" si="1"/>
        <v>103</v>
      </c>
      <c r="D88" t="str">
        <f t="shared" si="2"/>
        <v>11103</v>
      </c>
    </row>
    <row r="89" spans="1:4" x14ac:dyDescent="0.15">
      <c r="A89" t="s">
        <v>523</v>
      </c>
      <c r="B89" t="str">
        <f t="shared" si="0"/>
        <v>11</v>
      </c>
      <c r="C89" t="str">
        <f t="shared" si="1"/>
        <v>104</v>
      </c>
      <c r="D89" t="str">
        <f t="shared" si="2"/>
        <v>11104</v>
      </c>
    </row>
    <row r="90" spans="1:4" x14ac:dyDescent="0.15">
      <c r="A90" t="s">
        <v>524</v>
      </c>
      <c r="B90" t="str">
        <f t="shared" si="0"/>
        <v>11</v>
      </c>
      <c r="C90" t="str">
        <f t="shared" si="1"/>
        <v>105</v>
      </c>
      <c r="D90" t="str">
        <f t="shared" si="2"/>
        <v>11105</v>
      </c>
    </row>
    <row r="91" spans="1:4" x14ac:dyDescent="0.15">
      <c r="A91" t="s">
        <v>525</v>
      </c>
      <c r="B91" t="str">
        <f t="shared" si="0"/>
        <v>12</v>
      </c>
      <c r="C91" t="str">
        <f t="shared" si="1"/>
        <v>011</v>
      </c>
      <c r="D91" t="str">
        <f t="shared" si="2"/>
        <v>12011</v>
      </c>
    </row>
    <row r="92" spans="1:4" x14ac:dyDescent="0.15">
      <c r="A92" t="s">
        <v>526</v>
      </c>
      <c r="B92" t="str">
        <f t="shared" si="0"/>
        <v>12</v>
      </c>
      <c r="C92" t="str">
        <f t="shared" si="1"/>
        <v>012</v>
      </c>
      <c r="D92" t="str">
        <f t="shared" si="2"/>
        <v>12012</v>
      </c>
    </row>
    <row r="93" spans="1:4" x14ac:dyDescent="0.15">
      <c r="A93" t="s">
        <v>527</v>
      </c>
      <c r="B93" t="str">
        <f t="shared" si="0"/>
        <v>12</v>
      </c>
      <c r="C93" t="str">
        <f t="shared" si="1"/>
        <v>013</v>
      </c>
      <c r="D93" t="str">
        <f t="shared" si="2"/>
        <v>12013</v>
      </c>
    </row>
    <row r="94" spans="1:4" x14ac:dyDescent="0.15">
      <c r="A94" t="s">
        <v>528</v>
      </c>
      <c r="B94" t="str">
        <f t="shared" si="0"/>
        <v>12</v>
      </c>
      <c r="C94" t="str">
        <f t="shared" si="1"/>
        <v>014</v>
      </c>
      <c r="D94" t="str">
        <f t="shared" si="2"/>
        <v>12014</v>
      </c>
    </row>
    <row r="95" spans="1:4" x14ac:dyDescent="0.15">
      <c r="A95" t="s">
        <v>529</v>
      </c>
      <c r="B95" t="str">
        <f t="shared" si="0"/>
        <v>12</v>
      </c>
      <c r="C95" t="str">
        <f t="shared" si="1"/>
        <v>015</v>
      </c>
      <c r="D95" t="str">
        <f t="shared" si="2"/>
        <v>12015</v>
      </c>
    </row>
    <row r="96" spans="1:4" x14ac:dyDescent="0.15">
      <c r="A96" t="s">
        <v>530</v>
      </c>
      <c r="B96" t="str">
        <f t="shared" si="0"/>
        <v>12</v>
      </c>
      <c r="C96" t="str">
        <f t="shared" si="1"/>
        <v>021</v>
      </c>
      <c r="D96" t="str">
        <f t="shared" si="2"/>
        <v>12021</v>
      </c>
    </row>
    <row r="97" spans="1:4" x14ac:dyDescent="0.15">
      <c r="A97" t="s">
        <v>531</v>
      </c>
      <c r="B97" t="str">
        <f t="shared" si="0"/>
        <v>12</v>
      </c>
      <c r="C97" t="str">
        <f t="shared" si="1"/>
        <v>022</v>
      </c>
      <c r="D97" t="str">
        <f t="shared" si="2"/>
        <v>12022</v>
      </c>
    </row>
    <row r="98" spans="1:4" x14ac:dyDescent="0.15">
      <c r="A98" t="s">
        <v>532</v>
      </c>
      <c r="B98" t="str">
        <f t="shared" si="0"/>
        <v>12</v>
      </c>
      <c r="C98" t="str">
        <f t="shared" si="1"/>
        <v>023</v>
      </c>
      <c r="D98" t="str">
        <f t="shared" si="2"/>
        <v>12023</v>
      </c>
    </row>
    <row r="99" spans="1:4" x14ac:dyDescent="0.15">
      <c r="A99" t="s">
        <v>533</v>
      </c>
      <c r="B99" t="str">
        <f t="shared" si="0"/>
        <v>12</v>
      </c>
      <c r="C99" t="str">
        <f t="shared" si="1"/>
        <v>024</v>
      </c>
      <c r="D99" t="str">
        <f t="shared" si="2"/>
        <v>12024</v>
      </c>
    </row>
    <row r="100" spans="1:4" x14ac:dyDescent="0.15">
      <c r="A100" t="s">
        <v>534</v>
      </c>
      <c r="B100" t="str">
        <f t="shared" si="0"/>
        <v>12</v>
      </c>
      <c r="C100" t="str">
        <f t="shared" si="1"/>
        <v>025</v>
      </c>
      <c r="D100" t="str">
        <f t="shared" si="2"/>
        <v>12025</v>
      </c>
    </row>
    <row r="101" spans="1:4" x14ac:dyDescent="0.15">
      <c r="A101" t="s">
        <v>535</v>
      </c>
      <c r="B101" t="str">
        <f t="shared" si="0"/>
        <v>12</v>
      </c>
      <c r="C101" t="str">
        <f t="shared" si="1"/>
        <v>031</v>
      </c>
      <c r="D101" t="str">
        <f t="shared" si="2"/>
        <v>12031</v>
      </c>
    </row>
    <row r="102" spans="1:4" x14ac:dyDescent="0.15">
      <c r="A102" t="s">
        <v>536</v>
      </c>
      <c r="B102" t="str">
        <f t="shared" si="0"/>
        <v>12</v>
      </c>
      <c r="C102" t="str">
        <f t="shared" si="1"/>
        <v>032</v>
      </c>
      <c r="D102" t="str">
        <f t="shared" si="2"/>
        <v>12032</v>
      </c>
    </row>
    <row r="103" spans="1:4" x14ac:dyDescent="0.15">
      <c r="A103" t="s">
        <v>537</v>
      </c>
      <c r="B103" t="str">
        <f t="shared" si="0"/>
        <v>12</v>
      </c>
      <c r="C103" t="str">
        <f t="shared" si="1"/>
        <v>033</v>
      </c>
      <c r="D103" t="str">
        <f t="shared" si="2"/>
        <v>12033</v>
      </c>
    </row>
    <row r="104" spans="1:4" x14ac:dyDescent="0.15">
      <c r="A104" t="s">
        <v>538</v>
      </c>
      <c r="B104" t="str">
        <f t="shared" si="0"/>
        <v>12</v>
      </c>
      <c r="C104" t="str">
        <f t="shared" si="1"/>
        <v>034</v>
      </c>
      <c r="D104" t="str">
        <f t="shared" si="2"/>
        <v>12034</v>
      </c>
    </row>
    <row r="105" spans="1:4" x14ac:dyDescent="0.15">
      <c r="A105" t="s">
        <v>539</v>
      </c>
      <c r="B105" t="str">
        <f t="shared" si="0"/>
        <v>12</v>
      </c>
      <c r="C105" t="str">
        <f t="shared" si="1"/>
        <v>035</v>
      </c>
      <c r="D105" t="str">
        <f t="shared" si="2"/>
        <v>12035</v>
      </c>
    </row>
    <row r="106" spans="1:4" x14ac:dyDescent="0.15">
      <c r="A106" t="s">
        <v>540</v>
      </c>
      <c r="B106" t="str">
        <f t="shared" ref="B106:B169" si="3">LEFT(A106,2)</f>
        <v>12</v>
      </c>
      <c r="C106" t="str">
        <f t="shared" ref="C106:C169" si="4">RIGHT(A106,3)</f>
        <v>041</v>
      </c>
      <c r="D106" t="str">
        <f t="shared" ref="D106:D169" si="5">B106&amp;C106</f>
        <v>12041</v>
      </c>
    </row>
    <row r="107" spans="1:4" x14ac:dyDescent="0.15">
      <c r="A107" t="s">
        <v>541</v>
      </c>
      <c r="B107" t="str">
        <f t="shared" si="3"/>
        <v>12</v>
      </c>
      <c r="C107" t="str">
        <f t="shared" si="4"/>
        <v>042</v>
      </c>
      <c r="D107" t="str">
        <f t="shared" si="5"/>
        <v>12042</v>
      </c>
    </row>
    <row r="108" spans="1:4" x14ac:dyDescent="0.15">
      <c r="A108" t="s">
        <v>542</v>
      </c>
      <c r="B108" t="str">
        <f t="shared" si="3"/>
        <v>12</v>
      </c>
      <c r="C108" t="str">
        <f t="shared" si="4"/>
        <v>043</v>
      </c>
      <c r="D108" t="str">
        <f t="shared" si="5"/>
        <v>12043</v>
      </c>
    </row>
    <row r="109" spans="1:4" x14ac:dyDescent="0.15">
      <c r="A109" t="s">
        <v>543</v>
      </c>
      <c r="B109" t="str">
        <f t="shared" si="3"/>
        <v>12</v>
      </c>
      <c r="C109" t="str">
        <f t="shared" si="4"/>
        <v>044</v>
      </c>
      <c r="D109" t="str">
        <f t="shared" si="5"/>
        <v>12044</v>
      </c>
    </row>
    <row r="110" spans="1:4" x14ac:dyDescent="0.15">
      <c r="A110" t="s">
        <v>544</v>
      </c>
      <c r="B110" t="str">
        <f t="shared" si="3"/>
        <v>12</v>
      </c>
      <c r="C110" t="str">
        <f t="shared" si="4"/>
        <v>045</v>
      </c>
      <c r="D110" t="str">
        <f t="shared" si="5"/>
        <v>12045</v>
      </c>
    </row>
    <row r="111" spans="1:4" x14ac:dyDescent="0.15">
      <c r="A111" t="s">
        <v>545</v>
      </c>
      <c r="B111" t="str">
        <f t="shared" si="3"/>
        <v>12</v>
      </c>
      <c r="C111" t="str">
        <f t="shared" si="4"/>
        <v>051</v>
      </c>
      <c r="D111" t="str">
        <f t="shared" si="5"/>
        <v>12051</v>
      </c>
    </row>
    <row r="112" spans="1:4" x14ac:dyDescent="0.15">
      <c r="A112" t="s">
        <v>546</v>
      </c>
      <c r="B112" t="str">
        <f t="shared" si="3"/>
        <v>12</v>
      </c>
      <c r="C112" t="str">
        <f t="shared" si="4"/>
        <v>052</v>
      </c>
      <c r="D112" t="str">
        <f t="shared" si="5"/>
        <v>12052</v>
      </c>
    </row>
    <row r="113" spans="1:4" x14ac:dyDescent="0.15">
      <c r="A113" t="s">
        <v>547</v>
      </c>
      <c r="B113" t="str">
        <f t="shared" si="3"/>
        <v>12</v>
      </c>
      <c r="C113" t="str">
        <f t="shared" si="4"/>
        <v>053</v>
      </c>
      <c r="D113" t="str">
        <f t="shared" si="5"/>
        <v>12053</v>
      </c>
    </row>
    <row r="114" spans="1:4" x14ac:dyDescent="0.15">
      <c r="A114" t="s">
        <v>548</v>
      </c>
      <c r="B114" t="str">
        <f t="shared" si="3"/>
        <v>12</v>
      </c>
      <c r="C114" t="str">
        <f t="shared" si="4"/>
        <v>054</v>
      </c>
      <c r="D114" t="str">
        <f t="shared" si="5"/>
        <v>12054</v>
      </c>
    </row>
    <row r="115" spans="1:4" x14ac:dyDescent="0.15">
      <c r="A115" t="s">
        <v>549</v>
      </c>
      <c r="B115" t="str">
        <f t="shared" si="3"/>
        <v>12</v>
      </c>
      <c r="C115" t="str">
        <f t="shared" si="4"/>
        <v>055</v>
      </c>
      <c r="D115" t="str">
        <f t="shared" si="5"/>
        <v>12055</v>
      </c>
    </row>
    <row r="116" spans="1:4" x14ac:dyDescent="0.15">
      <c r="A116" t="s">
        <v>550</v>
      </c>
      <c r="B116" t="str">
        <f t="shared" si="3"/>
        <v>12</v>
      </c>
      <c r="C116" t="str">
        <f t="shared" si="4"/>
        <v>061</v>
      </c>
      <c r="D116" t="str">
        <f t="shared" si="5"/>
        <v>12061</v>
      </c>
    </row>
    <row r="117" spans="1:4" x14ac:dyDescent="0.15">
      <c r="A117" t="s">
        <v>551</v>
      </c>
      <c r="B117" t="str">
        <f t="shared" si="3"/>
        <v>12</v>
      </c>
      <c r="C117" t="str">
        <f t="shared" si="4"/>
        <v>062</v>
      </c>
      <c r="D117" t="str">
        <f t="shared" si="5"/>
        <v>12062</v>
      </c>
    </row>
    <row r="118" spans="1:4" x14ac:dyDescent="0.15">
      <c r="A118" t="s">
        <v>552</v>
      </c>
      <c r="B118" t="str">
        <f t="shared" si="3"/>
        <v>12</v>
      </c>
      <c r="C118" t="str">
        <f t="shared" si="4"/>
        <v>063</v>
      </c>
      <c r="D118" t="str">
        <f t="shared" si="5"/>
        <v>12063</v>
      </c>
    </row>
    <row r="119" spans="1:4" x14ac:dyDescent="0.15">
      <c r="A119" t="s">
        <v>553</v>
      </c>
      <c r="B119" t="str">
        <f t="shared" si="3"/>
        <v>12</v>
      </c>
      <c r="C119" t="str">
        <f t="shared" si="4"/>
        <v>064</v>
      </c>
      <c r="D119" t="str">
        <f t="shared" si="5"/>
        <v>12064</v>
      </c>
    </row>
    <row r="120" spans="1:4" x14ac:dyDescent="0.15">
      <c r="A120" t="s">
        <v>554</v>
      </c>
      <c r="B120" t="str">
        <f t="shared" si="3"/>
        <v>12</v>
      </c>
      <c r="C120" t="str">
        <f t="shared" si="4"/>
        <v>065</v>
      </c>
      <c r="D120" t="str">
        <f t="shared" si="5"/>
        <v>12065</v>
      </c>
    </row>
    <row r="121" spans="1:4" x14ac:dyDescent="0.15">
      <c r="A121" t="s">
        <v>555</v>
      </c>
      <c r="B121" t="str">
        <f t="shared" si="3"/>
        <v>12</v>
      </c>
      <c r="C121" t="str">
        <f t="shared" si="4"/>
        <v>071</v>
      </c>
      <c r="D121" t="str">
        <f t="shared" si="5"/>
        <v>12071</v>
      </c>
    </row>
    <row r="122" spans="1:4" x14ac:dyDescent="0.15">
      <c r="A122" t="s">
        <v>556</v>
      </c>
      <c r="B122" t="str">
        <f t="shared" si="3"/>
        <v>12</v>
      </c>
      <c r="C122" t="str">
        <f t="shared" si="4"/>
        <v>072</v>
      </c>
      <c r="D122" t="str">
        <f t="shared" si="5"/>
        <v>12072</v>
      </c>
    </row>
    <row r="123" spans="1:4" x14ac:dyDescent="0.15">
      <c r="A123" t="s">
        <v>557</v>
      </c>
      <c r="B123" t="str">
        <f t="shared" si="3"/>
        <v>12</v>
      </c>
      <c r="C123" t="str">
        <f t="shared" si="4"/>
        <v>073</v>
      </c>
      <c r="D123" t="str">
        <f t="shared" si="5"/>
        <v>12073</v>
      </c>
    </row>
    <row r="124" spans="1:4" x14ac:dyDescent="0.15">
      <c r="A124" t="s">
        <v>558</v>
      </c>
      <c r="B124" t="str">
        <f t="shared" si="3"/>
        <v>12</v>
      </c>
      <c r="C124" t="str">
        <f t="shared" si="4"/>
        <v>074</v>
      </c>
      <c r="D124" t="str">
        <f t="shared" si="5"/>
        <v>12074</v>
      </c>
    </row>
    <row r="125" spans="1:4" x14ac:dyDescent="0.15">
      <c r="A125" t="s">
        <v>559</v>
      </c>
      <c r="B125" t="str">
        <f t="shared" si="3"/>
        <v>12</v>
      </c>
      <c r="C125" t="str">
        <f t="shared" si="4"/>
        <v>075</v>
      </c>
      <c r="D125" t="str">
        <f t="shared" si="5"/>
        <v>12075</v>
      </c>
    </row>
    <row r="126" spans="1:4" x14ac:dyDescent="0.15">
      <c r="A126" t="s">
        <v>560</v>
      </c>
      <c r="B126" t="str">
        <f t="shared" si="3"/>
        <v>12</v>
      </c>
      <c r="C126" t="str">
        <f t="shared" si="4"/>
        <v>081</v>
      </c>
      <c r="D126" t="str">
        <f t="shared" si="5"/>
        <v>12081</v>
      </c>
    </row>
    <row r="127" spans="1:4" x14ac:dyDescent="0.15">
      <c r="A127" t="s">
        <v>561</v>
      </c>
      <c r="B127" t="str">
        <f t="shared" si="3"/>
        <v>12</v>
      </c>
      <c r="C127" t="str">
        <f t="shared" si="4"/>
        <v>082</v>
      </c>
      <c r="D127" t="str">
        <f t="shared" si="5"/>
        <v>12082</v>
      </c>
    </row>
    <row r="128" spans="1:4" x14ac:dyDescent="0.15">
      <c r="A128" t="s">
        <v>562</v>
      </c>
      <c r="B128" t="str">
        <f t="shared" si="3"/>
        <v>12</v>
      </c>
      <c r="C128" t="str">
        <f t="shared" si="4"/>
        <v>083</v>
      </c>
      <c r="D128" t="str">
        <f t="shared" si="5"/>
        <v>12083</v>
      </c>
    </row>
    <row r="129" spans="1:4" x14ac:dyDescent="0.15">
      <c r="A129" t="s">
        <v>563</v>
      </c>
      <c r="B129" t="str">
        <f t="shared" si="3"/>
        <v>12</v>
      </c>
      <c r="C129" t="str">
        <f t="shared" si="4"/>
        <v>084</v>
      </c>
      <c r="D129" t="str">
        <f t="shared" si="5"/>
        <v>12084</v>
      </c>
    </row>
    <row r="130" spans="1:4" x14ac:dyDescent="0.15">
      <c r="A130" t="s">
        <v>564</v>
      </c>
      <c r="B130" t="str">
        <f t="shared" si="3"/>
        <v>12</v>
      </c>
      <c r="C130" t="str">
        <f t="shared" si="4"/>
        <v>085</v>
      </c>
      <c r="D130" t="str">
        <f t="shared" si="5"/>
        <v>12085</v>
      </c>
    </row>
    <row r="131" spans="1:4" x14ac:dyDescent="0.15">
      <c r="A131" t="s">
        <v>565</v>
      </c>
      <c r="B131" t="str">
        <f t="shared" si="3"/>
        <v>12</v>
      </c>
      <c r="C131" t="str">
        <f t="shared" si="4"/>
        <v>091</v>
      </c>
      <c r="D131" t="str">
        <f t="shared" si="5"/>
        <v>12091</v>
      </c>
    </row>
    <row r="132" spans="1:4" x14ac:dyDescent="0.15">
      <c r="A132" t="s">
        <v>566</v>
      </c>
      <c r="B132" t="str">
        <f t="shared" si="3"/>
        <v>12</v>
      </c>
      <c r="C132" t="str">
        <f t="shared" si="4"/>
        <v>092</v>
      </c>
      <c r="D132" t="str">
        <f t="shared" si="5"/>
        <v>12092</v>
      </c>
    </row>
    <row r="133" spans="1:4" x14ac:dyDescent="0.15">
      <c r="A133" t="s">
        <v>567</v>
      </c>
      <c r="B133" t="str">
        <f t="shared" si="3"/>
        <v>12</v>
      </c>
      <c r="C133" t="str">
        <f t="shared" si="4"/>
        <v>093</v>
      </c>
      <c r="D133" t="str">
        <f t="shared" si="5"/>
        <v>12093</v>
      </c>
    </row>
    <row r="134" spans="1:4" x14ac:dyDescent="0.15">
      <c r="A134" t="s">
        <v>568</v>
      </c>
      <c r="B134" t="str">
        <f t="shared" si="3"/>
        <v>12</v>
      </c>
      <c r="C134" t="str">
        <f t="shared" si="4"/>
        <v>094</v>
      </c>
      <c r="D134" t="str">
        <f t="shared" si="5"/>
        <v>12094</v>
      </c>
    </row>
    <row r="135" spans="1:4" x14ac:dyDescent="0.15">
      <c r="A135" t="s">
        <v>569</v>
      </c>
      <c r="B135" t="str">
        <f t="shared" si="3"/>
        <v>12</v>
      </c>
      <c r="C135" t="str">
        <f t="shared" si="4"/>
        <v>095</v>
      </c>
      <c r="D135" t="str">
        <f t="shared" si="5"/>
        <v>12095</v>
      </c>
    </row>
    <row r="136" spans="1:4" x14ac:dyDescent="0.15">
      <c r="A136" t="s">
        <v>570</v>
      </c>
      <c r="B136" t="str">
        <f t="shared" si="3"/>
        <v>12</v>
      </c>
      <c r="C136" t="str">
        <f t="shared" si="4"/>
        <v>101</v>
      </c>
      <c r="D136" t="str">
        <f t="shared" si="5"/>
        <v>12101</v>
      </c>
    </row>
    <row r="137" spans="1:4" x14ac:dyDescent="0.15">
      <c r="A137" t="s">
        <v>571</v>
      </c>
      <c r="B137" t="str">
        <f t="shared" si="3"/>
        <v>12</v>
      </c>
      <c r="C137" t="str">
        <f t="shared" si="4"/>
        <v>102</v>
      </c>
      <c r="D137" t="str">
        <f t="shared" si="5"/>
        <v>12102</v>
      </c>
    </row>
    <row r="138" spans="1:4" x14ac:dyDescent="0.15">
      <c r="A138" t="s">
        <v>572</v>
      </c>
      <c r="B138" t="str">
        <f t="shared" si="3"/>
        <v>12</v>
      </c>
      <c r="C138" t="str">
        <f t="shared" si="4"/>
        <v>103</v>
      </c>
      <c r="D138" t="str">
        <f t="shared" si="5"/>
        <v>12103</v>
      </c>
    </row>
    <row r="139" spans="1:4" x14ac:dyDescent="0.15">
      <c r="A139" t="s">
        <v>573</v>
      </c>
      <c r="B139" t="str">
        <f t="shared" si="3"/>
        <v>12</v>
      </c>
      <c r="C139" t="str">
        <f t="shared" si="4"/>
        <v>104</v>
      </c>
      <c r="D139" t="str">
        <f t="shared" si="5"/>
        <v>12104</v>
      </c>
    </row>
    <row r="140" spans="1:4" x14ac:dyDescent="0.15">
      <c r="A140" t="s">
        <v>574</v>
      </c>
      <c r="B140" t="str">
        <f t="shared" si="3"/>
        <v>12</v>
      </c>
      <c r="C140" t="str">
        <f t="shared" si="4"/>
        <v>105</v>
      </c>
      <c r="D140" t="str">
        <f t="shared" si="5"/>
        <v>12105</v>
      </c>
    </row>
    <row r="141" spans="1:4" x14ac:dyDescent="0.15">
      <c r="A141" t="s">
        <v>575</v>
      </c>
      <c r="B141" t="str">
        <f t="shared" si="3"/>
        <v>13</v>
      </c>
      <c r="C141" t="str">
        <f t="shared" si="4"/>
        <v>011</v>
      </c>
      <c r="D141" t="str">
        <f t="shared" si="5"/>
        <v>13011</v>
      </c>
    </row>
    <row r="142" spans="1:4" x14ac:dyDescent="0.15">
      <c r="A142" t="s">
        <v>576</v>
      </c>
      <c r="B142" t="str">
        <f t="shared" si="3"/>
        <v>13</v>
      </c>
      <c r="C142" t="str">
        <f t="shared" si="4"/>
        <v>012</v>
      </c>
      <c r="D142" t="str">
        <f t="shared" si="5"/>
        <v>13012</v>
      </c>
    </row>
    <row r="143" spans="1:4" x14ac:dyDescent="0.15">
      <c r="A143" t="s">
        <v>577</v>
      </c>
      <c r="B143" t="str">
        <f t="shared" si="3"/>
        <v>13</v>
      </c>
      <c r="C143" t="str">
        <f t="shared" si="4"/>
        <v>013</v>
      </c>
      <c r="D143" t="str">
        <f t="shared" si="5"/>
        <v>13013</v>
      </c>
    </row>
    <row r="144" spans="1:4" x14ac:dyDescent="0.15">
      <c r="A144" t="s">
        <v>578</v>
      </c>
      <c r="B144" t="str">
        <f t="shared" si="3"/>
        <v>13</v>
      </c>
      <c r="C144" t="str">
        <f t="shared" si="4"/>
        <v>014</v>
      </c>
      <c r="D144" t="str">
        <f t="shared" si="5"/>
        <v>13014</v>
      </c>
    </row>
    <row r="145" spans="1:4" x14ac:dyDescent="0.15">
      <c r="A145" t="s">
        <v>579</v>
      </c>
      <c r="B145" t="str">
        <f t="shared" si="3"/>
        <v>13</v>
      </c>
      <c r="C145" t="str">
        <f t="shared" si="4"/>
        <v>015</v>
      </c>
      <c r="D145" t="str">
        <f t="shared" si="5"/>
        <v>13015</v>
      </c>
    </row>
    <row r="146" spans="1:4" x14ac:dyDescent="0.15">
      <c r="A146" t="s">
        <v>580</v>
      </c>
      <c r="B146" t="str">
        <f t="shared" si="3"/>
        <v>13</v>
      </c>
      <c r="C146" t="str">
        <f t="shared" si="4"/>
        <v>021</v>
      </c>
      <c r="D146" t="str">
        <f t="shared" si="5"/>
        <v>13021</v>
      </c>
    </row>
    <row r="147" spans="1:4" x14ac:dyDescent="0.15">
      <c r="A147" t="s">
        <v>581</v>
      </c>
      <c r="B147" t="str">
        <f t="shared" si="3"/>
        <v>13</v>
      </c>
      <c r="C147" t="str">
        <f t="shared" si="4"/>
        <v>022</v>
      </c>
      <c r="D147" t="str">
        <f t="shared" si="5"/>
        <v>13022</v>
      </c>
    </row>
    <row r="148" spans="1:4" x14ac:dyDescent="0.15">
      <c r="A148" t="s">
        <v>582</v>
      </c>
      <c r="B148" t="str">
        <f t="shared" si="3"/>
        <v>13</v>
      </c>
      <c r="C148" t="str">
        <f t="shared" si="4"/>
        <v>023</v>
      </c>
      <c r="D148" t="str">
        <f t="shared" si="5"/>
        <v>13023</v>
      </c>
    </row>
    <row r="149" spans="1:4" x14ac:dyDescent="0.15">
      <c r="A149" t="s">
        <v>583</v>
      </c>
      <c r="B149" t="str">
        <f t="shared" si="3"/>
        <v>13</v>
      </c>
      <c r="C149" t="str">
        <f t="shared" si="4"/>
        <v>024</v>
      </c>
      <c r="D149" t="str">
        <f t="shared" si="5"/>
        <v>13024</v>
      </c>
    </row>
    <row r="150" spans="1:4" x14ac:dyDescent="0.15">
      <c r="A150" t="s">
        <v>584</v>
      </c>
      <c r="B150" t="str">
        <f t="shared" si="3"/>
        <v>13</v>
      </c>
      <c r="C150" t="str">
        <f t="shared" si="4"/>
        <v>025</v>
      </c>
      <c r="D150" t="str">
        <f t="shared" si="5"/>
        <v>13025</v>
      </c>
    </row>
    <row r="151" spans="1:4" x14ac:dyDescent="0.15">
      <c r="A151" t="s">
        <v>585</v>
      </c>
      <c r="B151" t="str">
        <f t="shared" si="3"/>
        <v>13</v>
      </c>
      <c r="C151" t="str">
        <f t="shared" si="4"/>
        <v>031</v>
      </c>
      <c r="D151" t="str">
        <f t="shared" si="5"/>
        <v>13031</v>
      </c>
    </row>
    <row r="152" spans="1:4" x14ac:dyDescent="0.15">
      <c r="A152" t="s">
        <v>586</v>
      </c>
      <c r="B152" t="str">
        <f t="shared" si="3"/>
        <v>13</v>
      </c>
      <c r="C152" t="str">
        <f t="shared" si="4"/>
        <v>032</v>
      </c>
      <c r="D152" t="str">
        <f t="shared" si="5"/>
        <v>13032</v>
      </c>
    </row>
    <row r="153" spans="1:4" x14ac:dyDescent="0.15">
      <c r="A153" t="s">
        <v>587</v>
      </c>
      <c r="B153" t="str">
        <f t="shared" si="3"/>
        <v>13</v>
      </c>
      <c r="C153" t="str">
        <f t="shared" si="4"/>
        <v>033</v>
      </c>
      <c r="D153" t="str">
        <f t="shared" si="5"/>
        <v>13033</v>
      </c>
    </row>
    <row r="154" spans="1:4" x14ac:dyDescent="0.15">
      <c r="A154" t="s">
        <v>588</v>
      </c>
      <c r="B154" t="str">
        <f t="shared" si="3"/>
        <v>13</v>
      </c>
      <c r="C154" t="str">
        <f t="shared" si="4"/>
        <v>034</v>
      </c>
      <c r="D154" t="str">
        <f t="shared" si="5"/>
        <v>13034</v>
      </c>
    </row>
    <row r="155" spans="1:4" x14ac:dyDescent="0.15">
      <c r="A155" t="s">
        <v>589</v>
      </c>
      <c r="B155" t="str">
        <f t="shared" si="3"/>
        <v>13</v>
      </c>
      <c r="C155" t="str">
        <f t="shared" si="4"/>
        <v>035</v>
      </c>
      <c r="D155" t="str">
        <f t="shared" si="5"/>
        <v>13035</v>
      </c>
    </row>
    <row r="156" spans="1:4" x14ac:dyDescent="0.15">
      <c r="A156" t="s">
        <v>590</v>
      </c>
      <c r="B156" t="str">
        <f t="shared" si="3"/>
        <v>13</v>
      </c>
      <c r="C156" t="str">
        <f t="shared" si="4"/>
        <v>041</v>
      </c>
      <c r="D156" t="str">
        <f t="shared" si="5"/>
        <v>13041</v>
      </c>
    </row>
    <row r="157" spans="1:4" x14ac:dyDescent="0.15">
      <c r="A157" t="s">
        <v>591</v>
      </c>
      <c r="B157" t="str">
        <f t="shared" si="3"/>
        <v>13</v>
      </c>
      <c r="C157" t="str">
        <f t="shared" si="4"/>
        <v>042</v>
      </c>
      <c r="D157" t="str">
        <f t="shared" si="5"/>
        <v>13042</v>
      </c>
    </row>
    <row r="158" spans="1:4" x14ac:dyDescent="0.15">
      <c r="A158" t="s">
        <v>592</v>
      </c>
      <c r="B158" t="str">
        <f t="shared" si="3"/>
        <v>13</v>
      </c>
      <c r="C158" t="str">
        <f t="shared" si="4"/>
        <v>043</v>
      </c>
      <c r="D158" t="str">
        <f t="shared" si="5"/>
        <v>13043</v>
      </c>
    </row>
    <row r="159" spans="1:4" x14ac:dyDescent="0.15">
      <c r="A159" t="s">
        <v>593</v>
      </c>
      <c r="B159" t="str">
        <f t="shared" si="3"/>
        <v>13</v>
      </c>
      <c r="C159" t="str">
        <f t="shared" si="4"/>
        <v>044</v>
      </c>
      <c r="D159" t="str">
        <f t="shared" si="5"/>
        <v>13044</v>
      </c>
    </row>
    <row r="160" spans="1:4" x14ac:dyDescent="0.15">
      <c r="A160" t="s">
        <v>594</v>
      </c>
      <c r="B160" t="str">
        <f t="shared" si="3"/>
        <v>13</v>
      </c>
      <c r="C160" t="str">
        <f t="shared" si="4"/>
        <v>045</v>
      </c>
      <c r="D160" t="str">
        <f t="shared" si="5"/>
        <v>13045</v>
      </c>
    </row>
    <row r="161" spans="1:4" x14ac:dyDescent="0.15">
      <c r="A161" t="s">
        <v>595</v>
      </c>
      <c r="B161" t="str">
        <f t="shared" si="3"/>
        <v>13</v>
      </c>
      <c r="C161" t="str">
        <f t="shared" si="4"/>
        <v>051</v>
      </c>
      <c r="D161" t="str">
        <f t="shared" si="5"/>
        <v>13051</v>
      </c>
    </row>
    <row r="162" spans="1:4" x14ac:dyDescent="0.15">
      <c r="A162" t="s">
        <v>596</v>
      </c>
      <c r="B162" t="str">
        <f t="shared" si="3"/>
        <v>13</v>
      </c>
      <c r="C162" t="str">
        <f t="shared" si="4"/>
        <v>052</v>
      </c>
      <c r="D162" t="str">
        <f t="shared" si="5"/>
        <v>13052</v>
      </c>
    </row>
    <row r="163" spans="1:4" x14ac:dyDescent="0.15">
      <c r="A163" t="s">
        <v>597</v>
      </c>
      <c r="B163" t="str">
        <f t="shared" si="3"/>
        <v>13</v>
      </c>
      <c r="C163" t="str">
        <f t="shared" si="4"/>
        <v>053</v>
      </c>
      <c r="D163" t="str">
        <f t="shared" si="5"/>
        <v>13053</v>
      </c>
    </row>
    <row r="164" spans="1:4" x14ac:dyDescent="0.15">
      <c r="A164" t="s">
        <v>598</v>
      </c>
      <c r="B164" t="str">
        <f t="shared" si="3"/>
        <v>13</v>
      </c>
      <c r="C164" t="str">
        <f t="shared" si="4"/>
        <v>054</v>
      </c>
      <c r="D164" t="str">
        <f t="shared" si="5"/>
        <v>13054</v>
      </c>
    </row>
    <row r="165" spans="1:4" x14ac:dyDescent="0.15">
      <c r="A165" t="s">
        <v>599</v>
      </c>
      <c r="B165" t="str">
        <f t="shared" si="3"/>
        <v>13</v>
      </c>
      <c r="C165" t="str">
        <f t="shared" si="4"/>
        <v>055</v>
      </c>
      <c r="D165" t="str">
        <f t="shared" si="5"/>
        <v>13055</v>
      </c>
    </row>
    <row r="166" spans="1:4" x14ac:dyDescent="0.15">
      <c r="A166" t="s">
        <v>600</v>
      </c>
      <c r="B166" t="str">
        <f t="shared" si="3"/>
        <v>13</v>
      </c>
      <c r="C166" t="str">
        <f t="shared" si="4"/>
        <v>061</v>
      </c>
      <c r="D166" t="str">
        <f t="shared" si="5"/>
        <v>13061</v>
      </c>
    </row>
    <row r="167" spans="1:4" x14ac:dyDescent="0.15">
      <c r="A167" t="s">
        <v>601</v>
      </c>
      <c r="B167" t="str">
        <f t="shared" si="3"/>
        <v>13</v>
      </c>
      <c r="C167" t="str">
        <f t="shared" si="4"/>
        <v>062</v>
      </c>
      <c r="D167" t="str">
        <f t="shared" si="5"/>
        <v>13062</v>
      </c>
    </row>
    <row r="168" spans="1:4" x14ac:dyDescent="0.15">
      <c r="A168" t="s">
        <v>602</v>
      </c>
      <c r="B168" t="str">
        <f t="shared" si="3"/>
        <v>13</v>
      </c>
      <c r="C168" t="str">
        <f t="shared" si="4"/>
        <v>063</v>
      </c>
      <c r="D168" t="str">
        <f t="shared" si="5"/>
        <v>13063</v>
      </c>
    </row>
    <row r="169" spans="1:4" x14ac:dyDescent="0.15">
      <c r="A169" t="s">
        <v>603</v>
      </c>
      <c r="B169" t="str">
        <f t="shared" si="3"/>
        <v>13</v>
      </c>
      <c r="C169" t="str">
        <f t="shared" si="4"/>
        <v>064</v>
      </c>
      <c r="D169" t="str">
        <f t="shared" si="5"/>
        <v>13064</v>
      </c>
    </row>
    <row r="170" spans="1:4" x14ac:dyDescent="0.15">
      <c r="A170" t="s">
        <v>604</v>
      </c>
      <c r="B170" t="str">
        <f t="shared" ref="B170:B220" si="6">LEFT(A170,2)</f>
        <v>13</v>
      </c>
      <c r="C170" t="str">
        <f t="shared" ref="C170:C220" si="7">RIGHT(A170,3)</f>
        <v>065</v>
      </c>
      <c r="D170" t="str">
        <f t="shared" ref="D170:D220" si="8">B170&amp;C170</f>
        <v>13065</v>
      </c>
    </row>
    <row r="171" spans="1:4" x14ac:dyDescent="0.15">
      <c r="A171" t="s">
        <v>605</v>
      </c>
      <c r="B171" t="str">
        <f t="shared" si="6"/>
        <v>13</v>
      </c>
      <c r="C171" t="str">
        <f t="shared" si="7"/>
        <v>071</v>
      </c>
      <c r="D171" t="str">
        <f t="shared" si="8"/>
        <v>13071</v>
      </c>
    </row>
    <row r="172" spans="1:4" x14ac:dyDescent="0.15">
      <c r="A172" t="s">
        <v>606</v>
      </c>
      <c r="B172" t="str">
        <f t="shared" si="6"/>
        <v>13</v>
      </c>
      <c r="C172" t="str">
        <f t="shared" si="7"/>
        <v>072</v>
      </c>
      <c r="D172" t="str">
        <f t="shared" si="8"/>
        <v>13072</v>
      </c>
    </row>
    <row r="173" spans="1:4" x14ac:dyDescent="0.15">
      <c r="A173" t="s">
        <v>607</v>
      </c>
      <c r="B173" t="str">
        <f t="shared" si="6"/>
        <v>13</v>
      </c>
      <c r="C173" t="str">
        <f t="shared" si="7"/>
        <v>073</v>
      </c>
      <c r="D173" t="str">
        <f t="shared" si="8"/>
        <v>13073</v>
      </c>
    </row>
    <row r="174" spans="1:4" x14ac:dyDescent="0.15">
      <c r="A174" t="s">
        <v>608</v>
      </c>
      <c r="B174" t="str">
        <f t="shared" si="6"/>
        <v>13</v>
      </c>
      <c r="C174" t="str">
        <f t="shared" si="7"/>
        <v>074</v>
      </c>
      <c r="D174" t="str">
        <f t="shared" si="8"/>
        <v>13074</v>
      </c>
    </row>
    <row r="175" spans="1:4" x14ac:dyDescent="0.15">
      <c r="A175" t="s">
        <v>609</v>
      </c>
      <c r="B175" t="str">
        <f t="shared" si="6"/>
        <v>13</v>
      </c>
      <c r="C175" t="str">
        <f t="shared" si="7"/>
        <v>075</v>
      </c>
      <c r="D175" t="str">
        <f t="shared" si="8"/>
        <v>13075</v>
      </c>
    </row>
    <row r="176" spans="1:4" x14ac:dyDescent="0.15">
      <c r="A176" t="s">
        <v>610</v>
      </c>
      <c r="B176" t="str">
        <f t="shared" si="6"/>
        <v>13</v>
      </c>
      <c r="C176" t="str">
        <f t="shared" si="7"/>
        <v>081</v>
      </c>
      <c r="D176" t="str">
        <f t="shared" si="8"/>
        <v>13081</v>
      </c>
    </row>
    <row r="177" spans="1:4" x14ac:dyDescent="0.15">
      <c r="A177" t="s">
        <v>611</v>
      </c>
      <c r="B177" t="str">
        <f t="shared" si="6"/>
        <v>13</v>
      </c>
      <c r="C177" t="str">
        <f t="shared" si="7"/>
        <v>082</v>
      </c>
      <c r="D177" t="str">
        <f t="shared" si="8"/>
        <v>13082</v>
      </c>
    </row>
    <row r="178" spans="1:4" x14ac:dyDescent="0.15">
      <c r="A178" t="s">
        <v>612</v>
      </c>
      <c r="B178" t="str">
        <f t="shared" si="6"/>
        <v>13</v>
      </c>
      <c r="C178" t="str">
        <f t="shared" si="7"/>
        <v>083</v>
      </c>
      <c r="D178" t="str">
        <f t="shared" si="8"/>
        <v>13083</v>
      </c>
    </row>
    <row r="179" spans="1:4" x14ac:dyDescent="0.15">
      <c r="A179" t="s">
        <v>613</v>
      </c>
      <c r="B179" t="str">
        <f t="shared" si="6"/>
        <v>13</v>
      </c>
      <c r="C179" t="str">
        <f t="shared" si="7"/>
        <v>084</v>
      </c>
      <c r="D179" t="str">
        <f t="shared" si="8"/>
        <v>13084</v>
      </c>
    </row>
    <row r="180" spans="1:4" x14ac:dyDescent="0.15">
      <c r="A180" t="s">
        <v>614</v>
      </c>
      <c r="B180" t="str">
        <f t="shared" si="6"/>
        <v>13</v>
      </c>
      <c r="C180" t="str">
        <f t="shared" si="7"/>
        <v>085</v>
      </c>
      <c r="D180" t="str">
        <f t="shared" si="8"/>
        <v>13085</v>
      </c>
    </row>
    <row r="181" spans="1:4" x14ac:dyDescent="0.15">
      <c r="A181" t="s">
        <v>615</v>
      </c>
      <c r="B181" t="str">
        <f t="shared" si="6"/>
        <v>13</v>
      </c>
      <c r="C181" t="str">
        <f t="shared" si="7"/>
        <v>091</v>
      </c>
      <c r="D181" t="str">
        <f t="shared" si="8"/>
        <v>13091</v>
      </c>
    </row>
    <row r="182" spans="1:4" x14ac:dyDescent="0.15">
      <c r="A182" t="s">
        <v>616</v>
      </c>
      <c r="B182" t="str">
        <f t="shared" si="6"/>
        <v>13</v>
      </c>
      <c r="C182" t="str">
        <f t="shared" si="7"/>
        <v>092</v>
      </c>
      <c r="D182" t="str">
        <f t="shared" si="8"/>
        <v>13092</v>
      </c>
    </row>
    <row r="183" spans="1:4" x14ac:dyDescent="0.15">
      <c r="A183" t="s">
        <v>617</v>
      </c>
      <c r="B183" t="str">
        <f t="shared" si="6"/>
        <v>13</v>
      </c>
      <c r="C183" t="str">
        <f t="shared" si="7"/>
        <v>093</v>
      </c>
      <c r="D183" t="str">
        <f t="shared" si="8"/>
        <v>13093</v>
      </c>
    </row>
    <row r="184" spans="1:4" x14ac:dyDescent="0.15">
      <c r="A184" t="s">
        <v>618</v>
      </c>
      <c r="B184" t="str">
        <f t="shared" si="6"/>
        <v>13</v>
      </c>
      <c r="C184" t="str">
        <f t="shared" si="7"/>
        <v>094</v>
      </c>
      <c r="D184" t="str">
        <f t="shared" si="8"/>
        <v>13094</v>
      </c>
    </row>
    <row r="185" spans="1:4" x14ac:dyDescent="0.15">
      <c r="A185" t="s">
        <v>619</v>
      </c>
      <c r="B185" t="str">
        <f t="shared" si="6"/>
        <v>13</v>
      </c>
      <c r="C185" t="str">
        <f t="shared" si="7"/>
        <v>095</v>
      </c>
      <c r="D185" t="str">
        <f t="shared" si="8"/>
        <v>13095</v>
      </c>
    </row>
    <row r="186" spans="1:4" x14ac:dyDescent="0.15">
      <c r="A186" t="s">
        <v>620</v>
      </c>
      <c r="B186" t="str">
        <f t="shared" si="6"/>
        <v>13</v>
      </c>
      <c r="C186" t="str">
        <f t="shared" si="7"/>
        <v>101</v>
      </c>
      <c r="D186" t="str">
        <f t="shared" si="8"/>
        <v>13101</v>
      </c>
    </row>
    <row r="187" spans="1:4" x14ac:dyDescent="0.15">
      <c r="A187" t="s">
        <v>621</v>
      </c>
      <c r="B187" t="str">
        <f t="shared" si="6"/>
        <v>13</v>
      </c>
      <c r="C187" t="str">
        <f t="shared" si="7"/>
        <v>102</v>
      </c>
      <c r="D187" t="str">
        <f t="shared" si="8"/>
        <v>13102</v>
      </c>
    </row>
    <row r="188" spans="1:4" x14ac:dyDescent="0.15">
      <c r="A188" t="s">
        <v>622</v>
      </c>
      <c r="B188" t="str">
        <f t="shared" si="6"/>
        <v>13</v>
      </c>
      <c r="C188" t="str">
        <f t="shared" si="7"/>
        <v>103</v>
      </c>
      <c r="D188" t="str">
        <f t="shared" si="8"/>
        <v>13103</v>
      </c>
    </row>
    <row r="189" spans="1:4" x14ac:dyDescent="0.15">
      <c r="A189" t="s">
        <v>623</v>
      </c>
      <c r="B189" t="str">
        <f t="shared" si="6"/>
        <v>13</v>
      </c>
      <c r="C189" t="str">
        <f t="shared" si="7"/>
        <v>104</v>
      </c>
      <c r="D189" t="str">
        <f t="shared" si="8"/>
        <v>13104</v>
      </c>
    </row>
    <row r="190" spans="1:4" x14ac:dyDescent="0.15">
      <c r="A190" t="s">
        <v>624</v>
      </c>
      <c r="B190" t="str">
        <f t="shared" si="6"/>
        <v>13</v>
      </c>
      <c r="C190" t="str">
        <f t="shared" si="7"/>
        <v>105</v>
      </c>
      <c r="D190" t="str">
        <f t="shared" si="8"/>
        <v>13105</v>
      </c>
    </row>
    <row r="191" spans="1:4" x14ac:dyDescent="0.15">
      <c r="A191" t="s">
        <v>625</v>
      </c>
      <c r="B191" t="str">
        <f t="shared" si="6"/>
        <v>10</v>
      </c>
      <c r="C191" t="str">
        <f t="shared" si="7"/>
        <v>011</v>
      </c>
      <c r="D191" t="str">
        <f t="shared" si="8"/>
        <v>10011</v>
      </c>
    </row>
    <row r="192" spans="1:4" x14ac:dyDescent="0.15">
      <c r="A192" t="s">
        <v>626</v>
      </c>
      <c r="B192" t="str">
        <f t="shared" si="6"/>
        <v>10</v>
      </c>
      <c r="C192" t="str">
        <f t="shared" si="7"/>
        <v>012</v>
      </c>
      <c r="D192" t="str">
        <f t="shared" si="8"/>
        <v>10012</v>
      </c>
    </row>
    <row r="193" spans="1:4" x14ac:dyDescent="0.15">
      <c r="A193" t="s">
        <v>627</v>
      </c>
      <c r="B193" t="str">
        <f t="shared" si="6"/>
        <v>10</v>
      </c>
      <c r="C193" t="str">
        <f t="shared" si="7"/>
        <v>013</v>
      </c>
      <c r="D193" t="str">
        <f t="shared" si="8"/>
        <v>10013</v>
      </c>
    </row>
    <row r="194" spans="1:4" x14ac:dyDescent="0.15">
      <c r="A194" t="s">
        <v>628</v>
      </c>
      <c r="B194" t="str">
        <f t="shared" si="6"/>
        <v>10</v>
      </c>
      <c r="C194" t="str">
        <f t="shared" si="7"/>
        <v>021</v>
      </c>
      <c r="D194" t="str">
        <f t="shared" si="8"/>
        <v>10021</v>
      </c>
    </row>
    <row r="195" spans="1:4" x14ac:dyDescent="0.15">
      <c r="A195" t="s">
        <v>629</v>
      </c>
      <c r="B195" t="str">
        <f t="shared" si="6"/>
        <v>10</v>
      </c>
      <c r="C195" t="str">
        <f t="shared" si="7"/>
        <v>022</v>
      </c>
      <c r="D195" t="str">
        <f t="shared" si="8"/>
        <v>10022</v>
      </c>
    </row>
    <row r="196" spans="1:4" x14ac:dyDescent="0.15">
      <c r="A196" t="s">
        <v>630</v>
      </c>
      <c r="B196" t="str">
        <f t="shared" si="6"/>
        <v>10</v>
      </c>
      <c r="C196" t="str">
        <f t="shared" si="7"/>
        <v>023</v>
      </c>
      <c r="D196" t="str">
        <f t="shared" si="8"/>
        <v>10023</v>
      </c>
    </row>
    <row r="197" spans="1:4" x14ac:dyDescent="0.15">
      <c r="A197" t="s">
        <v>631</v>
      </c>
      <c r="B197" t="str">
        <f t="shared" si="6"/>
        <v>10</v>
      </c>
      <c r="C197" t="str">
        <f t="shared" si="7"/>
        <v>031</v>
      </c>
      <c r="D197" t="str">
        <f t="shared" si="8"/>
        <v>10031</v>
      </c>
    </row>
    <row r="198" spans="1:4" x14ac:dyDescent="0.15">
      <c r="A198" t="s">
        <v>632</v>
      </c>
      <c r="B198" t="str">
        <f t="shared" si="6"/>
        <v>10</v>
      </c>
      <c r="C198" t="str">
        <f t="shared" si="7"/>
        <v>032</v>
      </c>
      <c r="D198" t="str">
        <f t="shared" si="8"/>
        <v>10032</v>
      </c>
    </row>
    <row r="199" spans="1:4" x14ac:dyDescent="0.15">
      <c r="A199" t="s">
        <v>633</v>
      </c>
      <c r="B199" t="str">
        <f t="shared" si="6"/>
        <v>10</v>
      </c>
      <c r="C199" t="str">
        <f t="shared" si="7"/>
        <v>033</v>
      </c>
      <c r="D199" t="str">
        <f t="shared" si="8"/>
        <v>10033</v>
      </c>
    </row>
    <row r="200" spans="1:4" x14ac:dyDescent="0.15">
      <c r="A200" t="s">
        <v>634</v>
      </c>
      <c r="B200" t="str">
        <f t="shared" si="6"/>
        <v>10</v>
      </c>
      <c r="C200" t="str">
        <f t="shared" si="7"/>
        <v>041</v>
      </c>
      <c r="D200" t="str">
        <f t="shared" si="8"/>
        <v>10041</v>
      </c>
    </row>
    <row r="201" spans="1:4" x14ac:dyDescent="0.15">
      <c r="A201" t="s">
        <v>635</v>
      </c>
      <c r="B201" t="str">
        <f t="shared" si="6"/>
        <v>10</v>
      </c>
      <c r="C201" t="str">
        <f t="shared" si="7"/>
        <v>042</v>
      </c>
      <c r="D201" t="str">
        <f t="shared" si="8"/>
        <v>10042</v>
      </c>
    </row>
    <row r="202" spans="1:4" x14ac:dyDescent="0.15">
      <c r="A202" t="s">
        <v>636</v>
      </c>
      <c r="B202" t="str">
        <f t="shared" si="6"/>
        <v>10</v>
      </c>
      <c r="C202" t="str">
        <f t="shared" si="7"/>
        <v>043</v>
      </c>
      <c r="D202" t="str">
        <f t="shared" si="8"/>
        <v>10043</v>
      </c>
    </row>
    <row r="203" spans="1:4" x14ac:dyDescent="0.15">
      <c r="A203" t="s">
        <v>637</v>
      </c>
      <c r="B203" t="str">
        <f t="shared" si="6"/>
        <v>10</v>
      </c>
      <c r="C203" t="str">
        <f t="shared" si="7"/>
        <v>051</v>
      </c>
      <c r="D203" t="str">
        <f t="shared" si="8"/>
        <v>10051</v>
      </c>
    </row>
    <row r="204" spans="1:4" x14ac:dyDescent="0.15">
      <c r="A204" t="s">
        <v>638</v>
      </c>
      <c r="B204" t="str">
        <f t="shared" si="6"/>
        <v>10</v>
      </c>
      <c r="C204" t="str">
        <f t="shared" si="7"/>
        <v>052</v>
      </c>
      <c r="D204" t="str">
        <f t="shared" si="8"/>
        <v>10052</v>
      </c>
    </row>
    <row r="205" spans="1:4" x14ac:dyDescent="0.15">
      <c r="A205" t="s">
        <v>639</v>
      </c>
      <c r="B205" t="str">
        <f t="shared" si="6"/>
        <v>10</v>
      </c>
      <c r="C205" t="str">
        <f t="shared" si="7"/>
        <v>053</v>
      </c>
      <c r="D205" t="str">
        <f t="shared" si="8"/>
        <v>10053</v>
      </c>
    </row>
    <row r="206" spans="1:4" x14ac:dyDescent="0.15">
      <c r="A206" t="s">
        <v>640</v>
      </c>
      <c r="B206" t="str">
        <f t="shared" si="6"/>
        <v>10</v>
      </c>
      <c r="C206" t="str">
        <f t="shared" si="7"/>
        <v>061</v>
      </c>
      <c r="D206" t="str">
        <f t="shared" si="8"/>
        <v>10061</v>
      </c>
    </row>
    <row r="207" spans="1:4" x14ac:dyDescent="0.15">
      <c r="A207" t="s">
        <v>641</v>
      </c>
      <c r="B207" t="str">
        <f t="shared" si="6"/>
        <v>10</v>
      </c>
      <c r="C207" t="str">
        <f t="shared" si="7"/>
        <v>062</v>
      </c>
      <c r="D207" t="str">
        <f t="shared" si="8"/>
        <v>10062</v>
      </c>
    </row>
    <row r="208" spans="1:4" x14ac:dyDescent="0.15">
      <c r="A208" t="s">
        <v>642</v>
      </c>
      <c r="B208" t="str">
        <f t="shared" si="6"/>
        <v>10</v>
      </c>
      <c r="C208" t="str">
        <f t="shared" si="7"/>
        <v>063</v>
      </c>
      <c r="D208" t="str">
        <f t="shared" si="8"/>
        <v>10063</v>
      </c>
    </row>
    <row r="209" spans="1:4" x14ac:dyDescent="0.15">
      <c r="A209" t="s">
        <v>643</v>
      </c>
      <c r="B209" t="str">
        <f t="shared" si="6"/>
        <v>10</v>
      </c>
      <c r="C209" t="str">
        <f t="shared" si="7"/>
        <v>071</v>
      </c>
      <c r="D209" t="str">
        <f t="shared" si="8"/>
        <v>10071</v>
      </c>
    </row>
    <row r="210" spans="1:4" x14ac:dyDescent="0.15">
      <c r="A210" t="s">
        <v>644</v>
      </c>
      <c r="B210" t="str">
        <f t="shared" si="6"/>
        <v>10</v>
      </c>
      <c r="C210" t="str">
        <f t="shared" si="7"/>
        <v>072</v>
      </c>
      <c r="D210" t="str">
        <f t="shared" si="8"/>
        <v>10072</v>
      </c>
    </row>
    <row r="211" spans="1:4" x14ac:dyDescent="0.15">
      <c r="A211" t="s">
        <v>645</v>
      </c>
      <c r="B211" t="str">
        <f t="shared" si="6"/>
        <v>10</v>
      </c>
      <c r="C211" t="str">
        <f t="shared" si="7"/>
        <v>073</v>
      </c>
      <c r="D211" t="str">
        <f t="shared" si="8"/>
        <v>10073</v>
      </c>
    </row>
    <row r="212" spans="1:4" x14ac:dyDescent="0.15">
      <c r="A212" t="s">
        <v>646</v>
      </c>
      <c r="B212" t="str">
        <f t="shared" si="6"/>
        <v>10</v>
      </c>
      <c r="C212" t="str">
        <f t="shared" si="7"/>
        <v>081</v>
      </c>
      <c r="D212" t="str">
        <f t="shared" si="8"/>
        <v>10081</v>
      </c>
    </row>
    <row r="213" spans="1:4" x14ac:dyDescent="0.15">
      <c r="A213" t="s">
        <v>647</v>
      </c>
      <c r="B213" t="str">
        <f t="shared" si="6"/>
        <v>10</v>
      </c>
      <c r="C213" t="str">
        <f t="shared" si="7"/>
        <v>082</v>
      </c>
      <c r="D213" t="str">
        <f t="shared" si="8"/>
        <v>10082</v>
      </c>
    </row>
    <row r="214" spans="1:4" x14ac:dyDescent="0.15">
      <c r="A214" t="s">
        <v>648</v>
      </c>
      <c r="B214" t="str">
        <f t="shared" si="6"/>
        <v>10</v>
      </c>
      <c r="C214" t="str">
        <f t="shared" si="7"/>
        <v>083</v>
      </c>
      <c r="D214" t="str">
        <f t="shared" si="8"/>
        <v>10083</v>
      </c>
    </row>
    <row r="215" spans="1:4" x14ac:dyDescent="0.15">
      <c r="A215" t="s">
        <v>649</v>
      </c>
      <c r="B215" t="str">
        <f t="shared" si="6"/>
        <v>10</v>
      </c>
      <c r="C215" t="str">
        <f t="shared" si="7"/>
        <v>091</v>
      </c>
      <c r="D215" t="str">
        <f t="shared" si="8"/>
        <v>10091</v>
      </c>
    </row>
    <row r="216" spans="1:4" x14ac:dyDescent="0.15">
      <c r="A216" t="s">
        <v>650</v>
      </c>
      <c r="B216" t="str">
        <f t="shared" si="6"/>
        <v>10</v>
      </c>
      <c r="C216" t="str">
        <f t="shared" si="7"/>
        <v>092</v>
      </c>
      <c r="D216" t="str">
        <f t="shared" si="8"/>
        <v>10092</v>
      </c>
    </row>
    <row r="217" spans="1:4" x14ac:dyDescent="0.15">
      <c r="A217" t="s">
        <v>651</v>
      </c>
      <c r="B217" t="str">
        <f t="shared" si="6"/>
        <v>10</v>
      </c>
      <c r="C217" t="str">
        <f t="shared" si="7"/>
        <v>093</v>
      </c>
      <c r="D217" t="str">
        <f t="shared" si="8"/>
        <v>10093</v>
      </c>
    </row>
    <row r="218" spans="1:4" x14ac:dyDescent="0.15">
      <c r="A218" t="s">
        <v>652</v>
      </c>
      <c r="B218" t="str">
        <f t="shared" si="6"/>
        <v>10</v>
      </c>
      <c r="C218" t="str">
        <f t="shared" si="7"/>
        <v>101</v>
      </c>
      <c r="D218" t="str">
        <f t="shared" si="8"/>
        <v>10101</v>
      </c>
    </row>
    <row r="219" spans="1:4" x14ac:dyDescent="0.15">
      <c r="A219" t="s">
        <v>653</v>
      </c>
      <c r="B219" t="str">
        <f t="shared" si="6"/>
        <v>10</v>
      </c>
      <c r="C219" t="str">
        <f t="shared" si="7"/>
        <v>102</v>
      </c>
      <c r="D219" t="str">
        <f t="shared" si="8"/>
        <v>10102</v>
      </c>
    </row>
    <row r="220" spans="1:4" x14ac:dyDescent="0.15">
      <c r="A220" t="s">
        <v>654</v>
      </c>
      <c r="B220" t="str">
        <f t="shared" si="6"/>
        <v>10</v>
      </c>
      <c r="C220" t="str">
        <f t="shared" si="7"/>
        <v>103</v>
      </c>
      <c r="D220" t="str">
        <f t="shared" si="8"/>
        <v>10103</v>
      </c>
    </row>
  </sheetData>
  <phoneticPr fontId="8" type="noConversion"/>
  <conditionalFormatting sqref="D41:D22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6:M19"/>
  <sheetViews>
    <sheetView workbookViewId="0">
      <selection activeCell="M17" sqref="M17"/>
    </sheetView>
  </sheetViews>
  <sheetFormatPr defaultRowHeight="13.5" x14ac:dyDescent="0.15"/>
  <sheetData>
    <row r="16" spans="8:13" x14ac:dyDescent="0.15">
      <c r="H16">
        <v>60</v>
      </c>
      <c r="I16">
        <f>H16/0.6</f>
        <v>100</v>
      </c>
      <c r="J16">
        <v>10</v>
      </c>
      <c r="K16">
        <f>H16/6</f>
        <v>10</v>
      </c>
      <c r="L16">
        <v>6</v>
      </c>
      <c r="M16">
        <v>8</v>
      </c>
    </row>
    <row r="17" spans="8:13" x14ac:dyDescent="0.15">
      <c r="H17">
        <v>110</v>
      </c>
      <c r="I17">
        <f t="shared" ref="I17:I19" si="0">H17/0.6</f>
        <v>183.33333333333334</v>
      </c>
      <c r="J17">
        <v>3</v>
      </c>
      <c r="K17">
        <f>H17/30</f>
        <v>3.6666666666666665</v>
      </c>
      <c r="L17">
        <v>3</v>
      </c>
      <c r="M17">
        <v>15</v>
      </c>
    </row>
    <row r="18" spans="8:13" x14ac:dyDescent="0.15">
      <c r="H18">
        <v>200</v>
      </c>
      <c r="I18">
        <f t="shared" si="0"/>
        <v>333.33333333333337</v>
      </c>
      <c r="J18">
        <v>6</v>
      </c>
      <c r="K18">
        <f>H18/30</f>
        <v>6.666666666666667</v>
      </c>
      <c r="L18">
        <v>5</v>
      </c>
      <c r="M18">
        <v>25</v>
      </c>
    </row>
    <row r="19" spans="8:13" x14ac:dyDescent="0.15">
      <c r="H19">
        <v>360</v>
      </c>
      <c r="I19">
        <f t="shared" si="0"/>
        <v>600</v>
      </c>
      <c r="J19">
        <v>2</v>
      </c>
      <c r="K19">
        <f>H19/150</f>
        <v>2.4</v>
      </c>
      <c r="L19">
        <v>2</v>
      </c>
      <c r="M19">
        <v>50</v>
      </c>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2018-08-23T03:58:14Z</dcterms:modified>
</cp:coreProperties>
</file>