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excell git-hub\Tema 2\T2_03 Funciones matemáticas y estadísticas\Hecho\"/>
    </mc:Choice>
  </mc:AlternateContent>
  <xr:revisionPtr revIDLastSave="0" documentId="13_ncr:1_{832EDC08-1D58-43D1-B121-1FE859D5D6BD}" xr6:coauthVersionLast="47" xr6:coauthVersionMax="47" xr10:uidLastSave="{00000000-0000-0000-0000-000000000000}"/>
  <bookViews>
    <workbookView xWindow="-108" yWindow="-108" windowWidth="23256" windowHeight="12456" activeTab="3" xr2:uid="{54B30BAB-1CD3-4677-B6F3-BD4D86EB8270}"/>
  </bookViews>
  <sheets>
    <sheet name="Max.Si.Conjunto" sheetId="3" r:id="rId1"/>
    <sheet name="Min.Si.Conjunto" sheetId="4" r:id="rId2"/>
    <sheet name="Aux" sheetId="2" r:id="rId3"/>
    <sheet name="EJEMPLAZO" sheetId="5" r:id="rId4"/>
  </sheets>
  <externalReferences>
    <externalReference r:id="rId5"/>
  </externalReferences>
  <definedNames>
    <definedName name="Vendedor" localSheetId="0">[1]!Vendedores[VENDEDOR]</definedName>
    <definedName name="Vendedor" localSheetId="1">[1]!Vendedores[VENDEDOR]</definedName>
    <definedName name="Vendedor">Vendedores[VENDEDOR]</definedName>
    <definedName name="ZONA" localSheetId="0">[1]Aux!$C$3:$C$6</definedName>
    <definedName name="ZONA" localSheetId="1">[1]Aux!$C$3:$C$6</definedName>
    <definedName name="ZONA">Aux!$C$3:$C$6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H6" i="5"/>
  <c r="D7" i="3"/>
  <c r="D7" i="4"/>
</calcChain>
</file>

<file path=xl/sharedStrings.xml><?xml version="1.0" encoding="utf-8"?>
<sst xmlns="http://schemas.openxmlformats.org/spreadsheetml/2006/main" count="157" uniqueCount="14">
  <si>
    <t>VENDEDOR</t>
  </si>
  <si>
    <t>ZONA</t>
  </si>
  <si>
    <t>Alberto</t>
  </si>
  <si>
    <t>Centro</t>
  </si>
  <si>
    <t>Mariana</t>
  </si>
  <si>
    <t>Norte</t>
  </si>
  <si>
    <t>Victoria</t>
  </si>
  <si>
    <t>Oeste</t>
  </si>
  <si>
    <t>Sur</t>
  </si>
  <si>
    <t>TOTAL</t>
  </si>
  <si>
    <t>VENTA</t>
  </si>
  <si>
    <t>IMPORTE DE VENTA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</si>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</sst>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7"/>
      </patternFill>
    </fill>
    <fill>
      <patternFill patternType="solid">
        <fgColor theme="0" tint="-0.499984740745262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rgb="FFFF0000"/>
        <bgColor theme="7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44" fontId="3" fillId="3" borderId="9" xfId="1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44" fontId="3" fillId="0" borderId="9" xfId="1" applyFont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44" fontId="3" fillId="0" borderId="4" xfId="1" applyFont="1" applyBorder="1"/>
    <xf numFmtId="164" fontId="2" fillId="5" borderId="5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4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85725</xdr:rowOff>
    </xdr:from>
    <xdr:to>
      <xdr:col>4</xdr:col>
      <xdr:colOff>38100</xdr:colOff>
      <xdr:row>4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E9774F4-AC29-4207-8923-27D21C900192}"/>
            </a:ext>
          </a:extLst>
        </xdr:cNvPr>
        <xdr:cNvSpPr txBox="1"/>
      </xdr:nvSpPr>
      <xdr:spPr>
        <a:xfrm>
          <a:off x="28575" y="85725"/>
          <a:ext cx="5438775" cy="8953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>
              <a:solidFill>
                <a:sysClr val="windowText" lastClr="000000"/>
              </a:solidFill>
            </a:rPr>
            <a:t>Máxima venta</a:t>
          </a:r>
        </a:p>
        <a:p>
          <a:pPr algn="ctr"/>
          <a:r>
            <a:rPr lang="es-ES" sz="2400">
              <a:solidFill>
                <a:sysClr val="windowText" lastClr="000000"/>
              </a:solidFill>
            </a:rPr>
            <a:t>por vendedor y zona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114300</xdr:rowOff>
    </xdr:from>
    <xdr:to>
      <xdr:col>0</xdr:col>
      <xdr:colOff>923925</xdr:colOff>
      <xdr:row>3</xdr:row>
      <xdr:rowOff>152400</xdr:rowOff>
    </xdr:to>
    <xdr:pic>
      <xdr:nvPicPr>
        <xdr:cNvPr id="3" name="Gráfico 2" descr="Gráfico de barras con tendencia alcista">
          <a:extLst>
            <a:ext uri="{FF2B5EF4-FFF2-40B4-BE49-F238E27FC236}">
              <a16:creationId xmlns:a16="http://schemas.microsoft.com/office/drawing/2014/main" id="{29E25EFF-F9BB-4B25-88AF-23D70389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114300"/>
          <a:ext cx="809625" cy="809625"/>
        </a:xfrm>
        <a:prstGeom prst="rect">
          <a:avLst/>
        </a:prstGeom>
      </xdr:spPr>
    </xdr:pic>
    <xdr:clientData/>
  </xdr:twoCellAnchor>
  <xdr:twoCellAnchor>
    <xdr:from>
      <xdr:col>4</xdr:col>
      <xdr:colOff>180976</xdr:colOff>
      <xdr:row>0</xdr:row>
      <xdr:rowOff>57150</xdr:rowOff>
    </xdr:from>
    <xdr:to>
      <xdr:col>11</xdr:col>
      <xdr:colOff>742950</xdr:colOff>
      <xdr:row>8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C0181C5-A9B3-43CE-8434-80C67FD7334E}"/>
            </a:ext>
          </a:extLst>
        </xdr:cNvPr>
        <xdr:cNvSpPr txBox="1"/>
      </xdr:nvSpPr>
      <xdr:spPr>
        <a:xfrm>
          <a:off x="5610226" y="57150"/>
          <a:ext cx="5895974" cy="173355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Función</a:t>
          </a:r>
          <a:r>
            <a:rPr lang="es-ES" sz="1400" b="1" baseline="0"/>
            <a:t> MAX.SI.CONJUNTO()</a:t>
          </a:r>
        </a:p>
        <a:p>
          <a:endParaRPr lang="es-ES" sz="1100" baseline="0"/>
        </a:p>
        <a:p>
          <a:r>
            <a:rPr lang="es-ES" sz="1100" baseline="0"/>
            <a:t>Permite hallar el máximo valor de los valores de un rango que cumplan varios críterios establecidos.</a:t>
          </a:r>
        </a:p>
        <a:p>
          <a:endParaRPr lang="es-ES" sz="1100" baseline="0"/>
        </a:p>
        <a:p>
          <a:r>
            <a:rPr lang="es-ES" sz="1100" baseline="0"/>
            <a:t>Sintaxis:</a:t>
          </a:r>
        </a:p>
        <a:p>
          <a:endParaRPr lang="es-ES" sz="1100" baseline="0"/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MAX.SI.CONJUNTO(rango_max; rango_criterios1; criterios1; [rango_criterios2; criterios2];...)</a:t>
          </a:r>
          <a:endParaRPr lang="es-ES" sz="1100" baseline="0"/>
        </a:p>
      </xdr:txBody>
    </xdr:sp>
    <xdr:clientData/>
  </xdr:twoCellAnchor>
  <xdr:twoCellAnchor>
    <xdr:from>
      <xdr:col>4</xdr:col>
      <xdr:colOff>335280</xdr:colOff>
      <xdr:row>10</xdr:row>
      <xdr:rowOff>60960</xdr:rowOff>
    </xdr:from>
    <xdr:to>
      <xdr:col>14</xdr:col>
      <xdr:colOff>403860</xdr:colOff>
      <xdr:row>20</xdr:row>
      <xdr:rowOff>99060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03AFB83-B665-B764-F86C-5367A659EA00}"/>
            </a:ext>
          </a:extLst>
        </xdr:cNvPr>
        <xdr:cNvSpPr txBox="1"/>
      </xdr:nvSpPr>
      <xdr:spPr>
        <a:xfrm>
          <a:off x="5913120" y="2346960"/>
          <a:ext cx="799338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rango_max:</a:t>
          </a:r>
          <a:r>
            <a:rPr lang="es-ES"/>
            <a:t> Es el rango donde Excel buscará el valor más alto (o más bajo, si usas MIN.SI.CONJUNTO). Vamos, el conjunto de celdas del que quieres sacar ese dato top.</a:t>
          </a:r>
          <a:br>
            <a:rPr lang="es-ES"/>
          </a:br>
          <a:r>
            <a:rPr lang="es-ES" b="1"/>
            <a:t>rango_criterios1:</a:t>
          </a:r>
          <a:r>
            <a:rPr lang="es-ES"/>
            <a:t> Aquí va el rango donde se encuentran los datos que vas a usar como filtro. Por ejemplo, si estás filtrando por zona, pues pondrías la columna "Zona".</a:t>
          </a:r>
          <a:br>
            <a:rPr lang="es-ES"/>
          </a:br>
          <a:r>
            <a:rPr lang="es-ES" b="1"/>
            <a:t>criterios1:</a:t>
          </a:r>
          <a:r>
            <a:rPr lang="es-ES"/>
            <a:t> El criterio que tiene que cumplirse en el rango anterior. Siguiendo el ejemplo, aquí escribirías "Norte", o podrías poner una celda donde esté escrito ese valor.</a:t>
          </a:r>
        </a:p>
        <a:p>
          <a:r>
            <a:rPr lang="es-ES"/>
            <a:t>Y oye, que a estas alturas ya lo sabrás, pero por si acaso: arriba a la izquierda de la barra de fórmulas tienes el botón </a:t>
          </a:r>
          <a:r>
            <a:rPr lang="es-ES" b="1"/>
            <a:t>"fx"</a:t>
          </a:r>
          <a:r>
            <a:rPr lang="es-ES"/>
            <a:t>. Si haces clic, puedes buscar cualquier función y te va guiando paso a paso: qué parámetros hay que poner, en qué orden, qué significa cada uno… muy útil si te haces un lío con los paréntesis o cuando estás anidando fórmulas como si no hubiera un mañana.</a:t>
          </a:r>
        </a:p>
        <a:p>
          <a:r>
            <a:rPr lang="es-ES" sz="1100" b="0" u="dbl"/>
            <a:t>*No he usado el desplegable para zona y vendedor, es fijo Norte</a:t>
          </a:r>
          <a:r>
            <a:rPr lang="es-ES" sz="1100" b="0" u="dbl" baseline="0"/>
            <a:t> y Mariana</a:t>
          </a:r>
          <a:endParaRPr lang="es-ES" sz="1100" b="0" u="dbl"/>
        </a:p>
      </xdr:txBody>
    </xdr:sp>
    <xdr:clientData/>
  </xdr:twoCellAnchor>
  <xdr:twoCellAnchor>
    <xdr:from>
      <xdr:col>5</xdr:col>
      <xdr:colOff>434340</xdr:colOff>
      <xdr:row>8</xdr:row>
      <xdr:rowOff>114300</xdr:rowOff>
    </xdr:from>
    <xdr:to>
      <xdr:col>10</xdr:col>
      <xdr:colOff>403860</xdr:colOff>
      <xdr:row>9</xdr:row>
      <xdr:rowOff>144780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9C75296-793C-6E9A-C4C8-740627C36404}"/>
            </a:ext>
          </a:extLst>
        </xdr:cNvPr>
        <xdr:cNvSpPr txBox="1"/>
      </xdr:nvSpPr>
      <xdr:spPr>
        <a:xfrm>
          <a:off x="6804660" y="1828800"/>
          <a:ext cx="3931920" cy="4114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 b="1"/>
            <a:t>SI TE APARECEN</a:t>
          </a:r>
          <a:r>
            <a:rPr lang="es-ES" sz="1100" b="1" baseline="0"/>
            <a:t> MENSAJES RAROS SOLO CIERRALOS... </a:t>
          </a:r>
          <a:endParaRPr lang="es-E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85725</xdr:rowOff>
    </xdr:from>
    <xdr:to>
      <xdr:col>4</xdr:col>
      <xdr:colOff>38100</xdr:colOff>
      <xdr:row>4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93CA5F-4E59-46F5-9AFF-606EE30B9D10}"/>
            </a:ext>
          </a:extLst>
        </xdr:cNvPr>
        <xdr:cNvSpPr txBox="1"/>
      </xdr:nvSpPr>
      <xdr:spPr>
        <a:xfrm>
          <a:off x="28575" y="85725"/>
          <a:ext cx="5438775" cy="8953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>
              <a:solidFill>
                <a:sysClr val="windowText" lastClr="000000"/>
              </a:solidFill>
            </a:rPr>
            <a:t>Mínima venta</a:t>
          </a:r>
        </a:p>
        <a:p>
          <a:pPr algn="ctr"/>
          <a:r>
            <a:rPr lang="es-ES" sz="2400">
              <a:solidFill>
                <a:sysClr val="windowText" lastClr="000000"/>
              </a:solidFill>
            </a:rPr>
            <a:t>por vendedor y zona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114300</xdr:rowOff>
    </xdr:from>
    <xdr:to>
      <xdr:col>0</xdr:col>
      <xdr:colOff>923925</xdr:colOff>
      <xdr:row>3</xdr:row>
      <xdr:rowOff>152400</xdr:rowOff>
    </xdr:to>
    <xdr:pic>
      <xdr:nvPicPr>
        <xdr:cNvPr id="3" name="Gráfico 2" descr="Gráfico de barras con tendencia alcista">
          <a:extLst>
            <a:ext uri="{FF2B5EF4-FFF2-40B4-BE49-F238E27FC236}">
              <a16:creationId xmlns:a16="http://schemas.microsoft.com/office/drawing/2014/main" id="{2AE0DB5C-8002-4542-A20F-7E67A015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114300"/>
          <a:ext cx="809625" cy="809625"/>
        </a:xfrm>
        <a:prstGeom prst="rect">
          <a:avLst/>
        </a:prstGeom>
      </xdr:spPr>
    </xdr:pic>
    <xdr:clientData/>
  </xdr:twoCellAnchor>
  <xdr:twoCellAnchor>
    <xdr:from>
      <xdr:col>4</xdr:col>
      <xdr:colOff>180976</xdr:colOff>
      <xdr:row>0</xdr:row>
      <xdr:rowOff>57150</xdr:rowOff>
    </xdr:from>
    <xdr:to>
      <xdr:col>11</xdr:col>
      <xdr:colOff>742950</xdr:colOff>
      <xdr:row>8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9C2C97A-A50F-4BB4-BA32-BA5624B5FDD8}"/>
            </a:ext>
          </a:extLst>
        </xdr:cNvPr>
        <xdr:cNvSpPr txBox="1"/>
      </xdr:nvSpPr>
      <xdr:spPr>
        <a:xfrm>
          <a:off x="5610226" y="57150"/>
          <a:ext cx="5895974" cy="173355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Función</a:t>
          </a:r>
          <a:r>
            <a:rPr lang="es-ES" sz="1400" b="1" baseline="0"/>
            <a:t> MIN.SI.CONJUNTO()</a:t>
          </a:r>
        </a:p>
        <a:p>
          <a:endParaRPr lang="es-ES" sz="1100" baseline="0"/>
        </a:p>
        <a:p>
          <a:r>
            <a:rPr lang="es-ES" sz="1100" baseline="0"/>
            <a:t>Permite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hallar el mínimo valor de los valores </a:t>
          </a:r>
          <a:r>
            <a:rPr lang="es-ES" sz="1100" baseline="0"/>
            <a:t>de un rango que cumplan varios críterios establecidos.</a:t>
          </a:r>
        </a:p>
        <a:p>
          <a:endParaRPr lang="es-ES" sz="1100" baseline="0"/>
        </a:p>
        <a:p>
          <a:r>
            <a:rPr lang="es-ES" sz="1100" baseline="0"/>
            <a:t>Sintaxis:</a:t>
          </a:r>
        </a:p>
        <a:p>
          <a:endParaRPr lang="es-ES" sz="1100" baseline="0"/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MIN.SI.CONJUNTO(rango_min; rango_criterios1; criterios1; [rango_criterios2; criterios2];...)</a:t>
          </a:r>
          <a:endParaRPr lang="es-ES" sz="1100" baseline="0"/>
        </a:p>
      </xdr:txBody>
    </xdr:sp>
    <xdr:clientData/>
  </xdr:twoCellAnchor>
  <xdr:twoCellAnchor>
    <xdr:from>
      <xdr:col>4</xdr:col>
      <xdr:colOff>640080</xdr:colOff>
      <xdr:row>9</xdr:row>
      <xdr:rowOff>167640</xdr:rowOff>
    </xdr:from>
    <xdr:to>
      <xdr:col>8</xdr:col>
      <xdr:colOff>129540</xdr:colOff>
      <xdr:row>15</xdr:row>
      <xdr:rowOff>114300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9858494-A4E6-97D1-0914-EEFABB8C2B5F}"/>
            </a:ext>
          </a:extLst>
        </xdr:cNvPr>
        <xdr:cNvSpPr txBox="1"/>
      </xdr:nvSpPr>
      <xdr:spPr>
        <a:xfrm>
          <a:off x="6217920" y="2263140"/>
          <a:ext cx="265938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Lo mismo que antes pero con "MIN" en vez de "MAX"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24765</xdr:rowOff>
    </xdr:from>
    <xdr:to>
      <xdr:col>4</xdr:col>
      <xdr:colOff>9525</xdr:colOff>
      <xdr:row>7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B04E1D-B2C6-4014-B125-4D690CCC2E45}"/>
            </a:ext>
          </a:extLst>
        </xdr:cNvPr>
        <xdr:cNvSpPr txBox="1"/>
      </xdr:nvSpPr>
      <xdr:spPr>
        <a:xfrm>
          <a:off x="0" y="779145"/>
          <a:ext cx="5587365" cy="87820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>
              <a:solidFill>
                <a:sysClr val="windowText" lastClr="000000"/>
              </a:solidFill>
            </a:rPr>
            <a:t>Ventas máximas y mínimas </a:t>
          </a:r>
        </a:p>
        <a:p>
          <a:pPr algn="ctr"/>
          <a:r>
            <a:rPr lang="es-ES" sz="2400">
              <a:solidFill>
                <a:sysClr val="windowText" lastClr="000000"/>
              </a:solidFill>
            </a:rPr>
            <a:t>por vendedor y zona (desplegable)</a:t>
          </a:r>
        </a:p>
      </xdr:txBody>
    </xdr:sp>
    <xdr:clientData/>
  </xdr:twoCellAnchor>
  <xdr:twoCellAnchor>
    <xdr:from>
      <xdr:col>4</xdr:col>
      <xdr:colOff>274320</xdr:colOff>
      <xdr:row>7</xdr:row>
      <xdr:rowOff>99060</xdr:rowOff>
    </xdr:from>
    <xdr:to>
      <xdr:col>11</xdr:col>
      <xdr:colOff>762000</xdr:colOff>
      <xdr:row>19</xdr:row>
      <xdr:rowOff>76200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5B2554E-79E2-7666-A151-815A467529BF}"/>
            </a:ext>
          </a:extLst>
        </xdr:cNvPr>
        <xdr:cNvSpPr txBox="1"/>
      </xdr:nvSpPr>
      <xdr:spPr>
        <a:xfrm>
          <a:off x="5852160" y="1623060"/>
          <a:ext cx="7612380" cy="2453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En este ejemplo usamos como criterio la celda donde está el desplegable, así que es </a:t>
          </a:r>
          <a:r>
            <a:rPr lang="es-ES" b="1"/>
            <a:t>interactivo</a:t>
          </a:r>
          <a:r>
            <a:rPr lang="es-ES"/>
            <a:t>. Esto permite que, si quieres, crees otra celda que muestre un valor diferente según lo que elijas, o cualquier otra cosa que se te ocurra. No es muy difícil y queda bastante chulo.</a:t>
          </a:r>
        </a:p>
        <a:p>
          <a:r>
            <a:rPr lang="es-ES"/>
            <a:t>Por ejemplo, puedes crear una celda que calcule la diferencia entre el máximo y el mínimo para esa selección, así ves de un vistazo el rango o variación de los datos.</a:t>
          </a:r>
        </a:p>
        <a:p>
          <a:r>
            <a:rPr lang="es-ES"/>
            <a:t>El problema es que si seleccionamos “Mariana” y “Sur” nos devuelve un 0, tanto en máximo como en mínimo. Esto pasa porque básicamente no existe esa combinación en los datos.</a:t>
          </a:r>
        </a:p>
        <a:p>
          <a:r>
            <a:rPr lang="es-ES"/>
            <a:t>Para arreglarlo (y para diferenciar un 0 real de un 0 que aparece porque no hay datos), hicimos algo un poco más complicado. Échale un ojo a la barra de fórmulas y, si quieres, pregúntale a ChatGPT, que es algo difícil de explicar del tirón.</a:t>
          </a:r>
        </a:p>
        <a:p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81e42643b2ae96f/Ayuda%20Excel/02%20Proyectos%20clientes/Cas%20Training/CFASYF/Excel/clasif/02_Formulas_y_Funciones/05%20Funciones%20matem&#225;ticas%20y%20estad&#237;sticas/22SumarSiConju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ar.Si.Conjunto"/>
      <sheetName val="Contar.Si.Conjunto (2)"/>
      <sheetName val="Promedio.Si.Conjunto"/>
      <sheetName val="Aux"/>
      <sheetName val="22SumarSiConjunto"/>
    </sheetNames>
    <sheetDataSet>
      <sheetData sheetId="0"/>
      <sheetData sheetId="1"/>
      <sheetData sheetId="2"/>
      <sheetData sheetId="3">
        <row r="3">
          <cell r="C3" t="str">
            <v>Centro</v>
          </cell>
        </row>
        <row r="4">
          <cell r="C4" t="str">
            <v>Norte</v>
          </cell>
        </row>
        <row r="5">
          <cell r="C5" t="str">
            <v>Oeste</v>
          </cell>
        </row>
        <row r="6">
          <cell r="C6" t="str">
            <v>Sur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51841-0821-4B0E-B214-4DDEBAC5A6F2}" name="Vendedores" displayName="Vendedores" ref="A2:A5" totalsRowShown="0" headerRowDxfId="3" headerRowBorderDxfId="2" tableBorderDxfId="1" totalsRowBorderDxfId="0">
  <autoFilter ref="A2:A5" xr:uid="{2503AC85-4DEC-4B64-B089-6AC661FCB2DC}"/>
  <sortState xmlns:xlrd2="http://schemas.microsoft.com/office/spreadsheetml/2017/richdata2" ref="A3:A5">
    <sortCondition ref="A2:A5"/>
  </sortState>
  <tableColumns count="1">
    <tableColumn id="1" xr3:uid="{550AD59C-00D5-42CA-ABF1-795DBF3B0381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8838-C81A-489B-8D9A-D7447E20B5C0}">
  <dimension ref="A1:D29"/>
  <sheetViews>
    <sheetView showGridLines="0" topLeftCell="A7" workbookViewId="0">
      <selection activeCell="E22" sqref="E22"/>
    </sheetView>
  </sheetViews>
  <sheetFormatPr baseColWidth="10" defaultRowHeight="14.4" x14ac:dyDescent="0.3"/>
  <cols>
    <col min="1" max="3" width="20.109375" customWidth="1"/>
    <col min="4" max="4" width="21" customWidth="1"/>
  </cols>
  <sheetData>
    <row r="1" spans="1:4" ht="20.25" customHeight="1" x14ac:dyDescent="0.3"/>
    <row r="2" spans="1:4" ht="20.25" customHeight="1" x14ac:dyDescent="0.3"/>
    <row r="3" spans="1:4" ht="20.25" customHeight="1" x14ac:dyDescent="0.3"/>
    <row r="5" spans="1:4" ht="15" thickBot="1" x14ac:dyDescent="0.35"/>
    <row r="6" spans="1:4" ht="15.6" thickBot="1" x14ac:dyDescent="0.35">
      <c r="B6" s="5" t="s">
        <v>0</v>
      </c>
      <c r="C6" s="2" t="s">
        <v>1</v>
      </c>
      <c r="D6" s="2" t="s">
        <v>9</v>
      </c>
    </row>
    <row r="7" spans="1:4" ht="15.6" thickBot="1" x14ac:dyDescent="0.35">
      <c r="B7" s="6" t="s">
        <v>4</v>
      </c>
      <c r="C7" s="6" t="s">
        <v>5</v>
      </c>
      <c r="D7" s="18">
        <f>_xlfn.MAXIFS(D10:D29,C10:C29,C10,B10:B29,B10)</f>
        <v>56</v>
      </c>
    </row>
    <row r="8" spans="1:4" ht="15" thickBot="1" x14ac:dyDescent="0.35"/>
    <row r="9" spans="1:4" ht="30" customHeight="1" x14ac:dyDescent="0.3">
      <c r="A9" s="7" t="s">
        <v>10</v>
      </c>
      <c r="B9" s="2" t="s">
        <v>1</v>
      </c>
      <c r="C9" s="2" t="s">
        <v>0</v>
      </c>
      <c r="D9" s="8" t="s">
        <v>11</v>
      </c>
    </row>
    <row r="10" spans="1:4" ht="15" x14ac:dyDescent="0.35">
      <c r="A10" s="9">
        <v>1</v>
      </c>
      <c r="B10" s="9" t="s">
        <v>5</v>
      </c>
      <c r="C10" s="10" t="s">
        <v>4</v>
      </c>
      <c r="D10" s="11">
        <v>56</v>
      </c>
    </row>
    <row r="11" spans="1:4" ht="15" x14ac:dyDescent="0.35">
      <c r="A11" s="12">
        <v>2</v>
      </c>
      <c r="B11" s="12" t="s">
        <v>8</v>
      </c>
      <c r="C11" s="13" t="s">
        <v>6</v>
      </c>
      <c r="D11" s="14">
        <v>56.2</v>
      </c>
    </row>
    <row r="12" spans="1:4" ht="15" x14ac:dyDescent="0.35">
      <c r="A12" s="9">
        <v>3</v>
      </c>
      <c r="B12" s="9" t="s">
        <v>8</v>
      </c>
      <c r="C12" s="10" t="s">
        <v>2</v>
      </c>
      <c r="D12" s="11">
        <v>69.349999999999994</v>
      </c>
    </row>
    <row r="13" spans="1:4" ht="15" x14ac:dyDescent="0.35">
      <c r="A13" s="12">
        <v>4</v>
      </c>
      <c r="B13" s="12" t="s">
        <v>3</v>
      </c>
      <c r="C13" s="13" t="s">
        <v>6</v>
      </c>
      <c r="D13" s="14">
        <v>82</v>
      </c>
    </row>
    <row r="14" spans="1:4" ht="15" x14ac:dyDescent="0.35">
      <c r="A14" s="9">
        <v>5</v>
      </c>
      <c r="B14" s="9" t="s">
        <v>7</v>
      </c>
      <c r="C14" s="10" t="s">
        <v>4</v>
      </c>
      <c r="D14" s="11">
        <v>16.8</v>
      </c>
    </row>
    <row r="15" spans="1:4" ht="15" x14ac:dyDescent="0.35">
      <c r="A15" s="12">
        <v>6</v>
      </c>
      <c r="B15" s="12" t="s">
        <v>8</v>
      </c>
      <c r="C15" s="13" t="s">
        <v>6</v>
      </c>
      <c r="D15" s="14">
        <v>17.2</v>
      </c>
    </row>
    <row r="16" spans="1:4" ht="15" x14ac:dyDescent="0.35">
      <c r="A16" s="9">
        <v>7</v>
      </c>
      <c r="B16" s="9" t="s">
        <v>5</v>
      </c>
      <c r="C16" s="10" t="s">
        <v>4</v>
      </c>
      <c r="D16" s="11">
        <v>22.4</v>
      </c>
    </row>
    <row r="17" spans="1:4" ht="15" x14ac:dyDescent="0.35">
      <c r="A17" s="12">
        <v>8</v>
      </c>
      <c r="B17" s="12" t="s">
        <v>7</v>
      </c>
      <c r="C17" s="13" t="s">
        <v>2</v>
      </c>
      <c r="D17" s="14">
        <v>26.3</v>
      </c>
    </row>
    <row r="18" spans="1:4" ht="15" x14ac:dyDescent="0.35">
      <c r="A18" s="9">
        <v>9</v>
      </c>
      <c r="B18" s="9" t="s">
        <v>8</v>
      </c>
      <c r="C18" s="10" t="s">
        <v>6</v>
      </c>
      <c r="D18" s="11">
        <v>8.5</v>
      </c>
    </row>
    <row r="19" spans="1:4" ht="15" x14ac:dyDescent="0.35">
      <c r="A19" s="12">
        <v>10</v>
      </c>
      <c r="B19" s="12" t="s">
        <v>3</v>
      </c>
      <c r="C19" s="13" t="s">
        <v>4</v>
      </c>
      <c r="D19" s="14">
        <v>9.9499999999999993</v>
      </c>
    </row>
    <row r="20" spans="1:4" ht="15" x14ac:dyDescent="0.35">
      <c r="A20" s="9">
        <v>11</v>
      </c>
      <c r="B20" s="9" t="s">
        <v>3</v>
      </c>
      <c r="C20" s="10" t="s">
        <v>2</v>
      </c>
      <c r="D20" s="11">
        <v>12.95</v>
      </c>
    </row>
    <row r="21" spans="1:4" ht="15" x14ac:dyDescent="0.35">
      <c r="A21" s="12">
        <v>12</v>
      </c>
      <c r="B21" s="12" t="s">
        <v>8</v>
      </c>
      <c r="C21" s="13" t="s">
        <v>6</v>
      </c>
      <c r="D21" s="14">
        <v>13.6</v>
      </c>
    </row>
    <row r="22" spans="1:4" ht="15" x14ac:dyDescent="0.35">
      <c r="A22" s="9">
        <v>13</v>
      </c>
      <c r="B22" s="9" t="s">
        <v>5</v>
      </c>
      <c r="C22" s="10" t="s">
        <v>6</v>
      </c>
      <c r="D22" s="11">
        <v>15.3</v>
      </c>
    </row>
    <row r="23" spans="1:4" ht="15" x14ac:dyDescent="0.35">
      <c r="A23" s="12">
        <v>14</v>
      </c>
      <c r="B23" s="12" t="s">
        <v>7</v>
      </c>
      <c r="C23" s="13" t="s">
        <v>2</v>
      </c>
      <c r="D23" s="14">
        <v>15.5</v>
      </c>
    </row>
    <row r="24" spans="1:4" ht="15" x14ac:dyDescent="0.35">
      <c r="A24" s="9">
        <v>15</v>
      </c>
      <c r="B24" s="9" t="s">
        <v>5</v>
      </c>
      <c r="C24" s="10" t="s">
        <v>4</v>
      </c>
      <c r="D24" s="11">
        <v>15.75</v>
      </c>
    </row>
    <row r="25" spans="1:4" ht="15" x14ac:dyDescent="0.35">
      <c r="A25" s="12">
        <v>16</v>
      </c>
      <c r="B25" s="12" t="s">
        <v>8</v>
      </c>
      <c r="C25" s="13" t="s">
        <v>2</v>
      </c>
      <c r="D25" s="14">
        <v>15.95</v>
      </c>
    </row>
    <row r="26" spans="1:4" ht="15" x14ac:dyDescent="0.35">
      <c r="A26" s="9">
        <v>17</v>
      </c>
      <c r="B26" s="9" t="s">
        <v>3</v>
      </c>
      <c r="C26" s="10" t="s">
        <v>6</v>
      </c>
      <c r="D26" s="11">
        <v>36.9</v>
      </c>
    </row>
    <row r="27" spans="1:4" ht="15" x14ac:dyDescent="0.35">
      <c r="A27" s="12">
        <v>18</v>
      </c>
      <c r="B27" s="12" t="s">
        <v>7</v>
      </c>
      <c r="C27" s="13" t="s">
        <v>4</v>
      </c>
      <c r="D27" s="14">
        <v>45.3</v>
      </c>
    </row>
    <row r="28" spans="1:4" ht="15" x14ac:dyDescent="0.35">
      <c r="A28" s="9">
        <v>19</v>
      </c>
      <c r="B28" s="9" t="s">
        <v>3</v>
      </c>
      <c r="C28" s="10" t="s">
        <v>6</v>
      </c>
      <c r="D28" s="11">
        <v>45.6</v>
      </c>
    </row>
    <row r="29" spans="1:4" ht="15" x14ac:dyDescent="0.35">
      <c r="A29" s="15">
        <v>20</v>
      </c>
      <c r="B29" s="15" t="s">
        <v>7</v>
      </c>
      <c r="C29" s="16" t="s">
        <v>2</v>
      </c>
      <c r="D29" s="17">
        <v>52.3</v>
      </c>
    </row>
  </sheetData>
  <dataValidations count="2">
    <dataValidation type="list" allowBlank="1" showInputMessage="1" showErrorMessage="1" sqref="C7" xr:uid="{480D889E-2800-466D-A1C8-AC59C735908F}">
      <formula1>ZONA</formula1>
    </dataValidation>
    <dataValidation type="list" allowBlank="1" showInputMessage="1" showErrorMessage="1" sqref="B7" xr:uid="{E1E69CFB-15F8-4024-800B-D85D3AB7C9B5}">
      <formula1>Vendedor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E252-4AED-4FA5-8C92-A2C9F4E001EF}">
  <dimension ref="A1:D29"/>
  <sheetViews>
    <sheetView showGridLines="0" workbookViewId="0">
      <selection activeCell="B7" sqref="B7"/>
    </sheetView>
  </sheetViews>
  <sheetFormatPr baseColWidth="10" defaultRowHeight="14.4" x14ac:dyDescent="0.3"/>
  <cols>
    <col min="1" max="3" width="20.109375" customWidth="1"/>
    <col min="4" max="4" width="21" customWidth="1"/>
  </cols>
  <sheetData>
    <row r="1" spans="1:4" ht="20.25" customHeight="1" x14ac:dyDescent="0.3"/>
    <row r="2" spans="1:4" ht="20.25" customHeight="1" x14ac:dyDescent="0.3"/>
    <row r="3" spans="1:4" ht="20.25" customHeight="1" x14ac:dyDescent="0.3"/>
    <row r="5" spans="1:4" ht="15" thickBot="1" x14ac:dyDescent="0.35"/>
    <row r="6" spans="1:4" ht="15.6" thickBot="1" x14ac:dyDescent="0.35">
      <c r="B6" s="5" t="s">
        <v>0</v>
      </c>
      <c r="C6" s="2" t="s">
        <v>1</v>
      </c>
      <c r="D6" s="2" t="s">
        <v>9</v>
      </c>
    </row>
    <row r="7" spans="1:4" ht="15.6" thickBot="1" x14ac:dyDescent="0.35">
      <c r="B7" s="6" t="s">
        <v>4</v>
      </c>
      <c r="C7" s="6" t="s">
        <v>5</v>
      </c>
      <c r="D7" s="18">
        <f>_xlfn.MINIFS(D10:D29,C10:C29,C10,B10:B29,B10)</f>
        <v>15.75</v>
      </c>
    </row>
    <row r="8" spans="1:4" ht="15" thickBot="1" x14ac:dyDescent="0.35"/>
    <row r="9" spans="1:4" ht="30" customHeight="1" x14ac:dyDescent="0.3">
      <c r="A9" s="7" t="s">
        <v>10</v>
      </c>
      <c r="B9" s="2" t="s">
        <v>1</v>
      </c>
      <c r="C9" s="2" t="s">
        <v>0</v>
      </c>
      <c r="D9" s="8" t="s">
        <v>11</v>
      </c>
    </row>
    <row r="10" spans="1:4" ht="15" x14ac:dyDescent="0.35">
      <c r="A10" s="9">
        <v>1</v>
      </c>
      <c r="B10" s="9" t="s">
        <v>5</v>
      </c>
      <c r="C10" s="10" t="s">
        <v>4</v>
      </c>
      <c r="D10" s="11">
        <v>56</v>
      </c>
    </row>
    <row r="11" spans="1:4" ht="15" x14ac:dyDescent="0.35">
      <c r="A11" s="12">
        <v>2</v>
      </c>
      <c r="B11" s="12" t="s">
        <v>8</v>
      </c>
      <c r="C11" s="13" t="s">
        <v>6</v>
      </c>
      <c r="D11" s="14">
        <v>56.2</v>
      </c>
    </row>
    <row r="12" spans="1:4" ht="15" x14ac:dyDescent="0.35">
      <c r="A12" s="9">
        <v>3</v>
      </c>
      <c r="B12" s="9" t="s">
        <v>8</v>
      </c>
      <c r="C12" s="10" t="s">
        <v>2</v>
      </c>
      <c r="D12" s="11">
        <v>69.349999999999994</v>
      </c>
    </row>
    <row r="13" spans="1:4" ht="15" x14ac:dyDescent="0.35">
      <c r="A13" s="12">
        <v>4</v>
      </c>
      <c r="B13" s="12" t="s">
        <v>3</v>
      </c>
      <c r="C13" s="13" t="s">
        <v>6</v>
      </c>
      <c r="D13" s="14">
        <v>82</v>
      </c>
    </row>
    <row r="14" spans="1:4" ht="15" x14ac:dyDescent="0.35">
      <c r="A14" s="9">
        <v>5</v>
      </c>
      <c r="B14" s="9" t="s">
        <v>7</v>
      </c>
      <c r="C14" s="10" t="s">
        <v>4</v>
      </c>
      <c r="D14" s="11">
        <v>16.8</v>
      </c>
    </row>
    <row r="15" spans="1:4" ht="15" x14ac:dyDescent="0.35">
      <c r="A15" s="12">
        <v>6</v>
      </c>
      <c r="B15" s="12" t="s">
        <v>8</v>
      </c>
      <c r="C15" s="13" t="s">
        <v>6</v>
      </c>
      <c r="D15" s="14">
        <v>17.2</v>
      </c>
    </row>
    <row r="16" spans="1:4" ht="15" x14ac:dyDescent="0.35">
      <c r="A16" s="9">
        <v>7</v>
      </c>
      <c r="B16" s="9" t="s">
        <v>5</v>
      </c>
      <c r="C16" s="10" t="s">
        <v>4</v>
      </c>
      <c r="D16" s="11">
        <v>22.4</v>
      </c>
    </row>
    <row r="17" spans="1:4" ht="15" x14ac:dyDescent="0.35">
      <c r="A17" s="12">
        <v>8</v>
      </c>
      <c r="B17" s="12" t="s">
        <v>7</v>
      </c>
      <c r="C17" s="13" t="s">
        <v>2</v>
      </c>
      <c r="D17" s="14">
        <v>26.3</v>
      </c>
    </row>
    <row r="18" spans="1:4" ht="15" x14ac:dyDescent="0.35">
      <c r="A18" s="9">
        <v>9</v>
      </c>
      <c r="B18" s="9" t="s">
        <v>8</v>
      </c>
      <c r="C18" s="10" t="s">
        <v>6</v>
      </c>
      <c r="D18" s="11">
        <v>8.5</v>
      </c>
    </row>
    <row r="19" spans="1:4" ht="15" x14ac:dyDescent="0.35">
      <c r="A19" s="12">
        <v>10</v>
      </c>
      <c r="B19" s="12" t="s">
        <v>3</v>
      </c>
      <c r="C19" s="13" t="s">
        <v>4</v>
      </c>
      <c r="D19" s="14">
        <v>9.9499999999999993</v>
      </c>
    </row>
    <row r="20" spans="1:4" ht="15" x14ac:dyDescent="0.35">
      <c r="A20" s="9">
        <v>11</v>
      </c>
      <c r="B20" s="9" t="s">
        <v>3</v>
      </c>
      <c r="C20" s="10" t="s">
        <v>2</v>
      </c>
      <c r="D20" s="11">
        <v>12.95</v>
      </c>
    </row>
    <row r="21" spans="1:4" ht="15" x14ac:dyDescent="0.35">
      <c r="A21" s="12">
        <v>12</v>
      </c>
      <c r="B21" s="12" t="s">
        <v>8</v>
      </c>
      <c r="C21" s="13" t="s">
        <v>6</v>
      </c>
      <c r="D21" s="14">
        <v>13.6</v>
      </c>
    </row>
    <row r="22" spans="1:4" ht="15" x14ac:dyDescent="0.35">
      <c r="A22" s="9">
        <v>13</v>
      </c>
      <c r="B22" s="9" t="s">
        <v>5</v>
      </c>
      <c r="C22" s="10" t="s">
        <v>6</v>
      </c>
      <c r="D22" s="11">
        <v>15.3</v>
      </c>
    </row>
    <row r="23" spans="1:4" ht="15" x14ac:dyDescent="0.35">
      <c r="A23" s="12">
        <v>14</v>
      </c>
      <c r="B23" s="12" t="s">
        <v>7</v>
      </c>
      <c r="C23" s="13" t="s">
        <v>2</v>
      </c>
      <c r="D23" s="14">
        <v>15.5</v>
      </c>
    </row>
    <row r="24" spans="1:4" ht="15" x14ac:dyDescent="0.35">
      <c r="A24" s="9">
        <v>15</v>
      </c>
      <c r="B24" s="9" t="s">
        <v>5</v>
      </c>
      <c r="C24" s="10" t="s">
        <v>4</v>
      </c>
      <c r="D24" s="11">
        <v>15.75</v>
      </c>
    </row>
    <row r="25" spans="1:4" ht="15" x14ac:dyDescent="0.35">
      <c r="A25" s="12">
        <v>16</v>
      </c>
      <c r="B25" s="12" t="s">
        <v>8</v>
      </c>
      <c r="C25" s="13" t="s">
        <v>2</v>
      </c>
      <c r="D25" s="14">
        <v>15.95</v>
      </c>
    </row>
    <row r="26" spans="1:4" ht="15" x14ac:dyDescent="0.35">
      <c r="A26" s="9">
        <v>17</v>
      </c>
      <c r="B26" s="9" t="s">
        <v>3</v>
      </c>
      <c r="C26" s="10" t="s">
        <v>6</v>
      </c>
      <c r="D26" s="11">
        <v>36.9</v>
      </c>
    </row>
    <row r="27" spans="1:4" ht="15" x14ac:dyDescent="0.35">
      <c r="A27" s="12">
        <v>18</v>
      </c>
      <c r="B27" s="12" t="s">
        <v>7</v>
      </c>
      <c r="C27" s="13" t="s">
        <v>4</v>
      </c>
      <c r="D27" s="14">
        <v>45.3</v>
      </c>
    </row>
    <row r="28" spans="1:4" ht="15" x14ac:dyDescent="0.35">
      <c r="A28" s="9">
        <v>19</v>
      </c>
      <c r="B28" s="9" t="s">
        <v>3</v>
      </c>
      <c r="C28" s="10" t="s">
        <v>6</v>
      </c>
      <c r="D28" s="11">
        <v>45.6</v>
      </c>
    </row>
    <row r="29" spans="1:4" ht="15" x14ac:dyDescent="0.35">
      <c r="A29" s="15">
        <v>20</v>
      </c>
      <c r="B29" s="15" t="s">
        <v>7</v>
      </c>
      <c r="C29" s="16" t="s">
        <v>2</v>
      </c>
      <c r="D29" s="17">
        <v>52.3</v>
      </c>
    </row>
  </sheetData>
  <dataValidations count="2">
    <dataValidation type="list" allowBlank="1" showInputMessage="1" showErrorMessage="1" sqref="B7" xr:uid="{9799A356-CDD4-4185-A735-F015646B95A6}">
      <formula1>Vendedor</formula1>
    </dataValidation>
    <dataValidation type="list" allowBlank="1" showInputMessage="1" showErrorMessage="1" sqref="C7" xr:uid="{F685A2BC-6352-4352-881E-202730CCBBBD}">
      <formula1>ZONA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3D93-FAF4-4346-8302-EDF92AA44A57}">
  <dimension ref="A1:C6"/>
  <sheetViews>
    <sheetView workbookViewId="0">
      <selection activeCell="E15" sqref="E15"/>
    </sheetView>
  </sheetViews>
  <sheetFormatPr baseColWidth="10" defaultRowHeight="14.4" x14ac:dyDescent="0.3"/>
  <cols>
    <col min="1" max="1" width="13.33203125" customWidth="1"/>
  </cols>
  <sheetData>
    <row r="1" spans="1:3" ht="15" thickBot="1" x14ac:dyDescent="0.35"/>
    <row r="2" spans="1:3" ht="15.6" thickBot="1" x14ac:dyDescent="0.35">
      <c r="A2" s="1" t="s">
        <v>0</v>
      </c>
      <c r="C2" s="2" t="s">
        <v>1</v>
      </c>
    </row>
    <row r="3" spans="1:3" ht="15" x14ac:dyDescent="0.35">
      <c r="A3" s="3" t="s">
        <v>2</v>
      </c>
      <c r="C3" s="4" t="s">
        <v>3</v>
      </c>
    </row>
    <row r="4" spans="1:3" ht="15" x14ac:dyDescent="0.35">
      <c r="A4" s="3" t="s">
        <v>4</v>
      </c>
      <c r="C4" s="4" t="s">
        <v>5</v>
      </c>
    </row>
    <row r="5" spans="1:3" ht="15" x14ac:dyDescent="0.35">
      <c r="A5" s="3" t="s">
        <v>6</v>
      </c>
      <c r="C5" s="4" t="s">
        <v>7</v>
      </c>
    </row>
    <row r="6" spans="1:3" ht="15" x14ac:dyDescent="0.35">
      <c r="C6" s="4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8965-8022-465E-8560-E5CE774ECD61}">
  <dimension ref="A1:K29"/>
  <sheetViews>
    <sheetView tabSelected="1" workbookViewId="0">
      <selection activeCell="I6" sqref="I6"/>
    </sheetView>
  </sheetViews>
  <sheetFormatPr baseColWidth="10" defaultRowHeight="14.4" x14ac:dyDescent="0.3"/>
  <cols>
    <col min="1" max="3" width="20.109375" customWidth="1"/>
    <col min="4" max="4" width="21" customWidth="1"/>
    <col min="6" max="6" width="15.88671875" customWidth="1"/>
    <col min="7" max="7" width="16.77734375" customWidth="1"/>
    <col min="8" max="8" width="20.33203125" customWidth="1"/>
    <col min="9" max="9" width="16.21875" customWidth="1"/>
  </cols>
  <sheetData>
    <row r="1" spans="1:11" ht="20.25" customHeight="1" x14ac:dyDescent="0.3"/>
    <row r="2" spans="1:11" ht="20.25" customHeight="1" x14ac:dyDescent="0.3"/>
    <row r="3" spans="1:11" ht="20.25" customHeight="1" x14ac:dyDescent="0.3"/>
    <row r="4" spans="1:11" ht="15" thickBot="1" x14ac:dyDescent="0.35"/>
    <row r="5" spans="1:11" ht="15.6" thickBot="1" x14ac:dyDescent="0.35">
      <c r="F5" s="5" t="s">
        <v>0</v>
      </c>
      <c r="G5" s="2" t="s">
        <v>1</v>
      </c>
      <c r="H5" s="2" t="s">
        <v>12</v>
      </c>
      <c r="I5" s="2" t="s">
        <v>13</v>
      </c>
    </row>
    <row r="6" spans="1:11" ht="15.6" thickBot="1" x14ac:dyDescent="0.35">
      <c r="F6" s="6" t="s">
        <v>4</v>
      </c>
      <c r="G6" s="6" t="s">
        <v>8</v>
      </c>
      <c r="H6" s="19" t="str">
        <f>IF(_xlfn.MAXIFS(D10:D29,B10:B29,G6,C10:C29,F6)=0, "NO HAY", _xlfn.MAXIFS(D10:D29,B10:B29,G6,C10:C29,F6))</f>
        <v>NO HAY</v>
      </c>
      <c r="I6" s="20" t="str">
        <f>IF(_xlfn.MINIFS(D10:D29,B10:B29,G6,C10:C29,F6)=0, "NO HAY", _xlfn.MINIFS(D10:D29,B10:B29,G6,C10:C29,F6))</f>
        <v>NO HAY</v>
      </c>
      <c r="K6" s="21"/>
    </row>
    <row r="7" spans="1:11" x14ac:dyDescent="0.3">
      <c r="H7" s="22"/>
    </row>
    <row r="8" spans="1:11" ht="15" thickBot="1" x14ac:dyDescent="0.35"/>
    <row r="9" spans="1:11" ht="30" customHeight="1" x14ac:dyDescent="0.3">
      <c r="A9" s="7" t="s">
        <v>10</v>
      </c>
      <c r="B9" s="2" t="s">
        <v>1</v>
      </c>
      <c r="C9" s="2" t="s">
        <v>0</v>
      </c>
      <c r="D9" s="8" t="s">
        <v>11</v>
      </c>
    </row>
    <row r="10" spans="1:11" ht="15" x14ac:dyDescent="0.35">
      <c r="A10" s="9">
        <v>1</v>
      </c>
      <c r="B10" s="9" t="s">
        <v>5</v>
      </c>
      <c r="C10" s="10" t="s">
        <v>4</v>
      </c>
      <c r="D10" s="11">
        <v>56</v>
      </c>
    </row>
    <row r="11" spans="1:11" ht="15" x14ac:dyDescent="0.35">
      <c r="A11" s="12">
        <v>2</v>
      </c>
      <c r="B11" s="12" t="s">
        <v>8</v>
      </c>
      <c r="C11" s="13" t="s">
        <v>6</v>
      </c>
      <c r="D11" s="14">
        <v>56.2</v>
      </c>
    </row>
    <row r="12" spans="1:11" ht="15" x14ac:dyDescent="0.35">
      <c r="A12" s="9">
        <v>3</v>
      </c>
      <c r="B12" s="9" t="s">
        <v>8</v>
      </c>
      <c r="C12" s="10" t="s">
        <v>2</v>
      </c>
      <c r="D12" s="11">
        <v>69.349999999999994</v>
      </c>
    </row>
    <row r="13" spans="1:11" ht="15" x14ac:dyDescent="0.35">
      <c r="A13" s="12">
        <v>4</v>
      </c>
      <c r="B13" s="12" t="s">
        <v>3</v>
      </c>
      <c r="C13" s="13" t="s">
        <v>6</v>
      </c>
      <c r="D13" s="14">
        <v>82</v>
      </c>
    </row>
    <row r="14" spans="1:11" ht="15" x14ac:dyDescent="0.35">
      <c r="A14" s="9">
        <v>5</v>
      </c>
      <c r="B14" s="9" t="s">
        <v>7</v>
      </c>
      <c r="C14" s="10" t="s">
        <v>4</v>
      </c>
      <c r="D14" s="11">
        <v>16.8</v>
      </c>
    </row>
    <row r="15" spans="1:11" ht="15" x14ac:dyDescent="0.35">
      <c r="A15" s="12">
        <v>6</v>
      </c>
      <c r="B15" s="12" t="s">
        <v>8</v>
      </c>
      <c r="C15" s="13" t="s">
        <v>6</v>
      </c>
      <c r="D15" s="14">
        <v>17.2</v>
      </c>
    </row>
    <row r="16" spans="1:11" ht="15" x14ac:dyDescent="0.35">
      <c r="A16" s="9">
        <v>7</v>
      </c>
      <c r="B16" s="9" t="s">
        <v>5</v>
      </c>
      <c r="C16" s="10" t="s">
        <v>4</v>
      </c>
      <c r="D16" s="11">
        <v>22.4</v>
      </c>
    </row>
    <row r="17" spans="1:4" ht="15" x14ac:dyDescent="0.35">
      <c r="A17" s="12">
        <v>8</v>
      </c>
      <c r="B17" s="12" t="s">
        <v>7</v>
      </c>
      <c r="C17" s="13" t="s">
        <v>2</v>
      </c>
      <c r="D17" s="14">
        <v>26.3</v>
      </c>
    </row>
    <row r="18" spans="1:4" ht="15" x14ac:dyDescent="0.35">
      <c r="A18" s="9">
        <v>9</v>
      </c>
      <c r="B18" s="9" t="s">
        <v>8</v>
      </c>
      <c r="C18" s="10" t="s">
        <v>6</v>
      </c>
      <c r="D18" s="11">
        <v>8.5</v>
      </c>
    </row>
    <row r="19" spans="1:4" ht="15" x14ac:dyDescent="0.35">
      <c r="A19" s="12">
        <v>10</v>
      </c>
      <c r="B19" s="12" t="s">
        <v>3</v>
      </c>
      <c r="C19" s="13" t="s">
        <v>4</v>
      </c>
      <c r="D19" s="14">
        <v>9.9499999999999993</v>
      </c>
    </row>
    <row r="20" spans="1:4" ht="15" x14ac:dyDescent="0.35">
      <c r="A20" s="9">
        <v>11</v>
      </c>
      <c r="B20" s="9" t="s">
        <v>3</v>
      </c>
      <c r="C20" s="10" t="s">
        <v>2</v>
      </c>
      <c r="D20" s="11">
        <v>12.95</v>
      </c>
    </row>
    <row r="21" spans="1:4" ht="15" x14ac:dyDescent="0.35">
      <c r="A21" s="12">
        <v>12</v>
      </c>
      <c r="B21" s="12" t="s">
        <v>8</v>
      </c>
      <c r="C21" s="13" t="s">
        <v>6</v>
      </c>
      <c r="D21" s="14">
        <v>13.6</v>
      </c>
    </row>
    <row r="22" spans="1:4" ht="15" x14ac:dyDescent="0.35">
      <c r="A22" s="9">
        <v>13</v>
      </c>
      <c r="B22" s="9" t="s">
        <v>5</v>
      </c>
      <c r="C22" s="10" t="s">
        <v>6</v>
      </c>
      <c r="D22" s="11">
        <v>15.3</v>
      </c>
    </row>
    <row r="23" spans="1:4" ht="15" x14ac:dyDescent="0.35">
      <c r="A23" s="12">
        <v>14</v>
      </c>
      <c r="B23" s="12" t="s">
        <v>7</v>
      </c>
      <c r="C23" s="13" t="s">
        <v>2</v>
      </c>
      <c r="D23" s="14">
        <v>15.5</v>
      </c>
    </row>
    <row r="24" spans="1:4" ht="15" x14ac:dyDescent="0.35">
      <c r="A24" s="9">
        <v>15</v>
      </c>
      <c r="B24" s="9" t="s">
        <v>5</v>
      </c>
      <c r="C24" s="10" t="s">
        <v>4</v>
      </c>
      <c r="D24" s="11">
        <v>15.75</v>
      </c>
    </row>
    <row r="25" spans="1:4" ht="15" x14ac:dyDescent="0.35">
      <c r="A25" s="12">
        <v>16</v>
      </c>
      <c r="B25" s="12" t="s">
        <v>8</v>
      </c>
      <c r="C25" s="13" t="s">
        <v>2</v>
      </c>
      <c r="D25" s="14">
        <v>15.95</v>
      </c>
    </row>
    <row r="26" spans="1:4" ht="15" x14ac:dyDescent="0.35">
      <c r="A26" s="9">
        <v>17</v>
      </c>
      <c r="B26" s="9" t="s">
        <v>3</v>
      </c>
      <c r="C26" s="10" t="s">
        <v>6</v>
      </c>
      <c r="D26" s="11">
        <v>36.9</v>
      </c>
    </row>
    <row r="27" spans="1:4" ht="15" x14ac:dyDescent="0.35">
      <c r="A27" s="12">
        <v>18</v>
      </c>
      <c r="B27" s="12" t="s">
        <v>7</v>
      </c>
      <c r="C27" s="13" t="s">
        <v>4</v>
      </c>
      <c r="D27" s="14">
        <v>45.3</v>
      </c>
    </row>
    <row r="28" spans="1:4" ht="15" x14ac:dyDescent="0.35">
      <c r="A28" s="9">
        <v>19</v>
      </c>
      <c r="B28" s="9" t="s">
        <v>3</v>
      </c>
      <c r="C28" s="10" t="s">
        <v>6</v>
      </c>
      <c r="D28" s="11">
        <v>45.6</v>
      </c>
    </row>
    <row r="29" spans="1:4" ht="15" x14ac:dyDescent="0.35">
      <c r="A29" s="15">
        <v>20</v>
      </c>
      <c r="B29" s="15" t="s">
        <v>7</v>
      </c>
      <c r="C29" s="16" t="s">
        <v>2</v>
      </c>
      <c r="D29" s="17">
        <v>52.3</v>
      </c>
    </row>
  </sheetData>
  <sortState xmlns:xlrd2="http://schemas.microsoft.com/office/spreadsheetml/2017/richdata2" ref="A39:D58">
    <sortCondition ref="C39:C58"/>
  </sortState>
  <dataValidations count="2">
    <dataValidation type="list" allowBlank="1" showInputMessage="1" showErrorMessage="1" sqref="F6" xr:uid="{E28BA32D-F013-4FFF-AED3-A2A82B3E65B6}">
      <formula1>Vendedor</formula1>
    </dataValidation>
    <dataValidation type="list" allowBlank="1" showInputMessage="1" showErrorMessage="1" sqref="G6" xr:uid="{5C96FE93-C18D-41BD-B3CF-3CA66333D0E4}">
      <formula1>ZONA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Max.Si.Conjunto</vt:lpstr>
      <vt:lpstr>Min.Si.Conjunto</vt:lpstr>
      <vt:lpstr>Aux</vt:lpstr>
      <vt:lpstr>EJEMPLAZO</vt:lpstr>
      <vt:lpstr>Vendedor</vt:lpstr>
      <vt:lpstr>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pepe reina campo</cp:lastModifiedBy>
  <dcterms:created xsi:type="dcterms:W3CDTF">2020-08-01T18:13:04Z</dcterms:created>
  <dcterms:modified xsi:type="dcterms:W3CDTF">2025-05-29T19:15:43Z</dcterms:modified>
</cp:coreProperties>
</file>