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81e42643b2ae96f/Ayuda Excel/02 Proyectos clientes/Cas Training/CFASYF/Excel/01_Fundamentos_Excel/05 Formato condicional/"/>
    </mc:Choice>
  </mc:AlternateContent>
  <xr:revisionPtr revIDLastSave="7" documentId="13_ncr:1_{DE1B4B92-2775-442F-B934-7E6BEF8EDECE}" xr6:coauthVersionLast="47" xr6:coauthVersionMax="47" xr10:uidLastSave="{867B1400-3320-41D3-94C1-C20933E2C914}"/>
  <bookViews>
    <workbookView xWindow="2502" yWindow="2502" windowWidth="17280" windowHeight="8904" firstSheet="1" activeTab="1" xr2:uid="{DF88B60E-09C7-4333-8590-9DCA5282E0BB}"/>
  </bookViews>
  <sheets>
    <sheet name="Plantilla contenidos Excel" sheetId="2" state="hidden" r:id="rId1"/>
    <sheet name="Hoja1" sheetId="3" r:id="rId2"/>
    <sheet name="Hoja2" sheetId="4" r:id="rId3"/>
    <sheet name="Hoj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J23" i="3" s="1"/>
  <c r="K23" i="3" s="1"/>
  <c r="J22" i="3"/>
  <c r="K22" i="3" s="1"/>
  <c r="I22" i="3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2" i="3"/>
  <c r="J12" i="3" s="1"/>
  <c r="K12" i="3" s="1"/>
  <c r="J11" i="3"/>
  <c r="K11" i="3" s="1"/>
  <c r="I11" i="3"/>
  <c r="I10" i="3"/>
  <c r="J10" i="3" s="1"/>
  <c r="K10" i="3" s="1"/>
  <c r="I9" i="3"/>
  <c r="J9" i="3" s="1"/>
  <c r="K9" i="3" s="1"/>
  <c r="I8" i="3"/>
  <c r="J8" i="3" s="1"/>
  <c r="K8" i="3" s="1"/>
  <c r="I7" i="3"/>
  <c r="J7" i="3" s="1"/>
  <c r="K7" i="3" s="1"/>
  <c r="I6" i="3"/>
  <c r="J6" i="3" s="1"/>
  <c r="K6" i="3" s="1"/>
</calcChain>
</file>

<file path=xl/sharedStrings.xml><?xml version="1.0" encoding="utf-8"?>
<sst xmlns="http://schemas.openxmlformats.org/spreadsheetml/2006/main" count="58" uniqueCount="22">
  <si>
    <t>Título1</t>
  </si>
  <si>
    <t>Título2</t>
  </si>
  <si>
    <t>Título3</t>
  </si>
  <si>
    <t>Dato1</t>
  </si>
  <si>
    <t>Dato2</t>
  </si>
  <si>
    <t>Dato3</t>
  </si>
  <si>
    <t>Cliente4</t>
  </si>
  <si>
    <t>Producto5</t>
  </si>
  <si>
    <t>Cliente5</t>
  </si>
  <si>
    <t>Producto9</t>
  </si>
  <si>
    <t>Producto6</t>
  </si>
  <si>
    <t>Producto4</t>
  </si>
  <si>
    <t>Producto10</t>
  </si>
  <si>
    <t>fecha</t>
  </si>
  <si>
    <t>cliente</t>
  </si>
  <si>
    <t>producto</t>
  </si>
  <si>
    <t>cantidad</t>
  </si>
  <si>
    <t>precio_ud</t>
  </si>
  <si>
    <t>dto</t>
  </si>
  <si>
    <t>euros_dto</t>
  </si>
  <si>
    <t>total</t>
  </si>
  <si>
    <t>precio_ud_final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</si>
</sst>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gradientFill degree="135">
        <stop position="0">
          <color theme="4"/>
        </stop>
        <stop position="1">
          <color theme="5"/>
        </stop>
      </gradientFill>
    </fill>
    <fill>
      <gradientFill degree="180">
        <stop position="0">
          <color theme="5"/>
        </stop>
        <stop position="1">
          <color theme="4"/>
        </stop>
      </gradientFill>
    </fill>
    <fill>
      <patternFill patternType="solid">
        <fgColor theme="7"/>
        <bgColor indexed="64"/>
      </patternFill>
    </fill>
    <fill>
      <gradientFill>
        <stop position="0">
          <color theme="5"/>
        </stop>
        <stop position="1">
          <color theme="4"/>
        </stop>
      </gradientFill>
    </fill>
  </fills>
  <borders count="2">
    <border>
      <left/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12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3" formatCode="0%"/>
    </dxf>
    <dxf>
      <numFmt numFmtId="19" formatCode="dd/mm/yyyy"/>
    </dxf>
    <dxf>
      <alignment horizontal="right" vertical="bottom" textRotation="0" wrapText="0" indent="0" justifyLastLine="0" shrinkToFit="0" readingOrder="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3" formatCode="0%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6408420" cy="3714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F4EBE9-44ED-4C90-8BB3-4AC79FB430B6}"/>
            </a:ext>
          </a:extLst>
        </xdr:cNvPr>
        <xdr:cNvSpPr txBox="1"/>
      </xdr:nvSpPr>
      <xdr:spPr>
        <a:xfrm>
          <a:off x="9525" y="0"/>
          <a:ext cx="6408420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</a:rPr>
            <a:t>Mi título de contenidos</a:t>
          </a:r>
        </a:p>
      </xdr:txBody>
    </xdr:sp>
    <xdr:clientData/>
  </xdr:oneCellAnchor>
  <xdr:oneCellAnchor>
    <xdr:from>
      <xdr:col>0</xdr:col>
      <xdr:colOff>0</xdr:colOff>
      <xdr:row>2</xdr:row>
      <xdr:rowOff>5715</xdr:rowOff>
    </xdr:from>
    <xdr:ext cx="423129" cy="33111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70EB0E2-1BDA-4982-B59B-5F8EB55F55B4}"/>
            </a:ext>
          </a:extLst>
        </xdr:cNvPr>
        <xdr:cNvSpPr txBox="1"/>
      </xdr:nvSpPr>
      <xdr:spPr>
        <a:xfrm>
          <a:off x="0" y="41529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❶</a:t>
          </a:r>
        </a:p>
      </xdr:txBody>
    </xdr:sp>
    <xdr:clientData/>
  </xdr:oneCellAnchor>
  <xdr:oneCellAnchor>
    <xdr:from>
      <xdr:col>1</xdr:col>
      <xdr:colOff>15240</xdr:colOff>
      <xdr:row>2</xdr:row>
      <xdr:rowOff>9525</xdr:rowOff>
    </xdr:from>
    <xdr:ext cx="3230880" cy="325754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446244-5989-43CF-AA5C-CE0404D1714E}"/>
            </a:ext>
          </a:extLst>
        </xdr:cNvPr>
        <xdr:cNvSpPr txBox="1"/>
      </xdr:nvSpPr>
      <xdr:spPr>
        <a:xfrm>
          <a:off x="415290" y="419100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twoCellAnchor>
    <xdr:from>
      <xdr:col>1</xdr:col>
      <xdr:colOff>121920</xdr:colOff>
      <xdr:row>18</xdr:row>
      <xdr:rowOff>30480</xdr:rowOff>
    </xdr:from>
    <xdr:to>
      <xdr:col>4</xdr:col>
      <xdr:colOff>487680</xdr:colOff>
      <xdr:row>21</xdr:row>
      <xdr:rowOff>144780</xdr:rowOff>
    </xdr:to>
    <xdr:sp macro="" textlink="">
      <xdr:nvSpPr>
        <xdr:cNvPr id="9" name="Bocadillo: rectángulo 8">
          <a:extLst>
            <a:ext uri="{FF2B5EF4-FFF2-40B4-BE49-F238E27FC236}">
              <a16:creationId xmlns:a16="http://schemas.microsoft.com/office/drawing/2014/main" id="{324B8F2D-E29C-4410-834E-0F121BB0A497}"/>
            </a:ext>
          </a:extLst>
        </xdr:cNvPr>
        <xdr:cNvSpPr/>
      </xdr:nvSpPr>
      <xdr:spPr>
        <a:xfrm>
          <a:off x="525780" y="4549140"/>
          <a:ext cx="2926080" cy="754380"/>
        </a:xfrm>
        <a:prstGeom prst="wedgeRectCallou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Lorem ipsum 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dolor sit amet, consectetur adipiscing elit, sed do eiusmod tempor incididunt ut labore et dolore magna aliqua.</a:t>
          </a:r>
          <a:endParaRPr lang="es-ES">
            <a:solidFill>
              <a:schemeClr val="bg1">
                <a:lumMod val="75000"/>
              </a:schemeClr>
            </a:solidFill>
            <a:effectLst/>
          </a:endParaRPr>
        </a:p>
      </xdr:txBody>
    </xdr:sp>
    <xdr:clientData/>
  </xdr:twoCellAnchor>
  <xdr:oneCellAnchor>
    <xdr:from>
      <xdr:col>1</xdr:col>
      <xdr:colOff>30480</xdr:colOff>
      <xdr:row>4</xdr:row>
      <xdr:rowOff>15240</xdr:rowOff>
    </xdr:from>
    <xdr:ext cx="9220200" cy="279948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4E71731-41A2-4ADD-84F2-A7EE4781040B}"/>
            </a:ext>
          </a:extLst>
        </xdr:cNvPr>
        <xdr:cNvSpPr txBox="1"/>
      </xdr:nvSpPr>
      <xdr:spPr>
        <a:xfrm>
          <a:off x="434340" y="121158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5</xdr:row>
      <xdr:rowOff>80010</xdr:rowOff>
    </xdr:from>
    <xdr:ext cx="9220200" cy="279948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DC9C38-03F4-4FB7-8838-442AA51A301A}"/>
            </a:ext>
          </a:extLst>
        </xdr:cNvPr>
        <xdr:cNvSpPr txBox="1"/>
      </xdr:nvSpPr>
      <xdr:spPr>
        <a:xfrm>
          <a:off x="434340" y="148971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6</xdr:row>
      <xdr:rowOff>144780</xdr:rowOff>
    </xdr:from>
    <xdr:ext cx="9220200" cy="279948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596F7F-6360-4AB6-86C7-61ECA02CA940}"/>
            </a:ext>
          </a:extLst>
        </xdr:cNvPr>
        <xdr:cNvSpPr txBox="1"/>
      </xdr:nvSpPr>
      <xdr:spPr>
        <a:xfrm>
          <a:off x="434340" y="176784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38100</xdr:colOff>
      <xdr:row>11</xdr:row>
      <xdr:rowOff>68580</xdr:rowOff>
    </xdr:from>
    <xdr:ext cx="3649980" cy="8229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CDC18EC-F3E1-43DD-A36C-496EDA9ED86E}"/>
            </a:ext>
          </a:extLst>
        </xdr:cNvPr>
        <xdr:cNvSpPr txBox="1"/>
      </xdr:nvSpPr>
      <xdr:spPr>
        <a:xfrm>
          <a:off x="441960" y="2926080"/>
          <a:ext cx="3649980" cy="822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6</xdr:col>
      <xdr:colOff>457893</xdr:colOff>
      <xdr:row>12</xdr:row>
      <xdr:rowOff>41564</xdr:rowOff>
    </xdr:from>
    <xdr:to>
      <xdr:col>7</xdr:col>
      <xdr:colOff>823653</xdr:colOff>
      <xdr:row>12</xdr:row>
      <xdr:rowOff>41564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7846228-7C76-472F-B86B-38931D1A206D}"/>
            </a:ext>
          </a:extLst>
        </xdr:cNvPr>
        <xdr:cNvCxnSpPr/>
      </xdr:nvCxnSpPr>
      <xdr:spPr>
        <a:xfrm flipH="1">
          <a:off x="5128953" y="3112424"/>
          <a:ext cx="1219200" cy="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285750</xdr:colOff>
      <xdr:row>12</xdr:row>
      <xdr:rowOff>190500</xdr:rowOff>
    </xdr:from>
    <xdr:ext cx="423129" cy="331116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0B77DE7-83C1-4AE9-A2EE-95014C8F865C}"/>
            </a:ext>
          </a:extLst>
        </xdr:cNvPr>
        <xdr:cNvSpPr txBox="1"/>
      </xdr:nvSpPr>
      <xdr:spPr>
        <a:xfrm>
          <a:off x="5810250" y="326136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❸</a:t>
          </a:r>
        </a:p>
      </xdr:txBody>
    </xdr:sp>
    <xdr:clientData/>
  </xdr:oneCellAnchor>
  <xdr:oneCellAnchor>
    <xdr:from>
      <xdr:col>6</xdr:col>
      <xdr:colOff>350520</xdr:colOff>
      <xdr:row>12</xdr:row>
      <xdr:rowOff>182880</xdr:rowOff>
    </xdr:from>
    <xdr:ext cx="423129" cy="331116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48D009B-C885-430E-933B-0A745AE57451}"/>
            </a:ext>
          </a:extLst>
        </xdr:cNvPr>
        <xdr:cNvSpPr txBox="1"/>
      </xdr:nvSpPr>
      <xdr:spPr>
        <a:xfrm>
          <a:off x="502158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❶</a:t>
          </a:r>
        </a:p>
      </xdr:txBody>
    </xdr:sp>
    <xdr:clientData/>
  </xdr:oneCellAnchor>
  <xdr:oneCellAnchor>
    <xdr:from>
      <xdr:col>6</xdr:col>
      <xdr:colOff>744855</xdr:colOff>
      <xdr:row>12</xdr:row>
      <xdr:rowOff>182880</xdr:rowOff>
    </xdr:from>
    <xdr:ext cx="423129" cy="331116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699D125-EE2E-476E-BE34-DF2F26E97EE0}"/>
            </a:ext>
          </a:extLst>
        </xdr:cNvPr>
        <xdr:cNvSpPr txBox="1"/>
      </xdr:nvSpPr>
      <xdr:spPr>
        <a:xfrm>
          <a:off x="541591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❷</a:t>
          </a:r>
        </a:p>
      </xdr:txBody>
    </xdr:sp>
    <xdr:clientData/>
  </xdr:oneCellAnchor>
  <xdr:oneCellAnchor>
    <xdr:from>
      <xdr:col>7</xdr:col>
      <xdr:colOff>680085</xdr:colOff>
      <xdr:row>12</xdr:row>
      <xdr:rowOff>182880</xdr:rowOff>
    </xdr:from>
    <xdr:ext cx="423129" cy="331116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6C15BB4-E4C3-41CC-8C64-0D9E7C3FA1C2}"/>
            </a:ext>
          </a:extLst>
        </xdr:cNvPr>
        <xdr:cNvSpPr txBox="1"/>
      </xdr:nvSpPr>
      <xdr:spPr>
        <a:xfrm>
          <a:off x="620458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❹</a:t>
          </a:r>
        </a:p>
      </xdr:txBody>
    </xdr:sp>
    <xdr:clientData/>
  </xdr:oneCellAnchor>
  <xdr:oneCellAnchor>
    <xdr:from>
      <xdr:col>8</xdr:col>
      <xdr:colOff>220980</xdr:colOff>
      <xdr:row>12</xdr:row>
      <xdr:rowOff>182880</xdr:rowOff>
    </xdr:from>
    <xdr:ext cx="423129" cy="331116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C64699A5-DCCC-4D15-9C66-747782D8EAB7}"/>
            </a:ext>
          </a:extLst>
        </xdr:cNvPr>
        <xdr:cNvSpPr txBox="1"/>
      </xdr:nvSpPr>
      <xdr:spPr>
        <a:xfrm>
          <a:off x="659892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❺</a:t>
          </a:r>
        </a:p>
      </xdr:txBody>
    </xdr:sp>
    <xdr:clientData/>
  </xdr:oneCellAnchor>
  <xdr:oneCellAnchor>
    <xdr:from>
      <xdr:col>4</xdr:col>
      <xdr:colOff>769620</xdr:colOff>
      <xdr:row>18</xdr:row>
      <xdr:rowOff>45720</xdr:rowOff>
    </xdr:from>
    <xdr:ext cx="2979420" cy="73152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842C662-9DE9-4C70-A8C8-AB36B713C0E9}"/>
            </a:ext>
          </a:extLst>
        </xdr:cNvPr>
        <xdr:cNvSpPr txBox="1"/>
      </xdr:nvSpPr>
      <xdr:spPr>
        <a:xfrm>
          <a:off x="3733800" y="4564380"/>
          <a:ext cx="2979420" cy="731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Lorem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ipsum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dolor sit amet, consectetur adipiscing elit, sed do eiusmod tempor incididunt ut labore et dolore magna aliqua.</a:t>
          </a:r>
          <a:endParaRPr lang="es-ES" sz="1100">
            <a:solidFill>
              <a:schemeClr val="accent2"/>
            </a:solidFill>
          </a:endParaRPr>
        </a:p>
      </xdr:txBody>
    </xdr:sp>
    <xdr:clientData/>
  </xdr:oneCellAnchor>
  <xdr:twoCellAnchor editAs="absolute">
    <xdr:from>
      <xdr:col>14</xdr:col>
      <xdr:colOff>714375</xdr:colOff>
      <xdr:row>0</xdr:row>
      <xdr:rowOff>167640</xdr:rowOff>
    </xdr:from>
    <xdr:to>
      <xdr:col>14</xdr:col>
      <xdr:colOff>714375</xdr:colOff>
      <xdr:row>12</xdr:row>
      <xdr:rowOff>125730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29778A87-7453-4E08-90F6-9F6C5BA640BC}"/>
            </a:ext>
          </a:extLst>
        </xdr:cNvPr>
        <xdr:cNvCxnSpPr/>
      </xdr:nvCxnSpPr>
      <xdr:spPr>
        <a:xfrm>
          <a:off x="11296650" y="171450"/>
          <a:ext cx="0" cy="272415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9</xdr:row>
      <xdr:rowOff>9525</xdr:rowOff>
    </xdr:from>
    <xdr:ext cx="423129" cy="331116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63765E3-1E39-4377-91C7-17923860BE05}"/>
            </a:ext>
          </a:extLst>
        </xdr:cNvPr>
        <xdr:cNvSpPr txBox="1"/>
      </xdr:nvSpPr>
      <xdr:spPr>
        <a:xfrm>
          <a:off x="0" y="202882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❷</a:t>
          </a:r>
        </a:p>
      </xdr:txBody>
    </xdr:sp>
    <xdr:clientData/>
  </xdr:oneCellAnchor>
  <xdr:oneCellAnchor>
    <xdr:from>
      <xdr:col>1</xdr:col>
      <xdr:colOff>15240</xdr:colOff>
      <xdr:row>9</xdr:row>
      <xdr:rowOff>9525</xdr:rowOff>
    </xdr:from>
    <xdr:ext cx="3230880" cy="325754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256171F-867F-4FB2-B32D-3CF2665047B0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16</xdr:row>
      <xdr:rowOff>5715</xdr:rowOff>
    </xdr:from>
    <xdr:ext cx="423129" cy="33111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9E7B386-9831-4D68-A7C5-1C240049F18D}"/>
            </a:ext>
          </a:extLst>
        </xdr:cNvPr>
        <xdr:cNvSpPr txBox="1"/>
      </xdr:nvSpPr>
      <xdr:spPr>
        <a:xfrm>
          <a:off x="0" y="41719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❸</a:t>
          </a:r>
        </a:p>
      </xdr:txBody>
    </xdr:sp>
    <xdr:clientData/>
  </xdr:oneCellAnchor>
  <xdr:oneCellAnchor>
    <xdr:from>
      <xdr:col>1</xdr:col>
      <xdr:colOff>15240</xdr:colOff>
      <xdr:row>16</xdr:row>
      <xdr:rowOff>9525</xdr:rowOff>
    </xdr:from>
    <xdr:ext cx="3230880" cy="325754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07DBAF3-C692-4A86-BA13-90513958336B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23</xdr:row>
      <xdr:rowOff>5715</xdr:rowOff>
    </xdr:from>
    <xdr:ext cx="423129" cy="33111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1C86EED2-09BD-4F34-8839-83864757D4F4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❹</a:t>
          </a:r>
        </a:p>
      </xdr:txBody>
    </xdr:sp>
    <xdr:clientData/>
  </xdr:oneCellAnchor>
  <xdr:oneCellAnchor>
    <xdr:from>
      <xdr:col>1</xdr:col>
      <xdr:colOff>15240</xdr:colOff>
      <xdr:row>23</xdr:row>
      <xdr:rowOff>9525</xdr:rowOff>
    </xdr:from>
    <xdr:ext cx="3230880" cy="32575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C86FF44-55EB-4588-A87F-1FF6A33BF8CC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30</xdr:row>
      <xdr:rowOff>5715</xdr:rowOff>
    </xdr:from>
    <xdr:ext cx="423129" cy="33111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7FECE50-1F15-4853-A608-C830A26BC57E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❺</a:t>
          </a:r>
        </a:p>
      </xdr:txBody>
    </xdr:sp>
    <xdr:clientData/>
  </xdr:oneCellAnchor>
  <xdr:oneCellAnchor>
    <xdr:from>
      <xdr:col>1</xdr:col>
      <xdr:colOff>15240</xdr:colOff>
      <xdr:row>30</xdr:row>
      <xdr:rowOff>9525</xdr:rowOff>
    </xdr:from>
    <xdr:ext cx="3230880" cy="32575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0B1CC06-FEC7-4AD3-8139-A8E2D166DB99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7620</xdr:rowOff>
    </xdr:from>
    <xdr:ext cx="423129" cy="33111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80B5EC5-AB4A-48CB-9A11-1266E73DC9AC}"/>
            </a:ext>
          </a:extLst>
        </xdr:cNvPr>
        <xdr:cNvSpPr txBox="1"/>
      </xdr:nvSpPr>
      <xdr:spPr>
        <a:xfrm>
          <a:off x="0" y="41719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❶</a:t>
          </a:r>
        </a:p>
      </xdr:txBody>
    </xdr:sp>
    <xdr:clientData/>
  </xdr:oneCellAnchor>
  <xdr:oneCellAnchor>
    <xdr:from>
      <xdr:col>1</xdr:col>
      <xdr:colOff>7620</xdr:colOff>
      <xdr:row>2</xdr:row>
      <xdr:rowOff>22860</xdr:rowOff>
    </xdr:from>
    <xdr:ext cx="3230880" cy="365759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D4EA256-6206-4BAD-BB2F-4197A8BB524E}"/>
            </a:ext>
          </a:extLst>
        </xdr:cNvPr>
        <xdr:cNvSpPr txBox="1"/>
      </xdr:nvSpPr>
      <xdr:spPr>
        <a:xfrm>
          <a:off x="403860" y="624840"/>
          <a:ext cx="3230880" cy="365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Reglas para resaltar celdas</a:t>
          </a:r>
          <a:endParaRPr lang="es-ES" sz="1400" b="0">
            <a:solidFill>
              <a:schemeClr val="accent4">
                <a:lumMod val="20000"/>
                <a:lumOff val="80000"/>
              </a:schemeClr>
            </a:solidFill>
            <a:latin typeface="+mn-lt"/>
          </a:endParaRPr>
        </a:p>
      </xdr:txBody>
    </xdr:sp>
    <xdr:clientData/>
  </xdr:oneCellAnchor>
  <xdr:oneCellAnchor>
    <xdr:from>
      <xdr:col>0</xdr:col>
      <xdr:colOff>0</xdr:colOff>
      <xdr:row>13</xdr:row>
      <xdr:rowOff>7620</xdr:rowOff>
    </xdr:from>
    <xdr:ext cx="423129" cy="33111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6842CCC-E090-403E-B6D4-D0FA190FD676}"/>
            </a:ext>
          </a:extLst>
        </xdr:cNvPr>
        <xdr:cNvSpPr txBox="1"/>
      </xdr:nvSpPr>
      <xdr:spPr>
        <a:xfrm>
          <a:off x="0" y="328422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❷</a:t>
          </a:r>
        </a:p>
      </xdr:txBody>
    </xdr:sp>
    <xdr:clientData/>
  </xdr:oneCellAnchor>
  <xdr:oneCellAnchor>
    <xdr:from>
      <xdr:col>1</xdr:col>
      <xdr:colOff>7620</xdr:colOff>
      <xdr:row>13</xdr:row>
      <xdr:rowOff>22860</xdr:rowOff>
    </xdr:from>
    <xdr:ext cx="3230880" cy="36575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77EEEEE-F60B-4565-972F-20AF627DBF11}"/>
            </a:ext>
          </a:extLst>
        </xdr:cNvPr>
        <xdr:cNvSpPr txBox="1"/>
      </xdr:nvSpPr>
      <xdr:spPr>
        <a:xfrm>
          <a:off x="403860" y="624840"/>
          <a:ext cx="3230880" cy="365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Reglas superiores e inferiores</a:t>
          </a:r>
          <a:endParaRPr lang="es-ES" sz="1400" b="0">
            <a:solidFill>
              <a:schemeClr val="accent4">
                <a:lumMod val="20000"/>
                <a:lumOff val="80000"/>
              </a:schemeClr>
            </a:solidFill>
            <a:latin typeface="+mn-lt"/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22</xdr:col>
      <xdr:colOff>255270</xdr:colOff>
      <xdr:row>2</xdr:row>
      <xdr:rowOff>28575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C73A929-3183-4F71-ADE0-2BB876021015}"/>
            </a:ext>
          </a:extLst>
        </xdr:cNvPr>
        <xdr:cNvGrpSpPr/>
      </xdr:nvGrpSpPr>
      <xdr:grpSpPr>
        <a:xfrm>
          <a:off x="0" y="0"/>
          <a:ext cx="16264890" cy="542925"/>
          <a:chOff x="0" y="9525"/>
          <a:chExt cx="13639800" cy="561975"/>
        </a:xfrm>
      </xdr:grpSpPr>
      <xdr:sp macro="" textlink="">
        <xdr:nvSpPr>
          <xdr:cNvPr id="8" name="Flecha: pentágono 7">
            <a:extLst>
              <a:ext uri="{FF2B5EF4-FFF2-40B4-BE49-F238E27FC236}">
                <a16:creationId xmlns:a16="http://schemas.microsoft.com/office/drawing/2014/main" id="{F40F05E8-BD72-D96F-EC6E-E73E7C984FF1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50A1D83-A6C4-84B8-E894-2D90BE67CACB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Formato condicional con reglas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BB0B5-0FFC-4E62-BADA-DDC1FD83FF25}" name="Tabla14" displayName="Tabla14" ref="C5:K12" totalsRowShown="0" headerRowDxfId="11">
  <autoFilter ref="C5:K12" xr:uid="{4CEBB0B5-0FFC-4E62-BADA-DDC1FD83FF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846D90E-73EE-441E-BC12-366B8CB5DBB3}" name="fecha" dataDxfId="10"/>
    <tableColumn id="2" xr3:uid="{F9C601CC-811A-40E8-8353-0FC58B86273A}" name="cliente"/>
    <tableColumn id="3" xr3:uid="{CDFC07D3-C4A4-4E04-B749-697281881CCA}" name="producto"/>
    <tableColumn id="4" xr3:uid="{6EF386F3-2057-4753-A5A0-0C0066AEDF13}" name="cantidad"/>
    <tableColumn id="5" xr3:uid="{E0377E30-B977-48F6-8F70-252A31F54BA2}" name="precio_ud"/>
    <tableColumn id="6" xr3:uid="{84CDA70E-DFF4-4083-93E0-0E37EA826D03}" name="dto" dataDxfId="9"/>
    <tableColumn id="7" xr3:uid="{D9DE125D-9C60-4411-9D0C-AFBC947281CB}" name="euros_dto" dataDxfId="8">
      <calculatedColumnFormula>Tabla14[[#This Row],[precio_ud]]*Tabla14[[#This Row],[dto]]</calculatedColumnFormula>
    </tableColumn>
    <tableColumn id="8" xr3:uid="{6F4A0D4C-92F4-403C-9DEA-729AAC066A9D}" name="precio_ud_final" dataDxfId="7">
      <calculatedColumnFormula>Tabla14[[#This Row],[precio_ud]]-Tabla14[[#This Row],[euros_dto]]</calculatedColumnFormula>
    </tableColumn>
    <tableColumn id="9" xr3:uid="{E1D5A088-4D55-4F4B-ACA0-6D78F577A5CD}" name="total" dataDxfId="6">
      <calculatedColumnFormula>Tabla14[[#This Row],[precio_ud_final]]*Tabla14[[#This Row],[cantidad]]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5B5CE3-7B46-45A1-B7B1-7240E18ED34E}" name="Tabla145" displayName="Tabla145" ref="C16:K23" totalsRowShown="0" headerRowDxfId="5">
  <autoFilter ref="C16:K23" xr:uid="{C25B5CE3-7B46-45A1-B7B1-7240E18ED3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89882FB-9EBD-47FA-AB38-3480423848A8}" name="fecha" dataDxfId="4"/>
    <tableColumn id="2" xr3:uid="{5F7321D2-96F0-467B-8487-5172CF81CB9D}" name="cliente"/>
    <tableColumn id="3" xr3:uid="{146013BF-374A-4289-BF97-FCDD45A0F3C9}" name="producto"/>
    <tableColumn id="4" xr3:uid="{A8D3EE8E-E4EF-4ACB-BCC2-5A9ECFCC1A7E}" name="cantidad"/>
    <tableColumn id="5" xr3:uid="{1C873C7D-F882-4E11-B128-FBF47ED658CE}" name="precio_ud"/>
    <tableColumn id="6" xr3:uid="{0DBE881D-E460-4209-8D5B-AD948316CA36}" name="dto" dataDxfId="3"/>
    <tableColumn id="7" xr3:uid="{F93897D3-3AE8-4E4D-B767-B98318525B38}" name="euros_dto" dataDxfId="2">
      <calculatedColumnFormula>Tabla145[[#This Row],[precio_ud]]*Tabla145[[#This Row],[dto]]</calculatedColumnFormula>
    </tableColumn>
    <tableColumn id="8" xr3:uid="{8A5ECC37-961C-44F1-9F4A-F33C5AB3E619}" name="precio_ud_final" dataDxfId="1">
      <calculatedColumnFormula>Tabla145[[#This Row],[precio_ud]]-Tabla145[[#This Row],[euros_dto]]</calculatedColumnFormula>
    </tableColumn>
    <tableColumn id="9" xr3:uid="{21AAB95F-5E55-4DC4-9B52-DD2887A20F5A}" name="total" dataDxfId="0">
      <calculatedColumnFormula>Tabla145[[#This Row],[precio_ud_final]]*Tabla145[[#This Row],[cantidad]]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Contenidos Excel 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95C2F"/>
      </a:accent1>
      <a:accent2>
        <a:srgbClr val="3F3F3F"/>
      </a:accent2>
      <a:accent3>
        <a:srgbClr val="ED7D31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uentes contenidos Excel">
      <a:majorFont>
        <a:latin typeface="Segoe UI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4967-D183-4105-980C-7C92C3DDE4A4}">
  <dimension ref="A1:Z202"/>
  <sheetViews>
    <sheetView zoomScaleNormal="100" workbookViewId="0">
      <selection activeCell="H12" sqref="H12"/>
    </sheetView>
  </sheetViews>
  <sheetFormatPr baseColWidth="10" defaultRowHeight="16.2" x14ac:dyDescent="0.7"/>
  <cols>
    <col min="1" max="1" width="5.25" customWidth="1"/>
    <col min="2" max="2" width="1.59765625" customWidth="1"/>
  </cols>
  <sheetData>
    <row r="1" spans="1:26" ht="30" customHeight="1" x14ac:dyDescent="0.7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.5" customHeight="1" x14ac:dyDescent="0.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8.15" customHeight="1" x14ac:dyDescent="0.7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7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8.15" customHeight="1" x14ac:dyDescent="0.7">
      <c r="A10" s="4"/>
      <c r="B10" s="2"/>
      <c r="C10" s="2"/>
      <c r="D10" s="2"/>
      <c r="E10" s="2"/>
      <c r="F10" s="2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7">
      <c r="A11" s="2"/>
      <c r="B11" s="2"/>
      <c r="C11" s="2"/>
      <c r="D11" s="2"/>
      <c r="E11" s="2"/>
      <c r="F11" s="2"/>
    </row>
    <row r="12" spans="1:26" x14ac:dyDescent="0.7">
      <c r="A12" s="2"/>
      <c r="B12" s="2"/>
      <c r="C12" s="2"/>
      <c r="D12" s="2"/>
      <c r="E12" s="2"/>
      <c r="F12" s="2"/>
    </row>
    <row r="13" spans="1:26" x14ac:dyDescent="0.7">
      <c r="A13" s="2"/>
      <c r="B13" s="2"/>
      <c r="C13" s="2"/>
      <c r="D13" s="2"/>
      <c r="E13" s="2"/>
      <c r="F13" s="2"/>
    </row>
    <row r="14" spans="1:26" x14ac:dyDescent="0.7">
      <c r="A14" s="2"/>
      <c r="B14" s="2"/>
      <c r="C14" s="2"/>
      <c r="D14" s="2"/>
      <c r="E14" s="2"/>
      <c r="F14" s="2"/>
    </row>
    <row r="15" spans="1:26" x14ac:dyDescent="0.7">
      <c r="A15" s="2"/>
      <c r="B15" s="2"/>
      <c r="C15" s="2"/>
      <c r="D15" s="2"/>
      <c r="E15" s="2"/>
      <c r="F15" s="2"/>
    </row>
    <row r="16" spans="1:26" x14ac:dyDescent="0.7">
      <c r="A16" s="2"/>
      <c r="B16" s="2"/>
      <c r="C16" s="2"/>
      <c r="D16" s="2"/>
      <c r="E16" s="2"/>
      <c r="F16" s="2"/>
    </row>
    <row r="17" spans="1:26" ht="28.15" customHeight="1" x14ac:dyDescent="0.7">
      <c r="A17" s="4"/>
      <c r="B17" s="2"/>
      <c r="C17" s="2"/>
      <c r="D17" s="2"/>
      <c r="E17" s="2"/>
      <c r="F17" s="2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7">
      <c r="A18" s="2"/>
    </row>
    <row r="19" spans="1:26" x14ac:dyDescent="0.7">
      <c r="A19" s="2"/>
    </row>
    <row r="20" spans="1:26" x14ac:dyDescent="0.7">
      <c r="A20" s="2"/>
    </row>
    <row r="21" spans="1:26" x14ac:dyDescent="0.7">
      <c r="A21" s="2"/>
    </row>
    <row r="22" spans="1:26" x14ac:dyDescent="0.7">
      <c r="A22" s="2"/>
    </row>
    <row r="23" spans="1:26" x14ac:dyDescent="0.7">
      <c r="A23" s="2"/>
    </row>
    <row r="24" spans="1:26" ht="28.15" customHeight="1" x14ac:dyDescent="0.7">
      <c r="A24" s="4"/>
      <c r="B24" s="2"/>
      <c r="C24" s="2"/>
      <c r="D24" s="2"/>
      <c r="E24" s="2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7">
      <c r="A25" s="2"/>
    </row>
    <row r="26" spans="1:26" x14ac:dyDescent="0.7">
      <c r="A26" s="2"/>
      <c r="G26" t="s">
        <v>0</v>
      </c>
      <c r="H26" t="s">
        <v>1</v>
      </c>
      <c r="I26" t="s">
        <v>2</v>
      </c>
    </row>
    <row r="27" spans="1:26" x14ac:dyDescent="0.7">
      <c r="A27" s="2"/>
      <c r="G27" t="s">
        <v>3</v>
      </c>
      <c r="H27" t="s">
        <v>3</v>
      </c>
      <c r="I27" t="s">
        <v>3</v>
      </c>
    </row>
    <row r="28" spans="1:26" x14ac:dyDescent="0.7">
      <c r="A28" s="2"/>
      <c r="G28" t="s">
        <v>4</v>
      </c>
      <c r="H28" t="s">
        <v>4</v>
      </c>
      <c r="I28" t="s">
        <v>4</v>
      </c>
    </row>
    <row r="29" spans="1:26" x14ac:dyDescent="0.7">
      <c r="A29" s="2"/>
      <c r="G29" t="s">
        <v>5</v>
      </c>
      <c r="H29" t="s">
        <v>5</v>
      </c>
      <c r="I29" t="s">
        <v>5</v>
      </c>
    </row>
    <row r="30" spans="1:26" x14ac:dyDescent="0.7">
      <c r="A30" s="2"/>
    </row>
    <row r="31" spans="1:26" ht="28.15" customHeight="1" x14ac:dyDescent="0.7">
      <c r="A31" s="4"/>
      <c r="B31" s="2"/>
      <c r="C31" s="2"/>
      <c r="D31" s="2"/>
      <c r="E31" s="2"/>
      <c r="F31" s="2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7">
      <c r="A32" s="2"/>
    </row>
    <row r="33" spans="1:1" x14ac:dyDescent="0.7">
      <c r="A33" s="2"/>
    </row>
    <row r="34" spans="1:1" x14ac:dyDescent="0.7">
      <c r="A34" s="2"/>
    </row>
    <row r="35" spans="1:1" x14ac:dyDescent="0.7">
      <c r="A35" s="2"/>
    </row>
    <row r="36" spans="1:1" x14ac:dyDescent="0.7">
      <c r="A36" s="2"/>
    </row>
    <row r="37" spans="1:1" x14ac:dyDescent="0.7">
      <c r="A37" s="2"/>
    </row>
    <row r="38" spans="1:1" x14ac:dyDescent="0.7">
      <c r="A38" s="2"/>
    </row>
    <row r="39" spans="1:1" x14ac:dyDescent="0.7">
      <c r="A39" s="2"/>
    </row>
    <row r="40" spans="1:1" x14ac:dyDescent="0.7">
      <c r="A40" s="2"/>
    </row>
    <row r="41" spans="1:1" x14ac:dyDescent="0.7">
      <c r="A41" s="2"/>
    </row>
    <row r="42" spans="1:1" x14ac:dyDescent="0.7">
      <c r="A42" s="2"/>
    </row>
    <row r="43" spans="1:1" x14ac:dyDescent="0.7">
      <c r="A43" s="2"/>
    </row>
    <row r="44" spans="1:1" x14ac:dyDescent="0.7">
      <c r="A44" s="2"/>
    </row>
    <row r="45" spans="1:1" x14ac:dyDescent="0.7">
      <c r="A45" s="2"/>
    </row>
    <row r="46" spans="1:1" x14ac:dyDescent="0.7">
      <c r="A46" s="2"/>
    </row>
    <row r="47" spans="1:1" x14ac:dyDescent="0.7">
      <c r="A47" s="2"/>
    </row>
    <row r="48" spans="1:1" x14ac:dyDescent="0.7">
      <c r="A48" s="2"/>
    </row>
    <row r="49" spans="1:1" x14ac:dyDescent="0.7">
      <c r="A49" s="2"/>
    </row>
    <row r="50" spans="1:1" x14ac:dyDescent="0.7">
      <c r="A50" s="2"/>
    </row>
    <row r="51" spans="1:1" x14ac:dyDescent="0.7">
      <c r="A51" s="2"/>
    </row>
    <row r="52" spans="1:1" x14ac:dyDescent="0.7">
      <c r="A52" s="2"/>
    </row>
    <row r="53" spans="1:1" x14ac:dyDescent="0.7">
      <c r="A53" s="2"/>
    </row>
    <row r="54" spans="1:1" x14ac:dyDescent="0.7">
      <c r="A54" s="2"/>
    </row>
    <row r="55" spans="1:1" x14ac:dyDescent="0.7">
      <c r="A55" s="2"/>
    </row>
    <row r="56" spans="1:1" x14ac:dyDescent="0.7">
      <c r="A56" s="2"/>
    </row>
    <row r="57" spans="1:1" x14ac:dyDescent="0.7">
      <c r="A57" s="2"/>
    </row>
    <row r="58" spans="1:1" x14ac:dyDescent="0.7">
      <c r="A58" s="2"/>
    </row>
    <row r="59" spans="1:1" x14ac:dyDescent="0.7">
      <c r="A59" s="2"/>
    </row>
    <row r="60" spans="1:1" x14ac:dyDescent="0.7">
      <c r="A60" s="2"/>
    </row>
    <row r="61" spans="1:1" x14ac:dyDescent="0.7">
      <c r="A61" s="2"/>
    </row>
    <row r="62" spans="1:1" x14ac:dyDescent="0.7">
      <c r="A62" s="2"/>
    </row>
    <row r="63" spans="1:1" x14ac:dyDescent="0.7">
      <c r="A63" s="2"/>
    </row>
    <row r="64" spans="1:1" x14ac:dyDescent="0.7">
      <c r="A64" s="2"/>
    </row>
    <row r="65" spans="1:1" x14ac:dyDescent="0.7">
      <c r="A65" s="2"/>
    </row>
    <row r="66" spans="1:1" x14ac:dyDescent="0.7">
      <c r="A66" s="2"/>
    </row>
    <row r="67" spans="1:1" x14ac:dyDescent="0.7">
      <c r="A67" s="2"/>
    </row>
    <row r="68" spans="1:1" x14ac:dyDescent="0.7">
      <c r="A68" s="2"/>
    </row>
    <row r="69" spans="1:1" x14ac:dyDescent="0.7">
      <c r="A69" s="2"/>
    </row>
    <row r="70" spans="1:1" x14ac:dyDescent="0.7">
      <c r="A70" s="2"/>
    </row>
    <row r="71" spans="1:1" x14ac:dyDescent="0.7">
      <c r="A71" s="2"/>
    </row>
    <row r="72" spans="1:1" x14ac:dyDescent="0.7">
      <c r="A72" s="2"/>
    </row>
    <row r="73" spans="1:1" x14ac:dyDescent="0.7">
      <c r="A73" s="2"/>
    </row>
    <row r="74" spans="1:1" x14ac:dyDescent="0.7">
      <c r="A74" s="2"/>
    </row>
    <row r="75" spans="1:1" x14ac:dyDescent="0.7">
      <c r="A75" s="2"/>
    </row>
    <row r="76" spans="1:1" x14ac:dyDescent="0.7">
      <c r="A76" s="2"/>
    </row>
    <row r="77" spans="1:1" x14ac:dyDescent="0.7">
      <c r="A77" s="2"/>
    </row>
    <row r="78" spans="1:1" x14ac:dyDescent="0.7">
      <c r="A78" s="2"/>
    </row>
    <row r="79" spans="1:1" x14ac:dyDescent="0.7">
      <c r="A79" s="2"/>
    </row>
    <row r="80" spans="1:1" x14ac:dyDescent="0.7">
      <c r="A80" s="2"/>
    </row>
    <row r="81" spans="1:1" x14ac:dyDescent="0.7">
      <c r="A81" s="2"/>
    </row>
    <row r="82" spans="1:1" x14ac:dyDescent="0.7">
      <c r="A82" s="2"/>
    </row>
    <row r="83" spans="1:1" x14ac:dyDescent="0.7">
      <c r="A83" s="2"/>
    </row>
    <row r="84" spans="1:1" x14ac:dyDescent="0.7">
      <c r="A84" s="2"/>
    </row>
    <row r="85" spans="1:1" x14ac:dyDescent="0.7">
      <c r="A85" s="2"/>
    </row>
    <row r="86" spans="1:1" x14ac:dyDescent="0.7">
      <c r="A86" s="2"/>
    </row>
    <row r="87" spans="1:1" x14ac:dyDescent="0.7">
      <c r="A87" s="2"/>
    </row>
    <row r="88" spans="1:1" x14ac:dyDescent="0.7">
      <c r="A88" s="2"/>
    </row>
    <row r="89" spans="1:1" x14ac:dyDescent="0.7">
      <c r="A89" s="2"/>
    </row>
    <row r="90" spans="1:1" x14ac:dyDescent="0.7">
      <c r="A90" s="2"/>
    </row>
    <row r="91" spans="1:1" x14ac:dyDescent="0.7">
      <c r="A91" s="2"/>
    </row>
    <row r="92" spans="1:1" x14ac:dyDescent="0.7">
      <c r="A92" s="2"/>
    </row>
    <row r="93" spans="1:1" x14ac:dyDescent="0.7">
      <c r="A93" s="2"/>
    </row>
    <row r="94" spans="1:1" x14ac:dyDescent="0.7">
      <c r="A94" s="2"/>
    </row>
    <row r="95" spans="1:1" x14ac:dyDescent="0.7">
      <c r="A95" s="2"/>
    </row>
    <row r="96" spans="1:1" x14ac:dyDescent="0.7">
      <c r="A96" s="2"/>
    </row>
    <row r="97" spans="1:1" x14ac:dyDescent="0.7">
      <c r="A97" s="2"/>
    </row>
    <row r="98" spans="1:1" x14ac:dyDescent="0.7">
      <c r="A98" s="2"/>
    </row>
    <row r="99" spans="1:1" x14ac:dyDescent="0.7">
      <c r="A99" s="2"/>
    </row>
    <row r="100" spans="1:1" x14ac:dyDescent="0.7">
      <c r="A100" s="2"/>
    </row>
    <row r="101" spans="1:1" x14ac:dyDescent="0.7">
      <c r="A101" s="2"/>
    </row>
    <row r="102" spans="1:1" x14ac:dyDescent="0.7">
      <c r="A102" s="2"/>
    </row>
    <row r="103" spans="1:1" x14ac:dyDescent="0.7">
      <c r="A103" s="2"/>
    </row>
    <row r="104" spans="1:1" x14ac:dyDescent="0.7">
      <c r="A104" s="2"/>
    </row>
    <row r="105" spans="1:1" x14ac:dyDescent="0.7">
      <c r="A105" s="2"/>
    </row>
    <row r="106" spans="1:1" x14ac:dyDescent="0.7">
      <c r="A106" s="2"/>
    </row>
    <row r="107" spans="1:1" x14ac:dyDescent="0.7">
      <c r="A107" s="2"/>
    </row>
    <row r="108" spans="1:1" x14ac:dyDescent="0.7">
      <c r="A108" s="2"/>
    </row>
    <row r="109" spans="1:1" x14ac:dyDescent="0.7">
      <c r="A109" s="2"/>
    </row>
    <row r="110" spans="1:1" x14ac:dyDescent="0.7">
      <c r="A110" s="2"/>
    </row>
    <row r="111" spans="1:1" x14ac:dyDescent="0.7">
      <c r="A111" s="2"/>
    </row>
    <row r="112" spans="1:1" x14ac:dyDescent="0.7">
      <c r="A112" s="2"/>
    </row>
    <row r="113" spans="1:1" x14ac:dyDescent="0.7">
      <c r="A113" s="2"/>
    </row>
    <row r="114" spans="1:1" x14ac:dyDescent="0.7">
      <c r="A114" s="2"/>
    </row>
    <row r="115" spans="1:1" x14ac:dyDescent="0.7">
      <c r="A115" s="2"/>
    </row>
    <row r="116" spans="1:1" x14ac:dyDescent="0.7">
      <c r="A116" s="2"/>
    </row>
    <row r="117" spans="1:1" x14ac:dyDescent="0.7">
      <c r="A117" s="2"/>
    </row>
    <row r="118" spans="1:1" x14ac:dyDescent="0.7">
      <c r="A118" s="2"/>
    </row>
    <row r="119" spans="1:1" x14ac:dyDescent="0.7">
      <c r="A119" s="2"/>
    </row>
    <row r="120" spans="1:1" x14ac:dyDescent="0.7">
      <c r="A120" s="2"/>
    </row>
    <row r="121" spans="1:1" x14ac:dyDescent="0.7">
      <c r="A121" s="2"/>
    </row>
    <row r="122" spans="1:1" x14ac:dyDescent="0.7">
      <c r="A122" s="2"/>
    </row>
    <row r="123" spans="1:1" x14ac:dyDescent="0.7">
      <c r="A123" s="2"/>
    </row>
    <row r="124" spans="1:1" x14ac:dyDescent="0.7">
      <c r="A124" s="2"/>
    </row>
    <row r="125" spans="1:1" x14ac:dyDescent="0.7">
      <c r="A125" s="2"/>
    </row>
    <row r="126" spans="1:1" x14ac:dyDescent="0.7">
      <c r="A126" s="2"/>
    </row>
    <row r="127" spans="1:1" x14ac:dyDescent="0.7">
      <c r="A127" s="2"/>
    </row>
    <row r="128" spans="1:1" x14ac:dyDescent="0.7">
      <c r="A128" s="2"/>
    </row>
    <row r="129" spans="1:1" x14ac:dyDescent="0.7">
      <c r="A129" s="2"/>
    </row>
    <row r="130" spans="1:1" x14ac:dyDescent="0.7">
      <c r="A130" s="2"/>
    </row>
    <row r="131" spans="1:1" x14ac:dyDescent="0.7">
      <c r="A131" s="2"/>
    </row>
    <row r="132" spans="1:1" x14ac:dyDescent="0.7">
      <c r="A132" s="2"/>
    </row>
    <row r="133" spans="1:1" x14ac:dyDescent="0.7">
      <c r="A133" s="2"/>
    </row>
    <row r="134" spans="1:1" x14ac:dyDescent="0.7">
      <c r="A134" s="2"/>
    </row>
    <row r="135" spans="1:1" x14ac:dyDescent="0.7">
      <c r="A135" s="2"/>
    </row>
    <row r="136" spans="1:1" x14ac:dyDescent="0.7">
      <c r="A136" s="2"/>
    </row>
    <row r="137" spans="1:1" x14ac:dyDescent="0.7">
      <c r="A137" s="2"/>
    </row>
    <row r="138" spans="1:1" x14ac:dyDescent="0.7">
      <c r="A138" s="2"/>
    </row>
    <row r="139" spans="1:1" x14ac:dyDescent="0.7">
      <c r="A139" s="2"/>
    </row>
    <row r="140" spans="1:1" x14ac:dyDescent="0.7">
      <c r="A140" s="2"/>
    </row>
    <row r="141" spans="1:1" x14ac:dyDescent="0.7">
      <c r="A141" s="2"/>
    </row>
    <row r="142" spans="1:1" x14ac:dyDescent="0.7">
      <c r="A142" s="2"/>
    </row>
    <row r="143" spans="1:1" x14ac:dyDescent="0.7">
      <c r="A143" s="2"/>
    </row>
    <row r="144" spans="1:1" x14ac:dyDescent="0.7">
      <c r="A144" s="2"/>
    </row>
    <row r="145" spans="1:1" x14ac:dyDescent="0.7">
      <c r="A145" s="2"/>
    </row>
    <row r="146" spans="1:1" x14ac:dyDescent="0.7">
      <c r="A146" s="2"/>
    </row>
    <row r="147" spans="1:1" x14ac:dyDescent="0.7">
      <c r="A147" s="2"/>
    </row>
    <row r="148" spans="1:1" x14ac:dyDescent="0.7">
      <c r="A148" s="2"/>
    </row>
    <row r="149" spans="1:1" x14ac:dyDescent="0.7">
      <c r="A149" s="2"/>
    </row>
    <row r="150" spans="1:1" x14ac:dyDescent="0.7">
      <c r="A150" s="2"/>
    </row>
    <row r="151" spans="1:1" x14ac:dyDescent="0.7">
      <c r="A151" s="2"/>
    </row>
    <row r="152" spans="1:1" x14ac:dyDescent="0.7">
      <c r="A152" s="2"/>
    </row>
    <row r="153" spans="1:1" x14ac:dyDescent="0.7">
      <c r="A153" s="2"/>
    </row>
    <row r="154" spans="1:1" x14ac:dyDescent="0.7">
      <c r="A154" s="2"/>
    </row>
    <row r="155" spans="1:1" x14ac:dyDescent="0.7">
      <c r="A155" s="2"/>
    </row>
    <row r="156" spans="1:1" x14ac:dyDescent="0.7">
      <c r="A156" s="2"/>
    </row>
    <row r="157" spans="1:1" x14ac:dyDescent="0.7">
      <c r="A157" s="2"/>
    </row>
    <row r="158" spans="1:1" x14ac:dyDescent="0.7">
      <c r="A158" s="2"/>
    </row>
    <row r="159" spans="1:1" x14ac:dyDescent="0.7">
      <c r="A159" s="2"/>
    </row>
    <row r="160" spans="1:1" x14ac:dyDescent="0.7">
      <c r="A160" s="2"/>
    </row>
    <row r="161" spans="1:1" x14ac:dyDescent="0.7">
      <c r="A161" s="2"/>
    </row>
    <row r="162" spans="1:1" x14ac:dyDescent="0.7">
      <c r="A162" s="2"/>
    </row>
    <row r="163" spans="1:1" x14ac:dyDescent="0.7">
      <c r="A163" s="2"/>
    </row>
    <row r="164" spans="1:1" x14ac:dyDescent="0.7">
      <c r="A164" s="2"/>
    </row>
    <row r="165" spans="1:1" x14ac:dyDescent="0.7">
      <c r="A165" s="2"/>
    </row>
    <row r="166" spans="1:1" x14ac:dyDescent="0.7">
      <c r="A166" s="2"/>
    </row>
    <row r="167" spans="1:1" x14ac:dyDescent="0.7">
      <c r="A167" s="2"/>
    </row>
    <row r="168" spans="1:1" x14ac:dyDescent="0.7">
      <c r="A168" s="2"/>
    </row>
    <row r="169" spans="1:1" x14ac:dyDescent="0.7">
      <c r="A169" s="2"/>
    </row>
    <row r="170" spans="1:1" x14ac:dyDescent="0.7">
      <c r="A170" s="2"/>
    </row>
    <row r="171" spans="1:1" x14ac:dyDescent="0.7">
      <c r="A171" s="2"/>
    </row>
    <row r="172" spans="1:1" x14ac:dyDescent="0.7">
      <c r="A172" s="2"/>
    </row>
    <row r="173" spans="1:1" x14ac:dyDescent="0.7">
      <c r="A173" s="2"/>
    </row>
    <row r="174" spans="1:1" x14ac:dyDescent="0.7">
      <c r="A174" s="2"/>
    </row>
    <row r="175" spans="1:1" x14ac:dyDescent="0.7">
      <c r="A175" s="2"/>
    </row>
    <row r="176" spans="1:1" x14ac:dyDescent="0.7">
      <c r="A176" s="2"/>
    </row>
    <row r="177" spans="1:1" x14ac:dyDescent="0.7">
      <c r="A177" s="2"/>
    </row>
    <row r="178" spans="1:1" x14ac:dyDescent="0.7">
      <c r="A178" s="2"/>
    </row>
    <row r="179" spans="1:1" x14ac:dyDescent="0.7">
      <c r="A179" s="2"/>
    </row>
    <row r="180" spans="1:1" x14ac:dyDescent="0.7">
      <c r="A180" s="2"/>
    </row>
    <row r="181" spans="1:1" x14ac:dyDescent="0.7">
      <c r="A181" s="2"/>
    </row>
    <row r="182" spans="1:1" x14ac:dyDescent="0.7">
      <c r="A182" s="2"/>
    </row>
    <row r="183" spans="1:1" x14ac:dyDescent="0.7">
      <c r="A183" s="2"/>
    </row>
    <row r="184" spans="1:1" x14ac:dyDescent="0.7">
      <c r="A184" s="2"/>
    </row>
    <row r="185" spans="1:1" x14ac:dyDescent="0.7">
      <c r="A185" s="2"/>
    </row>
    <row r="186" spans="1:1" x14ac:dyDescent="0.7">
      <c r="A186" s="2"/>
    </row>
    <row r="187" spans="1:1" x14ac:dyDescent="0.7">
      <c r="A187" s="2"/>
    </row>
    <row r="188" spans="1:1" x14ac:dyDescent="0.7">
      <c r="A188" s="2"/>
    </row>
    <row r="189" spans="1:1" x14ac:dyDescent="0.7">
      <c r="A189" s="2"/>
    </row>
    <row r="190" spans="1:1" x14ac:dyDescent="0.7">
      <c r="A190" s="2"/>
    </row>
    <row r="191" spans="1:1" x14ac:dyDescent="0.7">
      <c r="A191" s="2"/>
    </row>
    <row r="192" spans="1:1" x14ac:dyDescent="0.7">
      <c r="A192" s="2"/>
    </row>
    <row r="193" spans="1:1" x14ac:dyDescent="0.7">
      <c r="A193" s="2"/>
    </row>
    <row r="194" spans="1:1" x14ac:dyDescent="0.7">
      <c r="A194" s="2"/>
    </row>
    <row r="195" spans="1:1" x14ac:dyDescent="0.7">
      <c r="A195" s="2"/>
    </row>
    <row r="196" spans="1:1" x14ac:dyDescent="0.7">
      <c r="A196" s="2"/>
    </row>
    <row r="197" spans="1:1" x14ac:dyDescent="0.7">
      <c r="A197" s="2"/>
    </row>
    <row r="198" spans="1:1" x14ac:dyDescent="0.7">
      <c r="A198" s="2"/>
    </row>
    <row r="199" spans="1:1" x14ac:dyDescent="0.7">
      <c r="A199" s="2"/>
    </row>
    <row r="200" spans="1:1" x14ac:dyDescent="0.7">
      <c r="A200" s="2"/>
    </row>
    <row r="201" spans="1:1" x14ac:dyDescent="0.7">
      <c r="A201" s="2"/>
    </row>
    <row r="202" spans="1:1" x14ac:dyDescent="0.7">
      <c r="A20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184-8C9A-461E-ACC6-6DEF2FDCA03D}">
  <dimension ref="A1:V161"/>
  <sheetViews>
    <sheetView tabSelected="1" zoomScaleNormal="100" workbookViewId="0">
      <selection activeCell="W1" sqref="W1:AA1048576"/>
    </sheetView>
  </sheetViews>
  <sheetFormatPr baseColWidth="10" defaultRowHeight="16.2" x14ac:dyDescent="0.7"/>
  <cols>
    <col min="1" max="1" width="5.25" customWidth="1"/>
    <col min="2" max="2" width="1.59765625" customWidth="1"/>
    <col min="3" max="3" width="10.34765625" bestFit="1" customWidth="1"/>
    <col min="4" max="4" width="7.59765625" bestFit="1" customWidth="1"/>
    <col min="5" max="5" width="10.34765625" bestFit="1" customWidth="1"/>
    <col min="6" max="6" width="8.59765625" bestFit="1" customWidth="1"/>
    <col min="7" max="7" width="9.5" bestFit="1" customWidth="1"/>
    <col min="8" max="8" width="4.09765625" bestFit="1" customWidth="1"/>
    <col min="9" max="9" width="9.75" bestFit="1" customWidth="1"/>
    <col min="10" max="10" width="14.09765625" bestFit="1" customWidth="1"/>
    <col min="11" max="11" width="10.09765625" bestFit="1" customWidth="1"/>
  </cols>
  <sheetData>
    <row r="1" spans="1:22" ht="38.1" customHeight="1" x14ac:dyDescent="0.7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.5" customHeight="1" x14ac:dyDescent="0.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28" customHeight="1" x14ac:dyDescent="0.7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7">
      <c r="A4" s="2"/>
    </row>
    <row r="5" spans="1:22" x14ac:dyDescent="0.7">
      <c r="A5" s="2"/>
      <c r="C5" s="10" t="s">
        <v>13</v>
      </c>
      <c r="D5" t="s">
        <v>14</v>
      </c>
      <c r="E5" t="s">
        <v>15</v>
      </c>
      <c r="F5" s="10" t="s">
        <v>16</v>
      </c>
      <c r="G5" s="10" t="s">
        <v>17</v>
      </c>
      <c r="H5" s="10" t="s">
        <v>18</v>
      </c>
      <c r="I5" s="10" t="s">
        <v>19</v>
      </c>
      <c r="J5" s="10" t="s">
        <v>21</v>
      </c>
      <c r="K5" s="10" t="s">
        <v>20</v>
      </c>
    </row>
    <row r="6" spans="1:22" x14ac:dyDescent="0.7">
      <c r="A6" s="2"/>
      <c r="C6" s="8">
        <v>42406.163981481484</v>
      </c>
      <c r="D6" t="s">
        <v>6</v>
      </c>
      <c r="E6" t="s">
        <v>7</v>
      </c>
      <c r="F6">
        <v>1</v>
      </c>
      <c r="G6">
        <v>456</v>
      </c>
      <c r="H6" s="11">
        <v>0</v>
      </c>
      <c r="I6" s="9">
        <f>Tabla14[[#This Row],[precio_ud]]*Tabla14[[#This Row],[dto]]</f>
        <v>0</v>
      </c>
      <c r="J6" s="9">
        <f>Tabla14[[#This Row],[precio_ud]]-Tabla14[[#This Row],[euros_dto]]</f>
        <v>456</v>
      </c>
      <c r="K6" s="9">
        <f>Tabla14[[#This Row],[precio_ud_final]]*Tabla14[[#This Row],[cantidad]]</f>
        <v>456</v>
      </c>
    </row>
    <row r="7" spans="1:22" x14ac:dyDescent="0.7">
      <c r="A7" s="2"/>
      <c r="C7" s="8">
        <v>42434</v>
      </c>
      <c r="D7" t="s">
        <v>8</v>
      </c>
      <c r="E7" t="s">
        <v>9</v>
      </c>
      <c r="F7">
        <v>9</v>
      </c>
      <c r="G7">
        <v>15</v>
      </c>
      <c r="H7" s="11">
        <v>0</v>
      </c>
      <c r="I7" s="9">
        <f>Tabla14[[#This Row],[precio_ud]]*Tabla14[[#This Row],[dto]]</f>
        <v>0</v>
      </c>
      <c r="J7" s="9">
        <f>Tabla14[[#This Row],[precio_ud]]-Tabla14[[#This Row],[euros_dto]]</f>
        <v>15</v>
      </c>
      <c r="K7" s="9">
        <f>Tabla14[[#This Row],[precio_ud_final]]*Tabla14[[#This Row],[cantidad]]</f>
        <v>135</v>
      </c>
    </row>
    <row r="8" spans="1:22" x14ac:dyDescent="0.7">
      <c r="A8" s="2"/>
      <c r="C8" s="8">
        <v>42431</v>
      </c>
      <c r="D8" t="s">
        <v>8</v>
      </c>
      <c r="E8" t="s">
        <v>10</v>
      </c>
      <c r="F8">
        <v>9</v>
      </c>
      <c r="G8">
        <v>456</v>
      </c>
      <c r="H8" s="11">
        <v>0.01</v>
      </c>
      <c r="I8" s="9">
        <f>Tabla14[[#This Row],[precio_ud]]*Tabla14[[#This Row],[dto]]</f>
        <v>4.5600000000000005</v>
      </c>
      <c r="J8" s="9">
        <f>Tabla14[[#This Row],[precio_ud]]-Tabla14[[#This Row],[euros_dto]]</f>
        <v>451.44</v>
      </c>
      <c r="K8" s="9">
        <f>Tabla14[[#This Row],[precio_ud_final]]*Tabla14[[#This Row],[cantidad]]</f>
        <v>4062.96</v>
      </c>
    </row>
    <row r="9" spans="1:22" x14ac:dyDescent="0.7">
      <c r="A9" s="2"/>
      <c r="C9" s="8">
        <v>42403.50037037037</v>
      </c>
      <c r="D9" t="s">
        <v>6</v>
      </c>
      <c r="E9" t="s">
        <v>11</v>
      </c>
      <c r="F9">
        <v>3</v>
      </c>
      <c r="G9">
        <v>1</v>
      </c>
      <c r="H9" s="11">
        <v>0</v>
      </c>
      <c r="I9" s="9">
        <f>Tabla14[[#This Row],[precio_ud]]*Tabla14[[#This Row],[dto]]</f>
        <v>0</v>
      </c>
      <c r="J9" s="9">
        <f>Tabla14[[#This Row],[precio_ud]]-Tabla14[[#This Row],[euros_dto]]</f>
        <v>1</v>
      </c>
      <c r="K9" s="9">
        <f>Tabla14[[#This Row],[precio_ud_final]]*Tabla14[[#This Row],[cantidad]]</f>
        <v>3</v>
      </c>
    </row>
    <row r="10" spans="1:22" x14ac:dyDescent="0.7">
      <c r="A10" s="2"/>
      <c r="C10" s="8">
        <v>42403.499756944446</v>
      </c>
      <c r="D10" t="s">
        <v>6</v>
      </c>
      <c r="E10" t="s">
        <v>11</v>
      </c>
      <c r="F10">
        <v>33</v>
      </c>
      <c r="G10">
        <v>1</v>
      </c>
      <c r="H10" s="11">
        <v>0</v>
      </c>
      <c r="I10" s="9">
        <f>Tabla14[[#This Row],[precio_ud]]*Tabla14[[#This Row],[dto]]</f>
        <v>0</v>
      </c>
      <c r="J10" s="9">
        <f>Tabla14[[#This Row],[precio_ud]]-Tabla14[[#This Row],[euros_dto]]</f>
        <v>1</v>
      </c>
      <c r="K10" s="9">
        <f>Tabla14[[#This Row],[precio_ud_final]]*Tabla14[[#This Row],[cantidad]]</f>
        <v>33</v>
      </c>
    </row>
    <row r="11" spans="1:22" x14ac:dyDescent="0.7">
      <c r="A11" s="2"/>
      <c r="C11" s="8">
        <v>42403.094178240739</v>
      </c>
      <c r="D11" t="s">
        <v>6</v>
      </c>
      <c r="E11" t="s">
        <v>7</v>
      </c>
      <c r="F11">
        <v>211</v>
      </c>
      <c r="G11">
        <v>456</v>
      </c>
      <c r="H11" s="11">
        <v>0.05</v>
      </c>
      <c r="I11" s="9">
        <f>Tabla14[[#This Row],[precio_ud]]*Tabla14[[#This Row],[dto]]</f>
        <v>22.8</v>
      </c>
      <c r="J11" s="9">
        <f>Tabla14[[#This Row],[precio_ud]]-Tabla14[[#This Row],[euros_dto]]</f>
        <v>433.2</v>
      </c>
      <c r="K11" s="9">
        <f>Tabla14[[#This Row],[precio_ud_final]]*Tabla14[[#This Row],[cantidad]]</f>
        <v>91405.2</v>
      </c>
    </row>
    <row r="12" spans="1:22" x14ac:dyDescent="0.7">
      <c r="A12" s="2"/>
      <c r="C12" s="8">
        <v>42403.092650462961</v>
      </c>
      <c r="D12" t="s">
        <v>6</v>
      </c>
      <c r="E12" t="s">
        <v>12</v>
      </c>
      <c r="F12">
        <v>3</v>
      </c>
      <c r="G12">
        <v>1111</v>
      </c>
      <c r="H12" s="11">
        <v>0</v>
      </c>
      <c r="I12" s="9">
        <f>Tabla14[[#This Row],[precio_ud]]*Tabla14[[#This Row],[dto]]</f>
        <v>0</v>
      </c>
      <c r="J12" s="9">
        <f>Tabla14[[#This Row],[precio_ud]]-Tabla14[[#This Row],[euros_dto]]</f>
        <v>1111</v>
      </c>
      <c r="K12" s="9">
        <f>Tabla14[[#This Row],[precio_ud_final]]*Tabla14[[#This Row],[cantidad]]</f>
        <v>3333</v>
      </c>
    </row>
    <row r="13" spans="1:22" x14ac:dyDescent="0.7">
      <c r="A13" s="2"/>
    </row>
    <row r="14" spans="1:22" ht="28" customHeight="1" x14ac:dyDescent="0.7">
      <c r="A14" s="4"/>
      <c r="B14" s="2"/>
      <c r="C14" s="2"/>
      <c r="D14" s="2"/>
      <c r="E14" s="2"/>
      <c r="F14" s="2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7">
      <c r="A15" s="2"/>
    </row>
    <row r="16" spans="1:22" x14ac:dyDescent="0.7">
      <c r="A16" s="2"/>
      <c r="C16" s="10" t="s">
        <v>13</v>
      </c>
      <c r="D16" t="s">
        <v>14</v>
      </c>
      <c r="E16" t="s">
        <v>15</v>
      </c>
      <c r="F16" s="10" t="s">
        <v>16</v>
      </c>
      <c r="G16" s="10" t="s">
        <v>17</v>
      </c>
      <c r="H16" s="10" t="s">
        <v>18</v>
      </c>
      <c r="I16" s="10" t="s">
        <v>19</v>
      </c>
      <c r="J16" s="10" t="s">
        <v>21</v>
      </c>
      <c r="K16" s="10" t="s">
        <v>20</v>
      </c>
    </row>
    <row r="17" spans="1:11" x14ac:dyDescent="0.7">
      <c r="A17" s="2"/>
      <c r="C17" s="8">
        <v>42406.163981481484</v>
      </c>
      <c r="D17" t="s">
        <v>6</v>
      </c>
      <c r="E17" t="s">
        <v>7</v>
      </c>
      <c r="F17">
        <v>1</v>
      </c>
      <c r="G17">
        <v>456</v>
      </c>
      <c r="H17" s="11">
        <v>0</v>
      </c>
      <c r="I17" s="9">
        <f>Tabla145[[#This Row],[precio_ud]]*Tabla145[[#This Row],[dto]]</f>
        <v>0</v>
      </c>
      <c r="J17" s="9">
        <f>Tabla145[[#This Row],[precio_ud]]-Tabla145[[#This Row],[euros_dto]]</f>
        <v>456</v>
      </c>
      <c r="K17" s="9">
        <f>Tabla145[[#This Row],[precio_ud_final]]*Tabla145[[#This Row],[cantidad]]</f>
        <v>456</v>
      </c>
    </row>
    <row r="18" spans="1:11" x14ac:dyDescent="0.7">
      <c r="A18" s="2"/>
      <c r="C18" s="8">
        <v>42434</v>
      </c>
      <c r="D18" t="s">
        <v>8</v>
      </c>
      <c r="E18" t="s">
        <v>9</v>
      </c>
      <c r="F18">
        <v>9</v>
      </c>
      <c r="G18">
        <v>15</v>
      </c>
      <c r="H18" s="11">
        <v>0</v>
      </c>
      <c r="I18" s="9">
        <f>Tabla145[[#This Row],[precio_ud]]*Tabla145[[#This Row],[dto]]</f>
        <v>0</v>
      </c>
      <c r="J18" s="9">
        <f>Tabla145[[#This Row],[precio_ud]]-Tabla145[[#This Row],[euros_dto]]</f>
        <v>15</v>
      </c>
      <c r="K18" s="9">
        <f>Tabla145[[#This Row],[precio_ud_final]]*Tabla145[[#This Row],[cantidad]]</f>
        <v>135</v>
      </c>
    </row>
    <row r="19" spans="1:11" x14ac:dyDescent="0.7">
      <c r="A19" s="2"/>
      <c r="C19" s="8">
        <v>42431</v>
      </c>
      <c r="D19" t="s">
        <v>8</v>
      </c>
      <c r="E19" t="s">
        <v>10</v>
      </c>
      <c r="F19">
        <v>9</v>
      </c>
      <c r="G19">
        <v>456</v>
      </c>
      <c r="H19" s="11">
        <v>0.01</v>
      </c>
      <c r="I19" s="9">
        <f>Tabla145[[#This Row],[precio_ud]]*Tabla145[[#This Row],[dto]]</f>
        <v>4.5600000000000005</v>
      </c>
      <c r="J19" s="9">
        <f>Tabla145[[#This Row],[precio_ud]]-Tabla145[[#This Row],[euros_dto]]</f>
        <v>451.44</v>
      </c>
      <c r="K19" s="9">
        <f>Tabla145[[#This Row],[precio_ud_final]]*Tabla145[[#This Row],[cantidad]]</f>
        <v>4062.96</v>
      </c>
    </row>
    <row r="20" spans="1:11" x14ac:dyDescent="0.7">
      <c r="A20" s="2"/>
      <c r="C20" s="8">
        <v>42403.50037037037</v>
      </c>
      <c r="D20" t="s">
        <v>6</v>
      </c>
      <c r="E20" t="s">
        <v>11</v>
      </c>
      <c r="F20">
        <v>3</v>
      </c>
      <c r="G20">
        <v>1</v>
      </c>
      <c r="H20" s="11">
        <v>0</v>
      </c>
      <c r="I20" s="9">
        <f>Tabla145[[#This Row],[precio_ud]]*Tabla145[[#This Row],[dto]]</f>
        <v>0</v>
      </c>
      <c r="J20" s="9">
        <f>Tabla145[[#This Row],[precio_ud]]-Tabla145[[#This Row],[euros_dto]]</f>
        <v>1</v>
      </c>
      <c r="K20" s="9">
        <f>Tabla145[[#This Row],[precio_ud_final]]*Tabla145[[#This Row],[cantidad]]</f>
        <v>3</v>
      </c>
    </row>
    <row r="21" spans="1:11" x14ac:dyDescent="0.7">
      <c r="A21" s="2"/>
      <c r="C21" s="8">
        <v>42403.499756944446</v>
      </c>
      <c r="D21" t="s">
        <v>6</v>
      </c>
      <c r="E21" t="s">
        <v>11</v>
      </c>
      <c r="F21">
        <v>33</v>
      </c>
      <c r="G21">
        <v>1</v>
      </c>
      <c r="H21" s="11">
        <v>0</v>
      </c>
      <c r="I21" s="9">
        <f>Tabla145[[#This Row],[precio_ud]]*Tabla145[[#This Row],[dto]]</f>
        <v>0</v>
      </c>
      <c r="J21" s="9">
        <f>Tabla145[[#This Row],[precio_ud]]-Tabla145[[#This Row],[euros_dto]]</f>
        <v>1</v>
      </c>
      <c r="K21" s="9">
        <f>Tabla145[[#This Row],[precio_ud_final]]*Tabla145[[#This Row],[cantidad]]</f>
        <v>33</v>
      </c>
    </row>
    <row r="22" spans="1:11" x14ac:dyDescent="0.7">
      <c r="A22" s="2"/>
      <c r="C22" s="8">
        <v>42403.094178240739</v>
      </c>
      <c r="D22" t="s">
        <v>6</v>
      </c>
      <c r="E22" t="s">
        <v>7</v>
      </c>
      <c r="F22">
        <v>211</v>
      </c>
      <c r="G22">
        <v>456</v>
      </c>
      <c r="H22" s="11">
        <v>0.05</v>
      </c>
      <c r="I22" s="9">
        <f>Tabla145[[#This Row],[precio_ud]]*Tabla145[[#This Row],[dto]]</f>
        <v>22.8</v>
      </c>
      <c r="J22" s="9">
        <f>Tabla145[[#This Row],[precio_ud]]-Tabla145[[#This Row],[euros_dto]]</f>
        <v>433.2</v>
      </c>
      <c r="K22" s="9">
        <f>Tabla145[[#This Row],[precio_ud_final]]*Tabla145[[#This Row],[cantidad]]</f>
        <v>91405.2</v>
      </c>
    </row>
    <row r="23" spans="1:11" x14ac:dyDescent="0.7">
      <c r="A23" s="2"/>
      <c r="C23" s="8">
        <v>42403.092650462961</v>
      </c>
      <c r="D23" t="s">
        <v>6</v>
      </c>
      <c r="E23" t="s">
        <v>12</v>
      </c>
      <c r="F23">
        <v>3</v>
      </c>
      <c r="G23">
        <v>1111</v>
      </c>
      <c r="H23" s="11">
        <v>0</v>
      </c>
      <c r="I23" s="9">
        <f>Tabla145[[#This Row],[precio_ud]]*Tabla145[[#This Row],[dto]]</f>
        <v>0</v>
      </c>
      <c r="J23" s="9">
        <f>Tabla145[[#This Row],[precio_ud]]-Tabla145[[#This Row],[euros_dto]]</f>
        <v>1111</v>
      </c>
      <c r="K23" s="9">
        <f>Tabla145[[#This Row],[precio_ud_final]]*Tabla145[[#This Row],[cantidad]]</f>
        <v>3333</v>
      </c>
    </row>
    <row r="24" spans="1:11" x14ac:dyDescent="0.7">
      <c r="A24" s="2"/>
    </row>
    <row r="25" spans="1:11" x14ac:dyDescent="0.7">
      <c r="A25" s="2"/>
    </row>
    <row r="26" spans="1:11" x14ac:dyDescent="0.7">
      <c r="A26" s="2"/>
    </row>
    <row r="27" spans="1:11" x14ac:dyDescent="0.7">
      <c r="A27" s="2"/>
    </row>
    <row r="28" spans="1:11" x14ac:dyDescent="0.7">
      <c r="A28" s="2"/>
    </row>
    <row r="29" spans="1:11" x14ac:dyDescent="0.7">
      <c r="A29" s="2"/>
    </row>
    <row r="30" spans="1:11" x14ac:dyDescent="0.7">
      <c r="A30" s="2"/>
    </row>
    <row r="31" spans="1:11" x14ac:dyDescent="0.7">
      <c r="A31" s="2"/>
    </row>
    <row r="32" spans="1:11" x14ac:dyDescent="0.7">
      <c r="A32" s="2"/>
    </row>
    <row r="33" spans="1:1" x14ac:dyDescent="0.7">
      <c r="A33" s="2"/>
    </row>
    <row r="34" spans="1:1" x14ac:dyDescent="0.7">
      <c r="A34" s="2"/>
    </row>
    <row r="35" spans="1:1" x14ac:dyDescent="0.7">
      <c r="A35" s="2"/>
    </row>
    <row r="36" spans="1:1" x14ac:dyDescent="0.7">
      <c r="A36" s="2"/>
    </row>
    <row r="37" spans="1:1" x14ac:dyDescent="0.7">
      <c r="A37" s="2"/>
    </row>
    <row r="38" spans="1:1" x14ac:dyDescent="0.7">
      <c r="A38" s="2"/>
    </row>
    <row r="39" spans="1:1" x14ac:dyDescent="0.7">
      <c r="A39" s="2"/>
    </row>
    <row r="40" spans="1:1" x14ac:dyDescent="0.7">
      <c r="A40" s="2"/>
    </row>
    <row r="41" spans="1:1" x14ac:dyDescent="0.7">
      <c r="A41" s="2"/>
    </row>
    <row r="42" spans="1:1" x14ac:dyDescent="0.7">
      <c r="A42" s="2"/>
    </row>
    <row r="43" spans="1:1" x14ac:dyDescent="0.7">
      <c r="A43" s="2"/>
    </row>
    <row r="44" spans="1:1" x14ac:dyDescent="0.7">
      <c r="A44" s="2"/>
    </row>
    <row r="45" spans="1:1" x14ac:dyDescent="0.7">
      <c r="A45" s="2"/>
    </row>
    <row r="46" spans="1:1" x14ac:dyDescent="0.7">
      <c r="A46" s="2"/>
    </row>
    <row r="47" spans="1:1" x14ac:dyDescent="0.7">
      <c r="A47" s="2"/>
    </row>
    <row r="48" spans="1:1" x14ac:dyDescent="0.7">
      <c r="A48" s="2"/>
    </row>
    <row r="49" spans="1:1" x14ac:dyDescent="0.7">
      <c r="A49" s="2"/>
    </row>
    <row r="50" spans="1:1" x14ac:dyDescent="0.7">
      <c r="A50" s="2"/>
    </row>
    <row r="51" spans="1:1" x14ac:dyDescent="0.7">
      <c r="A51" s="2"/>
    </row>
    <row r="52" spans="1:1" x14ac:dyDescent="0.7">
      <c r="A52" s="2"/>
    </row>
    <row r="53" spans="1:1" x14ac:dyDescent="0.7">
      <c r="A53" s="2"/>
    </row>
    <row r="54" spans="1:1" x14ac:dyDescent="0.7">
      <c r="A54" s="2"/>
    </row>
    <row r="55" spans="1:1" x14ac:dyDescent="0.7">
      <c r="A55" s="2"/>
    </row>
    <row r="56" spans="1:1" x14ac:dyDescent="0.7">
      <c r="A56" s="2"/>
    </row>
    <row r="57" spans="1:1" x14ac:dyDescent="0.7">
      <c r="A57" s="2"/>
    </row>
    <row r="58" spans="1:1" x14ac:dyDescent="0.7">
      <c r="A58" s="2"/>
    </row>
    <row r="59" spans="1:1" x14ac:dyDescent="0.7">
      <c r="A59" s="2"/>
    </row>
    <row r="60" spans="1:1" x14ac:dyDescent="0.7">
      <c r="A60" s="2"/>
    </row>
    <row r="61" spans="1:1" x14ac:dyDescent="0.7">
      <c r="A61" s="2"/>
    </row>
    <row r="62" spans="1:1" x14ac:dyDescent="0.7">
      <c r="A62" s="2"/>
    </row>
    <row r="63" spans="1:1" x14ac:dyDescent="0.7">
      <c r="A63" s="2"/>
    </row>
    <row r="64" spans="1:1" x14ac:dyDescent="0.7">
      <c r="A64" s="2"/>
    </row>
    <row r="65" spans="1:1" x14ac:dyDescent="0.7">
      <c r="A65" s="2"/>
    </row>
    <row r="66" spans="1:1" x14ac:dyDescent="0.7">
      <c r="A66" s="2"/>
    </row>
    <row r="67" spans="1:1" x14ac:dyDescent="0.7">
      <c r="A67" s="2"/>
    </row>
    <row r="68" spans="1:1" x14ac:dyDescent="0.7">
      <c r="A68" s="2"/>
    </row>
    <row r="69" spans="1:1" x14ac:dyDescent="0.7">
      <c r="A69" s="2"/>
    </row>
    <row r="70" spans="1:1" x14ac:dyDescent="0.7">
      <c r="A70" s="2"/>
    </row>
    <row r="71" spans="1:1" x14ac:dyDescent="0.7">
      <c r="A71" s="2"/>
    </row>
    <row r="72" spans="1:1" x14ac:dyDescent="0.7">
      <c r="A72" s="2"/>
    </row>
    <row r="73" spans="1:1" x14ac:dyDescent="0.7">
      <c r="A73" s="2"/>
    </row>
    <row r="74" spans="1:1" x14ac:dyDescent="0.7">
      <c r="A74" s="2"/>
    </row>
    <row r="75" spans="1:1" x14ac:dyDescent="0.7">
      <c r="A75" s="2"/>
    </row>
    <row r="76" spans="1:1" x14ac:dyDescent="0.7">
      <c r="A76" s="2"/>
    </row>
    <row r="77" spans="1:1" x14ac:dyDescent="0.7">
      <c r="A77" s="2"/>
    </row>
    <row r="78" spans="1:1" x14ac:dyDescent="0.7">
      <c r="A78" s="2"/>
    </row>
    <row r="79" spans="1:1" x14ac:dyDescent="0.7">
      <c r="A79" s="2"/>
    </row>
    <row r="80" spans="1:1" x14ac:dyDescent="0.7">
      <c r="A80" s="2"/>
    </row>
    <row r="81" spans="1:1" x14ac:dyDescent="0.7">
      <c r="A81" s="2"/>
    </row>
    <row r="82" spans="1:1" x14ac:dyDescent="0.7">
      <c r="A82" s="2"/>
    </row>
    <row r="83" spans="1:1" x14ac:dyDescent="0.7">
      <c r="A83" s="2"/>
    </row>
    <row r="84" spans="1:1" x14ac:dyDescent="0.7">
      <c r="A84" s="2"/>
    </row>
    <row r="85" spans="1:1" x14ac:dyDescent="0.7">
      <c r="A85" s="2"/>
    </row>
    <row r="86" spans="1:1" x14ac:dyDescent="0.7">
      <c r="A86" s="2"/>
    </row>
    <row r="87" spans="1:1" x14ac:dyDescent="0.7">
      <c r="A87" s="2"/>
    </row>
    <row r="88" spans="1:1" x14ac:dyDescent="0.7">
      <c r="A88" s="2"/>
    </row>
    <row r="89" spans="1:1" x14ac:dyDescent="0.7">
      <c r="A89" s="2"/>
    </row>
    <row r="90" spans="1:1" x14ac:dyDescent="0.7">
      <c r="A90" s="2"/>
    </row>
    <row r="91" spans="1:1" x14ac:dyDescent="0.7">
      <c r="A91" s="2"/>
    </row>
    <row r="92" spans="1:1" x14ac:dyDescent="0.7">
      <c r="A92" s="2"/>
    </row>
    <row r="93" spans="1:1" x14ac:dyDescent="0.7">
      <c r="A93" s="2"/>
    </row>
    <row r="94" spans="1:1" x14ac:dyDescent="0.7">
      <c r="A94" s="2"/>
    </row>
    <row r="95" spans="1:1" x14ac:dyDescent="0.7">
      <c r="A95" s="2"/>
    </row>
    <row r="96" spans="1:1" x14ac:dyDescent="0.7">
      <c r="A96" s="2"/>
    </row>
    <row r="97" spans="1:1" x14ac:dyDescent="0.7">
      <c r="A97" s="2"/>
    </row>
    <row r="98" spans="1:1" x14ac:dyDescent="0.7">
      <c r="A98" s="2"/>
    </row>
    <row r="99" spans="1:1" x14ac:dyDescent="0.7">
      <c r="A99" s="2"/>
    </row>
    <row r="100" spans="1:1" x14ac:dyDescent="0.7">
      <c r="A100" s="2"/>
    </row>
    <row r="101" spans="1:1" x14ac:dyDescent="0.7">
      <c r="A101" s="2"/>
    </row>
    <row r="102" spans="1:1" x14ac:dyDescent="0.7">
      <c r="A102" s="2"/>
    </row>
    <row r="103" spans="1:1" x14ac:dyDescent="0.7">
      <c r="A103" s="2"/>
    </row>
    <row r="104" spans="1:1" x14ac:dyDescent="0.7">
      <c r="A104" s="2"/>
    </row>
    <row r="105" spans="1:1" x14ac:dyDescent="0.7">
      <c r="A105" s="2"/>
    </row>
    <row r="106" spans="1:1" x14ac:dyDescent="0.7">
      <c r="A106" s="2"/>
    </row>
    <row r="107" spans="1:1" x14ac:dyDescent="0.7">
      <c r="A107" s="2"/>
    </row>
    <row r="108" spans="1:1" x14ac:dyDescent="0.7">
      <c r="A108" s="2"/>
    </row>
    <row r="109" spans="1:1" x14ac:dyDescent="0.7">
      <c r="A109" s="2"/>
    </row>
    <row r="110" spans="1:1" x14ac:dyDescent="0.7">
      <c r="A110" s="2"/>
    </row>
    <row r="111" spans="1:1" x14ac:dyDescent="0.7">
      <c r="A111" s="2"/>
    </row>
    <row r="112" spans="1:1" x14ac:dyDescent="0.7">
      <c r="A112" s="2"/>
    </row>
    <row r="113" spans="1:1" x14ac:dyDescent="0.7">
      <c r="A113" s="2"/>
    </row>
    <row r="114" spans="1:1" x14ac:dyDescent="0.7">
      <c r="A114" s="2"/>
    </row>
    <row r="115" spans="1:1" x14ac:dyDescent="0.7">
      <c r="A115" s="2"/>
    </row>
    <row r="116" spans="1:1" x14ac:dyDescent="0.7">
      <c r="A116" s="2"/>
    </row>
    <row r="117" spans="1:1" x14ac:dyDescent="0.7">
      <c r="A117" s="2"/>
    </row>
    <row r="118" spans="1:1" x14ac:dyDescent="0.7">
      <c r="A118" s="2"/>
    </row>
    <row r="119" spans="1:1" x14ac:dyDescent="0.7">
      <c r="A119" s="2"/>
    </row>
    <row r="120" spans="1:1" x14ac:dyDescent="0.7">
      <c r="A120" s="2"/>
    </row>
    <row r="121" spans="1:1" x14ac:dyDescent="0.7">
      <c r="A121" s="2"/>
    </row>
    <row r="122" spans="1:1" x14ac:dyDescent="0.7">
      <c r="A122" s="2"/>
    </row>
    <row r="123" spans="1:1" x14ac:dyDescent="0.7">
      <c r="A123" s="2"/>
    </row>
    <row r="124" spans="1:1" x14ac:dyDescent="0.7">
      <c r="A124" s="2"/>
    </row>
    <row r="125" spans="1:1" x14ac:dyDescent="0.7">
      <c r="A125" s="2"/>
    </row>
    <row r="126" spans="1:1" x14ac:dyDescent="0.7">
      <c r="A126" s="2"/>
    </row>
    <row r="127" spans="1:1" x14ac:dyDescent="0.7">
      <c r="A127" s="2"/>
    </row>
    <row r="128" spans="1:1" x14ac:dyDescent="0.7">
      <c r="A128" s="2"/>
    </row>
    <row r="129" spans="1:1" x14ac:dyDescent="0.7">
      <c r="A129" s="2"/>
    </row>
    <row r="130" spans="1:1" x14ac:dyDescent="0.7">
      <c r="A130" s="2"/>
    </row>
    <row r="131" spans="1:1" x14ac:dyDescent="0.7">
      <c r="A131" s="2"/>
    </row>
    <row r="132" spans="1:1" x14ac:dyDescent="0.7">
      <c r="A132" s="2"/>
    </row>
    <row r="133" spans="1:1" x14ac:dyDescent="0.7">
      <c r="A133" s="2"/>
    </row>
    <row r="134" spans="1:1" x14ac:dyDescent="0.7">
      <c r="A134" s="2"/>
    </row>
    <row r="135" spans="1:1" x14ac:dyDescent="0.7">
      <c r="A135" s="2"/>
    </row>
    <row r="136" spans="1:1" x14ac:dyDescent="0.7">
      <c r="A136" s="2"/>
    </row>
    <row r="137" spans="1:1" x14ac:dyDescent="0.7">
      <c r="A137" s="2"/>
    </row>
    <row r="138" spans="1:1" x14ac:dyDescent="0.7">
      <c r="A138" s="2"/>
    </row>
    <row r="139" spans="1:1" x14ac:dyDescent="0.7">
      <c r="A139" s="2"/>
    </row>
    <row r="140" spans="1:1" x14ac:dyDescent="0.7">
      <c r="A140" s="2"/>
    </row>
    <row r="141" spans="1:1" x14ac:dyDescent="0.7">
      <c r="A141" s="2"/>
    </row>
    <row r="142" spans="1:1" x14ac:dyDescent="0.7">
      <c r="A142" s="2"/>
    </row>
    <row r="143" spans="1:1" x14ac:dyDescent="0.7">
      <c r="A143" s="2"/>
    </row>
    <row r="144" spans="1:1" x14ac:dyDescent="0.7">
      <c r="A144" s="2"/>
    </row>
    <row r="145" spans="1:1" x14ac:dyDescent="0.7">
      <c r="A145" s="2"/>
    </row>
    <row r="146" spans="1:1" x14ac:dyDescent="0.7">
      <c r="A146" s="2"/>
    </row>
    <row r="147" spans="1:1" x14ac:dyDescent="0.7">
      <c r="A147" s="2"/>
    </row>
    <row r="148" spans="1:1" x14ac:dyDescent="0.7">
      <c r="A148" s="2"/>
    </row>
    <row r="149" spans="1:1" x14ac:dyDescent="0.7">
      <c r="A149" s="2"/>
    </row>
    <row r="150" spans="1:1" x14ac:dyDescent="0.7">
      <c r="A150" s="2"/>
    </row>
    <row r="151" spans="1:1" x14ac:dyDescent="0.7">
      <c r="A151" s="2"/>
    </row>
    <row r="152" spans="1:1" x14ac:dyDescent="0.7">
      <c r="A152" s="2"/>
    </row>
    <row r="153" spans="1:1" x14ac:dyDescent="0.7">
      <c r="A153" s="2"/>
    </row>
    <row r="154" spans="1:1" x14ac:dyDescent="0.7">
      <c r="A154" s="2"/>
    </row>
    <row r="155" spans="1:1" x14ac:dyDescent="0.7">
      <c r="A155" s="2"/>
    </row>
    <row r="156" spans="1:1" x14ac:dyDescent="0.7">
      <c r="A156" s="2"/>
    </row>
    <row r="157" spans="1:1" x14ac:dyDescent="0.7">
      <c r="A157" s="2"/>
    </row>
    <row r="158" spans="1:1" x14ac:dyDescent="0.7">
      <c r="A158" s="2"/>
    </row>
    <row r="159" spans="1:1" x14ac:dyDescent="0.7">
      <c r="A159" s="2"/>
    </row>
    <row r="160" spans="1:1" x14ac:dyDescent="0.7">
      <c r="A160" s="2"/>
    </row>
    <row r="161" spans="1:1" x14ac:dyDescent="0.7">
      <c r="A161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7492-5DE1-49F7-B201-148983EC17AB}">
  <dimension ref="A1"/>
  <sheetViews>
    <sheetView workbookViewId="0"/>
  </sheetViews>
  <sheetFormatPr baseColWidth="10" defaultRowHeight="16.2" x14ac:dyDescent="0.7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E10D-7CB4-4943-B669-D505B773027F}">
  <dimension ref="A1"/>
  <sheetViews>
    <sheetView workbookViewId="0"/>
  </sheetViews>
  <sheetFormatPr baseColWidth="10" defaultRowHeight="16.2" x14ac:dyDescent="0.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contenidos Excel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</dc:creator>
  <cp:lastModifiedBy>Sergio Propergol</cp:lastModifiedBy>
  <dcterms:created xsi:type="dcterms:W3CDTF">2021-08-16T15:01:24Z</dcterms:created>
  <dcterms:modified xsi:type="dcterms:W3CDTF">2025-05-07T15:19:43Z</dcterms:modified>
</cp:coreProperties>
</file>