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epea\Desktop\excell git-hub\Tema 2\T2_03 Funciones matemáticas y estadísticas\Hecho\"/>
    </mc:Choice>
  </mc:AlternateContent>
  <xr:revisionPtr revIDLastSave="0" documentId="13_ncr:1_{E49BF49F-4A7E-44F2-9447-BD4AEB24F1A7}" xr6:coauthVersionLast="47" xr6:coauthVersionMax="47" xr10:uidLastSave="{00000000-0000-0000-0000-000000000000}"/>
  <bookViews>
    <workbookView xWindow="-108" yWindow="-108" windowWidth="23256" windowHeight="12456" xr2:uid="{1DE8F2C5-9EAF-4016-AD3D-51654A4FCCCC}"/>
  </bookViews>
  <sheets>
    <sheet name="Hoja1" sheetId="1" r:id="rId1"/>
    <sheet name="EXPLICAC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1" l="1"/>
  <c r="N11" i="1"/>
  <c r="L17" i="1"/>
  <c r="L15" i="1"/>
  <c r="L13" i="1"/>
  <c r="L11" i="1"/>
  <c r="J20" i="1"/>
  <c r="J19" i="1"/>
  <c r="J18" i="1"/>
  <c r="J11" i="1"/>
  <c r="J12" i="1"/>
  <c r="H20" i="1"/>
  <c r="H19" i="1"/>
  <c r="H18" i="1"/>
  <c r="H16" i="1"/>
  <c r="H15" i="1"/>
  <c r="H12" i="1"/>
  <c r="H13" i="1"/>
  <c r="H11" i="1"/>
  <c r="D20" i="1"/>
  <c r="D19" i="1"/>
  <c r="D18" i="1"/>
  <c r="D17" i="1"/>
  <c r="F20" i="1"/>
  <c r="F19" i="1"/>
  <c r="F18" i="1"/>
  <c r="F12" i="1"/>
  <c r="F11" i="1"/>
  <c r="F13" i="1"/>
  <c r="D14" i="1"/>
  <c r="D12" i="1"/>
  <c r="D11" i="1"/>
  <c r="D13" i="1"/>
</calcChain>
</file>

<file path=xl/sharedStrings.xml><?xml version="1.0" encoding="utf-8"?>
<sst xmlns="http://schemas.openxmlformats.org/spreadsheetml/2006/main" count="10" uniqueCount="10">
  <si>
    <t>Formatos</t>
  </si>
  <si>
    <t>REDONDEAR</t>
  </si>
  <si>
    <t>REDONDEAR.MAS</t>
  </si>
  <si>
    <t>REDONDEAR.MENOS</t>
  </si>
  <si>
    <t>REDOND.MULT</t>
  </si>
  <si>
    <t>ENTERO</t>
  </si>
  <si>
    <t>MULTIPLO.SUPERIOR</t>
  </si>
  <si>
    <t>MULTIPLO.INFERIOR</t>
  </si>
  <si>
    <t>REDONDEA.PAR</t>
  </si>
  <si>
    <t>REDONDEA.IMPAR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</si>
</sst>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0"/>
    <numFmt numFmtId="166" formatCode="0.0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
    <xf numFmtId="0" fontId="0" fillId="0" borderId="0"/>
  </cellStyleXfs>
  <cellXfs count="14">
    <xf numFmtId="0" fontId="0" fillId="0" borderId="0" xfId="0"/>
    <xf numFmtId="0" fontId="0" fillId="2" borderId="0" xfId="0" applyFill="1"/>
    <xf numFmtId="0" fontId="1" fillId="3" borderId="1" xfId="0" applyFont="1" applyFill="1" applyBorder="1" applyAlignment="1">
      <alignment horizontal="center"/>
    </xf>
    <xf numFmtId="0" fontId="0" fillId="4" borderId="2" xfId="0" applyFill="1" applyBorder="1"/>
    <xf numFmtId="0" fontId="0" fillId="4" borderId="3" xfId="0" applyFill="1" applyBorder="1"/>
    <xf numFmtId="0" fontId="0" fillId="4" borderId="2" xfId="0" applyFill="1" applyBorder="1" applyAlignment="1">
      <alignment horizontal="center"/>
    </xf>
    <xf numFmtId="0" fontId="0" fillId="2" borderId="2" xfId="0" applyFill="1" applyBorder="1" applyAlignment="1">
      <alignment horizontal="center"/>
    </xf>
    <xf numFmtId="0" fontId="0" fillId="4" borderId="3" xfId="0" applyFill="1" applyBorder="1" applyAlignment="1">
      <alignment horizontal="center"/>
    </xf>
    <xf numFmtId="164" fontId="0" fillId="4" borderId="2" xfId="0" applyNumberFormat="1" applyFill="1" applyBorder="1"/>
    <xf numFmtId="165" fontId="0" fillId="4" borderId="2" xfId="0" applyNumberFormat="1" applyFill="1" applyBorder="1"/>
    <xf numFmtId="166" fontId="0" fillId="4" borderId="2" xfId="0" applyNumberFormat="1" applyFill="1" applyBorder="1" applyAlignment="1">
      <alignment horizontal="left" indent="4"/>
    </xf>
    <xf numFmtId="0" fontId="0" fillId="5" borderId="2" xfId="0" applyFill="1" applyBorder="1" applyAlignment="1">
      <alignment horizontal="center"/>
    </xf>
    <xf numFmtId="2" fontId="0" fillId="2" borderId="2" xfId="0" applyNumberFormat="1" applyFill="1" applyBorder="1" applyAlignment="1">
      <alignment horizontal="left" indent="6"/>
    </xf>
    <xf numFmtId="2" fontId="0" fillId="4"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228600</xdr:colOff>
      <xdr:row>2</xdr:row>
      <xdr:rowOff>180975</xdr:rowOff>
    </xdr:to>
    <xdr:grpSp>
      <xdr:nvGrpSpPr>
        <xdr:cNvPr id="2" name="Grupo 1">
          <a:extLst>
            <a:ext uri="{FF2B5EF4-FFF2-40B4-BE49-F238E27FC236}">
              <a16:creationId xmlns:a16="http://schemas.microsoft.com/office/drawing/2014/main" id="{9C7777B2-5104-4FF5-BEB0-AC11AD226B8A}"/>
            </a:ext>
          </a:extLst>
        </xdr:cNvPr>
        <xdr:cNvGrpSpPr/>
      </xdr:nvGrpSpPr>
      <xdr:grpSpPr>
        <a:xfrm>
          <a:off x="0" y="0"/>
          <a:ext cx="13944600" cy="546735"/>
          <a:chOff x="0" y="9525"/>
          <a:chExt cx="13639800" cy="561975"/>
        </a:xfrm>
      </xdr:grpSpPr>
      <xdr:sp macro="" textlink="">
        <xdr:nvSpPr>
          <xdr:cNvPr id="3" name="Flecha: pentágono 2">
            <a:extLst>
              <a:ext uri="{FF2B5EF4-FFF2-40B4-BE49-F238E27FC236}">
                <a16:creationId xmlns:a16="http://schemas.microsoft.com/office/drawing/2014/main" id="{FFCAF4B7-F48B-97B1-7D01-71623AA056B4}"/>
              </a:ext>
            </a:extLst>
          </xdr:cNvPr>
          <xdr:cNvSpPr/>
        </xdr:nvSpPr>
        <xdr:spPr>
          <a:xfrm>
            <a:off x="0" y="9525"/>
            <a:ext cx="13639800" cy="561975"/>
          </a:xfrm>
          <a:prstGeom prst="homePlate">
            <a:avLst/>
          </a:prstGeom>
          <a:solidFill>
            <a:srgbClr val="15964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5" name="CuadroTexto 4">
            <a:extLst>
              <a:ext uri="{FF2B5EF4-FFF2-40B4-BE49-F238E27FC236}">
                <a16:creationId xmlns:a16="http://schemas.microsoft.com/office/drawing/2014/main" id="{4648CF58-D2CB-B6D7-15C8-46678182D7F0}"/>
              </a:ext>
            </a:extLst>
          </xdr:cNvPr>
          <xdr:cNvSpPr txBox="1"/>
        </xdr:nvSpPr>
        <xdr:spPr>
          <a:xfrm>
            <a:off x="2695575" y="76200"/>
            <a:ext cx="10525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ES" sz="2400">
                <a:solidFill>
                  <a:schemeClr val="bg1"/>
                </a:solidFill>
              </a:rPr>
              <a:t>Las</a:t>
            </a:r>
            <a:r>
              <a:rPr lang="es-ES" sz="2400" baseline="0">
                <a:solidFill>
                  <a:schemeClr val="bg1"/>
                </a:solidFill>
              </a:rPr>
              <a:t> funciones de redondeo</a:t>
            </a:r>
            <a:endParaRPr lang="es-ES" sz="2400">
              <a:solidFill>
                <a:schemeClr val="bg1"/>
              </a:solidFill>
            </a:endParaRPr>
          </a:p>
        </xdr:txBody>
      </xdr:sp>
    </xdr:grpSp>
    <xdr:clientData/>
  </xdr:twoCellAnchor>
  <xdr:twoCellAnchor>
    <xdr:from>
      <xdr:col>0</xdr:col>
      <xdr:colOff>777240</xdr:colOff>
      <xdr:row>21</xdr:row>
      <xdr:rowOff>60960</xdr:rowOff>
    </xdr:from>
    <xdr:to>
      <xdr:col>13</xdr:col>
      <xdr:colOff>1013460</xdr:colOff>
      <xdr:row>27</xdr:row>
      <xdr:rowOff>160020</xdr:rowOff>
    </xdr:to>
    <xdr:sp macro="" textlink="">
      <xdr:nvSpPr>
        <xdr:cNvPr id="4" name="CuadroTexto 3">
          <a:extLst>
            <a:ext uri="{FF2B5EF4-FFF2-40B4-BE49-F238E27FC236}">
              <a16:creationId xmlns:a16="http://schemas.microsoft.com/office/drawing/2014/main" id="{6468FBBF-8B46-38A8-9040-2C3CA0207303}"/>
            </a:ext>
          </a:extLst>
        </xdr:cNvPr>
        <xdr:cNvSpPr txBox="1"/>
      </xdr:nvSpPr>
      <xdr:spPr>
        <a:xfrm>
          <a:off x="777240" y="3901440"/>
          <a:ext cx="849630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REDONDEAR</a:t>
          </a:r>
        </a:p>
        <a:p>
          <a:r>
            <a:rPr lang="es-ES"/>
            <a:t>He probado con diferentes cantidades de decimales. La fórmula es bastante fácil y comprensible: </a:t>
          </a:r>
          <a:r>
            <a:rPr lang="es-ES" b="1"/>
            <a:t>=REDONDEAR(D10; 3)</a:t>
          </a:r>
          <a:r>
            <a:rPr lang="es-ES" b="0"/>
            <a:t>, </a:t>
          </a:r>
          <a:r>
            <a:rPr lang="es-ES"/>
            <a:t>donde D10 es la celda que contiene el número a redondear, y 3 (que, obviamente, puede ser otro número) indica la cantidad de decimales.  "Recordemos que estamos usando la función REDONDEAR de Excel, la cual aplica las reglas estándar del redondeo. Esto significa que, al redondear un número, Excel analiza el primer dígito que se va a eliminar: si ese dígito es 5 o mayor, se incrementa en una unidad el último decimal que se conserva; si es menor que 5, el valor se mantiene igual.</a:t>
          </a:r>
          <a:endParaRPr lang="es-ES" sz="1100"/>
        </a:p>
      </xdr:txBody>
    </xdr:sp>
    <xdr:clientData/>
  </xdr:twoCellAnchor>
  <xdr:twoCellAnchor>
    <xdr:from>
      <xdr:col>0</xdr:col>
      <xdr:colOff>762000</xdr:colOff>
      <xdr:row>28</xdr:row>
      <xdr:rowOff>91440</xdr:rowOff>
    </xdr:from>
    <xdr:to>
      <xdr:col>14</xdr:col>
      <xdr:colOff>685800</xdr:colOff>
      <xdr:row>35</xdr:row>
      <xdr:rowOff>7620</xdr:rowOff>
    </xdr:to>
    <xdr:sp macro="" textlink="">
      <xdr:nvSpPr>
        <xdr:cNvPr id="6" name="CuadroTexto 5">
          <a:extLst>
            <a:ext uri="{FF2B5EF4-FFF2-40B4-BE49-F238E27FC236}">
              <a16:creationId xmlns:a16="http://schemas.microsoft.com/office/drawing/2014/main" id="{303F07B1-A058-4F2B-98B4-D8AA1156B117}"/>
            </a:ext>
          </a:extLst>
        </xdr:cNvPr>
        <xdr:cNvSpPr txBox="1"/>
      </xdr:nvSpPr>
      <xdr:spPr>
        <a:xfrm>
          <a:off x="762000" y="5212080"/>
          <a:ext cx="945642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REDONDEAR.MAS y REDONDEAR.MENOS</a:t>
          </a:r>
          <a:br>
            <a:rPr lang="es-ES"/>
          </a:br>
          <a:r>
            <a:rPr lang="es-ES"/>
            <a:t>Con estas también he probado diferentes cantidades de decimales, y siguen siendo igual de fáciles de usar:</a:t>
          </a:r>
          <a:br>
            <a:rPr lang="es-ES"/>
          </a:br>
          <a:r>
            <a:rPr lang="es-ES" b="1"/>
            <a:t>=REDONDEAR.MAS/MENOS([la celda con el número a redondear]; [la cantidad de decimales que queremos])</a:t>
          </a:r>
          <a:r>
            <a:rPr lang="es-ES"/>
            <a:t>.</a:t>
          </a:r>
        </a:p>
        <a:p>
          <a:r>
            <a:rPr lang="es-ES"/>
            <a:t>Con MAS redondearemos siempre hacia arriba (aunque el número que sigue sea menor que 5). Con MENOS, el número se redondea siempre hacia abajo o se mantiene igual si ya está en el valor deseado, pero nunca sube, aunque el siguiente decimal sea alto. Así de fácil.</a:t>
          </a:r>
        </a:p>
        <a:p>
          <a:r>
            <a:rPr lang="es-ES" b="1" u="sng"/>
            <a:t>¡OJITO!</a:t>
          </a:r>
          <a:r>
            <a:rPr lang="es-ES" b="1" u="none"/>
            <a:t> </a:t>
          </a:r>
          <a:r>
            <a:rPr lang="es-ES"/>
            <a:t>Ten en cuenta que la función se escribe sin tilde en la “a” de </a:t>
          </a:r>
          <a:r>
            <a:rPr lang="es-ES" b="1"/>
            <a:t>MAS</a:t>
          </a:r>
          <a:r>
            <a:rPr lang="es-ES"/>
            <a:t>, aunque en la práctica Excel acepta ambas formas.</a:t>
          </a:r>
          <a:endParaRPr lang="es-ES" b="1" u="sng"/>
        </a:p>
      </xdr:txBody>
    </xdr:sp>
    <xdr:clientData/>
  </xdr:twoCellAnchor>
  <xdr:twoCellAnchor>
    <xdr:from>
      <xdr:col>0</xdr:col>
      <xdr:colOff>716280</xdr:colOff>
      <xdr:row>3</xdr:row>
      <xdr:rowOff>137160</xdr:rowOff>
    </xdr:from>
    <xdr:to>
      <xdr:col>7</xdr:col>
      <xdr:colOff>396240</xdr:colOff>
      <xdr:row>6</xdr:row>
      <xdr:rowOff>7620</xdr:rowOff>
    </xdr:to>
    <xdr:sp macro="" textlink="">
      <xdr:nvSpPr>
        <xdr:cNvPr id="7" name="CuadroTexto 6">
          <a:extLst>
            <a:ext uri="{FF2B5EF4-FFF2-40B4-BE49-F238E27FC236}">
              <a16:creationId xmlns:a16="http://schemas.microsoft.com/office/drawing/2014/main" id="{FC10AE35-A0FC-9765-661F-BF0318998D61}"/>
            </a:ext>
          </a:extLst>
        </xdr:cNvPr>
        <xdr:cNvSpPr txBox="1"/>
      </xdr:nvSpPr>
      <xdr:spPr>
        <a:xfrm>
          <a:off x="716280" y="685800"/>
          <a:ext cx="444246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La columna '</a:t>
          </a:r>
          <a:r>
            <a:rPr lang="es-ES" b="1"/>
            <a:t>Formatos</a:t>
          </a:r>
          <a:r>
            <a:rPr lang="es-ES"/>
            <a:t>' está explicada en la hoja '</a:t>
          </a:r>
          <a:r>
            <a:rPr lang="es-ES" b="1"/>
            <a:t>EXPLICACIÓN</a:t>
          </a:r>
          <a:r>
            <a:rPr lang="es-ES"/>
            <a:t>'.</a:t>
          </a:r>
          <a:endParaRPr lang="es-ES" sz="1100"/>
        </a:p>
      </xdr:txBody>
    </xdr:sp>
    <xdr:clientData/>
  </xdr:twoCellAnchor>
  <xdr:twoCellAnchor>
    <xdr:from>
      <xdr:col>0</xdr:col>
      <xdr:colOff>762000</xdr:colOff>
      <xdr:row>35</xdr:row>
      <xdr:rowOff>152400</xdr:rowOff>
    </xdr:from>
    <xdr:to>
      <xdr:col>14</xdr:col>
      <xdr:colOff>685800</xdr:colOff>
      <xdr:row>44</xdr:row>
      <xdr:rowOff>38100</xdr:rowOff>
    </xdr:to>
    <xdr:sp macro="" textlink="">
      <xdr:nvSpPr>
        <xdr:cNvPr id="8" name="CuadroTexto 7">
          <a:extLst>
            <a:ext uri="{FF2B5EF4-FFF2-40B4-BE49-F238E27FC236}">
              <a16:creationId xmlns:a16="http://schemas.microsoft.com/office/drawing/2014/main" id="{5E62A186-A584-4AE5-8D7E-DE156F70FCC8}"/>
            </a:ext>
          </a:extLst>
        </xdr:cNvPr>
        <xdr:cNvSpPr txBox="1"/>
      </xdr:nvSpPr>
      <xdr:spPr>
        <a:xfrm>
          <a:off x="762000" y="6553200"/>
          <a:ext cx="9677400" cy="1531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a:t>
          </a:r>
          <a:r>
            <a:rPr lang="es-ES" b="1" u="sng" baseline="0"/>
            <a:t>MULT </a:t>
          </a:r>
          <a:br>
            <a:rPr lang="es-ES"/>
          </a:br>
          <a:r>
            <a:rPr lang="es-ES"/>
            <a:t>La fórmula tampoco es difícil de usar, es algo así:</a:t>
          </a:r>
          <a:br>
            <a:rPr lang="es-ES"/>
          </a:br>
          <a:r>
            <a:rPr lang="es-ES" b="1"/>
            <a:t>=REDOND.MULT([la celda con el número a redondear]; [el múltiplo al que quiero redondear]).</a:t>
          </a:r>
        </a:p>
        <a:p>
          <a:r>
            <a:rPr lang="es-ES"/>
            <a:t>La pequeña dificultad, en comparación con lo anterior, es entender bien de qué se trata esta función. Básicamente, </a:t>
          </a:r>
          <a:r>
            <a:rPr lang="es-ES" b="1"/>
            <a:t>REDOND.MULT </a:t>
          </a:r>
          <a:r>
            <a:rPr lang="es-ES"/>
            <a:t>redondea un número al múltiplo más cercano que especifiques. Por ejemplo, si quieres redondear un número al múltiplo más cercano de 5, la función ajustará el valor hacia arriba o hacia abajo para que sea un múltiplo exacto de 5.</a:t>
          </a:r>
        </a:p>
        <a:p>
          <a:r>
            <a:rPr lang="es-ES"/>
            <a:t>Esto es útil cuando necesitas que los resultados se ajusten a valores específicos, como lotes, paquetes o medidas estándar. </a:t>
          </a:r>
        </a:p>
        <a:p>
          <a:r>
            <a:rPr lang="es-ES"/>
            <a:t>**Los ejemplos en las celdas de color salmón los he añadido para tener más ejemplos.</a:t>
          </a:r>
        </a:p>
        <a:p>
          <a:endParaRPr lang="es-ES"/>
        </a:p>
      </xdr:txBody>
    </xdr:sp>
    <xdr:clientData/>
  </xdr:twoCellAnchor>
  <xdr:twoCellAnchor>
    <xdr:from>
      <xdr:col>0</xdr:col>
      <xdr:colOff>739140</xdr:colOff>
      <xdr:row>45</xdr:row>
      <xdr:rowOff>22860</xdr:rowOff>
    </xdr:from>
    <xdr:to>
      <xdr:col>14</xdr:col>
      <xdr:colOff>662940</xdr:colOff>
      <xdr:row>51</xdr:row>
      <xdr:rowOff>22860</xdr:rowOff>
    </xdr:to>
    <xdr:sp macro="" textlink="">
      <xdr:nvSpPr>
        <xdr:cNvPr id="9" name="CuadroTexto 8">
          <a:extLst>
            <a:ext uri="{FF2B5EF4-FFF2-40B4-BE49-F238E27FC236}">
              <a16:creationId xmlns:a16="http://schemas.microsoft.com/office/drawing/2014/main" id="{ADD26213-CEEC-4391-8022-F21FAA2C538C}"/>
            </a:ext>
          </a:extLst>
        </xdr:cNvPr>
        <xdr:cNvSpPr txBox="1"/>
      </xdr:nvSpPr>
      <xdr:spPr>
        <a:xfrm>
          <a:off x="739140" y="8252460"/>
          <a:ext cx="967740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MULTIPLO.SUPERIOR y MULTIPLO.INFERIOR</a:t>
          </a:r>
          <a:br>
            <a:rPr lang="es-ES" u="sng"/>
          </a:br>
          <a:r>
            <a:rPr lang="es-ES"/>
            <a:t>Tampoco son difíciles de usar (¡qué sorpresa!). La estructura es sencilla:</a:t>
          </a:r>
          <a:br>
            <a:rPr lang="es-ES"/>
          </a:br>
          <a:r>
            <a:rPr lang="es-ES" b="1"/>
            <a:t>=MULTIPLO.SUPERIOR/INFERIOR([la celda con el número a redondear]; [el múltiplo al que quiero redondear])</a:t>
          </a:r>
          <a:r>
            <a:rPr lang="es-ES"/>
            <a:t>.</a:t>
          </a:r>
        </a:p>
        <a:p>
          <a:r>
            <a:rPr lang="es-ES"/>
            <a:t>Estas funciones devuelven el múltiplo más cercano: hacia arriba si usamos </a:t>
          </a:r>
          <a:r>
            <a:rPr lang="es-ES" b="1"/>
            <a:t>.SUPERIOR</a:t>
          </a:r>
          <a:r>
            <a:rPr lang="es-ES"/>
            <a:t>, y hacia abajo si usamos </a:t>
          </a:r>
          <a:r>
            <a:rPr lang="es-ES" b="1"/>
            <a:t>.INFERIOR</a:t>
          </a:r>
          <a:r>
            <a:rPr lang="es-ES"/>
            <a:t>. Fácil, ¿no?</a:t>
          </a:r>
        </a:p>
        <a:p>
          <a:r>
            <a:rPr lang="es-ES"/>
            <a:t>Son muy parecidas a </a:t>
          </a:r>
          <a:r>
            <a:rPr lang="es-ES" b="1"/>
            <a:t>REDONDEAR.MAS </a:t>
          </a:r>
          <a:r>
            <a:rPr lang="es-ES"/>
            <a:t>y </a:t>
          </a:r>
          <a:r>
            <a:rPr lang="es-ES" b="1"/>
            <a:t>REDONDEAR.MENOS</a:t>
          </a:r>
          <a:r>
            <a:rPr lang="es-ES"/>
            <a:t>, en relación con </a:t>
          </a:r>
          <a:r>
            <a:rPr lang="es-ES" b="1"/>
            <a:t>REDONDEAR</a:t>
          </a:r>
          <a:r>
            <a:rPr lang="es-ES"/>
            <a:t>, solo que aquí trabajamos con múltiplos en lugar de decimales.</a:t>
          </a:r>
        </a:p>
        <a:p>
          <a:endParaRPr lang="es-ES" b="0" u="none"/>
        </a:p>
      </xdr:txBody>
    </xdr:sp>
    <xdr:clientData/>
  </xdr:twoCellAnchor>
  <xdr:twoCellAnchor>
    <xdr:from>
      <xdr:col>0</xdr:col>
      <xdr:colOff>731520</xdr:colOff>
      <xdr:row>51</xdr:row>
      <xdr:rowOff>160020</xdr:rowOff>
    </xdr:from>
    <xdr:to>
      <xdr:col>14</xdr:col>
      <xdr:colOff>655320</xdr:colOff>
      <xdr:row>57</xdr:row>
      <xdr:rowOff>7620</xdr:rowOff>
    </xdr:to>
    <xdr:sp macro="" textlink="">
      <xdr:nvSpPr>
        <xdr:cNvPr id="10" name="CuadroTexto 9">
          <a:extLst>
            <a:ext uri="{FF2B5EF4-FFF2-40B4-BE49-F238E27FC236}">
              <a16:creationId xmlns:a16="http://schemas.microsoft.com/office/drawing/2014/main" id="{CDE974E7-E0A4-435A-BD3A-CA7AF8ED49E4}"/>
            </a:ext>
          </a:extLst>
        </xdr:cNvPr>
        <xdr:cNvSpPr txBox="1"/>
      </xdr:nvSpPr>
      <xdr:spPr>
        <a:xfrm>
          <a:off x="731520" y="9486900"/>
          <a:ext cx="967740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ENTERO</a:t>
          </a:r>
          <a:br>
            <a:rPr lang="es-ES"/>
          </a:br>
          <a:r>
            <a:rPr lang="es-ES"/>
            <a:t>Sí, también es fácil... incluso más:</a:t>
          </a:r>
          <a:r>
            <a:rPr lang="es-ES" baseline="0"/>
            <a:t> </a:t>
          </a:r>
          <a:r>
            <a:rPr lang="es-ES" b="1"/>
            <a:t>=ENTERO([número del que queremos extraer la parte entera])</a:t>
          </a:r>
          <a:r>
            <a:rPr lang="es-ES" b="1" baseline="0"/>
            <a:t> </a:t>
          </a:r>
          <a:r>
            <a:rPr lang="es-ES"/>
            <a:t>y nos devolverá solo la parte entera, </a:t>
          </a:r>
          <a:r>
            <a:rPr lang="es-ES" b="1"/>
            <a:t>sin redondear ni nada</a:t>
          </a:r>
          <a:r>
            <a:rPr lang="es-ES"/>
            <a:t>.</a:t>
          </a:r>
        </a:p>
        <a:p>
          <a:r>
            <a:rPr lang="es-ES"/>
            <a:t>Es decir, simplemente </a:t>
          </a:r>
          <a:r>
            <a:rPr lang="es-ES" b="1"/>
            <a:t>corta los decimales</a:t>
          </a:r>
          <a:r>
            <a:rPr lang="es-ES"/>
            <a:t> y se queda con la parte entera del número. Muy útil cuando no queremos ni redondear hacia arriba ni hacia abajo.</a:t>
          </a:r>
        </a:p>
        <a:p>
          <a:r>
            <a:rPr lang="es-ES" b="0"/>
            <a:t>**Los ejemplos en las celdas de color salmón los he añadido para tener más referencias.</a:t>
          </a:r>
        </a:p>
        <a:p>
          <a:endParaRPr lang="es-ES" b="0" u="none"/>
        </a:p>
      </xdr:txBody>
    </xdr:sp>
    <xdr:clientData/>
  </xdr:twoCellAnchor>
  <xdr:twoCellAnchor>
    <xdr:from>
      <xdr:col>0</xdr:col>
      <xdr:colOff>746760</xdr:colOff>
      <xdr:row>57</xdr:row>
      <xdr:rowOff>114300</xdr:rowOff>
    </xdr:from>
    <xdr:to>
      <xdr:col>15</xdr:col>
      <xdr:colOff>457200</xdr:colOff>
      <xdr:row>63</xdr:row>
      <xdr:rowOff>0</xdr:rowOff>
    </xdr:to>
    <xdr:sp macro="" textlink="">
      <xdr:nvSpPr>
        <xdr:cNvPr id="11" name="CuadroTexto 10">
          <a:extLst>
            <a:ext uri="{FF2B5EF4-FFF2-40B4-BE49-F238E27FC236}">
              <a16:creationId xmlns:a16="http://schemas.microsoft.com/office/drawing/2014/main" id="{3F1A011C-AAB7-CD73-7F4C-3EE8DAA55B66}"/>
            </a:ext>
          </a:extLst>
        </xdr:cNvPr>
        <xdr:cNvSpPr txBox="1"/>
      </xdr:nvSpPr>
      <xdr:spPr>
        <a:xfrm>
          <a:off x="746760" y="10538460"/>
          <a:ext cx="10256520" cy="98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REDONDEA.PAR y REDONDEA.IMPAR</a:t>
          </a:r>
          <a:br>
            <a:rPr lang="es-ES"/>
          </a:br>
          <a:r>
            <a:rPr lang="es-ES"/>
            <a:t>Que si, que</a:t>
          </a:r>
          <a:r>
            <a:rPr lang="es-ES" baseline="0"/>
            <a:t> estas </a:t>
          </a:r>
          <a:r>
            <a:rPr lang="es-ES"/>
            <a:t> también son fáciles. La estructura es esta:</a:t>
          </a:r>
          <a:r>
            <a:rPr lang="es-ES" baseline="0"/>
            <a:t> </a:t>
          </a:r>
          <a:r>
            <a:rPr lang="es-ES" b="1"/>
            <a:t>=REDONDEA.PAR/IMPAR([número])</a:t>
          </a:r>
          <a:r>
            <a:rPr lang="es-ES" b="0" baseline="0"/>
            <a:t> . </a:t>
          </a:r>
          <a:r>
            <a:rPr lang="es-ES"/>
            <a:t>Ambas funciones redondean el número </a:t>
          </a:r>
          <a:r>
            <a:rPr lang="es-ES" b="1"/>
            <a:t>al entero par o impar más cercano</a:t>
          </a:r>
          <a:r>
            <a:rPr lang="es-ES"/>
            <a:t>, según la que uses.</a:t>
          </a:r>
          <a:r>
            <a:rPr lang="es-ES" baseline="0"/>
            <a:t> </a:t>
          </a:r>
          <a:r>
            <a:rPr lang="es-ES"/>
            <a:t>Si el número ya es par o impar (según el caso), lo deja igual.</a:t>
          </a:r>
          <a:r>
            <a:rPr lang="es-ES" baseline="0"/>
            <a:t> </a:t>
          </a:r>
          <a:r>
            <a:rPr lang="es-ES"/>
            <a:t>Si está entre dos valores, lo redondea hacia el más cercano que cumpla la condición. Y si el número está justo a mitad (por ejemplo, 2,5), redondea </a:t>
          </a:r>
          <a:r>
            <a:rPr lang="es-ES" b="1"/>
            <a:t>hacia fuera</a:t>
          </a:r>
          <a:r>
            <a:rPr lang="es-ES"/>
            <a:t>, es decir, </a:t>
          </a:r>
          <a:r>
            <a:rPr lang="es-ES" b="1"/>
            <a:t>alejándose del cero</a:t>
          </a:r>
          <a:r>
            <a:rPr lang="es-ES"/>
            <a:t>.</a:t>
          </a:r>
        </a:p>
        <a:p>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255006</xdr:colOff>
      <xdr:row>38</xdr:row>
      <xdr:rowOff>106680</xdr:rowOff>
    </xdr:to>
    <xdr:pic>
      <xdr:nvPicPr>
        <xdr:cNvPr id="3" name="Imagen 2">
          <a:extLst>
            <a:ext uri="{FF2B5EF4-FFF2-40B4-BE49-F238E27FC236}">
              <a16:creationId xmlns:a16="http://schemas.microsoft.com/office/drawing/2014/main" id="{5A882F89-5C81-A321-4642-F06064CDF9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888966" cy="7056120"/>
        </a:xfrm>
        <a:prstGeom prst="rect">
          <a:avLst/>
        </a:prstGeom>
      </xdr:spPr>
    </xdr:pic>
    <xdr:clientData/>
  </xdr:twoCellAnchor>
  <xdr:twoCellAnchor>
    <xdr:from>
      <xdr:col>0</xdr:col>
      <xdr:colOff>0</xdr:colOff>
      <xdr:row>0</xdr:row>
      <xdr:rowOff>0</xdr:rowOff>
    </xdr:from>
    <xdr:to>
      <xdr:col>6</xdr:col>
      <xdr:colOff>274320</xdr:colOff>
      <xdr:row>10</xdr:row>
      <xdr:rowOff>68580</xdr:rowOff>
    </xdr:to>
    <xdr:sp macro="" textlink="">
      <xdr:nvSpPr>
        <xdr:cNvPr id="4" name="CuadroTexto 3">
          <a:extLst>
            <a:ext uri="{FF2B5EF4-FFF2-40B4-BE49-F238E27FC236}">
              <a16:creationId xmlns:a16="http://schemas.microsoft.com/office/drawing/2014/main" id="{6A7D2573-29A7-E35F-984F-518466975354}"/>
            </a:ext>
          </a:extLst>
        </xdr:cNvPr>
        <xdr:cNvSpPr txBox="1"/>
      </xdr:nvSpPr>
      <xdr:spPr>
        <a:xfrm>
          <a:off x="0" y="0"/>
          <a:ext cx="502920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800" b="1"/>
            <a:t>¡OJO! Esto es una imagen pegada, no.. no puedes trabajar aquí, para ello vete a "hoja</a:t>
          </a:r>
          <a:r>
            <a:rPr lang="es-ES" sz="2800" b="1" baseline="0"/>
            <a:t> 1"</a:t>
          </a:r>
          <a:endParaRPr lang="es-ES" sz="2800" b="1"/>
        </a:p>
      </xdr:txBody>
    </xdr:sp>
    <xdr:clientData/>
  </xdr:twoCellAnchor>
  <xdr:twoCellAnchor>
    <xdr:from>
      <xdr:col>5</xdr:col>
      <xdr:colOff>167640</xdr:colOff>
      <xdr:row>10</xdr:row>
      <xdr:rowOff>22860</xdr:rowOff>
    </xdr:from>
    <xdr:to>
      <xdr:col>12</xdr:col>
      <xdr:colOff>777240</xdr:colOff>
      <xdr:row>19</xdr:row>
      <xdr:rowOff>53340</xdr:rowOff>
    </xdr:to>
    <xdr:sp macro="" textlink="">
      <xdr:nvSpPr>
        <xdr:cNvPr id="5" name="CuadroTexto 4">
          <a:extLst>
            <a:ext uri="{FF2B5EF4-FFF2-40B4-BE49-F238E27FC236}">
              <a16:creationId xmlns:a16="http://schemas.microsoft.com/office/drawing/2014/main" id="{E053254C-78F6-682E-E7EC-6B4C9F709D48}"/>
            </a:ext>
          </a:extLst>
        </xdr:cNvPr>
        <xdr:cNvSpPr txBox="1"/>
      </xdr:nvSpPr>
      <xdr:spPr>
        <a:xfrm>
          <a:off x="4084320" y="1851660"/>
          <a:ext cx="615696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Por defecto, cuando aplicas el formato "Número" en Excel, las celdas muestran un decimal. Esto es solo una forma visual de presentar los datos, no altera el valor real almacenado en la celda.</a:t>
          </a:r>
        </a:p>
        <a:p>
          <a:r>
            <a:rPr lang="es-ES"/>
            <a:t>En la barra de herramientas, dentro del grupo "Número", tienes dos botones muy útiles: </a:t>
          </a:r>
          <a:r>
            <a:rPr lang="es-ES" b="1"/>
            <a:t>Aumentar decimales</a:t>
          </a:r>
          <a:r>
            <a:rPr lang="es-ES"/>
            <a:t> y </a:t>
          </a:r>
          <a:r>
            <a:rPr lang="es-ES" b="1"/>
            <a:t>Disminuir decimales</a:t>
          </a:r>
          <a:r>
            <a:rPr lang="es-ES"/>
            <a:t>. Estos botones permiten modificar la cantidad de decimales que se muestran en la celda, ajustando la precisión visual sin cambiar el número real.</a:t>
          </a:r>
        </a:p>
        <a:p>
          <a:r>
            <a:rPr lang="es-ES"/>
            <a:t>Es importante tener en cuenta que, aunque cambies la cantidad de decimales visibles, las operaciones y cálculos en Excel siempre se realizan con el valor completo y real que tiene la celda, no con el número redondeado que ves en pantalla.</a:t>
          </a:r>
        </a:p>
        <a:p>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98B2-240A-4B66-9A12-788144D29E8E}">
  <dimension ref="A4:P65"/>
  <sheetViews>
    <sheetView tabSelected="1" workbookViewId="0">
      <selection activeCell="I5" sqref="I5"/>
    </sheetView>
  </sheetViews>
  <sheetFormatPr baseColWidth="10" defaultRowHeight="14.4" x14ac:dyDescent="0.3"/>
  <cols>
    <col min="2" max="2" width="14.77734375" bestFit="1" customWidth="1"/>
    <col min="3" max="3" width="2.21875" customWidth="1"/>
    <col min="4" max="4" width="17.21875" customWidth="1"/>
    <col min="5" max="5" width="2.21875" customWidth="1"/>
    <col min="6" max="6" width="19.21875" bestFit="1" customWidth="1"/>
    <col min="7" max="7" width="2.21875" customWidth="1"/>
    <col min="8" max="8" width="14" bestFit="1" customWidth="1"/>
    <col min="9" max="9" width="2.21875" customWidth="1"/>
    <col min="10" max="10" width="19.6640625" bestFit="1" customWidth="1"/>
    <col min="11" max="11" width="2.21875" customWidth="1"/>
    <col min="12" max="12" width="13.88671875" customWidth="1"/>
    <col min="13" max="13" width="2.21875" customWidth="1"/>
    <col min="14" max="14" width="18.5546875" bestFit="1" customWidth="1"/>
  </cols>
  <sheetData>
    <row r="4" spans="1:16" x14ac:dyDescent="0.3">
      <c r="A4" s="1"/>
      <c r="B4" s="1"/>
      <c r="C4" s="1"/>
      <c r="D4" s="1"/>
      <c r="E4" s="1"/>
      <c r="F4" s="1"/>
      <c r="G4" s="1"/>
      <c r="H4" s="1"/>
      <c r="I4" s="1"/>
      <c r="J4" s="1"/>
      <c r="K4" s="1"/>
      <c r="L4" s="1"/>
      <c r="M4" s="1"/>
      <c r="N4" s="1"/>
      <c r="O4" s="1"/>
      <c r="P4" s="1"/>
    </row>
    <row r="5" spans="1:16" x14ac:dyDescent="0.3">
      <c r="A5" s="1"/>
      <c r="B5" s="1"/>
      <c r="C5" s="1"/>
      <c r="D5" s="1"/>
      <c r="E5" s="1"/>
      <c r="F5" s="1"/>
      <c r="G5" s="1"/>
      <c r="H5" s="1"/>
      <c r="I5" s="1"/>
      <c r="J5" s="1"/>
      <c r="K5" s="1"/>
      <c r="L5" s="1"/>
      <c r="M5" s="1"/>
      <c r="N5" s="1"/>
      <c r="O5" s="1"/>
      <c r="P5" s="1"/>
    </row>
    <row r="6" spans="1:16" x14ac:dyDescent="0.3">
      <c r="A6" s="1"/>
      <c r="B6" s="1"/>
      <c r="C6" s="1"/>
      <c r="D6" s="1"/>
      <c r="E6" s="1"/>
      <c r="F6" s="1"/>
      <c r="G6" s="1"/>
      <c r="H6" s="1"/>
      <c r="I6" s="1"/>
      <c r="J6" s="1"/>
      <c r="K6" s="1"/>
      <c r="L6" s="1"/>
      <c r="M6" s="1"/>
      <c r="N6" s="1"/>
      <c r="O6" s="1"/>
      <c r="P6" s="1"/>
    </row>
    <row r="7" spans="1:16" x14ac:dyDescent="0.3">
      <c r="A7" s="1"/>
      <c r="B7" s="1"/>
      <c r="C7" s="1"/>
      <c r="D7" s="1"/>
      <c r="E7" s="1"/>
      <c r="F7" s="1"/>
      <c r="G7" s="1"/>
      <c r="H7" s="1"/>
      <c r="I7" s="1"/>
      <c r="J7" s="1"/>
      <c r="K7" s="1"/>
      <c r="L7" s="1"/>
      <c r="M7" s="1"/>
      <c r="N7" s="1"/>
      <c r="O7" s="1"/>
      <c r="P7" s="1"/>
    </row>
    <row r="8" spans="1:16" x14ac:dyDescent="0.3">
      <c r="A8" s="1"/>
      <c r="B8" s="2" t="s">
        <v>0</v>
      </c>
      <c r="C8" s="1"/>
      <c r="D8" s="2" t="s">
        <v>1</v>
      </c>
      <c r="E8" s="1"/>
      <c r="F8" s="2" t="s">
        <v>2</v>
      </c>
      <c r="G8" s="1"/>
      <c r="H8" s="2" t="s">
        <v>4</v>
      </c>
      <c r="I8" s="1"/>
      <c r="J8" s="2" t="s">
        <v>6</v>
      </c>
      <c r="K8" s="1"/>
      <c r="L8" s="2" t="s">
        <v>5</v>
      </c>
      <c r="M8" s="1"/>
      <c r="N8" s="2" t="s">
        <v>8</v>
      </c>
      <c r="O8" s="1"/>
      <c r="P8" s="1"/>
    </row>
    <row r="9" spans="1:16" x14ac:dyDescent="0.3">
      <c r="A9" s="1"/>
      <c r="B9" s="8">
        <v>5428.2568475123599</v>
      </c>
      <c r="C9" s="1"/>
      <c r="D9" s="5"/>
      <c r="E9" s="1"/>
      <c r="F9" s="5"/>
      <c r="G9" s="1"/>
      <c r="H9" s="5"/>
      <c r="I9" s="1"/>
      <c r="J9" s="5"/>
      <c r="K9" s="1"/>
      <c r="L9" s="5"/>
      <c r="M9" s="1"/>
      <c r="N9" s="5"/>
      <c r="O9" s="1"/>
      <c r="P9" s="1"/>
    </row>
    <row r="10" spans="1:16" x14ac:dyDescent="0.3">
      <c r="A10" s="1"/>
      <c r="B10" s="9">
        <v>5428.2568475123599</v>
      </c>
      <c r="C10" s="1"/>
      <c r="D10" s="6">
        <v>12.224568400000001</v>
      </c>
      <c r="E10" s="1"/>
      <c r="F10" s="6">
        <v>14.24123546</v>
      </c>
      <c r="G10" s="1"/>
      <c r="H10" s="6">
        <v>15.32</v>
      </c>
      <c r="I10" s="1"/>
      <c r="J10" s="6">
        <v>15.32</v>
      </c>
      <c r="K10" s="1"/>
      <c r="L10" s="12">
        <v>19.989999999999998</v>
      </c>
      <c r="M10" s="1"/>
      <c r="N10" s="6">
        <v>19.989999999999998</v>
      </c>
      <c r="O10" s="1"/>
      <c r="P10" s="1"/>
    </row>
    <row r="11" spans="1:16" x14ac:dyDescent="0.3">
      <c r="A11" s="1"/>
      <c r="B11" s="10">
        <v>5428.2568475123599</v>
      </c>
      <c r="C11" s="1"/>
      <c r="D11" s="5">
        <f>ROUND(D10,1)</f>
        <v>12.2</v>
      </c>
      <c r="E11" s="1"/>
      <c r="F11" s="5">
        <f>ROUNDUP(F10,1)</f>
        <v>14.299999999999999</v>
      </c>
      <c r="G11" s="1"/>
      <c r="H11" s="5">
        <f>MROUND(H10,3)</f>
        <v>15</v>
      </c>
      <c r="I11" s="1"/>
      <c r="J11" s="5">
        <f>CEILING(J10,3)</f>
        <v>18</v>
      </c>
      <c r="K11" s="1"/>
      <c r="L11" s="13">
        <f>INT(L10)</f>
        <v>19</v>
      </c>
      <c r="M11" s="1"/>
      <c r="N11" s="5">
        <f>EVEN(N10)</f>
        <v>20</v>
      </c>
      <c r="O11" s="1"/>
      <c r="P11" s="1"/>
    </row>
    <row r="12" spans="1:16" x14ac:dyDescent="0.3">
      <c r="A12" s="1"/>
      <c r="B12" s="8"/>
      <c r="C12" s="1"/>
      <c r="D12" s="5">
        <f>ROUND(D10,2)</f>
        <v>12.22</v>
      </c>
      <c r="E12" s="1"/>
      <c r="F12" s="5">
        <f>ROUNDUP(F10,2)</f>
        <v>14.25</v>
      </c>
      <c r="G12" s="1"/>
      <c r="H12" s="5">
        <f>MROUND(H10,7)</f>
        <v>14</v>
      </c>
      <c r="I12" s="1"/>
      <c r="J12" s="5">
        <f>CEILING(J10,2)</f>
        <v>16</v>
      </c>
      <c r="K12" s="1"/>
      <c r="L12" s="11">
        <v>12.547896</v>
      </c>
      <c r="M12" s="1"/>
      <c r="N12" s="5"/>
      <c r="O12" s="1"/>
      <c r="P12" s="1"/>
    </row>
    <row r="13" spans="1:16" x14ac:dyDescent="0.3">
      <c r="A13" s="1"/>
      <c r="B13" s="8"/>
      <c r="C13" s="1"/>
      <c r="D13" s="5">
        <f>ROUND(D10,3)</f>
        <v>12.225</v>
      </c>
      <c r="E13" s="1"/>
      <c r="F13" s="7">
        <f>ROUNDUP(F10,3)</f>
        <v>14.241999999999999</v>
      </c>
      <c r="G13" s="1"/>
      <c r="H13" s="5">
        <f>MROUND(H10,4)</f>
        <v>16</v>
      </c>
      <c r="I13" s="1"/>
      <c r="J13" s="7"/>
      <c r="K13" s="1"/>
      <c r="L13" s="5">
        <f>INT(L12)</f>
        <v>12</v>
      </c>
      <c r="M13" s="1"/>
      <c r="N13" s="7"/>
      <c r="O13" s="1"/>
      <c r="P13" s="1"/>
    </row>
    <row r="14" spans="1:16" x14ac:dyDescent="0.3">
      <c r="A14" s="1"/>
      <c r="B14" s="3"/>
      <c r="C14" s="1"/>
      <c r="D14" s="5">
        <f>ROUND(D10,4)</f>
        <v>12.224600000000001</v>
      </c>
      <c r="E14" s="1"/>
      <c r="F14" s="1"/>
      <c r="G14" s="1"/>
      <c r="H14" s="11">
        <v>17.559999999999999</v>
      </c>
      <c r="I14" s="1"/>
      <c r="J14" s="1"/>
      <c r="K14" s="1"/>
      <c r="L14" s="11">
        <v>-45.002139999999997</v>
      </c>
      <c r="M14" s="1"/>
      <c r="N14" s="1"/>
      <c r="O14" s="1"/>
      <c r="P14" s="1"/>
    </row>
    <row r="15" spans="1:16" x14ac:dyDescent="0.3">
      <c r="A15" s="1"/>
      <c r="B15" s="3"/>
      <c r="C15" s="1"/>
      <c r="D15" s="5"/>
      <c r="E15" s="1"/>
      <c r="F15" s="2" t="s">
        <v>3</v>
      </c>
      <c r="G15" s="1"/>
      <c r="H15" s="5">
        <f>MROUND(H14,2)</f>
        <v>18</v>
      </c>
      <c r="I15" s="1"/>
      <c r="J15" s="2" t="s">
        <v>7</v>
      </c>
      <c r="K15" s="1"/>
      <c r="L15" s="5">
        <f>INT(L14)</f>
        <v>-46</v>
      </c>
      <c r="M15" s="1"/>
      <c r="N15" s="2" t="s">
        <v>9</v>
      </c>
      <c r="O15" s="1"/>
      <c r="P15" s="1"/>
    </row>
    <row r="16" spans="1:16" x14ac:dyDescent="0.3">
      <c r="A16" s="1"/>
      <c r="B16" s="3"/>
      <c r="C16" s="1"/>
      <c r="D16" s="6">
        <v>2125.1254199999998</v>
      </c>
      <c r="E16" s="1"/>
      <c r="F16" s="5"/>
      <c r="G16" s="1"/>
      <c r="H16" s="5">
        <f>MROUND(H14,4)</f>
        <v>16</v>
      </c>
      <c r="I16" s="1"/>
      <c r="J16" s="5"/>
      <c r="K16" s="1"/>
      <c r="L16" s="11">
        <v>199.89</v>
      </c>
      <c r="M16" s="1"/>
      <c r="N16" s="5"/>
      <c r="O16" s="1"/>
      <c r="P16" s="1"/>
    </row>
    <row r="17" spans="1:16" x14ac:dyDescent="0.3">
      <c r="A17" s="1"/>
      <c r="B17" s="3"/>
      <c r="C17" s="1"/>
      <c r="D17" s="5">
        <f>ROUND(D16,1)</f>
        <v>2125.1</v>
      </c>
      <c r="E17" s="1"/>
      <c r="F17" s="6">
        <v>15.213456799999999</v>
      </c>
      <c r="G17" s="1"/>
      <c r="H17" s="11">
        <v>534.86</v>
      </c>
      <c r="I17" s="1"/>
      <c r="J17" s="6">
        <v>15.32</v>
      </c>
      <c r="K17" s="1"/>
      <c r="L17" s="5">
        <f>INT(L16)</f>
        <v>199</v>
      </c>
      <c r="M17" s="1"/>
      <c r="N17" s="6">
        <v>19.989999999999998</v>
      </c>
      <c r="O17" s="1"/>
      <c r="P17" s="1"/>
    </row>
    <row r="18" spans="1:16" x14ac:dyDescent="0.3">
      <c r="A18" s="1"/>
      <c r="B18" s="3"/>
      <c r="C18" s="1"/>
      <c r="D18" s="5">
        <f>ROUND(D16,2)</f>
        <v>2125.13</v>
      </c>
      <c r="E18" s="1"/>
      <c r="F18" s="5">
        <f>ROUNDDOWN(F17,1)</f>
        <v>15.2</v>
      </c>
      <c r="G18" s="1"/>
      <c r="H18" s="5">
        <f>MROUND(H17,2)</f>
        <v>534</v>
      </c>
      <c r="I18" s="1"/>
      <c r="J18" s="5">
        <f>FLOOR(J17,3)</f>
        <v>15</v>
      </c>
      <c r="K18" s="1"/>
      <c r="L18" s="5"/>
      <c r="M18" s="1"/>
      <c r="N18" s="5">
        <f>ODD(N17)</f>
        <v>21</v>
      </c>
      <c r="O18" s="1"/>
      <c r="P18" s="1"/>
    </row>
    <row r="19" spans="1:16" x14ac:dyDescent="0.3">
      <c r="A19" s="1"/>
      <c r="B19" s="3"/>
      <c r="C19" s="1"/>
      <c r="D19" s="5">
        <f>ROUND(D16,3)</f>
        <v>2125.125</v>
      </c>
      <c r="E19" s="1"/>
      <c r="F19" s="5">
        <f>ROUNDDOWN(F17,2)</f>
        <v>15.21</v>
      </c>
      <c r="G19" s="1"/>
      <c r="H19" s="5">
        <f>MROUND(H17,7)</f>
        <v>532</v>
      </c>
      <c r="I19" s="1"/>
      <c r="J19" s="5">
        <f>FLOOR(J17,2)</f>
        <v>14</v>
      </c>
      <c r="K19" s="1"/>
      <c r="L19" s="5"/>
      <c r="M19" s="1"/>
      <c r="N19" s="5"/>
      <c r="O19" s="1"/>
      <c r="P19" s="1"/>
    </row>
    <row r="20" spans="1:16" x14ac:dyDescent="0.3">
      <c r="A20" s="1"/>
      <c r="B20" s="4"/>
      <c r="C20" s="1"/>
      <c r="D20" s="5">
        <f>ROUND(D16,4)</f>
        <v>2125.1253999999999</v>
      </c>
      <c r="E20" s="1"/>
      <c r="F20" s="7">
        <f>ROUNDDOWN(F17,6)</f>
        <v>15.213456000000001</v>
      </c>
      <c r="G20" s="1"/>
      <c r="H20" s="5">
        <f>MROUND(H17,4)</f>
        <v>536</v>
      </c>
      <c r="I20" s="1"/>
      <c r="J20" s="5">
        <f>FLOOR(J17,10)</f>
        <v>10</v>
      </c>
      <c r="K20" s="1"/>
      <c r="L20" s="7"/>
      <c r="M20" s="1"/>
      <c r="N20" s="7"/>
      <c r="O20" s="1"/>
      <c r="P20" s="1"/>
    </row>
    <row r="21" spans="1:16" x14ac:dyDescent="0.3">
      <c r="A21" s="1"/>
      <c r="B21" s="1"/>
      <c r="C21" s="1"/>
      <c r="D21" s="1"/>
      <c r="E21" s="1"/>
      <c r="F21" s="1"/>
      <c r="G21" s="1"/>
      <c r="H21" s="1"/>
      <c r="I21" s="1"/>
      <c r="J21" s="1"/>
      <c r="K21" s="1"/>
      <c r="L21" s="1"/>
      <c r="M21" s="1"/>
      <c r="N21" s="1"/>
      <c r="O21" s="1"/>
      <c r="P21" s="1"/>
    </row>
    <row r="22" spans="1:16" x14ac:dyDescent="0.3">
      <c r="A22" s="1"/>
      <c r="B22" s="1"/>
      <c r="C22" s="1"/>
      <c r="D22" s="1"/>
      <c r="E22" s="1"/>
      <c r="F22" s="1"/>
      <c r="G22" s="1"/>
      <c r="H22" s="1"/>
      <c r="I22" s="1"/>
      <c r="J22" s="1"/>
      <c r="K22" s="1"/>
      <c r="L22" s="1"/>
      <c r="M22" s="1"/>
      <c r="N22" s="1"/>
      <c r="O22" s="1"/>
      <c r="P22" s="1"/>
    </row>
    <row r="23" spans="1:16" x14ac:dyDescent="0.3">
      <c r="A23" s="1"/>
      <c r="B23" s="1"/>
      <c r="C23" s="1"/>
      <c r="D23" s="1"/>
      <c r="E23" s="1"/>
      <c r="F23" s="1"/>
      <c r="G23" s="1"/>
      <c r="H23" s="1"/>
      <c r="I23" s="1"/>
      <c r="J23" s="1"/>
      <c r="K23" s="1"/>
      <c r="L23" s="1"/>
      <c r="M23" s="1"/>
      <c r="N23" s="1"/>
      <c r="O23" s="1"/>
      <c r="P23" s="1"/>
    </row>
    <row r="24" spans="1:16" x14ac:dyDescent="0.3">
      <c r="A24" s="1"/>
      <c r="B24" s="1"/>
      <c r="C24" s="1"/>
      <c r="D24" s="1"/>
      <c r="E24" s="1"/>
      <c r="F24" s="1"/>
      <c r="G24" s="1"/>
      <c r="H24" s="1"/>
      <c r="I24" s="1"/>
      <c r="J24" s="1"/>
      <c r="K24" s="1"/>
      <c r="L24" s="1"/>
      <c r="M24" s="1"/>
      <c r="N24" s="1"/>
      <c r="O24" s="1"/>
      <c r="P24" s="1"/>
    </row>
    <row r="25" spans="1:16" x14ac:dyDescent="0.3">
      <c r="A25" s="1"/>
      <c r="B25" s="1"/>
      <c r="C25" s="1"/>
      <c r="D25" s="1"/>
      <c r="E25" s="1"/>
      <c r="F25" s="1"/>
      <c r="G25" s="1"/>
      <c r="H25" s="1"/>
      <c r="I25" s="1"/>
      <c r="J25" s="1"/>
      <c r="K25" s="1"/>
      <c r="L25" s="1"/>
      <c r="M25" s="1"/>
      <c r="N25" s="1"/>
      <c r="O25" s="1"/>
      <c r="P25" s="1"/>
    </row>
    <row r="26" spans="1:16" x14ac:dyDescent="0.3">
      <c r="A26" s="1"/>
      <c r="B26" s="1"/>
      <c r="C26" s="1"/>
      <c r="D26" s="1"/>
      <c r="E26" s="1"/>
      <c r="F26" s="1"/>
      <c r="G26" s="1"/>
      <c r="H26" s="1"/>
      <c r="I26" s="1"/>
      <c r="J26" s="1"/>
      <c r="K26" s="1"/>
      <c r="L26" s="1"/>
      <c r="M26" s="1"/>
      <c r="N26" s="1"/>
      <c r="O26" s="1"/>
      <c r="P26" s="1"/>
    </row>
    <row r="27" spans="1:16" x14ac:dyDescent="0.3">
      <c r="A27" s="1"/>
      <c r="B27" s="1"/>
      <c r="C27" s="1"/>
      <c r="D27" s="1"/>
      <c r="E27" s="1"/>
      <c r="F27" s="1"/>
      <c r="G27" s="1"/>
      <c r="H27" s="1"/>
      <c r="I27" s="1"/>
      <c r="J27" s="1"/>
      <c r="K27" s="1"/>
      <c r="L27" s="1"/>
      <c r="M27" s="1"/>
      <c r="N27" s="1"/>
      <c r="O27" s="1"/>
      <c r="P27" s="1"/>
    </row>
    <row r="28" spans="1:16" x14ac:dyDescent="0.3">
      <c r="A28" s="1"/>
      <c r="B28" s="1"/>
      <c r="C28" s="1"/>
      <c r="D28" s="1"/>
      <c r="E28" s="1"/>
      <c r="F28" s="1"/>
      <c r="G28" s="1"/>
      <c r="H28" s="1"/>
      <c r="I28" s="1"/>
      <c r="J28" s="1"/>
      <c r="K28" s="1"/>
      <c r="L28" s="1"/>
      <c r="M28" s="1"/>
      <c r="N28" s="1"/>
      <c r="O28" s="1"/>
      <c r="P28" s="1"/>
    </row>
    <row r="29" spans="1:16" x14ac:dyDescent="0.3">
      <c r="A29" s="1"/>
      <c r="B29" s="1"/>
      <c r="C29" s="1"/>
      <c r="D29" s="1"/>
      <c r="E29" s="1"/>
      <c r="F29" s="1"/>
      <c r="G29" s="1"/>
      <c r="H29" s="1"/>
      <c r="I29" s="1"/>
      <c r="J29" s="1"/>
      <c r="K29" s="1"/>
      <c r="L29" s="1"/>
      <c r="M29" s="1"/>
      <c r="N29" s="1"/>
      <c r="O29" s="1"/>
      <c r="P29" s="1"/>
    </row>
    <row r="30" spans="1:16" x14ac:dyDescent="0.3">
      <c r="A30" s="1"/>
      <c r="B30" s="1"/>
      <c r="C30" s="1"/>
      <c r="D30" s="1"/>
      <c r="E30" s="1"/>
      <c r="F30" s="1"/>
      <c r="G30" s="1"/>
      <c r="H30" s="1"/>
      <c r="I30" s="1"/>
      <c r="J30" s="1"/>
      <c r="K30" s="1"/>
      <c r="L30" s="1"/>
      <c r="M30" s="1"/>
      <c r="N30" s="1"/>
      <c r="O30" s="1"/>
      <c r="P30" s="1"/>
    </row>
    <row r="31" spans="1:16" x14ac:dyDescent="0.3">
      <c r="A31" s="1"/>
      <c r="B31" s="1"/>
      <c r="C31" s="1"/>
      <c r="D31" s="1"/>
      <c r="E31" s="1"/>
      <c r="F31" s="1"/>
      <c r="G31" s="1"/>
      <c r="H31" s="1"/>
      <c r="I31" s="1"/>
      <c r="J31" s="1"/>
      <c r="K31" s="1"/>
      <c r="L31" s="1"/>
      <c r="M31" s="1"/>
      <c r="N31" s="1"/>
      <c r="O31" s="1"/>
      <c r="P31" s="1"/>
    </row>
    <row r="32" spans="1:16" x14ac:dyDescent="0.3">
      <c r="A32" s="1"/>
      <c r="B32" s="1"/>
      <c r="C32" s="1"/>
      <c r="D32" s="1"/>
      <c r="E32" s="1"/>
      <c r="F32" s="1"/>
      <c r="G32" s="1"/>
      <c r="H32" s="1"/>
      <c r="I32" s="1"/>
      <c r="J32" s="1"/>
      <c r="K32" s="1"/>
      <c r="L32" s="1"/>
      <c r="M32" s="1"/>
      <c r="N32" s="1"/>
      <c r="O32" s="1"/>
      <c r="P32" s="1"/>
    </row>
    <row r="33" spans="1:16" x14ac:dyDescent="0.3">
      <c r="A33" s="1"/>
      <c r="B33" s="1"/>
      <c r="C33" s="1"/>
      <c r="D33" s="1"/>
      <c r="E33" s="1"/>
      <c r="F33" s="1"/>
      <c r="G33" s="1"/>
      <c r="H33" s="1"/>
      <c r="I33" s="1"/>
      <c r="J33" s="1"/>
      <c r="K33" s="1"/>
      <c r="L33" s="1"/>
      <c r="M33" s="1"/>
      <c r="N33" s="1"/>
      <c r="O33" s="1"/>
      <c r="P33" s="1"/>
    </row>
    <row r="34" spans="1:16" x14ac:dyDescent="0.3">
      <c r="A34" s="1"/>
      <c r="B34" s="1"/>
      <c r="C34" s="1"/>
      <c r="D34" s="1"/>
      <c r="E34" s="1"/>
      <c r="F34" s="1"/>
      <c r="G34" s="1"/>
      <c r="H34" s="1"/>
      <c r="I34" s="1"/>
      <c r="J34" s="1"/>
      <c r="K34" s="1"/>
      <c r="L34" s="1"/>
      <c r="M34" s="1"/>
      <c r="N34" s="1"/>
      <c r="O34" s="1"/>
      <c r="P34" s="1"/>
    </row>
    <row r="35" spans="1:16" x14ac:dyDescent="0.3">
      <c r="A35" s="1"/>
      <c r="B35" s="1"/>
      <c r="C35" s="1"/>
      <c r="D35" s="1"/>
      <c r="E35" s="1"/>
      <c r="F35" s="1"/>
      <c r="G35" s="1"/>
      <c r="H35" s="1"/>
      <c r="I35" s="1"/>
      <c r="J35" s="1"/>
      <c r="K35" s="1"/>
      <c r="L35" s="1"/>
      <c r="M35" s="1"/>
      <c r="N35" s="1"/>
      <c r="O35" s="1"/>
      <c r="P35" s="1"/>
    </row>
    <row r="36" spans="1:16" x14ac:dyDescent="0.3">
      <c r="A36" s="1"/>
      <c r="B36" s="1"/>
      <c r="C36" s="1"/>
      <c r="D36" s="1"/>
      <c r="E36" s="1"/>
      <c r="F36" s="1"/>
      <c r="G36" s="1"/>
      <c r="H36" s="1"/>
      <c r="I36" s="1"/>
      <c r="J36" s="1"/>
      <c r="K36" s="1"/>
      <c r="L36" s="1"/>
      <c r="M36" s="1"/>
      <c r="N36" s="1"/>
      <c r="O36" s="1"/>
      <c r="P36" s="1"/>
    </row>
    <row r="37" spans="1:16" x14ac:dyDescent="0.3">
      <c r="A37" s="1"/>
      <c r="B37" s="1"/>
      <c r="C37" s="1"/>
      <c r="D37" s="1"/>
      <c r="E37" s="1"/>
      <c r="F37" s="1"/>
      <c r="G37" s="1"/>
      <c r="H37" s="1"/>
      <c r="I37" s="1"/>
      <c r="J37" s="1"/>
      <c r="K37" s="1"/>
      <c r="L37" s="1"/>
      <c r="M37" s="1"/>
      <c r="N37" s="1"/>
      <c r="O37" s="1"/>
      <c r="P37" s="1"/>
    </row>
    <row r="38" spans="1:16" x14ac:dyDescent="0.3">
      <c r="A38" s="1"/>
      <c r="B38" s="1"/>
      <c r="C38" s="1"/>
      <c r="D38" s="1"/>
      <c r="E38" s="1"/>
      <c r="F38" s="1"/>
      <c r="G38" s="1"/>
      <c r="H38" s="1"/>
      <c r="I38" s="1"/>
      <c r="J38" s="1"/>
      <c r="K38" s="1"/>
      <c r="L38" s="1"/>
      <c r="M38" s="1"/>
      <c r="N38" s="1"/>
      <c r="O38" s="1"/>
      <c r="P38" s="1"/>
    </row>
    <row r="39" spans="1:16" x14ac:dyDescent="0.3">
      <c r="A39" s="1"/>
      <c r="B39" s="1"/>
      <c r="C39" s="1"/>
      <c r="D39" s="1"/>
      <c r="E39" s="1"/>
      <c r="F39" s="1"/>
      <c r="G39" s="1"/>
      <c r="H39" s="1"/>
      <c r="I39" s="1"/>
      <c r="J39" s="1"/>
      <c r="K39" s="1"/>
      <c r="L39" s="1"/>
      <c r="M39" s="1"/>
      <c r="N39" s="1"/>
      <c r="O39" s="1"/>
      <c r="P39" s="1"/>
    </row>
    <row r="40" spans="1:16" x14ac:dyDescent="0.3">
      <c r="A40" s="1"/>
      <c r="B40" s="1"/>
      <c r="C40" s="1"/>
      <c r="D40" s="1"/>
      <c r="E40" s="1"/>
      <c r="F40" s="1"/>
      <c r="G40" s="1"/>
      <c r="H40" s="1"/>
      <c r="I40" s="1"/>
      <c r="J40" s="1"/>
      <c r="K40" s="1"/>
      <c r="L40" s="1"/>
      <c r="M40" s="1"/>
      <c r="N40" s="1"/>
      <c r="O40" s="1"/>
      <c r="P40" s="1"/>
    </row>
    <row r="41" spans="1:16" x14ac:dyDescent="0.3">
      <c r="A41" s="1"/>
      <c r="B41" s="1"/>
      <c r="C41" s="1"/>
      <c r="D41" s="1"/>
      <c r="E41" s="1"/>
      <c r="F41" s="1"/>
      <c r="G41" s="1"/>
      <c r="H41" s="1"/>
      <c r="I41" s="1"/>
      <c r="J41" s="1"/>
      <c r="K41" s="1"/>
      <c r="L41" s="1"/>
      <c r="M41" s="1"/>
      <c r="N41" s="1"/>
      <c r="O41" s="1"/>
      <c r="P41" s="1"/>
    </row>
    <row r="42" spans="1:16" x14ac:dyDescent="0.3">
      <c r="A42" s="1"/>
      <c r="B42" s="1"/>
      <c r="C42" s="1"/>
      <c r="D42" s="1"/>
      <c r="E42" s="1"/>
      <c r="F42" s="1"/>
      <c r="G42" s="1"/>
      <c r="H42" s="1"/>
      <c r="I42" s="1"/>
      <c r="J42" s="1"/>
      <c r="K42" s="1"/>
      <c r="L42" s="1"/>
      <c r="M42" s="1"/>
      <c r="N42" s="1"/>
      <c r="O42" s="1"/>
      <c r="P42" s="1"/>
    </row>
    <row r="43" spans="1:16" x14ac:dyDescent="0.3">
      <c r="A43" s="1"/>
      <c r="B43" s="1"/>
      <c r="C43" s="1"/>
      <c r="D43" s="1"/>
      <c r="E43" s="1"/>
      <c r="F43" s="1"/>
      <c r="G43" s="1"/>
      <c r="H43" s="1"/>
      <c r="I43" s="1"/>
      <c r="J43" s="1"/>
      <c r="K43" s="1"/>
      <c r="L43" s="1"/>
      <c r="M43" s="1"/>
      <c r="N43" s="1"/>
      <c r="O43" s="1"/>
      <c r="P43" s="1"/>
    </row>
    <row r="44" spans="1:16" x14ac:dyDescent="0.3">
      <c r="A44" s="1"/>
      <c r="B44" s="1"/>
      <c r="C44" s="1"/>
      <c r="D44" s="1"/>
      <c r="E44" s="1"/>
      <c r="F44" s="1"/>
      <c r="G44" s="1"/>
      <c r="H44" s="1"/>
      <c r="I44" s="1"/>
      <c r="J44" s="1"/>
      <c r="K44" s="1"/>
      <c r="L44" s="1"/>
      <c r="M44" s="1"/>
      <c r="N44" s="1"/>
      <c r="O44" s="1"/>
      <c r="P44" s="1"/>
    </row>
    <row r="45" spans="1:16" x14ac:dyDescent="0.3">
      <c r="A45" s="1"/>
      <c r="B45" s="1"/>
      <c r="C45" s="1"/>
      <c r="D45" s="1"/>
      <c r="E45" s="1"/>
      <c r="F45" s="1"/>
      <c r="G45" s="1"/>
      <c r="H45" s="1"/>
      <c r="I45" s="1"/>
      <c r="J45" s="1"/>
      <c r="K45" s="1"/>
      <c r="L45" s="1"/>
      <c r="M45" s="1"/>
      <c r="N45" s="1"/>
      <c r="O45" s="1"/>
      <c r="P45" s="1"/>
    </row>
    <row r="46" spans="1:16" x14ac:dyDescent="0.3">
      <c r="A46" s="1"/>
      <c r="B46" s="1"/>
      <c r="C46" s="1"/>
      <c r="D46" s="1"/>
      <c r="E46" s="1"/>
      <c r="F46" s="1"/>
      <c r="G46" s="1"/>
      <c r="H46" s="1"/>
      <c r="I46" s="1"/>
      <c r="J46" s="1"/>
      <c r="K46" s="1"/>
      <c r="L46" s="1"/>
      <c r="M46" s="1"/>
      <c r="N46" s="1"/>
      <c r="O46" s="1"/>
      <c r="P46" s="1"/>
    </row>
    <row r="47" spans="1:16" x14ac:dyDescent="0.3">
      <c r="A47" s="1"/>
      <c r="B47" s="1"/>
      <c r="C47" s="1"/>
      <c r="D47" s="1"/>
      <c r="E47" s="1"/>
      <c r="F47" s="1"/>
      <c r="G47" s="1"/>
      <c r="H47" s="1"/>
      <c r="I47" s="1"/>
      <c r="J47" s="1"/>
      <c r="K47" s="1"/>
      <c r="L47" s="1"/>
      <c r="M47" s="1"/>
      <c r="N47" s="1"/>
      <c r="O47" s="1"/>
      <c r="P47" s="1"/>
    </row>
    <row r="48" spans="1:16" x14ac:dyDescent="0.3">
      <c r="A48" s="1"/>
      <c r="B48" s="1"/>
      <c r="C48" s="1"/>
      <c r="D48" s="1"/>
      <c r="E48" s="1"/>
      <c r="F48" s="1"/>
      <c r="G48" s="1"/>
      <c r="H48" s="1"/>
      <c r="I48" s="1"/>
      <c r="J48" s="1"/>
      <c r="K48" s="1"/>
      <c r="L48" s="1"/>
      <c r="M48" s="1"/>
      <c r="N48" s="1"/>
      <c r="O48" s="1"/>
      <c r="P48" s="1"/>
    </row>
    <row r="49" spans="1:16" x14ac:dyDescent="0.3">
      <c r="A49" s="1"/>
      <c r="B49" s="1"/>
      <c r="C49" s="1"/>
      <c r="D49" s="1"/>
      <c r="E49" s="1"/>
      <c r="F49" s="1"/>
      <c r="G49" s="1"/>
      <c r="H49" s="1"/>
      <c r="I49" s="1"/>
      <c r="J49" s="1"/>
      <c r="K49" s="1"/>
      <c r="L49" s="1"/>
      <c r="M49" s="1"/>
      <c r="N49" s="1"/>
      <c r="O49" s="1"/>
      <c r="P49" s="1"/>
    </row>
    <row r="50" spans="1:16" x14ac:dyDescent="0.3">
      <c r="A50" s="1"/>
      <c r="B50" s="1"/>
      <c r="C50" s="1"/>
      <c r="D50" s="1"/>
      <c r="E50" s="1"/>
      <c r="F50" s="1"/>
      <c r="G50" s="1"/>
      <c r="H50" s="1"/>
      <c r="I50" s="1"/>
      <c r="J50" s="1"/>
      <c r="K50" s="1"/>
      <c r="L50" s="1"/>
      <c r="M50" s="1"/>
      <c r="N50" s="1"/>
      <c r="O50" s="1"/>
      <c r="P50" s="1"/>
    </row>
    <row r="51" spans="1:16" x14ac:dyDescent="0.3">
      <c r="A51" s="1"/>
      <c r="B51" s="1"/>
      <c r="C51" s="1"/>
      <c r="D51" s="1"/>
      <c r="E51" s="1"/>
      <c r="F51" s="1"/>
      <c r="G51" s="1"/>
      <c r="H51" s="1"/>
      <c r="I51" s="1"/>
      <c r="J51" s="1"/>
      <c r="K51" s="1"/>
      <c r="L51" s="1"/>
      <c r="M51" s="1"/>
      <c r="N51" s="1"/>
      <c r="O51" s="1"/>
      <c r="P51" s="1"/>
    </row>
    <row r="52" spans="1:16" x14ac:dyDescent="0.3">
      <c r="A52" s="1"/>
      <c r="B52" s="1"/>
      <c r="C52" s="1"/>
      <c r="D52" s="1"/>
      <c r="E52" s="1"/>
      <c r="F52" s="1"/>
      <c r="G52" s="1"/>
      <c r="H52" s="1"/>
      <c r="I52" s="1"/>
      <c r="J52" s="1"/>
      <c r="K52" s="1"/>
      <c r="L52" s="1"/>
      <c r="M52" s="1"/>
      <c r="N52" s="1"/>
      <c r="O52" s="1"/>
      <c r="P52" s="1"/>
    </row>
    <row r="53" spans="1:16" x14ac:dyDescent="0.3">
      <c r="A53" s="1"/>
      <c r="B53" s="1"/>
      <c r="C53" s="1"/>
      <c r="D53" s="1"/>
      <c r="E53" s="1"/>
      <c r="F53" s="1"/>
      <c r="G53" s="1"/>
      <c r="H53" s="1"/>
      <c r="I53" s="1"/>
      <c r="J53" s="1"/>
      <c r="K53" s="1"/>
      <c r="L53" s="1"/>
      <c r="M53" s="1"/>
      <c r="N53" s="1"/>
      <c r="O53" s="1"/>
      <c r="P53" s="1"/>
    </row>
    <row r="54" spans="1:16" x14ac:dyDescent="0.3">
      <c r="A54" s="1"/>
      <c r="B54" s="1"/>
      <c r="C54" s="1"/>
      <c r="D54" s="1"/>
      <c r="E54" s="1"/>
      <c r="F54" s="1"/>
      <c r="G54" s="1"/>
      <c r="H54" s="1"/>
      <c r="I54" s="1"/>
      <c r="J54" s="1"/>
      <c r="K54" s="1"/>
      <c r="L54" s="1"/>
      <c r="M54" s="1"/>
      <c r="N54" s="1"/>
      <c r="O54" s="1"/>
      <c r="P54" s="1"/>
    </row>
    <row r="55" spans="1:16" x14ac:dyDescent="0.3">
      <c r="A55" s="1"/>
      <c r="B55" s="1"/>
      <c r="C55" s="1"/>
      <c r="D55" s="1"/>
      <c r="E55" s="1"/>
      <c r="F55" s="1"/>
      <c r="G55" s="1"/>
      <c r="H55" s="1"/>
      <c r="I55" s="1"/>
      <c r="J55" s="1"/>
      <c r="K55" s="1"/>
      <c r="L55" s="1"/>
      <c r="M55" s="1"/>
      <c r="N55" s="1"/>
      <c r="O55" s="1"/>
      <c r="P55" s="1"/>
    </row>
    <row r="56" spans="1:16" x14ac:dyDescent="0.3">
      <c r="A56" s="1"/>
      <c r="B56" s="1"/>
      <c r="C56" s="1"/>
      <c r="D56" s="1"/>
      <c r="E56" s="1"/>
      <c r="F56" s="1"/>
      <c r="G56" s="1"/>
      <c r="H56" s="1"/>
      <c r="I56" s="1"/>
      <c r="J56" s="1"/>
      <c r="K56" s="1"/>
      <c r="L56" s="1"/>
      <c r="M56" s="1"/>
      <c r="N56" s="1"/>
      <c r="O56" s="1"/>
      <c r="P56" s="1"/>
    </row>
    <row r="57" spans="1:16" x14ac:dyDescent="0.3">
      <c r="A57" s="1"/>
      <c r="B57" s="1"/>
      <c r="C57" s="1"/>
      <c r="D57" s="1"/>
      <c r="E57" s="1"/>
      <c r="F57" s="1"/>
      <c r="G57" s="1"/>
      <c r="H57" s="1"/>
      <c r="I57" s="1"/>
      <c r="J57" s="1"/>
      <c r="K57" s="1"/>
      <c r="L57" s="1"/>
      <c r="M57" s="1"/>
      <c r="N57" s="1"/>
      <c r="O57" s="1"/>
      <c r="P57" s="1"/>
    </row>
    <row r="58" spans="1:16" x14ac:dyDescent="0.3">
      <c r="A58" s="1"/>
      <c r="B58" s="1"/>
      <c r="C58" s="1"/>
      <c r="D58" s="1"/>
      <c r="E58" s="1"/>
      <c r="F58" s="1"/>
      <c r="G58" s="1"/>
      <c r="H58" s="1"/>
      <c r="I58" s="1"/>
      <c r="J58" s="1"/>
      <c r="K58" s="1"/>
      <c r="L58" s="1"/>
      <c r="M58" s="1"/>
      <c r="N58" s="1"/>
      <c r="O58" s="1"/>
      <c r="P58" s="1"/>
    </row>
    <row r="59" spans="1:16" x14ac:dyDescent="0.3">
      <c r="A59" s="1"/>
      <c r="B59" s="1"/>
      <c r="C59" s="1"/>
      <c r="D59" s="1"/>
      <c r="E59" s="1"/>
      <c r="F59" s="1"/>
      <c r="G59" s="1"/>
      <c r="H59" s="1"/>
      <c r="I59" s="1"/>
      <c r="J59" s="1"/>
      <c r="K59" s="1"/>
      <c r="L59" s="1"/>
      <c r="M59" s="1"/>
      <c r="N59" s="1"/>
      <c r="O59" s="1"/>
      <c r="P59" s="1"/>
    </row>
    <row r="60" spans="1:16" x14ac:dyDescent="0.3">
      <c r="A60" s="1"/>
      <c r="B60" s="1"/>
      <c r="C60" s="1"/>
      <c r="D60" s="1"/>
      <c r="E60" s="1"/>
      <c r="F60" s="1"/>
      <c r="G60" s="1"/>
      <c r="H60" s="1"/>
      <c r="I60" s="1"/>
      <c r="J60" s="1"/>
      <c r="K60" s="1"/>
      <c r="L60" s="1"/>
      <c r="M60" s="1"/>
      <c r="N60" s="1"/>
      <c r="O60" s="1"/>
      <c r="P60" s="1"/>
    </row>
    <row r="61" spans="1:16" x14ac:dyDescent="0.3">
      <c r="A61" s="1"/>
      <c r="B61" s="1"/>
      <c r="C61" s="1"/>
      <c r="D61" s="1"/>
      <c r="E61" s="1"/>
      <c r="F61" s="1"/>
      <c r="G61" s="1"/>
      <c r="H61" s="1"/>
      <c r="I61" s="1"/>
      <c r="J61" s="1"/>
      <c r="K61" s="1"/>
      <c r="L61" s="1"/>
      <c r="M61" s="1"/>
      <c r="N61" s="1"/>
      <c r="O61" s="1"/>
      <c r="P61" s="1"/>
    </row>
    <row r="62" spans="1:16" x14ac:dyDescent="0.3">
      <c r="A62" s="1"/>
      <c r="B62" s="1"/>
      <c r="C62" s="1"/>
      <c r="D62" s="1"/>
      <c r="E62" s="1"/>
      <c r="F62" s="1"/>
      <c r="G62" s="1"/>
      <c r="H62" s="1"/>
      <c r="I62" s="1"/>
      <c r="J62" s="1"/>
      <c r="K62" s="1"/>
      <c r="L62" s="1"/>
      <c r="M62" s="1"/>
      <c r="N62" s="1"/>
      <c r="O62" s="1"/>
      <c r="P62" s="1"/>
    </row>
    <row r="63" spans="1:16" x14ac:dyDescent="0.3">
      <c r="A63" s="1"/>
      <c r="B63" s="1"/>
      <c r="C63" s="1"/>
      <c r="D63" s="1"/>
      <c r="E63" s="1"/>
      <c r="F63" s="1"/>
      <c r="G63" s="1"/>
      <c r="H63" s="1"/>
      <c r="I63" s="1"/>
      <c r="J63" s="1"/>
      <c r="K63" s="1"/>
      <c r="L63" s="1"/>
      <c r="M63" s="1"/>
      <c r="N63" s="1"/>
      <c r="O63" s="1"/>
      <c r="P63" s="1"/>
    </row>
    <row r="64" spans="1:16" x14ac:dyDescent="0.3">
      <c r="A64" s="1"/>
      <c r="B64" s="1"/>
      <c r="C64" s="1"/>
      <c r="D64" s="1"/>
      <c r="E64" s="1"/>
      <c r="F64" s="1"/>
      <c r="G64" s="1"/>
      <c r="H64" s="1"/>
      <c r="I64" s="1"/>
      <c r="J64" s="1"/>
      <c r="K64" s="1"/>
      <c r="L64" s="1"/>
      <c r="M64" s="1"/>
      <c r="N64" s="1"/>
      <c r="O64" s="1"/>
      <c r="P64" s="1"/>
    </row>
    <row r="65" spans="1:16" x14ac:dyDescent="0.3">
      <c r="A65" s="1"/>
      <c r="B65" s="1"/>
      <c r="C65" s="1"/>
      <c r="D65" s="1"/>
      <c r="E65" s="1"/>
      <c r="F65" s="1"/>
      <c r="G65" s="1"/>
      <c r="H65" s="1"/>
      <c r="I65" s="1"/>
      <c r="J65" s="1"/>
      <c r="K65" s="1"/>
      <c r="L65" s="1"/>
      <c r="M65" s="1"/>
      <c r="N65" s="1"/>
      <c r="O65" s="1"/>
      <c r="P65"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B2FA7-6957-4DE8-9132-7BF7F32E6751}">
  <dimension ref="A1"/>
  <sheetViews>
    <sheetView workbookViewId="0">
      <selection activeCell="Q14" sqref="Q14"/>
    </sheetView>
  </sheetViews>
  <sheetFormatPr baseColWidth="10" defaultRowHeight="14.4" x14ac:dyDescent="0.3"/>
  <cols>
    <col min="4" max="4" width="10.88671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EXPLICACION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Propergol</dc:creator>
  <cp:lastModifiedBy>pepe reina campo</cp:lastModifiedBy>
  <dcterms:created xsi:type="dcterms:W3CDTF">2020-12-18T10:39:47Z</dcterms:created>
  <dcterms:modified xsi:type="dcterms:W3CDTF">2025-05-29T16:09:11Z</dcterms:modified>
</cp:coreProperties>
</file>